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s.report.kpi" sheetId="1" state="visible" r:id="rId3"/>
    <sheet name="mis.report.kpi.expression" sheetId="2" state="visible" r:id="rId4"/>
    <sheet name="mis.report.subkpi" sheetId="3" state="visible" r:id="rId5"/>
    <sheet name="mis.report.kpi_base" sheetId="4" state="visible" r:id="rId6"/>
    <sheet name="mis.report.kpi.expression_bas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<sst xmlns="http://schemas.openxmlformats.org/spreadsheetml/2006/main" count="2906" uniqueCount="1231">
  <si>
    <t xml:space="preserve">id</t>
  </si>
  <si>
    <t xml:space="preserve">description</t>
  </si>
  <si>
    <t xml:space="preserve">name</t>
  </si>
  <si>
    <t xml:space="preserve">report_id/id</t>
  </si>
  <si>
    <t xml:space="preserve">Balance Inicial</t>
  </si>
  <si>
    <t xml:space="preserve">inicio</t>
  </si>
  <si>
    <t xml:space="preserve">mis_report_bc_cr</t>
  </si>
  <si>
    <t xml:space="preserve">Débitos</t>
  </si>
  <si>
    <t xml:space="preserve">debit</t>
  </si>
  <si>
    <t xml:space="preserve">Créditos</t>
  </si>
  <si>
    <t xml:space="preserve">credit</t>
  </si>
  <si>
    <t xml:space="preserve">Balance Final</t>
  </si>
  <si>
    <t xml:space="preserve">final</t>
  </si>
  <si>
    <t xml:space="preserve">xxexxxpxression</t>
  </si>
  <si>
    <t xml:space="preserve">type</t>
  </si>
  <si>
    <t xml:space="preserve">compare_method</t>
  </si>
  <si>
    <t xml:space="preserve">style_id/id</t>
  </si>
  <si>
    <t xml:space="preserve">sequence</t>
  </si>
  <si>
    <t xml:space="preserve">auto_expand_accounts</t>
  </si>
  <si>
    <t xml:space="preserve">accumulation_method</t>
  </si>
  <si>
    <t xml:space="preserve">multi</t>
  </si>
  <si>
    <t xml:space="preserve">K1</t>
  </si>
  <si>
    <t xml:space="preserve">ACTIVO                                                      </t>
  </si>
  <si>
    <t xml:space="preserve">K1_01+K1_02+K1_03</t>
  </si>
  <si>
    <t xml:space="preserve">Numeric</t>
  </si>
  <si>
    <t xml:space="preserve">Percentage</t>
  </si>
  <si>
    <t xml:space="preserve">l10n_cr_mis_reports.level1</t>
  </si>
  <si>
    <t xml:space="preserve">Sum</t>
  </si>
  <si>
    <t xml:space="preserve">K1_01</t>
  </si>
  <si>
    <t xml:space="preserve">  ACTIVO CORRIENTE                                            </t>
  </si>
  <si>
    <t xml:space="preserve">K1_01_01+K1_01_02+K1_01_03++K1_01_05+K1_01_10</t>
  </si>
  <si>
    <t xml:space="preserve">l10n_cr_mis_reports.level2</t>
  </si>
  <si>
    <t xml:space="preserve">K1_01_01</t>
  </si>
  <si>
    <t xml:space="preserve">    Efectivo</t>
  </si>
  <si>
    <t xml:space="preserve">bale[1.01.01%]</t>
  </si>
  <si>
    <t xml:space="preserve">l10n_cr_mis_reports.level3</t>
  </si>
  <si>
    <t xml:space="preserve">K1_01_02</t>
  </si>
  <si>
    <t xml:space="preserve">    BANCOS                                                      </t>
  </si>
  <si>
    <t xml:space="preserve">K1_01_02_01+K1_01_02_02</t>
  </si>
  <si>
    <t xml:space="preserve">K1_01_02_01</t>
  </si>
  <si>
    <t xml:space="preserve">      BAC  SAN JOSE                                               </t>
  </si>
  <si>
    <t xml:space="preserve">bale[1.01.02.01%]</t>
  </si>
  <si>
    <t xml:space="preserve">l10n_cr_mis_reports.level4</t>
  </si>
  <si>
    <t xml:space="preserve">K1_01_02_02</t>
  </si>
  <si>
    <t xml:space="preserve">      BNCR                                                        </t>
  </si>
  <si>
    <t xml:space="preserve">bale[1.01.02.02%]</t>
  </si>
  <si>
    <t xml:space="preserve">K1_01_03</t>
  </si>
  <si>
    <t xml:space="preserve">    INVERSIONES                                                 </t>
  </si>
  <si>
    <t xml:space="preserve">bale[1.01.03%]</t>
  </si>
  <si>
    <t xml:space="preserve">K1_01_05</t>
  </si>
  <si>
    <t xml:space="preserve">    CUENTAS POR COBRAR                                          </t>
  </si>
  <si>
    <t xml:space="preserve">K1_01_05_01+K1_01_05_02+K1_01_05_03+K1_01_05_04</t>
  </si>
  <si>
    <t xml:space="preserve">K1_01_05_01</t>
  </si>
  <si>
    <t xml:space="preserve">      Cuentas por Cobrar Cliente                                  </t>
  </si>
  <si>
    <t xml:space="preserve">bale[1.01.05.01%]</t>
  </si>
  <si>
    <t xml:space="preserve">K1_01_05_02</t>
  </si>
  <si>
    <t xml:space="preserve">      Cuentas por cobrar- Compañias                               </t>
  </si>
  <si>
    <t xml:space="preserve">bale[1.01.05.02%]</t>
  </si>
  <si>
    <t xml:space="preserve">K1_01_05_03</t>
  </si>
  <si>
    <t xml:space="preserve">      Otras Cuentas por Cobrar                                    </t>
  </si>
  <si>
    <t xml:space="preserve">bale[1.01.05.03%]</t>
  </si>
  <si>
    <t xml:space="preserve">K1_01_05_04</t>
  </si>
  <si>
    <t xml:space="preserve">Cuentas por Cobrar Cliente - Enlace</t>
  </si>
  <si>
    <t xml:space="preserve">bale[1.01.05.04%]</t>
  </si>
  <si>
    <t xml:space="preserve">K1_01_10</t>
  </si>
  <si>
    <t xml:space="preserve">    INVENTARIOS                                                 </t>
  </si>
  <si>
    <t xml:space="preserve">bale[1.01.10%]</t>
  </si>
  <si>
    <t xml:space="preserve">K1_02</t>
  </si>
  <si>
    <t xml:space="preserve">  ACTIVO NO CORRIENTE                                         </t>
  </si>
  <si>
    <t xml:space="preserve">K1_02_01+K1_02_02+K1_02_03+K1_02_04+K1_02_05+K1_02_06+K1_02_07+K1_02_08</t>
  </si>
  <si>
    <t xml:space="preserve">K1_02_01</t>
  </si>
  <si>
    <t xml:space="preserve">    Terreno                                                     </t>
  </si>
  <si>
    <t xml:space="preserve">bale[1.02.01%]</t>
  </si>
  <si>
    <t xml:space="preserve">K1_02_02</t>
  </si>
  <si>
    <t xml:space="preserve">    Edificio                                                    </t>
  </si>
  <si>
    <t xml:space="preserve">bale[1.02.02%]</t>
  </si>
  <si>
    <t xml:space="preserve">K1_02_03</t>
  </si>
  <si>
    <t xml:space="preserve">    Vehiculos                                                   </t>
  </si>
  <si>
    <t xml:space="preserve">bale[1.02.03%]</t>
  </si>
  <si>
    <t xml:space="preserve">K1_02_04</t>
  </si>
  <si>
    <t xml:space="preserve">    Mobiliario y Equipo                                         </t>
  </si>
  <si>
    <t xml:space="preserve">bale[1.02.04%]</t>
  </si>
  <si>
    <t xml:space="preserve">K1_02_05</t>
  </si>
  <si>
    <t xml:space="preserve">    Equipo de Computo                                           </t>
  </si>
  <si>
    <t xml:space="preserve">bale[1.02.05%]</t>
  </si>
  <si>
    <t xml:space="preserve">K1_02_06</t>
  </si>
  <si>
    <t xml:space="preserve">    Mejoras a la Propiedad Arrendada                            </t>
  </si>
  <si>
    <t xml:space="preserve">bale[1.02.06%]</t>
  </si>
  <si>
    <t xml:space="preserve">K1_02_07</t>
  </si>
  <si>
    <t xml:space="preserve">    Maquinaria                                                  </t>
  </si>
  <si>
    <t xml:space="preserve">bale[1.02.07%]</t>
  </si>
  <si>
    <t xml:space="preserve">K1_02_08</t>
  </si>
  <si>
    <t xml:space="preserve">Moldes / Moldetas</t>
  </si>
  <si>
    <t xml:space="preserve">bale[1.02.08%]</t>
  </si>
  <si>
    <t xml:space="preserve">K1_03</t>
  </si>
  <si>
    <t xml:space="preserve">  OTROS ACTIVOS                                               </t>
  </si>
  <si>
    <t xml:space="preserve">K1_03_01+K1_03_02+K1_03_03+K1_03_04+K1_03_05</t>
  </si>
  <si>
    <t xml:space="preserve">K1_03_01</t>
  </si>
  <si>
    <t xml:space="preserve">    Gastos Diferidos                                            </t>
  </si>
  <si>
    <t xml:space="preserve">K1_03_01_02+K1_03_01_03+K1_03_01_04</t>
  </si>
  <si>
    <t xml:space="preserve">K1_03_01_02</t>
  </si>
  <si>
    <t xml:space="preserve">      Ministerio de Hacienda                                      </t>
  </si>
  <si>
    <t xml:space="preserve">bale[1.03.01.02%]</t>
  </si>
  <si>
    <t xml:space="preserve">K1_03_01_03</t>
  </si>
  <si>
    <t xml:space="preserve">      Gastos pagados por adelantado                               </t>
  </si>
  <si>
    <t xml:space="preserve">bale[1.03.01.03%]</t>
  </si>
  <si>
    <t xml:space="preserve">K1_03_01_04</t>
  </si>
  <si>
    <t xml:space="preserve">      Seguros                                                     </t>
  </si>
  <si>
    <t xml:space="preserve">bale[1.03.01.04%]</t>
  </si>
  <si>
    <t xml:space="preserve">K1_03_02</t>
  </si>
  <si>
    <t xml:space="preserve">    Depósitos en Garantía                                       </t>
  </si>
  <si>
    <t xml:space="preserve">bale[1.03.02%]</t>
  </si>
  <si>
    <t xml:space="preserve">K1_03_03</t>
  </si>
  <si>
    <t xml:space="preserve">    Obras en Proceso                                            </t>
  </si>
  <si>
    <t xml:space="preserve">bale[1.03.03%]</t>
  </si>
  <si>
    <t xml:space="preserve">K1_03_04</t>
  </si>
  <si>
    <t xml:space="preserve">    Gastos Preoperativos                                        </t>
  </si>
  <si>
    <t xml:space="preserve">bale[1.03.04%]</t>
  </si>
  <si>
    <t xml:space="preserve">K1_03_05</t>
  </si>
  <si>
    <t xml:space="preserve">    IVA Soportado                                               </t>
  </si>
  <si>
    <t xml:space="preserve">bale[1.03.05%]</t>
  </si>
  <si>
    <t xml:space="preserve">K2</t>
  </si>
  <si>
    <t xml:space="preserve">PASIVOS                                                     </t>
  </si>
  <si>
    <t xml:space="preserve">+K2_01+K2_02</t>
  </si>
  <si>
    <t xml:space="preserve">K2_01</t>
  </si>
  <si>
    <t xml:space="preserve">  PASIVO CORRIENTE                                            </t>
  </si>
  <si>
    <t xml:space="preserve">+K2_01_01</t>
  </si>
  <si>
    <t xml:space="preserve">K2_01_01</t>
  </si>
  <si>
    <t xml:space="preserve">    Cuentas por Pagar                                           </t>
  </si>
  <si>
    <t xml:space="preserve">K2_01_01_01+K2_01_01_03+K2_01_01_04+K2_01_01_05+K2_01_01_08+K2_01_01_09+K2_01_01_10</t>
  </si>
  <si>
    <t xml:space="preserve">K2_01_01_01</t>
  </si>
  <si>
    <t xml:space="preserve">      Cuentas por Pagar Proveedores                               </t>
  </si>
  <si>
    <t xml:space="preserve">-bale[2.01.01.01%]</t>
  </si>
  <si>
    <t xml:space="preserve">K2_01_01_03</t>
  </si>
  <si>
    <t xml:space="preserve">      Cuentas por pagar compañias                                 </t>
  </si>
  <si>
    <t xml:space="preserve">-bale[2.01.01.03%]</t>
  </si>
  <si>
    <t xml:space="preserve">K2_01_01_04</t>
  </si>
  <si>
    <t xml:space="preserve">      INGRESOS PERCIBIDOS POR ADELANTADO                          </t>
  </si>
  <si>
    <t xml:space="preserve">-bale[2.01.01.04%]</t>
  </si>
  <si>
    <t xml:space="preserve">K2_01_01_05</t>
  </si>
  <si>
    <t xml:space="preserve">      Impuestos por Pagar                                         </t>
  </si>
  <si>
    <t xml:space="preserve">-bale[2.01.01.05%]</t>
  </si>
  <si>
    <t xml:space="preserve">K2_01_01_08</t>
  </si>
  <si>
    <t xml:space="preserve">      Cajas Chicas Por Pagar                                      </t>
  </si>
  <si>
    <t xml:space="preserve">-bale[2.01.01.08%]</t>
  </si>
  <si>
    <t xml:space="preserve">K2_01_01_09</t>
  </si>
  <si>
    <t xml:space="preserve">      Otras Cuentas por Pagar                                     </t>
  </si>
  <si>
    <t xml:space="preserve">K2_01_01_09_01+K2_01_01_09_02+K2_01_01_09_03+K2_01_01_09_04+K2_01_01_09_06+K2_01_01_09_07+K2_01_01_09_08+K2_01_01_09_09+K2_01_01_09_10</t>
  </si>
  <si>
    <t xml:space="preserve">K2_01_01_09_01</t>
  </si>
  <si>
    <t xml:space="preserve">        C.C.S.S.                                                    </t>
  </si>
  <si>
    <t xml:space="preserve">-bale[2.01.01.09.01%]</t>
  </si>
  <si>
    <t xml:space="preserve">l10n_cr_mis_reports.level5</t>
  </si>
  <si>
    <t xml:space="preserve">K2_01_01_09_02</t>
  </si>
  <si>
    <t xml:space="preserve">        Provisiones                                                 </t>
  </si>
  <si>
    <t xml:space="preserve">-bale[2.01.01.09.02%]</t>
  </si>
  <si>
    <t xml:space="preserve">K2_01_01_09_03</t>
  </si>
  <si>
    <t xml:space="preserve">        Empleados                                                   </t>
  </si>
  <si>
    <t xml:space="preserve">-bale[2.01.01.09.03%]</t>
  </si>
  <si>
    <t xml:space="preserve">K2_01_01_09_04</t>
  </si>
  <si>
    <t xml:space="preserve">        Documento por Pagar a Corto Plazo                           </t>
  </si>
  <si>
    <t xml:space="preserve">-bale[2.01.01.09.04%]</t>
  </si>
  <si>
    <t xml:space="preserve">K2_01_01_09_06</t>
  </si>
  <si>
    <t xml:space="preserve">        Salarios Por Pagar                                          </t>
  </si>
  <si>
    <t xml:space="preserve">-bale[2.01.01.09.06%]</t>
  </si>
  <si>
    <t xml:space="preserve">K2_01_01_09_07</t>
  </si>
  <si>
    <t xml:space="preserve">        Aguinaldo Acum por pagar                                    </t>
  </si>
  <si>
    <t xml:space="preserve">-bale[2.01.01.09.07%]</t>
  </si>
  <si>
    <t xml:space="preserve">K2_01_01_09_08</t>
  </si>
  <si>
    <t xml:space="preserve">        Vacaciones Acum por Pagar                                   </t>
  </si>
  <si>
    <t xml:space="preserve">-bale[2.01.01.09.08%]</t>
  </si>
  <si>
    <t xml:space="preserve">K2_01_01_09_09</t>
  </si>
  <si>
    <t xml:space="preserve">        Prestaciones Legales por Pagar                              </t>
  </si>
  <si>
    <t xml:space="preserve">-bale[2.01.01.09.09%]</t>
  </si>
  <si>
    <t xml:space="preserve">K2_01_01_09_10</t>
  </si>
  <si>
    <t xml:space="preserve">        Embargos Por Pagar                                          </t>
  </si>
  <si>
    <t xml:space="preserve">-bale[2.01.01.09.10%]</t>
  </si>
  <si>
    <t xml:space="preserve">K2_01_01_10</t>
  </si>
  <si>
    <t xml:space="preserve">      Cuenta por pagar Socios                                     </t>
  </si>
  <si>
    <t xml:space="preserve">-bale[2.01.01.10%]</t>
  </si>
  <si>
    <t xml:space="preserve">K2_01_09_08</t>
  </si>
  <si>
    <t xml:space="preserve">      ADELANTOS CLIENTES                                          </t>
  </si>
  <si>
    <t xml:space="preserve">-bale[2.01.09.08%]</t>
  </si>
  <si>
    <t xml:space="preserve">K2_02</t>
  </si>
  <si>
    <t xml:space="preserve">  PASIVO LARGO PLAZO                                          </t>
  </si>
  <si>
    <t xml:space="preserve">-bale[2.02%]</t>
  </si>
  <si>
    <t xml:space="preserve">K3</t>
  </si>
  <si>
    <t xml:space="preserve">PATRIMONIO                                                  </t>
  </si>
  <si>
    <t xml:space="preserve">k3_01 + k3_02 + k3_05 +k3_06</t>
  </si>
  <si>
    <t xml:space="preserve">k3_01</t>
  </si>
  <si>
    <t xml:space="preserve">Capital Social</t>
  </si>
  <si>
    <t xml:space="preserve">-bale[3.01%]</t>
  </si>
  <si>
    <t xml:space="preserve">k3_02</t>
  </si>
  <si>
    <t xml:space="preserve">Capital Aportado</t>
  </si>
  <si>
    <t xml:space="preserve">-bale[3.02%]</t>
  </si>
  <si>
    <t xml:space="preserve">k3_05</t>
  </si>
  <si>
    <t xml:space="preserve">Utilidades no distribuidas</t>
  </si>
  <si>
    <t xml:space="preserve">-bale[3.05%]</t>
  </si>
  <si>
    <t xml:space="preserve">k3_06</t>
  </si>
  <si>
    <t xml:space="preserve">Utilidad (Perdida) del Periodo</t>
  </si>
  <si>
    <t xml:space="preserve">-bale[3.06%]</t>
  </si>
  <si>
    <t xml:space="preserve">ingresos</t>
  </si>
  <si>
    <t xml:space="preserve">INGRESOS</t>
  </si>
  <si>
    <t xml:space="preserve">AccountingNone</t>
  </si>
  <si>
    <t xml:space="preserve">String</t>
  </si>
  <si>
    <t xml:space="preserve">None</t>
  </si>
  <si>
    <t xml:space="preserve">K4_01</t>
  </si>
  <si>
    <t xml:space="preserve">  VENTAS                                                      </t>
  </si>
  <si>
    <t xml:space="preserve">-balp[4.01%]</t>
  </si>
  <si>
    <t xml:space="preserve">K4_02</t>
  </si>
  <si>
    <t xml:space="preserve">  SERVICIOS-INSTALACION-OTROS                                 </t>
  </si>
  <si>
    <t xml:space="preserve">-balp[4.02%]</t>
  </si>
  <si>
    <t xml:space="preserve">K4_09</t>
  </si>
  <si>
    <t xml:space="preserve">  OTROS INGRESOS                                              </t>
  </si>
  <si>
    <t xml:space="preserve">-balp[4.09%]</t>
  </si>
  <si>
    <t xml:space="preserve">K4</t>
  </si>
  <si>
    <t xml:space="preserve">TOTAL INGRESOS</t>
  </si>
  <si>
    <t xml:space="preserve">K4_01+K4_02+K4_09</t>
  </si>
  <si>
    <t xml:space="preserve">costos</t>
  </si>
  <si>
    <t xml:space="preserve">COSTOS</t>
  </si>
  <si>
    <t xml:space="preserve">K5</t>
  </si>
  <si>
    <t xml:space="preserve">TOTAL COSTOS</t>
  </si>
  <si>
    <t xml:space="preserve">K5_01+K5_02+K5_03+K5_04</t>
  </si>
  <si>
    <t xml:space="preserve">K5_01</t>
  </si>
  <si>
    <t xml:space="preserve">  Costos de Ventas                                            </t>
  </si>
  <si>
    <t xml:space="preserve">balp[5.01%]</t>
  </si>
  <si>
    <t xml:space="preserve">K5_02</t>
  </si>
  <si>
    <t xml:space="preserve">Costos Proyectos</t>
  </si>
  <si>
    <t xml:space="preserve">balp[5.02%]</t>
  </si>
  <si>
    <t xml:space="preserve">K5_03</t>
  </si>
  <si>
    <t xml:space="preserve">Producción de Jacuzzis IGUI</t>
  </si>
  <si>
    <t xml:space="preserve">balp[5.03%]</t>
  </si>
  <si>
    <t xml:space="preserve">K5_04</t>
  </si>
  <si>
    <t xml:space="preserve">Costos Reparación Piscinas</t>
  </si>
  <si>
    <t xml:space="preserve">balp[5.04%]</t>
  </si>
  <si>
    <t xml:space="preserve">gastos</t>
  </si>
  <si>
    <t xml:space="preserve">GASTOS</t>
  </si>
  <si>
    <t xml:space="preserve">K6</t>
  </si>
  <si>
    <t xml:space="preserve">TOTAL GASTOS</t>
  </si>
  <si>
    <t xml:space="preserve">K6_01+K6_02+K6_03+K6_04+K6_05</t>
  </si>
  <si>
    <t xml:space="preserve">K6_01</t>
  </si>
  <si>
    <t xml:space="preserve">  GASTOS ADMINISTRATIVOS                                      </t>
  </si>
  <si>
    <t xml:space="preserve">K6_01_01+K6_01_02+K6_01_03+K6_01_04+K6_01_05+K6_01_06+K6_01_07+K6_01_08+K6_01_09+K6_01_10+K6_01_11+K6_01_12+K6_01_13+K6_01_14+K6_01_15+K6_01_16+K6_01_17+K6_01_18+K6_01_19+K6_01_20+K6_01_21+K6_01_22+K6_01_23+K6_01_24+K6_01_25+K6_01_26+K6_01_27+K6_01_28+K6_01_29+K6_01_30+K6_01_31+K6_01_32+K6_01_33+K6_01_49+K6_01_50+K6_01_51+K6_01_52+K6_01_54+K6_01_60+K6_01_90</t>
  </si>
  <si>
    <t xml:space="preserve">K6_01_01</t>
  </si>
  <si>
    <t xml:space="preserve">    Salarios y Comisiones                                       </t>
  </si>
  <si>
    <t xml:space="preserve">balp[6.01.01%]</t>
  </si>
  <si>
    <t xml:space="preserve">K6_01_02</t>
  </si>
  <si>
    <t xml:space="preserve">    Cargas Sociales                                             </t>
  </si>
  <si>
    <t xml:space="preserve">balp[6.01.02%]</t>
  </si>
  <si>
    <t xml:space="preserve">K6_01_03</t>
  </si>
  <si>
    <t xml:space="preserve">    Prestaciones Legales                                        </t>
  </si>
  <si>
    <t xml:space="preserve">balp[6.01.03%]</t>
  </si>
  <si>
    <t xml:space="preserve">K6_01_04</t>
  </si>
  <si>
    <t xml:space="preserve">    Riesgos del Trabajo                                         </t>
  </si>
  <si>
    <t xml:space="preserve">balp[6.01.04%]</t>
  </si>
  <si>
    <t xml:space="preserve">K6_01_05</t>
  </si>
  <si>
    <t xml:space="preserve">    Servicios Públicos                                          </t>
  </si>
  <si>
    <t xml:space="preserve">balp[6.01.05%]</t>
  </si>
  <si>
    <t xml:space="preserve">K6_01_06</t>
  </si>
  <si>
    <t xml:space="preserve">    Mantenimiento                                               </t>
  </si>
  <si>
    <t xml:space="preserve">balp[6.01.06%]</t>
  </si>
  <si>
    <t xml:space="preserve">K6_01_07</t>
  </si>
  <si>
    <t xml:space="preserve">    Gastos de Representación                                    </t>
  </si>
  <si>
    <t xml:space="preserve">balp[6.01.07%]</t>
  </si>
  <si>
    <t xml:space="preserve">K6_01_08</t>
  </si>
  <si>
    <t xml:space="preserve">    Mantenimiento Vehiculo                                      </t>
  </si>
  <si>
    <t xml:space="preserve">balp[6.01.08%]</t>
  </si>
  <si>
    <t xml:space="preserve">K6_01_09</t>
  </si>
  <si>
    <t xml:space="preserve">    Transportes y Acarreos                                      </t>
  </si>
  <si>
    <t xml:space="preserve">balp[6.01.09%]</t>
  </si>
  <si>
    <t xml:space="preserve">K6_01_10</t>
  </si>
  <si>
    <t xml:space="preserve">    Honorarios Profesionales                                    </t>
  </si>
  <si>
    <t xml:space="preserve">balp[6.01.10%]</t>
  </si>
  <si>
    <t xml:space="preserve">K6_01_11</t>
  </si>
  <si>
    <t xml:space="preserve">    Depreciaciones                                              </t>
  </si>
  <si>
    <t xml:space="preserve">balp[6.01.11%]</t>
  </si>
  <si>
    <t xml:space="preserve">K6_01_12</t>
  </si>
  <si>
    <t xml:space="preserve">    Comisiones                                                  </t>
  </si>
  <si>
    <t xml:space="preserve">balp[6.01.12%]</t>
  </si>
  <si>
    <t xml:space="preserve">K6_01_13</t>
  </si>
  <si>
    <t xml:space="preserve">    Gastos Legales                                              </t>
  </si>
  <si>
    <t xml:space="preserve">balp[6.01.13%]</t>
  </si>
  <si>
    <t xml:space="preserve">K6_01_14</t>
  </si>
  <si>
    <t xml:space="preserve">    Alquiler                                                    </t>
  </si>
  <si>
    <t xml:space="preserve">balp[6.01.14%]</t>
  </si>
  <si>
    <t xml:space="preserve">K6_01_15</t>
  </si>
  <si>
    <t xml:space="preserve">    Papelería y Utiles de Oficina                               </t>
  </si>
  <si>
    <t xml:space="preserve">balp[6.01.15%]</t>
  </si>
  <si>
    <t xml:space="preserve">K6_01_16</t>
  </si>
  <si>
    <t xml:space="preserve">    Publicidad                                                  </t>
  </si>
  <si>
    <t xml:space="preserve">balp[6.01.16%]</t>
  </si>
  <si>
    <t xml:space="preserve">K6_01_17</t>
  </si>
  <si>
    <t xml:space="preserve">    Mensajería                                                  </t>
  </si>
  <si>
    <t xml:space="preserve">balp[6.01.17%]</t>
  </si>
  <si>
    <t xml:space="preserve">K6_01_18</t>
  </si>
  <si>
    <t xml:space="preserve">    Cuotas y Suscripciones                                      </t>
  </si>
  <si>
    <t xml:space="preserve">balp[6.01.18%]</t>
  </si>
  <si>
    <t xml:space="preserve">K6_01_19</t>
  </si>
  <si>
    <t xml:space="preserve">    Seguridad                                                   </t>
  </si>
  <si>
    <t xml:space="preserve">balp[6.01.19%]</t>
  </si>
  <si>
    <t xml:space="preserve">K6_01_20</t>
  </si>
  <si>
    <t xml:space="preserve">    Timbre de Educación y cultura                               </t>
  </si>
  <si>
    <t xml:space="preserve">balp[6.01.20%]</t>
  </si>
  <si>
    <t xml:space="preserve">K6_01_21</t>
  </si>
  <si>
    <t xml:space="preserve">    Aseo y limpieza                                             </t>
  </si>
  <si>
    <t xml:space="preserve">balp[6.01.21%]</t>
  </si>
  <si>
    <t xml:space="preserve">K6_01_22</t>
  </si>
  <si>
    <t xml:space="preserve">    Botiquin                                                    </t>
  </si>
  <si>
    <t xml:space="preserve">balp[6.01.22%]</t>
  </si>
  <si>
    <t xml:space="preserve">K6_01_23</t>
  </si>
  <si>
    <t xml:space="preserve">    Uniformes                                                   </t>
  </si>
  <si>
    <t xml:space="preserve">balp[6.01.23%]</t>
  </si>
  <si>
    <t xml:space="preserve">K6_01_24</t>
  </si>
  <si>
    <t xml:space="preserve">    Atencion clientes                                           </t>
  </si>
  <si>
    <t xml:space="preserve">balp[6.01.24%]</t>
  </si>
  <si>
    <t xml:space="preserve">K6_01_25</t>
  </si>
  <si>
    <t xml:space="preserve">    Donaciones                                                  </t>
  </si>
  <si>
    <t xml:space="preserve">balp[6.01.25%]</t>
  </si>
  <si>
    <t xml:space="preserve">K6_01_26</t>
  </si>
  <si>
    <t xml:space="preserve">    Peajes y Parqueos                                           </t>
  </si>
  <si>
    <t xml:space="preserve">balp[6.01.26%]</t>
  </si>
  <si>
    <t xml:space="preserve">K6_01_27</t>
  </si>
  <si>
    <t xml:space="preserve">    Seguros Medicos                                             </t>
  </si>
  <si>
    <t xml:space="preserve">balp[6.01.27%]</t>
  </si>
  <si>
    <t xml:space="preserve">K6_01_28</t>
  </si>
  <si>
    <t xml:space="preserve">    Gastos Municipales                                          </t>
  </si>
  <si>
    <t xml:space="preserve">balp[6.01.28%]</t>
  </si>
  <si>
    <t xml:space="preserve">K6_01_29</t>
  </si>
  <si>
    <t xml:space="preserve">    Atencion Empleados                                          </t>
  </si>
  <si>
    <t xml:space="preserve">balp[6.01.29%]</t>
  </si>
  <si>
    <t xml:space="preserve">K6_01_30</t>
  </si>
  <si>
    <t xml:space="preserve">    Hospedaje                                                   </t>
  </si>
  <si>
    <t xml:space="preserve">balp[6.01.30%]</t>
  </si>
  <si>
    <t xml:space="preserve">K6_01_31</t>
  </si>
  <si>
    <t xml:space="preserve">    Boletos Aereos                                              </t>
  </si>
  <si>
    <t xml:space="preserve">balp[6.01.31%]</t>
  </si>
  <si>
    <t xml:space="preserve">K6_01_32</t>
  </si>
  <si>
    <t xml:space="preserve">    Gastos de Viaje                                             </t>
  </si>
  <si>
    <t xml:space="preserve">balp[6.01.32%]</t>
  </si>
  <si>
    <t xml:space="preserve">K6_01_33</t>
  </si>
  <si>
    <t xml:space="preserve">Fletes, Acarreos y Transportes</t>
  </si>
  <si>
    <t xml:space="preserve">balp[6.01.33%]</t>
  </si>
  <si>
    <t xml:space="preserve">K6_01_49</t>
  </si>
  <si>
    <t xml:space="preserve">    Derechos de Circulación                                     </t>
  </si>
  <si>
    <t xml:space="preserve">balp[6.01.49%]</t>
  </si>
  <si>
    <t xml:space="preserve">K6_01_50</t>
  </si>
  <si>
    <t xml:space="preserve">    Seguros Vehiculo                                            </t>
  </si>
  <si>
    <t xml:space="preserve">balp[6.01.50%]</t>
  </si>
  <si>
    <t xml:space="preserve">K6_01_51</t>
  </si>
  <si>
    <t xml:space="preserve">    Participaciones                                             </t>
  </si>
  <si>
    <t xml:space="preserve">balp[6.01.51%]</t>
  </si>
  <si>
    <t xml:space="preserve">K6_01_52</t>
  </si>
  <si>
    <t xml:space="preserve">    Dietas                                                      </t>
  </si>
  <si>
    <t xml:space="preserve">balp[6.01.52%]</t>
  </si>
  <si>
    <t xml:space="preserve">K6_01_54</t>
  </si>
  <si>
    <t xml:space="preserve">    Alquiler Vehiculos                                          </t>
  </si>
  <si>
    <t xml:space="preserve">balp[6.01.54%]</t>
  </si>
  <si>
    <t xml:space="preserve">K6_01_60</t>
  </si>
  <si>
    <t xml:space="preserve">    Gastos Socios                                               </t>
  </si>
  <si>
    <t xml:space="preserve">balp[6.01.60%]</t>
  </si>
  <si>
    <t xml:space="preserve">K6_01_90</t>
  </si>
  <si>
    <t xml:space="preserve">    Gastos No Deducibles                                        </t>
  </si>
  <si>
    <t xml:space="preserve">balp[6.01.90%]</t>
  </si>
  <si>
    <t xml:space="preserve">K6_02</t>
  </si>
  <si>
    <t xml:space="preserve">  GASTOS OPERATIVOS                                           </t>
  </si>
  <si>
    <t xml:space="preserve">K6_02_01+K6_02_02+K6_02_03+K6_02_04+K6_02_05+K6_02_06+K6_02_09+K6_02_10+K6_02_15</t>
  </si>
  <si>
    <t xml:space="preserve">K6_02_01</t>
  </si>
  <si>
    <t xml:space="preserve">balp[6.02.01%]</t>
  </si>
  <si>
    <t xml:space="preserve">K6_02_02</t>
  </si>
  <si>
    <t xml:space="preserve">balp[6.02.02%]</t>
  </si>
  <si>
    <t xml:space="preserve">K6_02_03</t>
  </si>
  <si>
    <t xml:space="preserve">balp[6.02.03%]</t>
  </si>
  <si>
    <t xml:space="preserve">K6_02_04</t>
  </si>
  <si>
    <t xml:space="preserve">    Seguros Riesgos de Trabajo                                  </t>
  </si>
  <si>
    <t xml:space="preserve">balp[6.02.04%]</t>
  </si>
  <si>
    <t xml:space="preserve">K6_02_05</t>
  </si>
  <si>
    <t xml:space="preserve">    Otros Gastos por Importaciones                              </t>
  </si>
  <si>
    <t xml:space="preserve">balp[6.02.05%]</t>
  </si>
  <si>
    <t xml:space="preserve">K6_02_06</t>
  </si>
  <si>
    <t xml:space="preserve">    Gastos por Descuentos en Compras                            </t>
  </si>
  <si>
    <t xml:space="preserve">balp[6.02.06%]</t>
  </si>
  <si>
    <t xml:space="preserve">K6_02_09</t>
  </si>
  <si>
    <t xml:space="preserve">    Servicios de Instalacion                                    </t>
  </si>
  <si>
    <t xml:space="preserve">balp[6.02.09%]</t>
  </si>
  <si>
    <t xml:space="preserve">K6_02_10</t>
  </si>
  <si>
    <t xml:space="preserve">    Servicios Electromecanicos                                  </t>
  </si>
  <si>
    <t xml:space="preserve">balp[6.02.10%]</t>
  </si>
  <si>
    <t xml:space="preserve">K6_02_15</t>
  </si>
  <si>
    <t xml:space="preserve">    Viaticos Empleados                                          </t>
  </si>
  <si>
    <t xml:space="preserve">balp[6.02.15%]</t>
  </si>
  <si>
    <t xml:space="preserve">K6_03</t>
  </si>
  <si>
    <t xml:space="preserve">  GASTOS FINANCIEROS                                          </t>
  </si>
  <si>
    <t xml:space="preserve">balp[6.03%]</t>
  </si>
  <si>
    <t xml:space="preserve">K6_04</t>
  </si>
  <si>
    <t xml:space="preserve">  OTROS GASTOS                                                </t>
  </si>
  <si>
    <t xml:space="preserve">balp[6.04%]</t>
  </si>
  <si>
    <t xml:space="preserve">K6_05</t>
  </si>
  <si>
    <t xml:space="preserve">  IVA No Acreditable                                          </t>
  </si>
  <si>
    <t xml:space="preserve">balp[6.05%]</t>
  </si>
  <si>
    <t xml:space="preserve">K9</t>
  </si>
  <si>
    <t xml:space="preserve">DIFERENCIAS                                                 </t>
  </si>
  <si>
    <t xml:space="preserve">balp[9%]</t>
  </si>
  <si>
    <t xml:space="preserve">kpi_id/id</t>
  </si>
  <si>
    <t xml:space="preserve">subkpi_id/id</t>
  </si>
  <si>
    <t xml:space="preserve">xxxnaxxmexx</t>
  </si>
  <si>
    <t xml:space="preserve">xxxDxexscription</t>
  </si>
  <si>
    <t xml:space="preserve">bc_inicio</t>
  </si>
  <si>
    <t xml:space="preserve">K1_01[0]+K1_02[0]+K1_03[0]</t>
  </si>
  <si>
    <t xml:space="preserve">K1_01_01[0]+K1_01_02[0]+K1_01_03[0]+K1_01_05[0]+K1_01_10[0]</t>
  </si>
  <si>
    <t xml:space="preserve">bali[1.01.01%]</t>
  </si>
  <si>
    <t xml:space="preserve">K1_01_02_01[0]+K1_01_02_02[0]</t>
  </si>
  <si>
    <t xml:space="preserve">bali[1.01.02.01%]</t>
  </si>
  <si>
    <t xml:space="preserve">bali[1.01.02.02%]</t>
  </si>
  <si>
    <t xml:space="preserve">bali[1.01.03%]</t>
  </si>
  <si>
    <t xml:space="preserve">K1_01_05_01[0]+K1_01_05_02[0]+K1_01_05_03[0]+K1_01_05_04[0]</t>
  </si>
  <si>
    <t xml:space="preserve">bali[1.01.05.01%]</t>
  </si>
  <si>
    <t xml:space="preserve">bali[1.01.05.02%]</t>
  </si>
  <si>
    <t xml:space="preserve">bali[1.01.05.03%]</t>
  </si>
  <si>
    <t xml:space="preserve">bali[1.01.05.04%]</t>
  </si>
  <si>
    <t xml:space="preserve">bali[1.01.10%]</t>
  </si>
  <si>
    <t xml:space="preserve">K1_02_01[0]+K1_02_02[0]+K1_02_03[0]+K1_02_04[0]+K1_02_05[0]+K1_02_06[0]+K1_02_07[0]+K1_02_08[0]</t>
  </si>
  <si>
    <t xml:space="preserve">bali[1.02.01%]</t>
  </si>
  <si>
    <t xml:space="preserve">bali[1.02.02%]</t>
  </si>
  <si>
    <t xml:space="preserve">bali[1.02.03%]</t>
  </si>
  <si>
    <t xml:space="preserve">bali[1.02.04%]</t>
  </si>
  <si>
    <t xml:space="preserve">bali[1.02.05%]</t>
  </si>
  <si>
    <t xml:space="preserve">bali[1.02.06%]</t>
  </si>
  <si>
    <t xml:space="preserve">bali[1.02.07%]</t>
  </si>
  <si>
    <t xml:space="preserve">bali[1.02.08%]</t>
  </si>
  <si>
    <t xml:space="preserve">K1_03_01[0]+K1_03_02[0]+K1_03_03[0]+K1_03_04[0]+K1_03_05[0]</t>
  </si>
  <si>
    <t xml:space="preserve">K1_03_01_02[0]+K1_03_01_03[0]+K1_03_01_04[0]</t>
  </si>
  <si>
    <t xml:space="preserve">bali[1.03.01.02%]</t>
  </si>
  <si>
    <t xml:space="preserve">bali[1.03.01.03%]</t>
  </si>
  <si>
    <t xml:space="preserve">bali[1.03.01.04%]</t>
  </si>
  <si>
    <t xml:space="preserve">bali[1.03.02%]</t>
  </si>
  <si>
    <t xml:space="preserve">bali[1.03.03%]</t>
  </si>
  <si>
    <t xml:space="preserve">bali[1.03.04%]</t>
  </si>
  <si>
    <t xml:space="preserve">bali[1.03.05%]</t>
  </si>
  <si>
    <t xml:space="preserve">+K2_01[0]+K2_02[0]</t>
  </si>
  <si>
    <t xml:space="preserve">+K2_01_01[0]</t>
  </si>
  <si>
    <t xml:space="preserve">K2_01_01_01[0]+K2_01_01_03[0]+K2_01_01_04[0]+K2_01_01_05[0]+K2_01_01_08[0]+K2_01_01_09[0]+K2_01_01_10[0]</t>
  </si>
  <si>
    <t xml:space="preserve">-bali[2.01.01.01%]</t>
  </si>
  <si>
    <t xml:space="preserve">-bali[2.01.01.03%]</t>
  </si>
  <si>
    <t xml:space="preserve">-bali[2.01.01.04%]</t>
  </si>
  <si>
    <t xml:space="preserve">-bali[2.01.01.05%]</t>
  </si>
  <si>
    <t xml:space="preserve">-bali[2.01.01.08%]</t>
  </si>
  <si>
    <t xml:space="preserve">K2_01_01_09_01[0]+K2_01_01_09_02[0]+K2_01_01_09_03[0]+K2_01_01_09_04[0]+K2_01_01_09_06[0]+K2_01_01_09_07[0]+K2_01_01_09_08[0]+K2_01_01_09_09[0]+K2_01_01_09_10[0]</t>
  </si>
  <si>
    <t xml:space="preserve">-bali[2.01.01.09.01%]</t>
  </si>
  <si>
    <t xml:space="preserve">-bali[2.01.01.09.02%]</t>
  </si>
  <si>
    <t xml:space="preserve">-bali[2.01.01.09.03%]</t>
  </si>
  <si>
    <t xml:space="preserve">-bali[2.01.01.09.04%]</t>
  </si>
  <si>
    <t xml:space="preserve">-bali[2.01.01.09.06%]</t>
  </si>
  <si>
    <t xml:space="preserve">-bali[2.01.01.09.07%]</t>
  </si>
  <si>
    <t xml:space="preserve">-bali[2.01.01.09.08%]</t>
  </si>
  <si>
    <t xml:space="preserve">-bali[2.01.01.09.09%]</t>
  </si>
  <si>
    <t xml:space="preserve">-bali[2.01.01.09.10%]</t>
  </si>
  <si>
    <t xml:space="preserve">-bali[2.01.01.10%]</t>
  </si>
  <si>
    <t xml:space="preserve">-bali[2.01.09.08%]</t>
  </si>
  <si>
    <t xml:space="preserve">-bali[2.02%]</t>
  </si>
  <si>
    <t xml:space="preserve">k3_01[0]+k3_02[0]+k3_05[0]+k3_06[0]</t>
  </si>
  <si>
    <t xml:space="preserve">-bali[3.01%]</t>
  </si>
  <si>
    <t xml:space="preserve">-bali[3.02%]</t>
  </si>
  <si>
    <t xml:space="preserve">-bali[3.05%]</t>
  </si>
  <si>
    <t xml:space="preserve">-bali[3.06%]</t>
  </si>
  <si>
    <t xml:space="preserve">-bali[4.01%]</t>
  </si>
  <si>
    <t xml:space="preserve">-bali[4.02%]</t>
  </si>
  <si>
    <t xml:space="preserve">-bali[4.09%]</t>
  </si>
  <si>
    <t xml:space="preserve">K4_01[0]+K4_02[0]+K4_09[0]</t>
  </si>
  <si>
    <t xml:space="preserve">K5_01[0]+K5_02[0]+K5_03[0]+K5_04[0]</t>
  </si>
  <si>
    <t xml:space="preserve">bali[5.01%]</t>
  </si>
  <si>
    <t xml:space="preserve">bali[5.02%]</t>
  </si>
  <si>
    <t xml:space="preserve">bali[5.03%]</t>
  </si>
  <si>
    <t xml:space="preserve">bali[5.04%]</t>
  </si>
  <si>
    <t xml:space="preserve">AccountingNone[0]</t>
  </si>
  <si>
    <t xml:space="preserve">K6_01[0]+K6_02[0]+K6_03[0]+K6_04[0]+K6_05[0]</t>
  </si>
  <si>
    <t xml:space="preserve">K6_01_01[0]+K6_01_02[0]+K6_01_03[0]+K6_01_04[0]+K6_01_05[0]+K6_01_06[0]+K6_01_07[0]+K6_01_08[0]+K6_01_09[0]+K6_01_10[0]+K6_01_11[0]+K6_01_12[0]+K6_01_13[0]+K6_01_14[0]+K6_01_15[0]+K6_01_16[0]+K6_01_17[0]+K6_01_18[0]+K6_01_19[0]+K6_01_20[0]+K6_01_21[0]+K6_01_22[0]+K6_01_23[0]+K6_01_24[0]+K6_01_25[0]+K6_01_26[0]+K6_01_27[0]+K6_01_28[0]+K6_01_29[0]+K6_01_30[0]+K6_01_31[0]+K6_01_32[0]+K6_01_33[0]+K6_01_49[0]+K6_01_50[0]+K6_01_51[0]+K6_01_52[0]+K6_01_54[0]+K6_01_60[0]+K6_01_90[0]</t>
  </si>
  <si>
    <t xml:space="preserve">bali[6.01.01%]</t>
  </si>
  <si>
    <t xml:space="preserve">bali[6.01.02%]</t>
  </si>
  <si>
    <t xml:space="preserve">bali[6.01.03%]</t>
  </si>
  <si>
    <t xml:space="preserve">bali[6.01.04%]</t>
  </si>
  <si>
    <t xml:space="preserve">bali[6.01.05%]</t>
  </si>
  <si>
    <t xml:space="preserve">bali[6.01.06%]</t>
  </si>
  <si>
    <t xml:space="preserve">bali[6.01.07%]</t>
  </si>
  <si>
    <t xml:space="preserve">bali[6.01.08%]</t>
  </si>
  <si>
    <t xml:space="preserve">bali[6.01.09%]</t>
  </si>
  <si>
    <t xml:space="preserve">bali[6.01.10%]</t>
  </si>
  <si>
    <t xml:space="preserve">bali[6.01.11%]</t>
  </si>
  <si>
    <t xml:space="preserve">bali[6.01.12%]</t>
  </si>
  <si>
    <t xml:space="preserve">bali[6.01.13%]</t>
  </si>
  <si>
    <t xml:space="preserve">bali[6.01.14%]</t>
  </si>
  <si>
    <t xml:space="preserve">bali[6.01.15%]</t>
  </si>
  <si>
    <t xml:space="preserve">bali[6.01.16%]</t>
  </si>
  <si>
    <t xml:space="preserve">bali[6.01.17%]</t>
  </si>
  <si>
    <t xml:space="preserve">bali[6.01.18%]</t>
  </si>
  <si>
    <t xml:space="preserve">bali[6.01.19%]</t>
  </si>
  <si>
    <t xml:space="preserve">bali[6.01.20%]</t>
  </si>
  <si>
    <t xml:space="preserve">bali[6.01.21%]</t>
  </si>
  <si>
    <t xml:space="preserve">bali[6.01.22%]</t>
  </si>
  <si>
    <t xml:space="preserve">bali[6.01.23%]</t>
  </si>
  <si>
    <t xml:space="preserve">bali[6.01.24%]</t>
  </si>
  <si>
    <t xml:space="preserve">bali[6.01.25%]</t>
  </si>
  <si>
    <t xml:space="preserve">bali[6.01.26%]</t>
  </si>
  <si>
    <t xml:space="preserve">bali[6.01.27%]</t>
  </si>
  <si>
    <t xml:space="preserve">bali[6.01.28%]</t>
  </si>
  <si>
    <t xml:space="preserve">bali[6.01.29%]</t>
  </si>
  <si>
    <t xml:space="preserve">bali[6.01.30%]</t>
  </si>
  <si>
    <t xml:space="preserve">bali[6.01.31%]</t>
  </si>
  <si>
    <t xml:space="preserve">bali[6.01.32%]</t>
  </si>
  <si>
    <t xml:space="preserve">bali[6.01.33%]</t>
  </si>
  <si>
    <t xml:space="preserve">bali[6.01.49%]</t>
  </si>
  <si>
    <t xml:space="preserve">bali[6.01.50%]</t>
  </si>
  <si>
    <t xml:space="preserve">bali[6.01.51%]</t>
  </si>
  <si>
    <t xml:space="preserve">bali[6.01.52%]</t>
  </si>
  <si>
    <t xml:space="preserve">bali[6.01.54%]</t>
  </si>
  <si>
    <t xml:space="preserve">bali[6.01.60%]</t>
  </si>
  <si>
    <t xml:space="preserve">bali[6.01.90%]</t>
  </si>
  <si>
    <t xml:space="preserve">K6_02_01[0]+K6_02_02[0]+K6_02_03[0]+K6_02_04[0]+K6_02_05[0]+K6_02_06[0]+K6_02_09[0]+K6_02_10[0]+K6_02_15[0]</t>
  </si>
  <si>
    <t xml:space="preserve">bali[6.02.01%]</t>
  </si>
  <si>
    <t xml:space="preserve">bali[6.02.02%]</t>
  </si>
  <si>
    <t xml:space="preserve">bali[6.02.03%]</t>
  </si>
  <si>
    <t xml:space="preserve">bali[6.02.04%]</t>
  </si>
  <si>
    <t xml:space="preserve">bali[6.02.05%]</t>
  </si>
  <si>
    <t xml:space="preserve">bali[6.02.06%]</t>
  </si>
  <si>
    <t xml:space="preserve">bali[6.02.09%]</t>
  </si>
  <si>
    <t xml:space="preserve">bali[6.02.10%]</t>
  </si>
  <si>
    <t xml:space="preserve">bali[6.02.15%]</t>
  </si>
  <si>
    <t xml:space="preserve">bali[6.03%]</t>
  </si>
  <si>
    <t xml:space="preserve">bali[6.04%]</t>
  </si>
  <si>
    <t xml:space="preserve">bali[6.05%]</t>
  </si>
  <si>
    <t xml:space="preserve">bali[9%]</t>
  </si>
  <si>
    <t xml:space="preserve">mis_report_bc_cr_K1deb</t>
  </si>
  <si>
    <t xml:space="preserve">bc_debit</t>
  </si>
  <si>
    <t xml:space="preserve">K1_01[1]+K1_02[1]+K1_03[1]</t>
  </si>
  <si>
    <t xml:space="preserve">mis_report_bc_cr_K1_01deb</t>
  </si>
  <si>
    <t xml:space="preserve">K1_01_01[1]+K1_01_02[1]+K1_01_03[1]+K1_01_05[1]+K1_01_10[1]</t>
  </si>
  <si>
    <t xml:space="preserve">mis_report_bc_cr_K1_01_01deb</t>
  </si>
  <si>
    <t xml:space="preserve">deb[1.01.01%]</t>
  </si>
  <si>
    <t xml:space="preserve">mis_report_bc_cr_K1_01_02deb</t>
  </si>
  <si>
    <t xml:space="preserve">K1_01_02_01[1]+K1_01_02_02[1]</t>
  </si>
  <si>
    <t xml:space="preserve">mis_report_bc_cr_K1_01_02_01deb</t>
  </si>
  <si>
    <t xml:space="preserve">deb[1.01.02.01%]</t>
  </si>
  <si>
    <t xml:space="preserve">mis_report_bc_cr_K1_01_02_02deb</t>
  </si>
  <si>
    <t xml:space="preserve">deb[1.01.02.02%]</t>
  </si>
  <si>
    <t xml:space="preserve">mis_report_bc_cr_K1_01_03deb</t>
  </si>
  <si>
    <t xml:space="preserve">deb[1.01.03%]</t>
  </si>
  <si>
    <t xml:space="preserve">mis_report_bc_cr_K1_01_05deb</t>
  </si>
  <si>
    <t xml:space="preserve">K1_01_05_01[1]+K1_01_05_02[1]+K1_01_05_03[1]+K1_01_05_04[1]</t>
  </si>
  <si>
    <t xml:space="preserve">mis_report_bc_cr_K1_01_05_01deb</t>
  </si>
  <si>
    <t xml:space="preserve">deb[1.01.05.01%]</t>
  </si>
  <si>
    <t xml:space="preserve">mis_report_bc_cr_K1_01_05_02deb</t>
  </si>
  <si>
    <t xml:space="preserve">deb[1.01.05.02%]</t>
  </si>
  <si>
    <t xml:space="preserve">mis_report_bc_cr_K1_01_05_03deb</t>
  </si>
  <si>
    <t xml:space="preserve">deb[1.01.05.03%]</t>
  </si>
  <si>
    <t xml:space="preserve">mis_report_bc_cr_K1_01_05_04deb</t>
  </si>
  <si>
    <t xml:space="preserve">deb[1.01.05.04%]</t>
  </si>
  <si>
    <t xml:space="preserve">mis_report_bc_cr_K1_01_10deb</t>
  </si>
  <si>
    <t xml:space="preserve">deb[1.01.10%]</t>
  </si>
  <si>
    <t xml:space="preserve">mis_report_bc_cr_K1_02deb</t>
  </si>
  <si>
    <t xml:space="preserve">K1_02_01[1]+K1_02_02[1]+K1_02_03[1]+K1_02_04[1]+K1_02_05[1]+K1_02_06[1]+K1_02_07[1]+K1_02_08[1]</t>
  </si>
  <si>
    <t xml:space="preserve">mis_report_bc_cr_K1_02_01deb</t>
  </si>
  <si>
    <t xml:space="preserve">deb[1.02.01%]</t>
  </si>
  <si>
    <t xml:space="preserve">mis_report_bc_cr_K1_02_02deb</t>
  </si>
  <si>
    <t xml:space="preserve">deb[1.02.02%]</t>
  </si>
  <si>
    <t xml:space="preserve">mis_report_bc_cr_K1_02_03deb</t>
  </si>
  <si>
    <t xml:space="preserve">deb[1.02.03%]</t>
  </si>
  <si>
    <t xml:space="preserve">mis_report_bc_cr_K1_02_04deb</t>
  </si>
  <si>
    <t xml:space="preserve">deb[1.02.04%]</t>
  </si>
  <si>
    <t xml:space="preserve">mis_report_bc_cr_K1_02_05deb</t>
  </si>
  <si>
    <t xml:space="preserve">deb[1.02.05%]</t>
  </si>
  <si>
    <t xml:space="preserve">mis_report_bc_cr_K1_02_06deb</t>
  </si>
  <si>
    <t xml:space="preserve">deb[1.02.06%]</t>
  </si>
  <si>
    <t xml:space="preserve">mis_report_bc_cr_K1_02_07deb</t>
  </si>
  <si>
    <t xml:space="preserve">deb[1.02.07%]</t>
  </si>
  <si>
    <t xml:space="preserve">mis_report_bc_cr_K1_02_08deb</t>
  </si>
  <si>
    <t xml:space="preserve">deb[1.02.08%]</t>
  </si>
  <si>
    <t xml:space="preserve">mis_report_bc_cr_K1_03deb</t>
  </si>
  <si>
    <t xml:space="preserve">K1_03_01[1]+K1_03_02[1]+K1_03_03[1]+K1_03_04[1]+K1_03_05[1]</t>
  </si>
  <si>
    <t xml:space="preserve">mis_report_bc_cr_K1_03_01deb</t>
  </si>
  <si>
    <t xml:space="preserve">K1_03_01_02[1]+K1_03_01_03[1]+K1_03_01_04[1]</t>
  </si>
  <si>
    <t xml:space="preserve">mis_report_bc_cr_K1_03_01_02deb</t>
  </si>
  <si>
    <t xml:space="preserve">deb[1.03.01.02%]</t>
  </si>
  <si>
    <t xml:space="preserve">mis_report_bc_cr_K1_03_01_03deb</t>
  </si>
  <si>
    <t xml:space="preserve">deb[1.03.01.03%]</t>
  </si>
  <si>
    <t xml:space="preserve">mis_report_bc_cr_K1_03_01_04deb</t>
  </si>
  <si>
    <t xml:space="preserve">deb[1.03.01.04%]</t>
  </si>
  <si>
    <t xml:space="preserve">mis_report_bc_cr_K1_03_02deb</t>
  </si>
  <si>
    <t xml:space="preserve">deb[1.03.02%]</t>
  </si>
  <si>
    <t xml:space="preserve">mis_report_bc_cr_K1_03_03deb</t>
  </si>
  <si>
    <t xml:space="preserve">deb[1.03.03%]</t>
  </si>
  <si>
    <t xml:space="preserve">mis_report_bc_cr_K1_03_04deb</t>
  </si>
  <si>
    <t xml:space="preserve">deb[1.03.04%]</t>
  </si>
  <si>
    <t xml:space="preserve">mis_report_bc_cr_K1_03_05deb</t>
  </si>
  <si>
    <t xml:space="preserve">deb[1.03.05%]</t>
  </si>
  <si>
    <t xml:space="preserve">mis_report_bc_cr_K2deb</t>
  </si>
  <si>
    <t xml:space="preserve">+K2_01[1]+K2_02[1]</t>
  </si>
  <si>
    <t xml:space="preserve">mis_report_bc_cr_K2_01deb</t>
  </si>
  <si>
    <t xml:space="preserve">+K2_01_01[1]</t>
  </si>
  <si>
    <t xml:space="preserve">mis_report_bc_cr_K2_01_01deb</t>
  </si>
  <si>
    <t xml:space="preserve">K2_01_01_01[1]+K2_01_01_03[1]+K2_01_01_04[1]+K2_01_01_05[1]+K2_01_01_08[1]+K2_01_01_09[1]+K2_01_01_10[1]</t>
  </si>
  <si>
    <t xml:space="preserve">mis_report_bc_cr_K2_01_01_01deb</t>
  </si>
  <si>
    <t xml:space="preserve">-deb[2.01.01.01%]</t>
  </si>
  <si>
    <t xml:space="preserve">mis_report_bc_cr_K2_01_01_03deb</t>
  </si>
  <si>
    <t xml:space="preserve">-deb[2.01.01.03%]</t>
  </si>
  <si>
    <t xml:space="preserve">mis_report_bc_cr_K2_01_01_04deb</t>
  </si>
  <si>
    <t xml:space="preserve">-deb[2.01.01.04%]</t>
  </si>
  <si>
    <t xml:space="preserve">mis_report_bc_cr_K2_01_01_05deb</t>
  </si>
  <si>
    <t xml:space="preserve">-deb[2.01.01.05%]</t>
  </si>
  <si>
    <t xml:space="preserve">mis_report_bc_cr_K2_01_01_08deb</t>
  </si>
  <si>
    <t xml:space="preserve">-deb[2.01.01.08%]</t>
  </si>
  <si>
    <t xml:space="preserve">mis_report_bc_cr_K2_01_01_09deb</t>
  </si>
  <si>
    <t xml:space="preserve">K2_01_01_09_01[1]+K2_01_01_09_02[1]+K2_01_01_09_03[1]+K2_01_01_09_04[1]+K2_01_01_09_06[1]+K2_01_01_09_07[1]+K2_01_01_09_08[1]+K2_01_01_09_09[1]+K2_01_01_09_10[1]</t>
  </si>
  <si>
    <t xml:space="preserve">mis_report_bc_cr_K2_01_01_09_01deb</t>
  </si>
  <si>
    <t xml:space="preserve">-deb[2.01.01.09.01%]</t>
  </si>
  <si>
    <t xml:space="preserve">mis_report_bc_cr_K2_01_01_09_02deb</t>
  </si>
  <si>
    <t xml:space="preserve">-deb[2.01.01.09.02%]</t>
  </si>
  <si>
    <t xml:space="preserve">mis_report_bc_cr_K2_01_01_09_03deb</t>
  </si>
  <si>
    <t xml:space="preserve">-deb[2.01.01.09.03%]</t>
  </si>
  <si>
    <t xml:space="preserve">mis_report_bc_cr_K2_01_01_09_04deb</t>
  </si>
  <si>
    <t xml:space="preserve">-deb[2.01.01.09.04%]</t>
  </si>
  <si>
    <t xml:space="preserve">mis_report_bc_cr_K2_01_01_09_06deb</t>
  </si>
  <si>
    <t xml:space="preserve">-deb[2.01.01.09.06%]</t>
  </si>
  <si>
    <t xml:space="preserve">mis_report_bc_cr_K2_01_01_09_07deb</t>
  </si>
  <si>
    <t xml:space="preserve">-deb[2.01.01.09.07%]</t>
  </si>
  <si>
    <t xml:space="preserve">mis_report_bc_cr_K2_01_01_09_08deb</t>
  </si>
  <si>
    <t xml:space="preserve">-deb[2.01.01.09.08%]</t>
  </si>
  <si>
    <t xml:space="preserve">mis_report_bc_cr_K2_01_01_09_09deb</t>
  </si>
  <si>
    <t xml:space="preserve">-deb[2.01.01.09.09%]</t>
  </si>
  <si>
    <t xml:space="preserve">mis_report_bc_cr_K2_01_01_09_10deb</t>
  </si>
  <si>
    <t xml:space="preserve">-deb[2.01.01.09.10%]</t>
  </si>
  <si>
    <t xml:space="preserve">mis_report_bc_cr_K2_01_01_10deb</t>
  </si>
  <si>
    <t xml:space="preserve">-deb[2.01.01.10%]</t>
  </si>
  <si>
    <t xml:space="preserve">mis_report_bc_cr_K2_01_09_08deb</t>
  </si>
  <si>
    <t xml:space="preserve">-deb[2.01.09.08%]</t>
  </si>
  <si>
    <t xml:space="preserve">mis_report_bc_cr_K2_02deb</t>
  </si>
  <si>
    <t xml:space="preserve">-deb[2.02%]</t>
  </si>
  <si>
    <t xml:space="preserve">mis_report_bc_cr_K3deb</t>
  </si>
  <si>
    <t xml:space="preserve">k3_01[1]+k3_02[1]+k3_05[1]+k3_06[1]</t>
  </si>
  <si>
    <t xml:space="preserve">mis_report_bc_cr_k3_01deb</t>
  </si>
  <si>
    <t xml:space="preserve">-deb[3.01%]</t>
  </si>
  <si>
    <t xml:space="preserve">mis_report_bc_cr_k3_02deb</t>
  </si>
  <si>
    <t xml:space="preserve">-deb[3.02%]</t>
  </si>
  <si>
    <t xml:space="preserve">mis_report_bc_cr_k3_05deb</t>
  </si>
  <si>
    <t xml:space="preserve">-deb[3.05%]</t>
  </si>
  <si>
    <t xml:space="preserve">mis_report_bc_cr_k3_06deb</t>
  </si>
  <si>
    <t xml:space="preserve">-deb[3.06%]</t>
  </si>
  <si>
    <t xml:space="preserve">mis_report_bc_cr_ingresosdeb</t>
  </si>
  <si>
    <t xml:space="preserve">mis_report_bc_cr_K4_01deb</t>
  </si>
  <si>
    <t xml:space="preserve">-deb[4.01%]</t>
  </si>
  <si>
    <t xml:space="preserve">mis_report_bc_cr_K4_02deb</t>
  </si>
  <si>
    <t xml:space="preserve">-deb[4.02%]</t>
  </si>
  <si>
    <t xml:space="preserve">mis_report_bc_cr_K4_09deb</t>
  </si>
  <si>
    <t xml:space="preserve">-deb[4.09%]</t>
  </si>
  <si>
    <t xml:space="preserve">mis_report_bc_cr_K4deb</t>
  </si>
  <si>
    <t xml:space="preserve">K4_01[1]+K4_02[1]+K4_09[1]</t>
  </si>
  <si>
    <t xml:space="preserve">mis_report_bc_cr_costosdeb</t>
  </si>
  <si>
    <t xml:space="preserve">mis_report_bc_cr_K5deb</t>
  </si>
  <si>
    <t xml:space="preserve">K5_01[1]+K5_02[1]+K5_03[1]+K5_04[1]</t>
  </si>
  <si>
    <t xml:space="preserve">mis_report_bc_cr_K5_01deb</t>
  </si>
  <si>
    <t xml:space="preserve">deb[5.01%]</t>
  </si>
  <si>
    <t xml:space="preserve">mis_report_bc_cr_K5_02deb</t>
  </si>
  <si>
    <t xml:space="preserve">deb[5.02%]</t>
  </si>
  <si>
    <t xml:space="preserve">mis_report_bc_cr_K5_03deb</t>
  </si>
  <si>
    <t xml:space="preserve">deb[5.03%]</t>
  </si>
  <si>
    <t xml:space="preserve">mis_report_bc_cr_K5_04deb</t>
  </si>
  <si>
    <t xml:space="preserve">deb[5.04%]</t>
  </si>
  <si>
    <t xml:space="preserve">mis_report_bc_cr_gastosdeb</t>
  </si>
  <si>
    <t xml:space="preserve">AccountingNone[1]</t>
  </si>
  <si>
    <t xml:space="preserve">mis_report_bc_cr_K6deb</t>
  </si>
  <si>
    <t xml:space="preserve">K6_01[1]+K6_02[1]+K6_03[1]+K6_04[1]+K6_05[1]</t>
  </si>
  <si>
    <t xml:space="preserve">mis_report_bc_cr_K6_01deb</t>
  </si>
  <si>
    <t xml:space="preserve">K6_01_01[1]+K6_01_02[1]+K6_01_03[1]+K6_01_04[1]+K6_01_05[1]+K6_01_06[1]+K6_01_07[1]+K6_01_08[1]+K6_01_09[1]+K6_01_10[1]+K6_01_11[1]+K6_01_12[1]+K6_01_13[1]+K6_01_14[1]+K6_01_15[1]+K6_01_16[1]+K6_01_17[1]+K6_01_18[1]+K6_01_19[1]+K6_01_20[1]+K6_01_21[1]+K6_01_22[1]+K6_01_23[1]+K6_01_24[1]+K6_01_25[1]+K6_01_26[1]+K6_01_27[1]+K6_01_28[1]+K6_01_29[1]+K6_01_30[1]+K6_01_31[1]+K6_01_32[1]+K6_01_33[1]+K6_01_49[1]+K6_01_50[1]+K6_01_51[1]+K6_01_52[1]+K6_01_54[1]+K6_01_60[1]+K6_01_90[1]</t>
  </si>
  <si>
    <t xml:space="preserve">mis_report_bc_cr_K6_01_01deb</t>
  </si>
  <si>
    <t xml:space="preserve">deb[6.01.01%]</t>
  </si>
  <si>
    <t xml:space="preserve">mis_report_bc_cr_K6_01_02deb</t>
  </si>
  <si>
    <t xml:space="preserve">deb[6.01.02%]</t>
  </si>
  <si>
    <t xml:space="preserve">mis_report_bc_cr_K6_01_03deb</t>
  </si>
  <si>
    <t xml:space="preserve">deb[6.01.03%]</t>
  </si>
  <si>
    <t xml:space="preserve">mis_report_bc_cr_K6_01_04deb</t>
  </si>
  <si>
    <t xml:space="preserve">deb[6.01.04%]</t>
  </si>
  <si>
    <t xml:space="preserve">mis_report_bc_cr_K6_01_05deb</t>
  </si>
  <si>
    <t xml:space="preserve">deb[6.01.05%]</t>
  </si>
  <si>
    <t xml:space="preserve">mis_report_bc_cr_K6_01_06deb</t>
  </si>
  <si>
    <t xml:space="preserve">deb[6.01.06%]</t>
  </si>
  <si>
    <t xml:space="preserve">mis_report_bc_cr_K6_01_07deb</t>
  </si>
  <si>
    <t xml:space="preserve">deb[6.01.07%]</t>
  </si>
  <si>
    <t xml:space="preserve">mis_report_bc_cr_K6_01_08deb</t>
  </si>
  <si>
    <t xml:space="preserve">deb[6.01.08%]</t>
  </si>
  <si>
    <t xml:space="preserve">mis_report_bc_cr_K6_01_09deb</t>
  </si>
  <si>
    <t xml:space="preserve">deb[6.01.09%]</t>
  </si>
  <si>
    <t xml:space="preserve">mis_report_bc_cr_K6_01_10deb</t>
  </si>
  <si>
    <t xml:space="preserve">deb[6.01.10%]</t>
  </si>
  <si>
    <t xml:space="preserve">mis_report_bc_cr_K6_01_11deb</t>
  </si>
  <si>
    <t xml:space="preserve">deb[6.01.11%]</t>
  </si>
  <si>
    <t xml:space="preserve">mis_report_bc_cr_K6_01_12deb</t>
  </si>
  <si>
    <t xml:space="preserve">deb[6.01.12%]</t>
  </si>
  <si>
    <t xml:space="preserve">mis_report_bc_cr_K6_01_13deb</t>
  </si>
  <si>
    <t xml:space="preserve">deb[6.01.13%]</t>
  </si>
  <si>
    <t xml:space="preserve">mis_report_bc_cr_K6_01_14deb</t>
  </si>
  <si>
    <t xml:space="preserve">deb[6.01.14%]</t>
  </si>
  <si>
    <t xml:space="preserve">mis_report_bc_cr_K6_01_15deb</t>
  </si>
  <si>
    <t xml:space="preserve">deb[6.01.15%]</t>
  </si>
  <si>
    <t xml:space="preserve">mis_report_bc_cr_K6_01_16deb</t>
  </si>
  <si>
    <t xml:space="preserve">deb[6.01.16%]</t>
  </si>
  <si>
    <t xml:space="preserve">mis_report_bc_cr_K6_01_17deb</t>
  </si>
  <si>
    <t xml:space="preserve">deb[6.01.17%]</t>
  </si>
  <si>
    <t xml:space="preserve">mis_report_bc_cr_K6_01_18deb</t>
  </si>
  <si>
    <t xml:space="preserve">deb[6.01.18%]</t>
  </si>
  <si>
    <t xml:space="preserve">mis_report_bc_cr_K6_01_19deb</t>
  </si>
  <si>
    <t xml:space="preserve">deb[6.01.19%]</t>
  </si>
  <si>
    <t xml:space="preserve">mis_report_bc_cr_K6_01_20deb</t>
  </si>
  <si>
    <t xml:space="preserve">deb[6.01.20%]</t>
  </si>
  <si>
    <t xml:space="preserve">mis_report_bc_cr_K6_01_21deb</t>
  </si>
  <si>
    <t xml:space="preserve">deb[6.01.21%]</t>
  </si>
  <si>
    <t xml:space="preserve">mis_report_bc_cr_K6_01_22deb</t>
  </si>
  <si>
    <t xml:space="preserve">deb[6.01.22%]</t>
  </si>
  <si>
    <t xml:space="preserve">mis_report_bc_cr_K6_01_23deb</t>
  </si>
  <si>
    <t xml:space="preserve">deb[6.01.23%]</t>
  </si>
  <si>
    <t xml:space="preserve">mis_report_bc_cr_K6_01_24deb</t>
  </si>
  <si>
    <t xml:space="preserve">deb[6.01.24%]</t>
  </si>
  <si>
    <t xml:space="preserve">mis_report_bc_cr_K6_01_25deb</t>
  </si>
  <si>
    <t xml:space="preserve">deb[6.01.25%]</t>
  </si>
  <si>
    <t xml:space="preserve">mis_report_bc_cr_K6_01_26deb</t>
  </si>
  <si>
    <t xml:space="preserve">deb[6.01.26%]</t>
  </si>
  <si>
    <t xml:space="preserve">mis_report_bc_cr_K6_01_27deb</t>
  </si>
  <si>
    <t xml:space="preserve">deb[6.01.27%]</t>
  </si>
  <si>
    <t xml:space="preserve">mis_report_bc_cr_K6_01_28deb</t>
  </si>
  <si>
    <t xml:space="preserve">deb[6.01.28%]</t>
  </si>
  <si>
    <t xml:space="preserve">mis_report_bc_cr_K6_01_29deb</t>
  </si>
  <si>
    <t xml:space="preserve">deb[6.01.29%]</t>
  </si>
  <si>
    <t xml:space="preserve">mis_report_bc_cr_K6_01_30deb</t>
  </si>
  <si>
    <t xml:space="preserve">deb[6.01.30%]</t>
  </si>
  <si>
    <t xml:space="preserve">mis_report_bc_cr_K6_01_31deb</t>
  </si>
  <si>
    <t xml:space="preserve">deb[6.01.31%]</t>
  </si>
  <si>
    <t xml:space="preserve">mis_report_bc_cr_K6_01_32deb</t>
  </si>
  <si>
    <t xml:space="preserve">deb[6.01.32%]</t>
  </si>
  <si>
    <t xml:space="preserve">mis_report_bc_cr_K6_01_33deb</t>
  </si>
  <si>
    <t xml:space="preserve">deb[6.01.33%]</t>
  </si>
  <si>
    <t xml:space="preserve">mis_report_bc_cr_K6_01_49deb</t>
  </si>
  <si>
    <t xml:space="preserve">deb[6.01.49%]</t>
  </si>
  <si>
    <t xml:space="preserve">mis_report_bc_cr_K6_01_50deb</t>
  </si>
  <si>
    <t xml:space="preserve">deb[6.01.50%]</t>
  </si>
  <si>
    <t xml:space="preserve">mis_report_bc_cr_K6_01_51deb</t>
  </si>
  <si>
    <t xml:space="preserve">deb[6.01.51%]</t>
  </si>
  <si>
    <t xml:space="preserve">mis_report_bc_cr_K6_01_52deb</t>
  </si>
  <si>
    <t xml:space="preserve">deb[6.01.52%]</t>
  </si>
  <si>
    <t xml:space="preserve">mis_report_bc_cr_K6_01_54deb</t>
  </si>
  <si>
    <t xml:space="preserve">deb[6.01.54%]</t>
  </si>
  <si>
    <t xml:space="preserve">mis_report_bc_cr_K6_01_60deb</t>
  </si>
  <si>
    <t xml:space="preserve">deb[6.01.60%]</t>
  </si>
  <si>
    <t xml:space="preserve">mis_report_bc_cr_K6_01_90deb</t>
  </si>
  <si>
    <t xml:space="preserve">deb[6.01.90%]</t>
  </si>
  <si>
    <t xml:space="preserve">mis_report_bc_cr_K6_02deb</t>
  </si>
  <si>
    <t xml:space="preserve">K6_02_01[1]+K6_02_02[1]+K6_02_03[1]+K6_02_04[1]+K6_02_05[1]+K6_02_06[1]+K6_02_09[1]+K6_02_10[1]+K6_02_15[1]</t>
  </si>
  <si>
    <t xml:space="preserve">mis_report_bc_cr_K6_02_01deb</t>
  </si>
  <si>
    <t xml:space="preserve">deb[6.02.01%]</t>
  </si>
  <si>
    <t xml:space="preserve">mis_report_bc_cr_K6_02_02deb</t>
  </si>
  <si>
    <t xml:space="preserve">deb[6.02.02%]</t>
  </si>
  <si>
    <t xml:space="preserve">mis_report_bc_cr_K6_02_03deb</t>
  </si>
  <si>
    <t xml:space="preserve">deb[6.02.03%]</t>
  </si>
  <si>
    <t xml:space="preserve">mis_report_bc_cr_K6_02_04deb</t>
  </si>
  <si>
    <t xml:space="preserve">deb[6.02.04%]</t>
  </si>
  <si>
    <t xml:space="preserve">mis_report_bc_cr_K6_02_05deb</t>
  </si>
  <si>
    <t xml:space="preserve">deb[6.02.05%]</t>
  </si>
  <si>
    <t xml:space="preserve">mis_report_bc_cr_K6_02_06deb</t>
  </si>
  <si>
    <t xml:space="preserve">deb[6.02.06%]</t>
  </si>
  <si>
    <t xml:space="preserve">mis_report_bc_cr_K6_02_09deb</t>
  </si>
  <si>
    <t xml:space="preserve">deb[6.02.09%]</t>
  </si>
  <si>
    <t xml:space="preserve">mis_report_bc_cr_K6_02_10deb</t>
  </si>
  <si>
    <t xml:space="preserve">deb[6.02.10%]</t>
  </si>
  <si>
    <t xml:space="preserve">mis_report_bc_cr_K6_02_15deb</t>
  </si>
  <si>
    <t xml:space="preserve">deb[6.02.15%]</t>
  </si>
  <si>
    <t xml:space="preserve">mis_report_bc_cr_K6_03deb</t>
  </si>
  <si>
    <t xml:space="preserve">deb[6.03%]</t>
  </si>
  <si>
    <t xml:space="preserve">mis_report_bc_cr_K6_04deb</t>
  </si>
  <si>
    <t xml:space="preserve">deb[6.04%]</t>
  </si>
  <si>
    <t xml:space="preserve">mis_report_bc_cr_K6_05deb</t>
  </si>
  <si>
    <t xml:space="preserve">deb[6.05%]</t>
  </si>
  <si>
    <t xml:space="preserve">mis_report_bc_cr_K9deb</t>
  </si>
  <si>
    <t xml:space="preserve">deb[9%]</t>
  </si>
  <si>
    <t xml:space="preserve">mis_report_bc_cr_K1crd</t>
  </si>
  <si>
    <t xml:space="preserve">bc_credit</t>
  </si>
  <si>
    <t xml:space="preserve">K1_01[2]+K1_02[2]+K1_03[2]</t>
  </si>
  <si>
    <t xml:space="preserve">mis_report_bc_cr_K1_01crd</t>
  </si>
  <si>
    <t xml:space="preserve">K1_01_01[2]+K1_01_02[2]+K1_01_03[2]+K1_01_05[2]+K1_01_10[2]</t>
  </si>
  <si>
    <t xml:space="preserve">mis_report_bc_cr_K1_01_01crd</t>
  </si>
  <si>
    <t xml:space="preserve">crd[1.01.01%]</t>
  </si>
  <si>
    <t xml:space="preserve">mis_report_bc_cr_K1_01_02crd</t>
  </si>
  <si>
    <t xml:space="preserve">K1_01_02_01[2]+K1_01_02_02[2]</t>
  </si>
  <si>
    <t xml:space="preserve">mis_report_bc_cr_K1_01_02_01crd</t>
  </si>
  <si>
    <t xml:space="preserve">crd[1.01.02.01%]</t>
  </si>
  <si>
    <t xml:space="preserve">mis_report_bc_cr_K1_01_02_02crd</t>
  </si>
  <si>
    <t xml:space="preserve">crd[1.01.02.02%]</t>
  </si>
  <si>
    <t xml:space="preserve">mis_report_bc_cr_K1_01_03crd</t>
  </si>
  <si>
    <t xml:space="preserve">crd[1.01.03%]</t>
  </si>
  <si>
    <t xml:space="preserve">mis_report_bc_cr_K1_01_05crd</t>
  </si>
  <si>
    <t xml:space="preserve">K1_01_05_01[2]+K1_01_05_02[2]+K1_01_05_03[2]+K1_01_05_04[2]</t>
  </si>
  <si>
    <t xml:space="preserve">mis_report_bc_cr_K1_01_05_01crd</t>
  </si>
  <si>
    <t xml:space="preserve">crd[1.01.05.01%]</t>
  </si>
  <si>
    <t xml:space="preserve">mis_report_bc_cr_K1_01_05_02crd</t>
  </si>
  <si>
    <t xml:space="preserve">crd[1.01.05.02%]</t>
  </si>
  <si>
    <t xml:space="preserve">mis_report_bc_cr_K1_01_05_03crd</t>
  </si>
  <si>
    <t xml:space="preserve">crd[1.01.05.03%]</t>
  </si>
  <si>
    <t xml:space="preserve">mis_report_bc_cr_K1_01_05_04crd</t>
  </si>
  <si>
    <t xml:space="preserve">crd[1.01.05.04%]</t>
  </si>
  <si>
    <t xml:space="preserve">mis_report_bc_cr_K1_01_10crd</t>
  </si>
  <si>
    <t xml:space="preserve">crd[1.01.10%]</t>
  </si>
  <si>
    <t xml:space="preserve">mis_report_bc_cr_K1_02crd</t>
  </si>
  <si>
    <t xml:space="preserve">K1_02_01[2]+K1_02_02[2]+K1_02_03[2]+K1_02_04[2]+K1_02_05[2]+K1_02_06[2]+K1_02_07[2]+K1_02_08[2]</t>
  </si>
  <si>
    <t xml:space="preserve">mis_report_bc_cr_K1_02_01crd</t>
  </si>
  <si>
    <t xml:space="preserve">crd[1.02.01%]</t>
  </si>
  <si>
    <t xml:space="preserve">mis_report_bc_cr_K1_02_02crd</t>
  </si>
  <si>
    <t xml:space="preserve">crd[1.02.02%]</t>
  </si>
  <si>
    <t xml:space="preserve">mis_report_bc_cr_K1_02_03crd</t>
  </si>
  <si>
    <t xml:space="preserve">crd[1.02.03%]</t>
  </si>
  <si>
    <t xml:space="preserve">mis_report_bc_cr_K1_02_04crd</t>
  </si>
  <si>
    <t xml:space="preserve">crd[1.02.04%]</t>
  </si>
  <si>
    <t xml:space="preserve">mis_report_bc_cr_K1_02_05crd</t>
  </si>
  <si>
    <t xml:space="preserve">crd[1.02.05%]</t>
  </si>
  <si>
    <t xml:space="preserve">mis_report_bc_cr_K1_02_06crd</t>
  </si>
  <si>
    <t xml:space="preserve">crd[1.02.06%]</t>
  </si>
  <si>
    <t xml:space="preserve">mis_report_bc_cr_K1_02_07crd</t>
  </si>
  <si>
    <t xml:space="preserve">crd[1.02.07%]</t>
  </si>
  <si>
    <t xml:space="preserve">mis_report_bc_cr_K1_02_08crd</t>
  </si>
  <si>
    <t xml:space="preserve">crd[1.02.08%]</t>
  </si>
  <si>
    <t xml:space="preserve">mis_report_bc_cr_K1_03crd</t>
  </si>
  <si>
    <t xml:space="preserve">K1_03_01[2]+K1_03_02[2]+K1_03_03[2]+K1_03_04[2]+K1_03_05[2]</t>
  </si>
  <si>
    <t xml:space="preserve">mis_report_bc_cr_K1_03_01crd</t>
  </si>
  <si>
    <t xml:space="preserve">K1_03_01_02[2]+K1_03_01_03[2]+K1_03_01_04[2]</t>
  </si>
  <si>
    <t xml:space="preserve">mis_report_bc_cr_K1_03_01_02crd</t>
  </si>
  <si>
    <t xml:space="preserve">crd[1.03.01.02%]</t>
  </si>
  <si>
    <t xml:space="preserve">mis_report_bc_cr_K1_03_01_03crd</t>
  </si>
  <si>
    <t xml:space="preserve">crd[1.03.01.03%]</t>
  </si>
  <si>
    <t xml:space="preserve">mis_report_bc_cr_K1_03_01_04crd</t>
  </si>
  <si>
    <t xml:space="preserve">crd[1.03.01.04%]</t>
  </si>
  <si>
    <t xml:space="preserve">mis_report_bc_cr_K1_03_02crd</t>
  </si>
  <si>
    <t xml:space="preserve">crd[1.03.02%]</t>
  </si>
  <si>
    <t xml:space="preserve">mis_report_bc_cr_K1_03_03crd</t>
  </si>
  <si>
    <t xml:space="preserve">crd[1.03.03%]</t>
  </si>
  <si>
    <t xml:space="preserve">mis_report_bc_cr_K1_03_04crd</t>
  </si>
  <si>
    <t xml:space="preserve">crd[1.03.04%]</t>
  </si>
  <si>
    <t xml:space="preserve">mis_report_bc_cr_K1_03_05crd</t>
  </si>
  <si>
    <t xml:space="preserve">crd[1.03.05%]</t>
  </si>
  <si>
    <t xml:space="preserve">mis_report_bc_cr_K2crd</t>
  </si>
  <si>
    <t xml:space="preserve">+K2_01[2]+K2_02[2]</t>
  </si>
  <si>
    <t xml:space="preserve">mis_report_bc_cr_K2_01crd</t>
  </si>
  <si>
    <t xml:space="preserve">+K2_01_01[2]</t>
  </si>
  <si>
    <t xml:space="preserve">mis_report_bc_cr_K2_01_01crd</t>
  </si>
  <si>
    <t xml:space="preserve">K2_01_01_01[2]+K2_01_01_03[2]+K2_01_01_04[2]+K2_01_01_05[2]+K2_01_01_08[2]+K2_01_01_09[2]+K2_01_01_10[2]</t>
  </si>
  <si>
    <t xml:space="preserve">mis_report_bc_cr_K2_01_01_01crd</t>
  </si>
  <si>
    <t xml:space="preserve">-crd[2.01.01.01%]</t>
  </si>
  <si>
    <t xml:space="preserve">mis_report_bc_cr_K2_01_01_03crd</t>
  </si>
  <si>
    <t xml:space="preserve">-crd[2.01.01.03%]</t>
  </si>
  <si>
    <t xml:space="preserve">mis_report_bc_cr_K2_01_01_04crd</t>
  </si>
  <si>
    <t xml:space="preserve">-crd[2.01.01.04%]</t>
  </si>
  <si>
    <t xml:space="preserve">mis_report_bc_cr_K2_01_01_05crd</t>
  </si>
  <si>
    <t xml:space="preserve">-crd[2.01.01.05%]</t>
  </si>
  <si>
    <t xml:space="preserve">mis_report_bc_cr_K2_01_01_08crd</t>
  </si>
  <si>
    <t xml:space="preserve">-crd[2.01.01.08%]</t>
  </si>
  <si>
    <t xml:space="preserve">mis_report_bc_cr_K2_01_01_09crd</t>
  </si>
  <si>
    <t xml:space="preserve">K2_01_01_09_01[2]+K2_01_01_09_02[2]+K2_01_01_09_03[2]+K2_01_01_09_04[2]+K2_01_01_09_06[2]+K2_01_01_09_07[2]+K2_01_01_09_08[2]+K2_01_01_09_09[2]+K2_01_01_09_10[2]</t>
  </si>
  <si>
    <t xml:space="preserve">mis_report_bc_cr_K2_01_01_09_01crd</t>
  </si>
  <si>
    <t xml:space="preserve">-crd[2.01.01.09.01%]</t>
  </si>
  <si>
    <t xml:space="preserve">mis_report_bc_cr_K2_01_01_09_02crd</t>
  </si>
  <si>
    <t xml:space="preserve">-crd[2.01.01.09.02%]</t>
  </si>
  <si>
    <t xml:space="preserve">mis_report_bc_cr_K2_01_01_09_03crd</t>
  </si>
  <si>
    <t xml:space="preserve">-crd[2.01.01.09.03%]</t>
  </si>
  <si>
    <t xml:space="preserve">mis_report_bc_cr_K2_01_01_09_04crd</t>
  </si>
  <si>
    <t xml:space="preserve">-crd[2.01.01.09.04%]</t>
  </si>
  <si>
    <t xml:space="preserve">mis_report_bc_cr_K2_01_01_09_06crd</t>
  </si>
  <si>
    <t xml:space="preserve">-crd[2.01.01.09.06%]</t>
  </si>
  <si>
    <t xml:space="preserve">mis_report_bc_cr_K2_01_01_09_07crd</t>
  </si>
  <si>
    <t xml:space="preserve">-crd[2.01.01.09.07%]</t>
  </si>
  <si>
    <t xml:space="preserve">mis_report_bc_cr_K2_01_01_09_08crd</t>
  </si>
  <si>
    <t xml:space="preserve">-crd[2.01.01.09.08%]</t>
  </si>
  <si>
    <t xml:space="preserve">mis_report_bc_cr_K2_01_01_09_09crd</t>
  </si>
  <si>
    <t xml:space="preserve">-crd[2.01.01.09.09%]</t>
  </si>
  <si>
    <t xml:space="preserve">mis_report_bc_cr_K2_01_01_09_10crd</t>
  </si>
  <si>
    <t xml:space="preserve">-crd[2.01.01.09.10%]</t>
  </si>
  <si>
    <t xml:space="preserve">mis_report_bc_cr_K2_01_01_10crd</t>
  </si>
  <si>
    <t xml:space="preserve">-crd[2.01.01.10%]</t>
  </si>
  <si>
    <t xml:space="preserve">mis_report_bc_cr_K2_01_09_08crd</t>
  </si>
  <si>
    <t xml:space="preserve">-crd[2.01.09.08%]</t>
  </si>
  <si>
    <t xml:space="preserve">mis_report_bc_cr_K2_02crd</t>
  </si>
  <si>
    <t xml:space="preserve">-crd[2.02%]</t>
  </si>
  <si>
    <t xml:space="preserve">mis_report_bc_cr_K3crd</t>
  </si>
  <si>
    <t xml:space="preserve">k3_01[2]+k3_02[2]+k3_05[2]+k3_06[2]</t>
  </si>
  <si>
    <t xml:space="preserve">mis_report_bc_cr_k3_01crd</t>
  </si>
  <si>
    <t xml:space="preserve">-crd[3.01%]</t>
  </si>
  <si>
    <t xml:space="preserve">mis_report_bc_cr_k3_02crd</t>
  </si>
  <si>
    <t xml:space="preserve">-crd[3.02%]</t>
  </si>
  <si>
    <t xml:space="preserve">mis_report_bc_cr_k3_05crd</t>
  </si>
  <si>
    <t xml:space="preserve">-crd[3.05%]</t>
  </si>
  <si>
    <t xml:space="preserve">mis_report_bc_cr_k3_06crd</t>
  </si>
  <si>
    <t xml:space="preserve">-crd[3.06%]</t>
  </si>
  <si>
    <t xml:space="preserve">mis_report_bc_cr_ingresoscrd</t>
  </si>
  <si>
    <t xml:space="preserve">mis_report_bc_cr_K4_01crd</t>
  </si>
  <si>
    <t xml:space="preserve">-crd[4.01%]</t>
  </si>
  <si>
    <t xml:space="preserve">mis_report_bc_cr_K4_02crd</t>
  </si>
  <si>
    <t xml:space="preserve">-crd[4.02%]</t>
  </si>
  <si>
    <t xml:space="preserve">mis_report_bc_cr_K4_09crd</t>
  </si>
  <si>
    <t xml:space="preserve">-crd[4.09%]</t>
  </si>
  <si>
    <t xml:space="preserve">mis_report_bc_cr_K4crd</t>
  </si>
  <si>
    <t xml:space="preserve">K4_01[2]+K4_02[2]+K4_09[2]</t>
  </si>
  <si>
    <t xml:space="preserve">mis_report_bc_cr_costoscrd</t>
  </si>
  <si>
    <t xml:space="preserve">mis_report_bc_cr_K5crd</t>
  </si>
  <si>
    <t xml:space="preserve">K5_01[2]+K5_02[2]+K5_03[2]+K5_04[2]</t>
  </si>
  <si>
    <t xml:space="preserve">mis_report_bc_cr_K5_01crd</t>
  </si>
  <si>
    <t xml:space="preserve">crd[5.01%]</t>
  </si>
  <si>
    <t xml:space="preserve">mis_report_bc_cr_K5_02crd</t>
  </si>
  <si>
    <t xml:space="preserve">crd[5.02%]</t>
  </si>
  <si>
    <t xml:space="preserve">mis_report_bc_cr_K5_03crd</t>
  </si>
  <si>
    <t xml:space="preserve">crd[5.03%]</t>
  </si>
  <si>
    <t xml:space="preserve">mis_report_bc_cr_K5_04crd</t>
  </si>
  <si>
    <t xml:space="preserve">crd[5.04%]</t>
  </si>
  <si>
    <t xml:space="preserve">mis_report_bc_cr_gastoscrd</t>
  </si>
  <si>
    <t xml:space="preserve">AccountingNone[2]</t>
  </si>
  <si>
    <t xml:space="preserve">mis_report_bc_cr_K6crd</t>
  </si>
  <si>
    <t xml:space="preserve">K6_01[2]+K6_02[2]+K6_03[2]+K6_04[2]+K6_05[2]</t>
  </si>
  <si>
    <t xml:space="preserve">mis_report_bc_cr_K6_01crd</t>
  </si>
  <si>
    <t xml:space="preserve">K6_01_01[2]+K6_01_02[2]+K6_01_03[2]+K6_01_04[2]+K6_01_05[2]+K6_01_06[2]+K6_01_07[2]+K6_01_08[2]+K6_01_09[2]+K6_01_10[2]+K6_01_11[2]+K6_01_12[2]+K6_01_13[2]+K6_01_14[2]+K6_01_15[2]+K6_01_16[2]+K6_01_17[2]+K6_01_18[2]+K6_01_19[2]+K6_01_20[2]+K6_01_21[2]+K6_01_22[2]+K6_01_23[2]+K6_01_24[2]+K6_01_25[2]+K6_01_26[2]+K6_01_27[2]+K6_01_28[2]+K6_01_29[2]+K6_01_30[2]+K6_01_31[2]+K6_01_32[2]+K6_01_33[2]+K6_01_49[2]+K6_01_50[2]+K6_01_51[2]+K6_01_52[2]+K6_01_54[2]+K6_01_60[2]+K6_01_90[2]</t>
  </si>
  <si>
    <t xml:space="preserve">mis_report_bc_cr_K6_01_01crd</t>
  </si>
  <si>
    <t xml:space="preserve">crd[6.01.01%]</t>
  </si>
  <si>
    <t xml:space="preserve">mis_report_bc_cr_K6_01_02crd</t>
  </si>
  <si>
    <t xml:space="preserve">crd[6.01.02%]</t>
  </si>
  <si>
    <t xml:space="preserve">mis_report_bc_cr_K6_01_03crd</t>
  </si>
  <si>
    <t xml:space="preserve">crd[6.01.03%]</t>
  </si>
  <si>
    <t xml:space="preserve">mis_report_bc_cr_K6_01_04crd</t>
  </si>
  <si>
    <t xml:space="preserve">crd[6.01.04%]</t>
  </si>
  <si>
    <t xml:space="preserve">mis_report_bc_cr_K6_01_05crd</t>
  </si>
  <si>
    <t xml:space="preserve">crd[6.01.05%]</t>
  </si>
  <si>
    <t xml:space="preserve">mis_report_bc_cr_K6_01_06crd</t>
  </si>
  <si>
    <t xml:space="preserve">crd[6.01.06%]</t>
  </si>
  <si>
    <t xml:space="preserve">mis_report_bc_cr_K6_01_07crd</t>
  </si>
  <si>
    <t xml:space="preserve">crd[6.01.07%]</t>
  </si>
  <si>
    <t xml:space="preserve">mis_report_bc_cr_K6_01_08crd</t>
  </si>
  <si>
    <t xml:space="preserve">crd[6.01.08%]</t>
  </si>
  <si>
    <t xml:space="preserve">mis_report_bc_cr_K6_01_09crd</t>
  </si>
  <si>
    <t xml:space="preserve">crd[6.01.09%]</t>
  </si>
  <si>
    <t xml:space="preserve">mis_report_bc_cr_K6_01_10crd</t>
  </si>
  <si>
    <t xml:space="preserve">crd[6.01.10%]</t>
  </si>
  <si>
    <t xml:space="preserve">mis_report_bc_cr_K6_01_11crd</t>
  </si>
  <si>
    <t xml:space="preserve">crd[6.01.11%]</t>
  </si>
  <si>
    <t xml:space="preserve">mis_report_bc_cr_K6_01_12crd</t>
  </si>
  <si>
    <t xml:space="preserve">crd[6.01.12%]</t>
  </si>
  <si>
    <t xml:space="preserve">mis_report_bc_cr_K6_01_13crd</t>
  </si>
  <si>
    <t xml:space="preserve">crd[6.01.13%]</t>
  </si>
  <si>
    <t xml:space="preserve">mis_report_bc_cr_K6_01_14crd</t>
  </si>
  <si>
    <t xml:space="preserve">crd[6.01.14%]</t>
  </si>
  <si>
    <t xml:space="preserve">mis_report_bc_cr_K6_01_15crd</t>
  </si>
  <si>
    <t xml:space="preserve">crd[6.01.15%]</t>
  </si>
  <si>
    <t xml:space="preserve">mis_report_bc_cr_K6_01_16crd</t>
  </si>
  <si>
    <t xml:space="preserve">crd[6.01.16%]</t>
  </si>
  <si>
    <t xml:space="preserve">mis_report_bc_cr_K6_01_17crd</t>
  </si>
  <si>
    <t xml:space="preserve">crd[6.01.17%]</t>
  </si>
  <si>
    <t xml:space="preserve">mis_report_bc_cr_K6_01_18crd</t>
  </si>
  <si>
    <t xml:space="preserve">crd[6.01.18%]</t>
  </si>
  <si>
    <t xml:space="preserve">mis_report_bc_cr_K6_01_19crd</t>
  </si>
  <si>
    <t xml:space="preserve">crd[6.01.19%]</t>
  </si>
  <si>
    <t xml:space="preserve">mis_report_bc_cr_K6_01_20crd</t>
  </si>
  <si>
    <t xml:space="preserve">crd[6.01.20%]</t>
  </si>
  <si>
    <t xml:space="preserve">mis_report_bc_cr_K6_01_21crd</t>
  </si>
  <si>
    <t xml:space="preserve">crd[6.01.21%]</t>
  </si>
  <si>
    <t xml:space="preserve">mis_report_bc_cr_K6_01_22crd</t>
  </si>
  <si>
    <t xml:space="preserve">crd[6.01.22%]</t>
  </si>
  <si>
    <t xml:space="preserve">mis_report_bc_cr_K6_01_23crd</t>
  </si>
  <si>
    <t xml:space="preserve">crd[6.01.23%]</t>
  </si>
  <si>
    <t xml:space="preserve">mis_report_bc_cr_K6_01_24crd</t>
  </si>
  <si>
    <t xml:space="preserve">crd[6.01.24%]</t>
  </si>
  <si>
    <t xml:space="preserve">mis_report_bc_cr_K6_01_25crd</t>
  </si>
  <si>
    <t xml:space="preserve">crd[6.01.25%]</t>
  </si>
  <si>
    <t xml:space="preserve">mis_report_bc_cr_K6_01_26crd</t>
  </si>
  <si>
    <t xml:space="preserve">crd[6.01.26%]</t>
  </si>
  <si>
    <t xml:space="preserve">mis_report_bc_cr_K6_01_27crd</t>
  </si>
  <si>
    <t xml:space="preserve">crd[6.01.27%]</t>
  </si>
  <si>
    <t xml:space="preserve">mis_report_bc_cr_K6_01_28crd</t>
  </si>
  <si>
    <t xml:space="preserve">crd[6.01.28%]</t>
  </si>
  <si>
    <t xml:space="preserve">mis_report_bc_cr_K6_01_29crd</t>
  </si>
  <si>
    <t xml:space="preserve">crd[6.01.29%]</t>
  </si>
  <si>
    <t xml:space="preserve">mis_report_bc_cr_K6_01_30crd</t>
  </si>
  <si>
    <t xml:space="preserve">crd[6.01.30%]</t>
  </si>
  <si>
    <t xml:space="preserve">mis_report_bc_cr_K6_01_31crd</t>
  </si>
  <si>
    <t xml:space="preserve">crd[6.01.31%]</t>
  </si>
  <si>
    <t xml:space="preserve">mis_report_bc_cr_K6_01_32crd</t>
  </si>
  <si>
    <t xml:space="preserve">crd[6.01.32%]</t>
  </si>
  <si>
    <t xml:space="preserve">mis_report_bc_cr_K6_01_33crd</t>
  </si>
  <si>
    <t xml:space="preserve">crd[6.01.33%]</t>
  </si>
  <si>
    <t xml:space="preserve">mis_report_bc_cr_K6_01_49crd</t>
  </si>
  <si>
    <t xml:space="preserve">crd[6.01.49%]</t>
  </si>
  <si>
    <t xml:space="preserve">mis_report_bc_cr_K6_01_50crd</t>
  </si>
  <si>
    <t xml:space="preserve">crd[6.01.50%]</t>
  </si>
  <si>
    <t xml:space="preserve">mis_report_bc_cr_K6_01_51crd</t>
  </si>
  <si>
    <t xml:space="preserve">crd[6.01.51%]</t>
  </si>
  <si>
    <t xml:space="preserve">mis_report_bc_cr_K6_01_52crd</t>
  </si>
  <si>
    <t xml:space="preserve">crd[6.01.52%]</t>
  </si>
  <si>
    <t xml:space="preserve">mis_report_bc_cr_K6_01_54crd</t>
  </si>
  <si>
    <t xml:space="preserve">crd[6.01.54%]</t>
  </si>
  <si>
    <t xml:space="preserve">mis_report_bc_cr_K6_01_60crd</t>
  </si>
  <si>
    <t xml:space="preserve">crd[6.01.60%]</t>
  </si>
  <si>
    <t xml:space="preserve">mis_report_bc_cr_K6_01_90crd</t>
  </si>
  <si>
    <t xml:space="preserve">crd[6.01.90%]</t>
  </si>
  <si>
    <t xml:space="preserve">mis_report_bc_cr_K6_02crd</t>
  </si>
  <si>
    <t xml:space="preserve">K6_02_01[2]+K6_02_02[2]+K6_02_03[2]+K6_02_04[2]+K6_02_05[2]+K6_02_06[2]+K6_02_09[2]+K6_02_10[2]+K6_02_15[2]</t>
  </si>
  <si>
    <t xml:space="preserve">mis_report_bc_cr_K6_02_01crd</t>
  </si>
  <si>
    <t xml:space="preserve">crd[6.02.01%]</t>
  </si>
  <si>
    <t xml:space="preserve">mis_report_bc_cr_K6_02_02crd</t>
  </si>
  <si>
    <t xml:space="preserve">crd[6.02.02%]</t>
  </si>
  <si>
    <t xml:space="preserve">mis_report_bc_cr_K6_02_03crd</t>
  </si>
  <si>
    <t xml:space="preserve">crd[6.02.03%]</t>
  </si>
  <si>
    <t xml:space="preserve">mis_report_bc_cr_K6_02_04crd</t>
  </si>
  <si>
    <t xml:space="preserve">crd[6.02.04%]</t>
  </si>
  <si>
    <t xml:space="preserve">mis_report_bc_cr_K6_02_05crd</t>
  </si>
  <si>
    <t xml:space="preserve">crd[6.02.05%]</t>
  </si>
  <si>
    <t xml:space="preserve">mis_report_bc_cr_K6_02_06crd</t>
  </si>
  <si>
    <t xml:space="preserve">crd[6.02.06%]</t>
  </si>
  <si>
    <t xml:space="preserve">mis_report_bc_cr_K6_02_09crd</t>
  </si>
  <si>
    <t xml:space="preserve">crd[6.02.09%]</t>
  </si>
  <si>
    <t xml:space="preserve">mis_report_bc_cr_K6_02_10crd</t>
  </si>
  <si>
    <t xml:space="preserve">crd[6.02.10%]</t>
  </si>
  <si>
    <t xml:space="preserve">mis_report_bc_cr_K6_02_15crd</t>
  </si>
  <si>
    <t xml:space="preserve">crd[6.02.15%]</t>
  </si>
  <si>
    <t xml:space="preserve">mis_report_bc_cr_K6_03crd</t>
  </si>
  <si>
    <t xml:space="preserve">crd[6.03%]</t>
  </si>
  <si>
    <t xml:space="preserve">mis_report_bc_cr_K6_04crd</t>
  </si>
  <si>
    <t xml:space="preserve">crd[6.04%]</t>
  </si>
  <si>
    <t xml:space="preserve">mis_report_bc_cr_K6_05crd</t>
  </si>
  <si>
    <t xml:space="preserve">crd[6.05%]</t>
  </si>
  <si>
    <t xml:space="preserve">mis_report_bc_cr_K9crd</t>
  </si>
  <si>
    <t xml:space="preserve">crd[9%]</t>
  </si>
  <si>
    <t xml:space="preserve">mis_report_bc_cr_K1fin</t>
  </si>
  <si>
    <t xml:space="preserve">bc_final</t>
  </si>
  <si>
    <t xml:space="preserve">K1_01[3]+K1_02[3]+K1_03[3]</t>
  </si>
  <si>
    <t xml:space="preserve">mis_report_bc_cr_K1_01fin</t>
  </si>
  <si>
    <t xml:space="preserve">K1_01_01[3]+K1_01_02[3]+K1_01_03[3]+K1_01_05[3]+K1_01_10[3]</t>
  </si>
  <si>
    <t xml:space="preserve">mis_report_bc_cr_K1_01_01fin</t>
  </si>
  <si>
    <t xml:space="preserve">mis_report_bc_cr_K1_01_02fin</t>
  </si>
  <si>
    <t xml:space="preserve">K1_01_02_01[3]+K1_01_02_02[3]</t>
  </si>
  <si>
    <t xml:space="preserve">mis_report_bc_cr_K1_01_02_01fin</t>
  </si>
  <si>
    <t xml:space="preserve">mis_report_bc_cr_K1_01_02_02fin</t>
  </si>
  <si>
    <t xml:space="preserve">mis_report_bc_cr_K1_01_03fin</t>
  </si>
  <si>
    <t xml:space="preserve">mis_report_bc_cr_K1_01_05fin</t>
  </si>
  <si>
    <t xml:space="preserve">K1_01_05_01[3]+K1_01_05_02[3]+K1_01_05_03[3]+K1_01_05_04[3]</t>
  </si>
  <si>
    <t xml:space="preserve">mis_report_bc_cr_K1_01_05_01fin</t>
  </si>
  <si>
    <t xml:space="preserve">mis_report_bc_cr_K1_01_05_02fin</t>
  </si>
  <si>
    <t xml:space="preserve">mis_report_bc_cr_K1_01_05_03fin</t>
  </si>
  <si>
    <t xml:space="preserve">mis_report_bc_cr_K1_01_05_04fin</t>
  </si>
  <si>
    <t xml:space="preserve">mis_report_bc_cr_K1_01_10fin</t>
  </si>
  <si>
    <t xml:space="preserve">mis_report_bc_cr_K1_02fin</t>
  </si>
  <si>
    <t xml:space="preserve">K1_02_01[3]+K1_02_02[3]+K1_02_03[3]+K1_02_04[3]+K1_02_05[3]+K1_02_06[3]+K1_02_07[3]+K1_02_08[3]</t>
  </si>
  <si>
    <t xml:space="preserve">mis_report_bc_cr_K1_02_01fin</t>
  </si>
  <si>
    <t xml:space="preserve">mis_report_bc_cr_K1_02_02fin</t>
  </si>
  <si>
    <t xml:space="preserve">mis_report_bc_cr_K1_02_03fin</t>
  </si>
  <si>
    <t xml:space="preserve">mis_report_bc_cr_K1_02_04fin</t>
  </si>
  <si>
    <t xml:space="preserve">mis_report_bc_cr_K1_02_05fin</t>
  </si>
  <si>
    <t xml:space="preserve">mis_report_bc_cr_K1_02_06fin</t>
  </si>
  <si>
    <t xml:space="preserve">mis_report_bc_cr_K1_02_07fin</t>
  </si>
  <si>
    <t xml:space="preserve">mis_report_bc_cr_K1_02_08fin</t>
  </si>
  <si>
    <t xml:space="preserve">mis_report_bc_cr_K1_03fin</t>
  </si>
  <si>
    <t xml:space="preserve">K1_03_01[3]+K1_03_02[3]+K1_03_03[3]+K1_03_04[3]+K1_03_05[3]</t>
  </si>
  <si>
    <t xml:space="preserve">mis_report_bc_cr_K1_03_01fin</t>
  </si>
  <si>
    <t xml:space="preserve">K1_03_01_02[3]+K1_03_01_03[3]+K1_03_01_04[3]</t>
  </si>
  <si>
    <t xml:space="preserve">mis_report_bc_cr_K1_03_01_02fin</t>
  </si>
  <si>
    <t xml:space="preserve">mis_report_bc_cr_K1_03_01_03fin</t>
  </si>
  <si>
    <t xml:space="preserve">mis_report_bc_cr_K1_03_01_04fin</t>
  </si>
  <si>
    <t xml:space="preserve">mis_report_bc_cr_K1_03_02fin</t>
  </si>
  <si>
    <t xml:space="preserve">mis_report_bc_cr_K1_03_03fin</t>
  </si>
  <si>
    <t xml:space="preserve">mis_report_bc_cr_K1_03_04fin</t>
  </si>
  <si>
    <t xml:space="preserve">mis_report_bc_cr_K1_03_05fin</t>
  </si>
  <si>
    <t xml:space="preserve">mis_report_bc_cr_K2fin</t>
  </si>
  <si>
    <t xml:space="preserve">+K2_01[3]+K2_02[3]</t>
  </si>
  <si>
    <t xml:space="preserve">mis_report_bc_cr_K2_01fin</t>
  </si>
  <si>
    <t xml:space="preserve">+K2_01_01[3]</t>
  </si>
  <si>
    <t xml:space="preserve">mis_report_bc_cr_K2_01_01fin</t>
  </si>
  <si>
    <t xml:space="preserve">K2_01_01_01[3]+K2_01_01_03[3]+K2_01_01_04[3]+K2_01_01_05[3]+K2_01_01_08[3]+K2_01_01_09[3]+K2_01_01_10[3]</t>
  </si>
  <si>
    <t xml:space="preserve">mis_report_bc_cr_K2_01_01_01fin</t>
  </si>
  <si>
    <t xml:space="preserve">mis_report_bc_cr_K2_01_01_03fin</t>
  </si>
  <si>
    <t xml:space="preserve">mis_report_bc_cr_K2_01_01_04fin</t>
  </si>
  <si>
    <t xml:space="preserve">mis_report_bc_cr_K2_01_01_05fin</t>
  </si>
  <si>
    <t xml:space="preserve">mis_report_bc_cr_K2_01_01_08fin</t>
  </si>
  <si>
    <t xml:space="preserve">mis_report_bc_cr_K2_01_01_09fin</t>
  </si>
  <si>
    <t xml:space="preserve">K2_01_01_09_01[3]+K2_01_01_09_02[3]+K2_01_01_09_03[3]+K2_01_01_09_04[3]+K2_01_01_09_06[3]+K2_01_01_09_07[3]+K2_01_01_09_08[3]+K2_01_01_09_09[3]+K2_01_01_09_10[3]</t>
  </si>
  <si>
    <t xml:space="preserve">mis_report_bc_cr_K2_01_01_09_01fin</t>
  </si>
  <si>
    <t xml:space="preserve">mis_report_bc_cr_K2_01_01_09_02fin</t>
  </si>
  <si>
    <t xml:space="preserve">mis_report_bc_cr_K2_01_01_09_03fin</t>
  </si>
  <si>
    <t xml:space="preserve">mis_report_bc_cr_K2_01_01_09_04fin</t>
  </si>
  <si>
    <t xml:space="preserve">mis_report_bc_cr_K2_01_01_09_06fin</t>
  </si>
  <si>
    <t xml:space="preserve">mis_report_bc_cr_K2_01_01_09_07fin</t>
  </si>
  <si>
    <t xml:space="preserve">mis_report_bc_cr_K2_01_01_09_08fin</t>
  </si>
  <si>
    <t xml:space="preserve">mis_report_bc_cr_K2_01_01_09_09fin</t>
  </si>
  <si>
    <t xml:space="preserve">mis_report_bc_cr_K2_01_01_09_10fin</t>
  </si>
  <si>
    <t xml:space="preserve">mis_report_bc_cr_K2_01_01_10fin</t>
  </si>
  <si>
    <t xml:space="preserve">mis_report_bc_cr_K2_01_09_08fin</t>
  </si>
  <si>
    <t xml:space="preserve">mis_report_bc_cr_K2_02fin</t>
  </si>
  <si>
    <t xml:space="preserve">mis_report_bc_cr_K3fin</t>
  </si>
  <si>
    <t xml:space="preserve">k3_01[3]+k3_02[3]+k3_05[3]+k3_06[3]</t>
  </si>
  <si>
    <t xml:space="preserve">mis_report_bc_cr_k3_01fin</t>
  </si>
  <si>
    <t xml:space="preserve">mis_report_bc_cr_k3_02fin</t>
  </si>
  <si>
    <t xml:space="preserve">mis_report_bc_cr_k3_05fin</t>
  </si>
  <si>
    <t xml:space="preserve">mis_report_bc_cr_k3_06fin</t>
  </si>
  <si>
    <t xml:space="preserve">mis_report_bc_cr_ingresosfin</t>
  </si>
  <si>
    <t xml:space="preserve">mis_report_bc_cr_K4_01fin</t>
  </si>
  <si>
    <t xml:space="preserve">-bale[4.01%]</t>
  </si>
  <si>
    <t xml:space="preserve">mis_report_bc_cr_K4_02fin</t>
  </si>
  <si>
    <t xml:space="preserve">-bale[4.02%]</t>
  </si>
  <si>
    <t xml:space="preserve">mis_report_bc_cr_K4_09fin</t>
  </si>
  <si>
    <t xml:space="preserve">-bale[4.09%]</t>
  </si>
  <si>
    <t xml:space="preserve">mis_report_bc_cr_K4fin</t>
  </si>
  <si>
    <t xml:space="preserve">K4_01[3]+K4_02[3]+K4_09[3]</t>
  </si>
  <si>
    <t xml:space="preserve">mis_report_bc_cr_costosfin</t>
  </si>
  <si>
    <t xml:space="preserve">mis_report_bc_cr_K5fin</t>
  </si>
  <si>
    <t xml:space="preserve">K5_01[3]+K5_02[3]+K5_03[3]+K5_04[3]</t>
  </si>
  <si>
    <t xml:space="preserve">mis_report_bc_cr_K5_01fin</t>
  </si>
  <si>
    <t xml:space="preserve">bale[5.01%]</t>
  </si>
  <si>
    <t xml:space="preserve">mis_report_bc_cr_K5_02fin</t>
  </si>
  <si>
    <t xml:space="preserve">bale[5.02%]</t>
  </si>
  <si>
    <t xml:space="preserve">mis_report_bc_cr_K5_03fin</t>
  </si>
  <si>
    <t xml:space="preserve">bale[5.03%]</t>
  </si>
  <si>
    <t xml:space="preserve">mis_report_bc_cr_K5_04fin</t>
  </si>
  <si>
    <t xml:space="preserve">bale[5.04%]</t>
  </si>
  <si>
    <t xml:space="preserve">mis_report_bc_cr_gastosfin</t>
  </si>
  <si>
    <t xml:space="preserve">AccountingNone[3]</t>
  </si>
  <si>
    <t xml:space="preserve">mis_report_bc_cr_K6fin</t>
  </si>
  <si>
    <t xml:space="preserve">K6_01[3]+K6_02[3]+K6_03[3]+K6_04[3]+K6_05[3]</t>
  </si>
  <si>
    <t xml:space="preserve">mis_report_bc_cr_K6_01fin</t>
  </si>
  <si>
    <t xml:space="preserve">K6_01_01[3]+K6_01_02[3]+K6_01_03[3]+K6_01_04[3]+K6_01_05[3]+K6_01_06[3]+K6_01_07[3]+K6_01_08[3]+K6_01_09[3]+K6_01_10[3]+K6_01_11[3]+K6_01_12[3]+K6_01_13[3]+K6_01_14[3]+K6_01_15[3]+K6_01_16[3]+K6_01_17[3]+K6_01_18[3]+K6_01_19[3]+K6_01_20[3]+K6_01_21[3]+K6_01_22[3]+K6_01_23[3]+K6_01_24[3]+K6_01_25[3]+K6_01_26[3]+K6_01_27[3]+K6_01_28[3]+K6_01_29[3]+K6_01_30[3]+K6_01_31[3]+K6_01_32[3]+K6_01_33[3]+K6_01_49[3]+K6_01_50[3]+K6_01_51[3]+K6_01_52[3]+K6_01_54[3]+K6_01_60[3]+K6_01_90[3]</t>
  </si>
  <si>
    <t xml:space="preserve">mis_report_bc_cr_K6_01_01fin</t>
  </si>
  <si>
    <t xml:space="preserve">bale[6.01.01%]</t>
  </si>
  <si>
    <t xml:space="preserve">mis_report_bc_cr_K6_01_02fin</t>
  </si>
  <si>
    <t xml:space="preserve">bale[6.01.02%]</t>
  </si>
  <si>
    <t xml:space="preserve">mis_report_bc_cr_K6_01_03fin</t>
  </si>
  <si>
    <t xml:space="preserve">bale[6.01.03%]</t>
  </si>
  <si>
    <t xml:space="preserve">mis_report_bc_cr_K6_01_04fin</t>
  </si>
  <si>
    <t xml:space="preserve">bale[6.01.04%]</t>
  </si>
  <si>
    <t xml:space="preserve">mis_report_bc_cr_K6_01_05fin</t>
  </si>
  <si>
    <t xml:space="preserve">bale[6.01.05%]</t>
  </si>
  <si>
    <t xml:space="preserve">mis_report_bc_cr_K6_01_06fin</t>
  </si>
  <si>
    <t xml:space="preserve">bale[6.01.06%]</t>
  </si>
  <si>
    <t xml:space="preserve">mis_report_bc_cr_K6_01_07fin</t>
  </si>
  <si>
    <t xml:space="preserve">bale[6.01.07%]</t>
  </si>
  <si>
    <t xml:space="preserve">mis_report_bc_cr_K6_01_08fin</t>
  </si>
  <si>
    <t xml:space="preserve">bale[6.01.08%]</t>
  </si>
  <si>
    <t xml:space="preserve">mis_report_bc_cr_K6_01_09fin</t>
  </si>
  <si>
    <t xml:space="preserve">bale[6.01.09%]</t>
  </si>
  <si>
    <t xml:space="preserve">mis_report_bc_cr_K6_01_10fin</t>
  </si>
  <si>
    <t xml:space="preserve">bale[6.01.10%]</t>
  </si>
  <si>
    <t xml:space="preserve">mis_report_bc_cr_K6_01_11fin</t>
  </si>
  <si>
    <t xml:space="preserve">bale[6.01.11%]</t>
  </si>
  <si>
    <t xml:space="preserve">mis_report_bc_cr_K6_01_12fin</t>
  </si>
  <si>
    <t xml:space="preserve">bale[6.01.12%]</t>
  </si>
  <si>
    <t xml:space="preserve">mis_report_bc_cr_K6_01_13fin</t>
  </si>
  <si>
    <t xml:space="preserve">bale[6.01.13%]</t>
  </si>
  <si>
    <t xml:space="preserve">mis_report_bc_cr_K6_01_14fin</t>
  </si>
  <si>
    <t xml:space="preserve">bale[6.01.14%]</t>
  </si>
  <si>
    <t xml:space="preserve">mis_report_bc_cr_K6_01_15fin</t>
  </si>
  <si>
    <t xml:space="preserve">bale[6.01.15%]</t>
  </si>
  <si>
    <t xml:space="preserve">mis_report_bc_cr_K6_01_16fin</t>
  </si>
  <si>
    <t xml:space="preserve">bale[6.01.16%]</t>
  </si>
  <si>
    <t xml:space="preserve">mis_report_bc_cr_K6_01_17fin</t>
  </si>
  <si>
    <t xml:space="preserve">bale[6.01.17%]</t>
  </si>
  <si>
    <t xml:space="preserve">mis_report_bc_cr_K6_01_18fin</t>
  </si>
  <si>
    <t xml:space="preserve">bale[6.01.18%]</t>
  </si>
  <si>
    <t xml:space="preserve">mis_report_bc_cr_K6_01_19fin</t>
  </si>
  <si>
    <t xml:space="preserve">bale[6.01.19%]</t>
  </si>
  <si>
    <t xml:space="preserve">mis_report_bc_cr_K6_01_20fin</t>
  </si>
  <si>
    <t xml:space="preserve">bale[6.01.20%]</t>
  </si>
  <si>
    <t xml:space="preserve">mis_report_bc_cr_K6_01_21fin</t>
  </si>
  <si>
    <t xml:space="preserve">bale[6.01.21%]</t>
  </si>
  <si>
    <t xml:space="preserve">mis_report_bc_cr_K6_01_22fin</t>
  </si>
  <si>
    <t xml:space="preserve">bale[6.01.22%]</t>
  </si>
  <si>
    <t xml:space="preserve">mis_report_bc_cr_K6_01_23fin</t>
  </si>
  <si>
    <t xml:space="preserve">bale[6.01.23%]</t>
  </si>
  <si>
    <t xml:space="preserve">mis_report_bc_cr_K6_01_24fin</t>
  </si>
  <si>
    <t xml:space="preserve">bale[6.01.24%]</t>
  </si>
  <si>
    <t xml:space="preserve">mis_report_bc_cr_K6_01_25fin</t>
  </si>
  <si>
    <t xml:space="preserve">bale[6.01.25%]</t>
  </si>
  <si>
    <t xml:space="preserve">mis_report_bc_cr_K6_01_26fin</t>
  </si>
  <si>
    <t xml:space="preserve">bale[6.01.26%]</t>
  </si>
  <si>
    <t xml:space="preserve">mis_report_bc_cr_K6_01_27fin</t>
  </si>
  <si>
    <t xml:space="preserve">bale[6.01.27%]</t>
  </si>
  <si>
    <t xml:space="preserve">mis_report_bc_cr_K6_01_28fin</t>
  </si>
  <si>
    <t xml:space="preserve">bale[6.01.28%]</t>
  </si>
  <si>
    <t xml:space="preserve">mis_report_bc_cr_K6_01_29fin</t>
  </si>
  <si>
    <t xml:space="preserve">bale[6.01.29%]</t>
  </si>
  <si>
    <t xml:space="preserve">mis_report_bc_cr_K6_01_30fin</t>
  </si>
  <si>
    <t xml:space="preserve">bale[6.01.30%]</t>
  </si>
  <si>
    <t xml:space="preserve">mis_report_bc_cr_K6_01_31fin</t>
  </si>
  <si>
    <t xml:space="preserve">bale[6.01.31%]</t>
  </si>
  <si>
    <t xml:space="preserve">mis_report_bc_cr_K6_01_32fin</t>
  </si>
  <si>
    <t xml:space="preserve">bale[6.01.32%]</t>
  </si>
  <si>
    <t xml:space="preserve">mis_report_bc_cr_K6_01_33fin</t>
  </si>
  <si>
    <t xml:space="preserve">bale[6.01.33%]</t>
  </si>
  <si>
    <t xml:space="preserve">mis_report_bc_cr_K6_01_49fin</t>
  </si>
  <si>
    <t xml:space="preserve">bale[6.01.49%]</t>
  </si>
  <si>
    <t xml:space="preserve">mis_report_bc_cr_K6_01_50fin</t>
  </si>
  <si>
    <t xml:space="preserve">bale[6.01.50%]</t>
  </si>
  <si>
    <t xml:space="preserve">mis_report_bc_cr_K6_01_51fin</t>
  </si>
  <si>
    <t xml:space="preserve">bale[6.01.51%]</t>
  </si>
  <si>
    <t xml:space="preserve">mis_report_bc_cr_K6_01_52fin</t>
  </si>
  <si>
    <t xml:space="preserve">bale[6.01.52%]</t>
  </si>
  <si>
    <t xml:space="preserve">mis_report_bc_cr_K6_01_54fin</t>
  </si>
  <si>
    <t xml:space="preserve">bale[6.01.54%]</t>
  </si>
  <si>
    <t xml:space="preserve">mis_report_bc_cr_K6_01_60fin</t>
  </si>
  <si>
    <t xml:space="preserve">bale[6.01.60%]</t>
  </si>
  <si>
    <t xml:space="preserve">mis_report_bc_cr_K6_01_90fin</t>
  </si>
  <si>
    <t xml:space="preserve">bale[6.01.90%]</t>
  </si>
  <si>
    <t xml:space="preserve">mis_report_bc_cr_K6_02fin</t>
  </si>
  <si>
    <t xml:space="preserve">K6_02_01[3]+K6_02_02[3]+K6_02_03[3]+K6_02_04[3]+K6_02_05[3]+K6_02_06[3]+K6_02_09[3]+K6_02_10[3]+K6_02_15[3]</t>
  </si>
  <si>
    <t xml:space="preserve">mis_report_bc_cr_K6_02_01fin</t>
  </si>
  <si>
    <t xml:space="preserve">bale[6.02.01%]</t>
  </si>
  <si>
    <t xml:space="preserve">mis_report_bc_cr_K6_02_02fin</t>
  </si>
  <si>
    <t xml:space="preserve">bale[6.02.02%]</t>
  </si>
  <si>
    <t xml:space="preserve">mis_report_bc_cr_K6_02_03fin</t>
  </si>
  <si>
    <t xml:space="preserve">bale[6.02.03%]</t>
  </si>
  <si>
    <t xml:space="preserve">mis_report_bc_cr_K6_02_04fin</t>
  </si>
  <si>
    <t xml:space="preserve">bale[6.02.04%]</t>
  </si>
  <si>
    <t xml:space="preserve">mis_report_bc_cr_K6_02_05fin</t>
  </si>
  <si>
    <t xml:space="preserve">bale[6.02.05%]</t>
  </si>
  <si>
    <t xml:space="preserve">mis_report_bc_cr_K6_02_06fin</t>
  </si>
  <si>
    <t xml:space="preserve">bale[6.02.06%]</t>
  </si>
  <si>
    <t xml:space="preserve">mis_report_bc_cr_K6_02_09fin</t>
  </si>
  <si>
    <t xml:space="preserve">bale[6.02.09%]</t>
  </si>
  <si>
    <t xml:space="preserve">mis_report_bc_cr_K6_02_10fin</t>
  </si>
  <si>
    <t xml:space="preserve">bale[6.02.10%]</t>
  </si>
  <si>
    <t xml:space="preserve">mis_report_bc_cr_K6_02_15fin</t>
  </si>
  <si>
    <t xml:space="preserve">bale[6.02.15%]</t>
  </si>
  <si>
    <t xml:space="preserve">mis_report_bc_cr_K6_03fin</t>
  </si>
  <si>
    <t xml:space="preserve">bale[6.03%]</t>
  </si>
  <si>
    <t xml:space="preserve">mis_report_bc_cr_K6_04fin</t>
  </si>
  <si>
    <t xml:space="preserve">bale[6.04%]</t>
  </si>
  <si>
    <t xml:space="preserve">mis_report_bc_cr_K6_05fin</t>
  </si>
  <si>
    <t xml:space="preserve">bale[6.05%]</t>
  </si>
  <si>
    <t xml:space="preserve">mis_report_bc_cr_K9fin</t>
  </si>
  <si>
    <t xml:space="preserve">bale[9%]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</si>
</sst>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8.59765625" defaultRowHeight="15" zeroHeight="false" outlineLevelRow="0" outlineLevelCol="0"/>
  <cols>
    <col collapsed="false" customWidth="true" hidden="false" outlineLevel="0" max="3" min="1" style="1" width="30.7"/>
    <col collapsed="false" customWidth="true" hidden="false" outlineLevel="0" max="4" min="4" style="1" width="46.33"/>
    <col collapsed="false" customWidth="true" hidden="false" outlineLevel="0" max="12" min="5" style="1" width="30.7"/>
    <col collapsed="false" customWidth="true" hidden="false" outlineLevel="0" max="16384" min="16384" style="1" width="10.16"/>
  </cols>
  <sheetData>
    <row r="1" customFormat="false" ht="15" hidden="false" customHeight="false" outlineLevel="0" collapsed="false">
      <c r="A1" s="1" t="str">
        <f aca="false">+'mis.report.kpi_base'!A1</f>
        <v>report_id/id</v>
      </c>
      <c r="B1" s="1" t="str">
        <f aca="false">+'mis.report.kpi_base'!B1</f>
        <v>id</v>
      </c>
      <c r="C1" s="1" t="str">
        <f aca="false">+'mis.report.kpi_base'!C1</f>
        <v>name</v>
      </c>
      <c r="D1" s="1" t="str">
        <f aca="false">+'mis.report.kpi_base'!D1</f>
        <v>description</v>
      </c>
      <c r="E1" s="1" t="str">
        <f aca="false">+'mis.report.kpi_base'!G1</f>
        <v>type</v>
      </c>
      <c r="F1" s="1" t="str">
        <f aca="false">+'mis.report.kpi_base'!H1</f>
        <v>compare_method</v>
      </c>
      <c r="G1" s="1" t="str">
        <f aca="false">+'mis.report.kpi_base'!I1</f>
        <v>style_id/id</v>
      </c>
      <c r="H1" s="1" t="str">
        <f aca="false">+'mis.report.kpi_base'!J1</f>
        <v>sequence</v>
      </c>
      <c r="I1" s="1" t="str">
        <f aca="false">+'mis.report.kpi_base'!K1</f>
        <v>auto_expand_accounts</v>
      </c>
      <c r="J1" s="1" t="str">
        <f aca="false">+'mis.report.kpi_base'!L1</f>
        <v>accumulation_method</v>
      </c>
      <c r="K1" s="1" t="str">
        <f aca="false">+'mis.report.kpi_base'!M1</f>
        <v>multi</v>
      </c>
    </row>
    <row r="2" customFormat="false" ht="15" hidden="false" customHeight="false" outlineLevel="0" collapsed="false">
      <c r="A2" s="1" t="str">
        <f aca="false">+'mis.report.kpi_base'!A2</f>
        <v>mis_report_bc_cr</v>
      </c>
      <c r="B2" s="1" t="str">
        <f aca="false">+'mis.report.kpi_base'!B2</f>
        <v>mis_report_bc_cr_K1</v>
      </c>
      <c r="C2" s="1" t="str">
        <f aca="false">+'mis.report.kpi_base'!C2</f>
        <v>K1</v>
      </c>
      <c r="D2" s="1" t="str">
        <f aca="false">+'mis.report.kpi_base'!D2</f>
        <v>ACTIVO                                                      </v>
      </c>
      <c r="E2" s="1" t="str">
        <f aca="false">+'mis.report.kpi_base'!G2</f>
        <v>Numeric</v>
      </c>
      <c r="F2" s="1" t="str">
        <f aca="false">+'mis.report.kpi_base'!H2</f>
        <v>Percentage</v>
      </c>
      <c r="G2" s="1" t="str">
        <f aca="false">+'mis.report.kpi_base'!I2</f>
        <v>l10n_cr_mis_reports.level1</v>
      </c>
      <c r="H2" s="1" t="n">
        <f aca="false">+'mis.report.kpi_base'!J2</f>
        <v>10</v>
      </c>
      <c r="I2" s="1" t="n">
        <f aca="false">+'mis.report.kpi_base'!K2</f>
        <v>0</v>
      </c>
      <c r="J2" s="1" t="str">
        <f aca="false">+'mis.report.kpi_base'!L2</f>
        <v>Sum</v>
      </c>
      <c r="K2" s="1" t="n">
        <f aca="false">+'mis.report.kpi_base'!M2</f>
        <v>1</v>
      </c>
      <c r="L2" s="2"/>
    </row>
    <row r="3" customFormat="false" ht="15" hidden="false" customHeight="false" outlineLevel="0" collapsed="false">
      <c r="A3" s="1" t="str">
        <f aca="false">+'mis.report.kpi_base'!A3</f>
        <v>mis_report_bc_cr</v>
      </c>
      <c r="B3" s="1" t="str">
        <f aca="false">+'mis.report.kpi_base'!B3</f>
        <v>mis_report_bc_cr_K1_01</v>
      </c>
      <c r="C3" s="1" t="str">
        <f aca="false">+'mis.report.kpi_base'!C3</f>
        <v>K1_01</v>
      </c>
      <c r="D3" s="1" t="str">
        <f aca="false">+'mis.report.kpi_base'!D3</f>
        <v>  ACTIVO CORRIENTE                                            </v>
      </c>
      <c r="E3" s="1" t="str">
        <f aca="false">+'mis.report.kpi_base'!G3</f>
        <v>Numeric</v>
      </c>
      <c r="F3" s="1" t="str">
        <f aca="false">+'mis.report.kpi_base'!H3</f>
        <v>Percentage</v>
      </c>
      <c r="G3" s="1" t="str">
        <f aca="false">+'mis.report.kpi_base'!I3</f>
        <v>l10n_cr_mis_reports.level2</v>
      </c>
      <c r="H3" s="1" t="n">
        <f aca="false">+'mis.report.kpi_base'!J3</f>
        <v>11</v>
      </c>
      <c r="I3" s="1" t="n">
        <f aca="false">+'mis.report.kpi_base'!K3</f>
        <v>0</v>
      </c>
      <c r="J3" s="1" t="str">
        <f aca="false">+'mis.report.kpi_base'!L3</f>
        <v>Sum</v>
      </c>
      <c r="K3" s="1" t="n">
        <f aca="false">+'mis.report.kpi_base'!M3</f>
        <v>1</v>
      </c>
      <c r="L3" s="2"/>
    </row>
    <row r="4" customFormat="false" ht="15" hidden="false" customHeight="false" outlineLevel="0" collapsed="false">
      <c r="A4" s="1" t="str">
        <f aca="false">+'mis.report.kpi_base'!A4</f>
        <v>mis_report_bc_cr</v>
      </c>
      <c r="B4" s="1" t="str">
        <f aca="false">+'mis.report.kpi_base'!B4</f>
        <v>mis_report_bc_cr_K1_01_01</v>
      </c>
      <c r="C4" s="1" t="str">
        <f aca="false">+'mis.report.kpi_base'!C4</f>
        <v>K1_01_01</v>
      </c>
      <c r="D4" s="1" t="str">
        <f aca="false">+'mis.report.kpi_base'!D4</f>
        <v>    Efectivo</v>
      </c>
      <c r="E4" s="1" t="str">
        <f aca="false">+'mis.report.kpi_base'!G4</f>
        <v>Numeric</v>
      </c>
      <c r="F4" s="1" t="str">
        <f aca="false">+'mis.report.kpi_base'!H4</f>
        <v>Percentage</v>
      </c>
      <c r="G4" s="1" t="str">
        <f aca="false">+'mis.report.kpi_base'!I4</f>
        <v>l10n_cr_mis_reports.level3</v>
      </c>
      <c r="H4" s="1" t="n">
        <f aca="false">+'mis.report.kpi_base'!J4</f>
        <v>12</v>
      </c>
      <c r="I4" s="1" t="n">
        <f aca="false">+'mis.report.kpi_base'!K4</f>
        <v>1</v>
      </c>
      <c r="J4" s="1" t="str">
        <f aca="false">+'mis.report.kpi_base'!L4</f>
        <v>Sum</v>
      </c>
      <c r="K4" s="1" t="n">
        <f aca="false">+'mis.report.kpi_base'!M4</f>
        <v>1</v>
      </c>
      <c r="L4" s="2"/>
    </row>
    <row r="5" customFormat="false" ht="15" hidden="false" customHeight="false" outlineLevel="0" collapsed="false">
      <c r="A5" s="1" t="str">
        <f aca="false">+'mis.report.kpi_base'!A5</f>
        <v>mis_report_bc_cr</v>
      </c>
      <c r="B5" s="1" t="str">
        <f aca="false">+'mis.report.kpi_base'!B5</f>
        <v>mis_report_bc_cr_K1_01_02</v>
      </c>
      <c r="C5" s="1" t="str">
        <f aca="false">+'mis.report.kpi_base'!C5</f>
        <v>K1_01_02</v>
      </c>
      <c r="D5" s="1" t="str">
        <f aca="false">+'mis.report.kpi_base'!D5</f>
        <v>    BANCOS                                                      </v>
      </c>
      <c r="E5" s="1" t="str">
        <f aca="false">+'mis.report.kpi_base'!G5</f>
        <v>Numeric</v>
      </c>
      <c r="F5" s="1" t="str">
        <f aca="false">+'mis.report.kpi_base'!H5</f>
        <v>Percentage</v>
      </c>
      <c r="G5" s="1" t="str">
        <f aca="false">+'mis.report.kpi_base'!I5</f>
        <v>l10n_cr_mis_reports.level3</v>
      </c>
      <c r="H5" s="1" t="n">
        <f aca="false">+'mis.report.kpi_base'!J5</f>
        <v>13</v>
      </c>
      <c r="I5" s="1" t="n">
        <f aca="false">+'mis.report.kpi_base'!K5</f>
        <v>0</v>
      </c>
      <c r="J5" s="1" t="str">
        <f aca="false">+'mis.report.kpi_base'!L5</f>
        <v>Sum</v>
      </c>
      <c r="K5" s="1" t="n">
        <f aca="false">+'mis.report.kpi_base'!M5</f>
        <v>1</v>
      </c>
      <c r="L5" s="2"/>
    </row>
    <row r="6" customFormat="false" ht="15" hidden="false" customHeight="false" outlineLevel="0" collapsed="false">
      <c r="A6" s="1" t="str">
        <f aca="false">+'mis.report.kpi_base'!A6</f>
        <v>mis_report_bc_cr</v>
      </c>
      <c r="B6" s="1" t="str">
        <f aca="false">+'mis.report.kpi_base'!B6</f>
        <v>mis_report_bc_cr_K1_01_02_01</v>
      </c>
      <c r="C6" s="1" t="str">
        <f aca="false">+'mis.report.kpi_base'!C6</f>
        <v>K1_01_02_01</v>
      </c>
      <c r="D6" s="1" t="str">
        <f aca="false">+'mis.report.kpi_base'!D6</f>
        <v>      BAC  SAN JOSE                                               </v>
      </c>
      <c r="E6" s="1" t="str">
        <f aca="false">+'mis.report.kpi_base'!G6</f>
        <v>Numeric</v>
      </c>
      <c r="F6" s="1" t="str">
        <f aca="false">+'mis.report.kpi_base'!H6</f>
        <v>Percentage</v>
      </c>
      <c r="G6" s="1" t="str">
        <f aca="false">+'mis.report.kpi_base'!I6</f>
        <v>l10n_cr_mis_reports.level4</v>
      </c>
      <c r="H6" s="1" t="n">
        <f aca="false">+'mis.report.kpi_base'!J6</f>
        <v>14</v>
      </c>
      <c r="I6" s="1" t="n">
        <f aca="false">+'mis.report.kpi_base'!K6</f>
        <v>1</v>
      </c>
      <c r="J6" s="1" t="str">
        <f aca="false">+'mis.report.kpi_base'!L6</f>
        <v>Sum</v>
      </c>
      <c r="K6" s="1" t="n">
        <f aca="false">+'mis.report.kpi_base'!M6</f>
        <v>1</v>
      </c>
      <c r="L6" s="2"/>
    </row>
    <row r="7" customFormat="false" ht="15" hidden="false" customHeight="false" outlineLevel="0" collapsed="false">
      <c r="A7" s="1" t="str">
        <f aca="false">+'mis.report.kpi_base'!A7</f>
        <v>mis_report_bc_cr</v>
      </c>
      <c r="B7" s="1" t="str">
        <f aca="false">+'mis.report.kpi_base'!B7</f>
        <v>mis_report_bc_cr_K1_01_02_02</v>
      </c>
      <c r="C7" s="1" t="str">
        <f aca="false">+'mis.report.kpi_base'!C7</f>
        <v>K1_01_02_02</v>
      </c>
      <c r="D7" s="1" t="str">
        <f aca="false">+'mis.report.kpi_base'!D7</f>
        <v>      BNCR                                                        </v>
      </c>
      <c r="E7" s="1" t="str">
        <f aca="false">+'mis.report.kpi_base'!G7</f>
        <v>Numeric</v>
      </c>
      <c r="F7" s="1" t="str">
        <f aca="false">+'mis.report.kpi_base'!H7</f>
        <v>Percentage</v>
      </c>
      <c r="G7" s="1" t="str">
        <f aca="false">+'mis.report.kpi_base'!I7</f>
        <v>l10n_cr_mis_reports.level4</v>
      </c>
      <c r="H7" s="1" t="n">
        <f aca="false">+'mis.report.kpi_base'!J7</f>
        <v>15</v>
      </c>
      <c r="I7" s="1" t="n">
        <f aca="false">+'mis.report.kpi_base'!K7</f>
        <v>1</v>
      </c>
      <c r="J7" s="1" t="str">
        <f aca="false">+'mis.report.kpi_base'!L7</f>
        <v>Sum</v>
      </c>
      <c r="K7" s="1" t="n">
        <f aca="false">+'mis.report.kpi_base'!M7</f>
        <v>1</v>
      </c>
      <c r="L7" s="2"/>
    </row>
    <row r="8" customFormat="false" ht="15" hidden="false" customHeight="false" outlineLevel="0" collapsed="false">
      <c r="A8" s="1" t="str">
        <f aca="false">+'mis.report.kpi_base'!A8</f>
        <v>mis_report_bc_cr</v>
      </c>
      <c r="B8" s="1" t="str">
        <f aca="false">+'mis.report.kpi_base'!B8</f>
        <v>mis_report_bc_cr_K1_01_03</v>
      </c>
      <c r="C8" s="1" t="str">
        <f aca="false">+'mis.report.kpi_base'!C8</f>
        <v>K1_01_03</v>
      </c>
      <c r="D8" s="1" t="str">
        <f aca="false">+'mis.report.kpi_base'!D8</f>
        <v>    INVERSIONES                                                 </v>
      </c>
      <c r="E8" s="1" t="str">
        <f aca="false">+'mis.report.kpi_base'!G8</f>
        <v>Numeric</v>
      </c>
      <c r="F8" s="1" t="str">
        <f aca="false">+'mis.report.kpi_base'!H8</f>
        <v>Percentage</v>
      </c>
      <c r="G8" s="1" t="str">
        <f aca="false">+'mis.report.kpi_base'!I8</f>
        <v>l10n_cr_mis_reports.level3</v>
      </c>
      <c r="H8" s="1" t="n">
        <f aca="false">+'mis.report.kpi_base'!J8</f>
        <v>16</v>
      </c>
      <c r="I8" s="1" t="n">
        <f aca="false">+'mis.report.kpi_base'!K8</f>
        <v>1</v>
      </c>
      <c r="J8" s="1" t="str">
        <f aca="false">+'mis.report.kpi_base'!L8</f>
        <v>Sum</v>
      </c>
      <c r="K8" s="1" t="n">
        <f aca="false">+'mis.report.kpi_base'!M8</f>
        <v>1</v>
      </c>
      <c r="L8" s="2"/>
    </row>
    <row r="9" customFormat="false" ht="15" hidden="false" customHeight="false" outlineLevel="0" collapsed="false">
      <c r="A9" s="1" t="str">
        <f aca="false">+'mis.report.kpi_base'!A9</f>
        <v>mis_report_bc_cr</v>
      </c>
      <c r="B9" s="1" t="str">
        <f aca="false">+'mis.report.kpi_base'!B9</f>
        <v>mis_report_bc_cr_K1_01_05</v>
      </c>
      <c r="C9" s="1" t="str">
        <f aca="false">+'mis.report.kpi_base'!C9</f>
        <v>K1_01_05</v>
      </c>
      <c r="D9" s="1" t="str">
        <f aca="false">+'mis.report.kpi_base'!D9</f>
        <v>    CUENTAS POR COBRAR                                          </v>
      </c>
      <c r="E9" s="1" t="str">
        <f aca="false">+'mis.report.kpi_base'!G9</f>
        <v>Numeric</v>
      </c>
      <c r="F9" s="1" t="str">
        <f aca="false">+'mis.report.kpi_base'!H9</f>
        <v>Percentage</v>
      </c>
      <c r="G9" s="1" t="str">
        <f aca="false">+'mis.report.kpi_base'!I9</f>
        <v>l10n_cr_mis_reports.level3</v>
      </c>
      <c r="H9" s="1" t="n">
        <f aca="false">+'mis.report.kpi_base'!J9</f>
        <v>17</v>
      </c>
      <c r="I9" s="1" t="n">
        <f aca="false">+'mis.report.kpi_base'!K9</f>
        <v>0</v>
      </c>
      <c r="J9" s="1" t="str">
        <f aca="false">+'mis.report.kpi_base'!L9</f>
        <v>Sum</v>
      </c>
      <c r="K9" s="1" t="n">
        <f aca="false">+'mis.report.kpi_base'!M9</f>
        <v>1</v>
      </c>
      <c r="L9" s="2"/>
    </row>
    <row r="10" customFormat="false" ht="15" hidden="false" customHeight="false" outlineLevel="0" collapsed="false">
      <c r="A10" s="1" t="str">
        <f aca="false">+'mis.report.kpi_base'!A10</f>
        <v>mis_report_bc_cr</v>
      </c>
      <c r="B10" s="1" t="str">
        <f aca="false">+'mis.report.kpi_base'!B10</f>
        <v>mis_report_bc_cr_K1_01_05_01</v>
      </c>
      <c r="C10" s="1" t="str">
        <f aca="false">+'mis.report.kpi_base'!C10</f>
        <v>K1_01_05_01</v>
      </c>
      <c r="D10" s="1" t="str">
        <f aca="false">+'mis.report.kpi_base'!D10</f>
        <v>      Cuentas por Cobrar Cliente                                  </v>
      </c>
      <c r="E10" s="1" t="str">
        <f aca="false">+'mis.report.kpi_base'!G10</f>
        <v>Numeric</v>
      </c>
      <c r="F10" s="1" t="str">
        <f aca="false">+'mis.report.kpi_base'!H10</f>
        <v>Percentage</v>
      </c>
      <c r="G10" s="1" t="str">
        <f aca="false">+'mis.report.kpi_base'!I10</f>
        <v>l10n_cr_mis_reports.level4</v>
      </c>
      <c r="H10" s="1" t="n">
        <f aca="false">+'mis.report.kpi_base'!J10</f>
        <v>18</v>
      </c>
      <c r="I10" s="1" t="n">
        <f aca="false">+'mis.report.kpi_base'!K10</f>
        <v>1</v>
      </c>
      <c r="J10" s="1" t="str">
        <f aca="false">+'mis.report.kpi_base'!L10</f>
        <v>Sum</v>
      </c>
      <c r="K10" s="1" t="n">
        <f aca="false">+'mis.report.kpi_base'!M10</f>
        <v>1</v>
      </c>
      <c r="L10" s="2"/>
    </row>
    <row r="11" customFormat="false" ht="15" hidden="false" customHeight="false" outlineLevel="0" collapsed="false">
      <c r="A11" s="1" t="str">
        <f aca="false">+'mis.report.kpi_base'!A11</f>
        <v>mis_report_bc_cr</v>
      </c>
      <c r="B11" s="1" t="str">
        <f aca="false">+'mis.report.kpi_base'!B11</f>
        <v>mis_report_bc_cr_K1_01_05_02</v>
      </c>
      <c r="C11" s="1" t="str">
        <f aca="false">+'mis.report.kpi_base'!C11</f>
        <v>K1_01_05_02</v>
      </c>
      <c r="D11" s="1" t="str">
        <f aca="false">+'mis.report.kpi_base'!D11</f>
        <v>      Cuentas por cobrar- Compañias                               </v>
      </c>
      <c r="E11" s="1" t="str">
        <f aca="false">+'mis.report.kpi_base'!G11</f>
        <v>Numeric</v>
      </c>
      <c r="F11" s="1" t="str">
        <f aca="false">+'mis.report.kpi_base'!H11</f>
        <v>Percentage</v>
      </c>
      <c r="G11" s="1" t="str">
        <f aca="false">+'mis.report.kpi_base'!I11</f>
        <v>l10n_cr_mis_reports.level4</v>
      </c>
      <c r="H11" s="1" t="n">
        <f aca="false">+'mis.report.kpi_base'!J11</f>
        <v>19</v>
      </c>
      <c r="I11" s="1" t="n">
        <f aca="false">+'mis.report.kpi_base'!K11</f>
        <v>1</v>
      </c>
      <c r="J11" s="1" t="str">
        <f aca="false">+'mis.report.kpi_base'!L11</f>
        <v>Sum</v>
      </c>
      <c r="K11" s="1" t="n">
        <f aca="false">+'mis.report.kpi_base'!M11</f>
        <v>1</v>
      </c>
      <c r="L11" s="2"/>
    </row>
    <row r="12" customFormat="false" ht="15" hidden="false" customHeight="false" outlineLevel="0" collapsed="false">
      <c r="A12" s="1" t="str">
        <f aca="false">+'mis.report.kpi_base'!A12</f>
        <v>mis_report_bc_cr</v>
      </c>
      <c r="B12" s="1" t="str">
        <f aca="false">+'mis.report.kpi_base'!B12</f>
        <v>mis_report_bc_cr_K1_01_05_03</v>
      </c>
      <c r="C12" s="1" t="str">
        <f aca="false">+'mis.report.kpi_base'!C12</f>
        <v>K1_01_05_03</v>
      </c>
      <c r="D12" s="1" t="str">
        <f aca="false">+'mis.report.kpi_base'!D12</f>
        <v>      Otras Cuentas por Cobrar                                    </v>
      </c>
      <c r="E12" s="1" t="str">
        <f aca="false">+'mis.report.kpi_base'!G12</f>
        <v>Numeric</v>
      </c>
      <c r="F12" s="1" t="str">
        <f aca="false">+'mis.report.kpi_base'!H12</f>
        <v>Percentage</v>
      </c>
      <c r="G12" s="1" t="str">
        <f aca="false">+'mis.report.kpi_base'!I12</f>
        <v>l10n_cr_mis_reports.level4</v>
      </c>
      <c r="H12" s="1" t="n">
        <f aca="false">+'mis.report.kpi_base'!J12</f>
        <v>20</v>
      </c>
      <c r="I12" s="1" t="n">
        <f aca="false">+'mis.report.kpi_base'!K12</f>
        <v>1</v>
      </c>
      <c r="J12" s="1" t="str">
        <f aca="false">+'mis.report.kpi_base'!L12</f>
        <v>Sum</v>
      </c>
      <c r="K12" s="1" t="n">
        <f aca="false">+'mis.report.kpi_base'!M12</f>
        <v>1</v>
      </c>
      <c r="L12" s="2"/>
    </row>
    <row r="13" customFormat="false" ht="15" hidden="false" customHeight="false" outlineLevel="0" collapsed="false">
      <c r="A13" s="1" t="str">
        <f aca="false">+'mis.report.kpi_base'!A13</f>
        <v>mis_report_bc_cr</v>
      </c>
      <c r="B13" s="1" t="str">
        <f aca="false">+'mis.report.kpi_base'!B13</f>
        <v>mis_report_bc_cr_K1_01_05_04</v>
      </c>
      <c r="C13" s="1" t="str">
        <f aca="false">+'mis.report.kpi_base'!C13</f>
        <v>K1_01_05_04</v>
      </c>
      <c r="D13" s="1" t="str">
        <f aca="false">+'mis.report.kpi_base'!D13</f>
        <v>Cuentas por Cobrar Cliente - Enlace</v>
      </c>
      <c r="E13" s="1" t="str">
        <f aca="false">+'mis.report.kpi_base'!G13</f>
        <v>Numeric</v>
      </c>
      <c r="F13" s="1" t="str">
        <f aca="false">+'mis.report.kpi_base'!H13</f>
        <v>Percentage</v>
      </c>
      <c r="G13" s="1" t="str">
        <f aca="false">+'mis.report.kpi_base'!I13</f>
        <v>l10n_cr_mis_reports.level4</v>
      </c>
      <c r="H13" s="1" t="n">
        <f aca="false">+'mis.report.kpi_base'!J13</f>
        <v>21</v>
      </c>
      <c r="I13" s="1" t="n">
        <f aca="false">+'mis.report.kpi_base'!K13</f>
        <v>1</v>
      </c>
      <c r="J13" s="1" t="str">
        <f aca="false">+'mis.report.kpi_base'!L13</f>
        <v>Sum</v>
      </c>
      <c r="K13" s="1" t="n">
        <f aca="false">+'mis.report.kpi_base'!M13</f>
        <v>1</v>
      </c>
      <c r="L13" s="2"/>
    </row>
    <row r="14" customFormat="false" ht="15" hidden="false" customHeight="false" outlineLevel="0" collapsed="false">
      <c r="A14" s="1" t="str">
        <f aca="false">+'mis.report.kpi_base'!A14</f>
        <v>mis_report_bc_cr</v>
      </c>
      <c r="B14" s="1" t="str">
        <f aca="false">+'mis.report.kpi_base'!B14</f>
        <v>mis_report_bc_cr_K1_01_10</v>
      </c>
      <c r="C14" s="1" t="str">
        <f aca="false">+'mis.report.kpi_base'!C14</f>
        <v>K1_01_10</v>
      </c>
      <c r="D14" s="1" t="str">
        <f aca="false">+'mis.report.kpi_base'!D14</f>
        <v>    INVENTARIOS                                                 </v>
      </c>
      <c r="E14" s="1" t="str">
        <f aca="false">+'mis.report.kpi_base'!G14</f>
        <v>Numeric</v>
      </c>
      <c r="F14" s="1" t="str">
        <f aca="false">+'mis.report.kpi_base'!H14</f>
        <v>Percentage</v>
      </c>
      <c r="G14" s="1" t="str">
        <f aca="false">+'mis.report.kpi_base'!I14</f>
        <v>l10n_cr_mis_reports.level3</v>
      </c>
      <c r="H14" s="1" t="n">
        <f aca="false">+'mis.report.kpi_base'!J14</f>
        <v>22</v>
      </c>
      <c r="I14" s="1" t="n">
        <f aca="false">+'mis.report.kpi_base'!K14</f>
        <v>1</v>
      </c>
      <c r="J14" s="1" t="str">
        <f aca="false">+'mis.report.kpi_base'!L14</f>
        <v>Sum</v>
      </c>
      <c r="K14" s="1" t="n">
        <f aca="false">+'mis.report.kpi_base'!M14</f>
        <v>1</v>
      </c>
      <c r="L14" s="2"/>
    </row>
    <row r="15" customFormat="false" ht="15" hidden="false" customHeight="false" outlineLevel="0" collapsed="false">
      <c r="A15" s="1" t="str">
        <f aca="false">+'mis.report.kpi_base'!A15</f>
        <v>mis_report_bc_cr</v>
      </c>
      <c r="B15" s="1" t="str">
        <f aca="false">+'mis.report.kpi_base'!B15</f>
        <v>mis_report_bc_cr_K1_02</v>
      </c>
      <c r="C15" s="1" t="str">
        <f aca="false">+'mis.report.kpi_base'!C15</f>
        <v>K1_02</v>
      </c>
      <c r="D15" s="1" t="str">
        <f aca="false">+'mis.report.kpi_base'!D15</f>
        <v>  ACTIVO NO CORRIENTE                                         </v>
      </c>
      <c r="E15" s="1" t="str">
        <f aca="false">+'mis.report.kpi_base'!G15</f>
        <v>Numeric</v>
      </c>
      <c r="F15" s="1" t="str">
        <f aca="false">+'mis.report.kpi_base'!H15</f>
        <v>Percentage</v>
      </c>
      <c r="G15" s="1" t="str">
        <f aca="false">+'mis.report.kpi_base'!I15</f>
        <v>l10n_cr_mis_reports.level2</v>
      </c>
      <c r="H15" s="1" t="n">
        <f aca="false">+'mis.report.kpi_base'!J15</f>
        <v>23</v>
      </c>
      <c r="I15" s="1" t="n">
        <f aca="false">+'mis.report.kpi_base'!K15</f>
        <v>0</v>
      </c>
      <c r="J15" s="1" t="str">
        <f aca="false">+'mis.report.kpi_base'!L15</f>
        <v>Sum</v>
      </c>
      <c r="K15" s="1" t="n">
        <f aca="false">+'mis.report.kpi_base'!M15</f>
        <v>1</v>
      </c>
      <c r="L15" s="2"/>
    </row>
    <row r="16" customFormat="false" ht="15" hidden="false" customHeight="false" outlineLevel="0" collapsed="false">
      <c r="A16" s="1" t="str">
        <f aca="false">+'mis.report.kpi_base'!A16</f>
        <v>mis_report_bc_cr</v>
      </c>
      <c r="B16" s="1" t="str">
        <f aca="false">+'mis.report.kpi_base'!B16</f>
        <v>mis_report_bc_cr_K1_02_01</v>
      </c>
      <c r="C16" s="1" t="str">
        <f aca="false">+'mis.report.kpi_base'!C16</f>
        <v>K1_02_01</v>
      </c>
      <c r="D16" s="1" t="str">
        <f aca="false">+'mis.report.kpi_base'!D16</f>
        <v>    Terreno                                                     </v>
      </c>
      <c r="E16" s="1" t="str">
        <f aca="false">+'mis.report.kpi_base'!G16</f>
        <v>Numeric</v>
      </c>
      <c r="F16" s="1" t="str">
        <f aca="false">+'mis.report.kpi_base'!H16</f>
        <v>Percentage</v>
      </c>
      <c r="G16" s="1" t="str">
        <f aca="false">+'mis.report.kpi_base'!I16</f>
        <v>l10n_cr_mis_reports.level3</v>
      </c>
      <c r="H16" s="1" t="n">
        <f aca="false">+'mis.report.kpi_base'!J16</f>
        <v>24</v>
      </c>
      <c r="I16" s="1" t="n">
        <f aca="false">+'mis.report.kpi_base'!K16</f>
        <v>1</v>
      </c>
      <c r="J16" s="1" t="str">
        <f aca="false">+'mis.report.kpi_base'!L16</f>
        <v>Sum</v>
      </c>
      <c r="K16" s="1" t="n">
        <f aca="false">+'mis.report.kpi_base'!M16</f>
        <v>1</v>
      </c>
      <c r="L16" s="2"/>
    </row>
    <row r="17" customFormat="false" ht="15" hidden="false" customHeight="false" outlineLevel="0" collapsed="false">
      <c r="A17" s="1" t="str">
        <f aca="false">+'mis.report.kpi_base'!A17</f>
        <v>mis_report_bc_cr</v>
      </c>
      <c r="B17" s="1" t="str">
        <f aca="false">+'mis.report.kpi_base'!B17</f>
        <v>mis_report_bc_cr_K1_02_02</v>
      </c>
      <c r="C17" s="1" t="str">
        <f aca="false">+'mis.report.kpi_base'!C17</f>
        <v>K1_02_02</v>
      </c>
      <c r="D17" s="1" t="str">
        <f aca="false">+'mis.report.kpi_base'!D17</f>
        <v>    Edificio                                                    </v>
      </c>
      <c r="E17" s="1" t="str">
        <f aca="false">+'mis.report.kpi_base'!G17</f>
        <v>Numeric</v>
      </c>
      <c r="F17" s="1" t="str">
        <f aca="false">+'mis.report.kpi_base'!H17</f>
        <v>Percentage</v>
      </c>
      <c r="G17" s="1" t="str">
        <f aca="false">+'mis.report.kpi_base'!I17</f>
        <v>l10n_cr_mis_reports.level3</v>
      </c>
      <c r="H17" s="1" t="n">
        <f aca="false">+'mis.report.kpi_base'!J17</f>
        <v>25</v>
      </c>
      <c r="I17" s="1" t="n">
        <f aca="false">+'mis.report.kpi_base'!K17</f>
        <v>1</v>
      </c>
      <c r="J17" s="1" t="str">
        <f aca="false">+'mis.report.kpi_base'!L17</f>
        <v>Sum</v>
      </c>
      <c r="K17" s="1" t="n">
        <f aca="false">+'mis.report.kpi_base'!M17</f>
        <v>1</v>
      </c>
      <c r="L17" s="2"/>
    </row>
    <row r="18" customFormat="false" ht="15" hidden="false" customHeight="false" outlineLevel="0" collapsed="false">
      <c r="A18" s="1" t="str">
        <f aca="false">+'mis.report.kpi_base'!A18</f>
        <v>mis_report_bc_cr</v>
      </c>
      <c r="B18" s="1" t="str">
        <f aca="false">+'mis.report.kpi_base'!B18</f>
        <v>mis_report_bc_cr_K1_02_03</v>
      </c>
      <c r="C18" s="1" t="str">
        <f aca="false">+'mis.report.kpi_base'!C18</f>
        <v>K1_02_03</v>
      </c>
      <c r="D18" s="1" t="str">
        <f aca="false">+'mis.report.kpi_base'!D18</f>
        <v>    Vehiculos                                                   </v>
      </c>
      <c r="E18" s="1" t="str">
        <f aca="false">+'mis.report.kpi_base'!G18</f>
        <v>Numeric</v>
      </c>
      <c r="F18" s="1" t="str">
        <f aca="false">+'mis.report.kpi_base'!H18</f>
        <v>Percentage</v>
      </c>
      <c r="G18" s="1" t="str">
        <f aca="false">+'mis.report.kpi_base'!I18</f>
        <v>l10n_cr_mis_reports.level3</v>
      </c>
      <c r="H18" s="1" t="n">
        <f aca="false">+'mis.report.kpi_base'!J18</f>
        <v>26</v>
      </c>
      <c r="I18" s="1" t="n">
        <f aca="false">+'mis.report.kpi_base'!K18</f>
        <v>1</v>
      </c>
      <c r="J18" s="1" t="str">
        <f aca="false">+'mis.report.kpi_base'!L18</f>
        <v>Sum</v>
      </c>
      <c r="K18" s="1" t="n">
        <f aca="false">+'mis.report.kpi_base'!M18</f>
        <v>1</v>
      </c>
      <c r="L18" s="2"/>
    </row>
    <row r="19" customFormat="false" ht="15" hidden="false" customHeight="false" outlineLevel="0" collapsed="false">
      <c r="A19" s="1" t="str">
        <f aca="false">+'mis.report.kpi_base'!A19</f>
        <v>mis_report_bc_cr</v>
      </c>
      <c r="B19" s="1" t="str">
        <f aca="false">+'mis.report.kpi_base'!B19</f>
        <v>mis_report_bc_cr_K1_02_04</v>
      </c>
      <c r="C19" s="1" t="str">
        <f aca="false">+'mis.report.kpi_base'!C19</f>
        <v>K1_02_04</v>
      </c>
      <c r="D19" s="1" t="str">
        <f aca="false">+'mis.report.kpi_base'!D19</f>
        <v>    Mobiliario y Equipo                                         </v>
      </c>
      <c r="E19" s="1" t="str">
        <f aca="false">+'mis.report.kpi_base'!G19</f>
        <v>Numeric</v>
      </c>
      <c r="F19" s="1" t="str">
        <f aca="false">+'mis.report.kpi_base'!H19</f>
        <v>Percentage</v>
      </c>
      <c r="G19" s="1" t="str">
        <f aca="false">+'mis.report.kpi_base'!I19</f>
        <v>l10n_cr_mis_reports.level3</v>
      </c>
      <c r="H19" s="1" t="n">
        <f aca="false">+'mis.report.kpi_base'!J19</f>
        <v>27</v>
      </c>
      <c r="I19" s="1" t="n">
        <f aca="false">+'mis.report.kpi_base'!K19</f>
        <v>1</v>
      </c>
      <c r="J19" s="1" t="str">
        <f aca="false">+'mis.report.kpi_base'!L19</f>
        <v>Sum</v>
      </c>
      <c r="K19" s="1" t="n">
        <f aca="false">+'mis.report.kpi_base'!M19</f>
        <v>1</v>
      </c>
      <c r="L19" s="2"/>
    </row>
    <row r="20" customFormat="false" ht="15" hidden="false" customHeight="false" outlineLevel="0" collapsed="false">
      <c r="A20" s="1" t="str">
        <f aca="false">+'mis.report.kpi_base'!A20</f>
        <v>mis_report_bc_cr</v>
      </c>
      <c r="B20" s="1" t="str">
        <f aca="false">+'mis.report.kpi_base'!B20</f>
        <v>mis_report_bc_cr_K1_02_05</v>
      </c>
      <c r="C20" s="1" t="str">
        <f aca="false">+'mis.report.kpi_base'!C20</f>
        <v>K1_02_05</v>
      </c>
      <c r="D20" s="1" t="str">
        <f aca="false">+'mis.report.kpi_base'!D20</f>
        <v>    Equipo de Computo                                           </v>
      </c>
      <c r="E20" s="1" t="str">
        <f aca="false">+'mis.report.kpi_base'!G20</f>
        <v>Numeric</v>
      </c>
      <c r="F20" s="1" t="str">
        <f aca="false">+'mis.report.kpi_base'!H20</f>
        <v>Percentage</v>
      </c>
      <c r="G20" s="1" t="str">
        <f aca="false">+'mis.report.kpi_base'!I20</f>
        <v>l10n_cr_mis_reports.level3</v>
      </c>
      <c r="H20" s="1" t="n">
        <f aca="false">+'mis.report.kpi_base'!J20</f>
        <v>28</v>
      </c>
      <c r="I20" s="1" t="n">
        <f aca="false">+'mis.report.kpi_base'!K20</f>
        <v>1</v>
      </c>
      <c r="J20" s="1" t="str">
        <f aca="false">+'mis.report.kpi_base'!L20</f>
        <v>Sum</v>
      </c>
      <c r="K20" s="1" t="n">
        <f aca="false">+'mis.report.kpi_base'!M20</f>
        <v>1</v>
      </c>
      <c r="L20" s="2"/>
    </row>
    <row r="21" customFormat="false" ht="15" hidden="false" customHeight="false" outlineLevel="0" collapsed="false">
      <c r="A21" s="1" t="str">
        <f aca="false">+'mis.report.kpi_base'!A21</f>
        <v>mis_report_bc_cr</v>
      </c>
      <c r="B21" s="1" t="str">
        <f aca="false">+'mis.report.kpi_base'!B21</f>
        <v>mis_report_bc_cr_K1_02_06</v>
      </c>
      <c r="C21" s="1" t="str">
        <f aca="false">+'mis.report.kpi_base'!C21</f>
        <v>K1_02_06</v>
      </c>
      <c r="D21" s="1" t="str">
        <f aca="false">+'mis.report.kpi_base'!D21</f>
        <v>    Mejoras a la Propiedad Arrendada                            </v>
      </c>
      <c r="E21" s="1" t="str">
        <f aca="false">+'mis.report.kpi_base'!G21</f>
        <v>Numeric</v>
      </c>
      <c r="F21" s="1" t="str">
        <f aca="false">+'mis.report.kpi_base'!H21</f>
        <v>Percentage</v>
      </c>
      <c r="G21" s="1" t="str">
        <f aca="false">+'mis.report.kpi_base'!I21</f>
        <v>l10n_cr_mis_reports.level3</v>
      </c>
      <c r="H21" s="1" t="n">
        <f aca="false">+'mis.report.kpi_base'!J21</f>
        <v>29</v>
      </c>
      <c r="I21" s="1" t="n">
        <f aca="false">+'mis.report.kpi_base'!K21</f>
        <v>1</v>
      </c>
      <c r="J21" s="1" t="str">
        <f aca="false">+'mis.report.kpi_base'!L21</f>
        <v>Sum</v>
      </c>
      <c r="K21" s="1" t="n">
        <f aca="false">+'mis.report.kpi_base'!M21</f>
        <v>1</v>
      </c>
      <c r="L21" s="2"/>
    </row>
    <row r="22" customFormat="false" ht="15" hidden="false" customHeight="false" outlineLevel="0" collapsed="false">
      <c r="A22" s="1" t="str">
        <f aca="false">+'mis.report.kpi_base'!A22</f>
        <v>mis_report_bc_cr</v>
      </c>
      <c r="B22" s="1" t="str">
        <f aca="false">+'mis.report.kpi_base'!B22</f>
        <v>mis_report_bc_cr_K1_02_07</v>
      </c>
      <c r="C22" s="1" t="str">
        <f aca="false">+'mis.report.kpi_base'!C22</f>
        <v>K1_02_07</v>
      </c>
      <c r="D22" s="1" t="str">
        <f aca="false">+'mis.report.kpi_base'!D22</f>
        <v>    Maquinaria                                                  </v>
      </c>
      <c r="E22" s="1" t="str">
        <f aca="false">+'mis.report.kpi_base'!G22</f>
        <v>Numeric</v>
      </c>
      <c r="F22" s="1" t="str">
        <f aca="false">+'mis.report.kpi_base'!H22</f>
        <v>Percentage</v>
      </c>
      <c r="G22" s="1" t="str">
        <f aca="false">+'mis.report.kpi_base'!I22</f>
        <v>l10n_cr_mis_reports.level3</v>
      </c>
      <c r="H22" s="1" t="n">
        <f aca="false">+'mis.report.kpi_base'!J22</f>
        <v>30</v>
      </c>
      <c r="I22" s="1" t="n">
        <f aca="false">+'mis.report.kpi_base'!K22</f>
        <v>1</v>
      </c>
      <c r="J22" s="1" t="str">
        <f aca="false">+'mis.report.kpi_base'!L22</f>
        <v>Sum</v>
      </c>
      <c r="K22" s="1" t="n">
        <f aca="false">+'mis.report.kpi_base'!M22</f>
        <v>1</v>
      </c>
      <c r="L22" s="2"/>
    </row>
    <row r="23" customFormat="false" ht="15" hidden="false" customHeight="false" outlineLevel="0" collapsed="false">
      <c r="A23" s="1" t="str">
        <f aca="false">+'mis.report.kpi_base'!A23</f>
        <v>mis_report_bc_cr</v>
      </c>
      <c r="B23" s="1" t="str">
        <f aca="false">+'mis.report.kpi_base'!B23</f>
        <v>mis_report_bc_cr_K1_02_08</v>
      </c>
      <c r="C23" s="1" t="str">
        <f aca="false">+'mis.report.kpi_base'!C23</f>
        <v>K1_02_08</v>
      </c>
      <c r="D23" s="1" t="str">
        <f aca="false">+'mis.report.kpi_base'!D23</f>
        <v>Moldes / Moldetas</v>
      </c>
      <c r="E23" s="1" t="str">
        <f aca="false">+'mis.report.kpi_base'!G23</f>
        <v>Numeric</v>
      </c>
      <c r="F23" s="1" t="str">
        <f aca="false">+'mis.report.kpi_base'!H23</f>
        <v>Percentage</v>
      </c>
      <c r="G23" s="1" t="str">
        <f aca="false">+'mis.report.kpi_base'!I23</f>
        <v>l10n_cr_mis_reports.level3</v>
      </c>
      <c r="H23" s="1" t="n">
        <f aca="false">+'mis.report.kpi_base'!J23</f>
        <v>31</v>
      </c>
      <c r="I23" s="1" t="n">
        <f aca="false">+'mis.report.kpi_base'!K23</f>
        <v>0</v>
      </c>
      <c r="J23" s="1" t="str">
        <f aca="false">+'mis.report.kpi_base'!L23</f>
        <v>Sum</v>
      </c>
      <c r="K23" s="1" t="n">
        <f aca="false">+'mis.report.kpi_base'!M23</f>
        <v>1</v>
      </c>
      <c r="L23" s="2"/>
    </row>
    <row r="24" customFormat="false" ht="15" hidden="false" customHeight="false" outlineLevel="0" collapsed="false">
      <c r="A24" s="1" t="str">
        <f aca="false">+'mis.report.kpi_base'!A24</f>
        <v>mis_report_bc_cr</v>
      </c>
      <c r="B24" s="1" t="str">
        <f aca="false">+'mis.report.kpi_base'!B24</f>
        <v>mis_report_bc_cr_K1_03</v>
      </c>
      <c r="C24" s="1" t="str">
        <f aca="false">+'mis.report.kpi_base'!C24</f>
        <v>K1_03</v>
      </c>
      <c r="D24" s="1" t="str">
        <f aca="false">+'mis.report.kpi_base'!D24</f>
        <v>  OTROS ACTIVOS                                               </v>
      </c>
      <c r="E24" s="1" t="str">
        <f aca="false">+'mis.report.kpi_base'!G24</f>
        <v>Numeric</v>
      </c>
      <c r="F24" s="1" t="str">
        <f aca="false">+'mis.report.kpi_base'!H24</f>
        <v>Percentage</v>
      </c>
      <c r="G24" s="1" t="str">
        <f aca="false">+'mis.report.kpi_base'!I24</f>
        <v>l10n_cr_mis_reports.level2</v>
      </c>
      <c r="H24" s="1" t="n">
        <f aca="false">+'mis.report.kpi_base'!J24</f>
        <v>32</v>
      </c>
      <c r="I24" s="1" t="n">
        <f aca="false">+'mis.report.kpi_base'!K24</f>
        <v>0</v>
      </c>
      <c r="J24" s="1" t="str">
        <f aca="false">+'mis.report.kpi_base'!L24</f>
        <v>Sum</v>
      </c>
      <c r="K24" s="1" t="n">
        <f aca="false">+'mis.report.kpi_base'!M24</f>
        <v>1</v>
      </c>
      <c r="L24" s="2"/>
    </row>
    <row r="25" customFormat="false" ht="15" hidden="false" customHeight="false" outlineLevel="0" collapsed="false">
      <c r="A25" s="1" t="str">
        <f aca="false">+'mis.report.kpi_base'!A25</f>
        <v>mis_report_bc_cr</v>
      </c>
      <c r="B25" s="1" t="str">
        <f aca="false">+'mis.report.kpi_base'!B25</f>
        <v>mis_report_bc_cr_K1_03_01</v>
      </c>
      <c r="C25" s="1" t="str">
        <f aca="false">+'mis.report.kpi_base'!C25</f>
        <v>K1_03_01</v>
      </c>
      <c r="D25" s="1" t="str">
        <f aca="false">+'mis.report.kpi_base'!D25</f>
        <v>    Gastos Diferidos                                            </v>
      </c>
      <c r="E25" s="1" t="str">
        <f aca="false">+'mis.report.kpi_base'!G25</f>
        <v>Numeric</v>
      </c>
      <c r="F25" s="1" t="str">
        <f aca="false">+'mis.report.kpi_base'!H25</f>
        <v>Percentage</v>
      </c>
      <c r="G25" s="1" t="str">
        <f aca="false">+'mis.report.kpi_base'!I25</f>
        <v>l10n_cr_mis_reports.level3</v>
      </c>
      <c r="H25" s="1" t="n">
        <f aca="false">+'mis.report.kpi_base'!J25</f>
        <v>33</v>
      </c>
      <c r="I25" s="1" t="n">
        <f aca="false">+'mis.report.kpi_base'!K25</f>
        <v>0</v>
      </c>
      <c r="J25" s="1" t="str">
        <f aca="false">+'mis.report.kpi_base'!L25</f>
        <v>Sum</v>
      </c>
      <c r="K25" s="1" t="n">
        <f aca="false">+'mis.report.kpi_base'!M25</f>
        <v>1</v>
      </c>
      <c r="L25" s="2"/>
    </row>
    <row r="26" customFormat="false" ht="15" hidden="false" customHeight="false" outlineLevel="0" collapsed="false">
      <c r="A26" s="1" t="str">
        <f aca="false">+'mis.report.kpi_base'!A26</f>
        <v>mis_report_bc_cr</v>
      </c>
      <c r="B26" s="1" t="str">
        <f aca="false">+'mis.report.kpi_base'!B26</f>
        <v>mis_report_bc_cr_K1_03_01_02</v>
      </c>
      <c r="C26" s="1" t="str">
        <f aca="false">+'mis.report.kpi_base'!C26</f>
        <v>K1_03_01_02</v>
      </c>
      <c r="D26" s="1" t="str">
        <f aca="false">+'mis.report.kpi_base'!D26</f>
        <v>      Ministerio de Hacienda                                      </v>
      </c>
      <c r="E26" s="1" t="str">
        <f aca="false">+'mis.report.kpi_base'!G26</f>
        <v>Numeric</v>
      </c>
      <c r="F26" s="1" t="str">
        <f aca="false">+'mis.report.kpi_base'!H26</f>
        <v>Percentage</v>
      </c>
      <c r="G26" s="1" t="str">
        <f aca="false">+'mis.report.kpi_base'!I26</f>
        <v>l10n_cr_mis_reports.level4</v>
      </c>
      <c r="H26" s="1" t="n">
        <f aca="false">+'mis.report.kpi_base'!J26</f>
        <v>34</v>
      </c>
      <c r="I26" s="1" t="n">
        <f aca="false">+'mis.report.kpi_base'!K26</f>
        <v>1</v>
      </c>
      <c r="J26" s="1" t="str">
        <f aca="false">+'mis.report.kpi_base'!L26</f>
        <v>Sum</v>
      </c>
      <c r="K26" s="1" t="n">
        <f aca="false">+'mis.report.kpi_base'!M26</f>
        <v>1</v>
      </c>
      <c r="L26" s="2"/>
    </row>
    <row r="27" customFormat="false" ht="15" hidden="false" customHeight="false" outlineLevel="0" collapsed="false">
      <c r="A27" s="1" t="str">
        <f aca="false">+'mis.report.kpi_base'!A27</f>
        <v>mis_report_bc_cr</v>
      </c>
      <c r="B27" s="1" t="str">
        <f aca="false">+'mis.report.kpi_base'!B27</f>
        <v>mis_report_bc_cr_K1_03_01_03</v>
      </c>
      <c r="C27" s="1" t="str">
        <f aca="false">+'mis.report.kpi_base'!C27</f>
        <v>K1_03_01_03</v>
      </c>
      <c r="D27" s="1" t="str">
        <f aca="false">+'mis.report.kpi_base'!D27</f>
        <v>      Gastos pagados por adelantado                               </v>
      </c>
      <c r="E27" s="1" t="str">
        <f aca="false">+'mis.report.kpi_base'!G27</f>
        <v>Numeric</v>
      </c>
      <c r="F27" s="1" t="str">
        <f aca="false">+'mis.report.kpi_base'!H27</f>
        <v>Percentage</v>
      </c>
      <c r="G27" s="1" t="str">
        <f aca="false">+'mis.report.kpi_base'!I27</f>
        <v>l10n_cr_mis_reports.level4</v>
      </c>
      <c r="H27" s="1" t="n">
        <f aca="false">+'mis.report.kpi_base'!J27</f>
        <v>35</v>
      </c>
      <c r="I27" s="1" t="n">
        <f aca="false">+'mis.report.kpi_base'!K27</f>
        <v>1</v>
      </c>
      <c r="J27" s="1" t="str">
        <f aca="false">+'mis.report.kpi_base'!L27</f>
        <v>Sum</v>
      </c>
      <c r="K27" s="1" t="n">
        <f aca="false">+'mis.report.kpi_base'!M27</f>
        <v>1</v>
      </c>
      <c r="L27" s="2"/>
    </row>
    <row r="28" customFormat="false" ht="15" hidden="false" customHeight="false" outlineLevel="0" collapsed="false">
      <c r="A28" s="1" t="str">
        <f aca="false">+'mis.report.kpi_base'!A28</f>
        <v>mis_report_bc_cr</v>
      </c>
      <c r="B28" s="1" t="str">
        <f aca="false">+'mis.report.kpi_base'!B28</f>
        <v>mis_report_bc_cr_K1_03_01_04</v>
      </c>
      <c r="C28" s="1" t="str">
        <f aca="false">+'mis.report.kpi_base'!C28</f>
        <v>K1_03_01_04</v>
      </c>
      <c r="D28" s="1" t="str">
        <f aca="false">+'mis.report.kpi_base'!D28</f>
        <v>      Seguros                                                     </v>
      </c>
      <c r="E28" s="1" t="str">
        <f aca="false">+'mis.report.kpi_base'!G28</f>
        <v>Numeric</v>
      </c>
      <c r="F28" s="1" t="str">
        <f aca="false">+'mis.report.kpi_base'!H28</f>
        <v>Percentage</v>
      </c>
      <c r="G28" s="1" t="str">
        <f aca="false">+'mis.report.kpi_base'!I28</f>
        <v>l10n_cr_mis_reports.level4</v>
      </c>
      <c r="H28" s="1" t="n">
        <f aca="false">+'mis.report.kpi_base'!J28</f>
        <v>36</v>
      </c>
      <c r="I28" s="1" t="n">
        <f aca="false">+'mis.report.kpi_base'!K28</f>
        <v>1</v>
      </c>
      <c r="J28" s="1" t="str">
        <f aca="false">+'mis.report.kpi_base'!L28</f>
        <v>Sum</v>
      </c>
      <c r="K28" s="1" t="n">
        <f aca="false">+'mis.report.kpi_base'!M28</f>
        <v>1</v>
      </c>
      <c r="L28" s="2"/>
    </row>
    <row r="29" customFormat="false" ht="15" hidden="false" customHeight="false" outlineLevel="0" collapsed="false">
      <c r="A29" s="1" t="str">
        <f aca="false">+'mis.report.kpi_base'!A29</f>
        <v>mis_report_bc_cr</v>
      </c>
      <c r="B29" s="1" t="str">
        <f aca="false">+'mis.report.kpi_base'!B29</f>
        <v>mis_report_bc_cr_K1_03_02</v>
      </c>
      <c r="C29" s="1" t="str">
        <f aca="false">+'mis.report.kpi_base'!C29</f>
        <v>K1_03_02</v>
      </c>
      <c r="D29" s="1" t="str">
        <f aca="false">+'mis.report.kpi_base'!D29</f>
        <v>    Depósitos en Garantía                                       </v>
      </c>
      <c r="E29" s="1" t="str">
        <f aca="false">+'mis.report.kpi_base'!G29</f>
        <v>Numeric</v>
      </c>
      <c r="F29" s="1" t="str">
        <f aca="false">+'mis.report.kpi_base'!H29</f>
        <v>Percentage</v>
      </c>
      <c r="G29" s="1" t="str">
        <f aca="false">+'mis.report.kpi_base'!I29</f>
        <v>l10n_cr_mis_reports.level3</v>
      </c>
      <c r="H29" s="1" t="n">
        <f aca="false">+'mis.report.kpi_base'!J29</f>
        <v>37</v>
      </c>
      <c r="I29" s="1" t="n">
        <f aca="false">+'mis.report.kpi_base'!K29</f>
        <v>1</v>
      </c>
      <c r="J29" s="1" t="str">
        <f aca="false">+'mis.report.kpi_base'!L29</f>
        <v>Sum</v>
      </c>
      <c r="K29" s="1" t="n">
        <f aca="false">+'mis.report.kpi_base'!M29</f>
        <v>1</v>
      </c>
      <c r="L29" s="2"/>
    </row>
    <row r="30" customFormat="false" ht="15" hidden="false" customHeight="false" outlineLevel="0" collapsed="false">
      <c r="A30" s="1" t="str">
        <f aca="false">+'mis.report.kpi_base'!A30</f>
        <v>mis_report_bc_cr</v>
      </c>
      <c r="B30" s="1" t="str">
        <f aca="false">+'mis.report.kpi_base'!B30</f>
        <v>mis_report_bc_cr_K1_03_03</v>
      </c>
      <c r="C30" s="1" t="str">
        <f aca="false">+'mis.report.kpi_base'!C30</f>
        <v>K1_03_03</v>
      </c>
      <c r="D30" s="1" t="str">
        <f aca="false">+'mis.report.kpi_base'!D30</f>
        <v>    Obras en Proceso                                            </v>
      </c>
      <c r="E30" s="1" t="str">
        <f aca="false">+'mis.report.kpi_base'!G30</f>
        <v>Numeric</v>
      </c>
      <c r="F30" s="1" t="str">
        <f aca="false">+'mis.report.kpi_base'!H30</f>
        <v>Percentage</v>
      </c>
      <c r="G30" s="1" t="str">
        <f aca="false">+'mis.report.kpi_base'!I30</f>
        <v>l10n_cr_mis_reports.level3</v>
      </c>
      <c r="H30" s="1" t="n">
        <f aca="false">+'mis.report.kpi_base'!J30</f>
        <v>38</v>
      </c>
      <c r="I30" s="1" t="n">
        <f aca="false">+'mis.report.kpi_base'!K30</f>
        <v>1</v>
      </c>
      <c r="J30" s="1" t="str">
        <f aca="false">+'mis.report.kpi_base'!L30</f>
        <v>Sum</v>
      </c>
      <c r="K30" s="1" t="n">
        <f aca="false">+'mis.report.kpi_base'!M30</f>
        <v>1</v>
      </c>
      <c r="L30" s="2"/>
    </row>
    <row r="31" customFormat="false" ht="15" hidden="false" customHeight="false" outlineLevel="0" collapsed="false">
      <c r="A31" s="1" t="str">
        <f aca="false">+'mis.report.kpi_base'!A31</f>
        <v>mis_report_bc_cr</v>
      </c>
      <c r="B31" s="1" t="str">
        <f aca="false">+'mis.report.kpi_base'!B31</f>
        <v>mis_report_bc_cr_K1_03_04</v>
      </c>
      <c r="C31" s="1" t="str">
        <f aca="false">+'mis.report.kpi_base'!C31</f>
        <v>K1_03_04</v>
      </c>
      <c r="D31" s="1" t="str">
        <f aca="false">+'mis.report.kpi_base'!D31</f>
        <v>    Gastos Preoperativos                                        </v>
      </c>
      <c r="E31" s="1" t="str">
        <f aca="false">+'mis.report.kpi_base'!G31</f>
        <v>Numeric</v>
      </c>
      <c r="F31" s="1" t="str">
        <f aca="false">+'mis.report.kpi_base'!H31</f>
        <v>Percentage</v>
      </c>
      <c r="G31" s="1" t="str">
        <f aca="false">+'mis.report.kpi_base'!I31</f>
        <v>l10n_cr_mis_reports.level3</v>
      </c>
      <c r="H31" s="1" t="n">
        <f aca="false">+'mis.report.kpi_base'!J31</f>
        <v>39</v>
      </c>
      <c r="I31" s="1" t="n">
        <f aca="false">+'mis.report.kpi_base'!K31</f>
        <v>1</v>
      </c>
      <c r="J31" s="1" t="str">
        <f aca="false">+'mis.report.kpi_base'!L31</f>
        <v>Sum</v>
      </c>
      <c r="K31" s="1" t="n">
        <f aca="false">+'mis.report.kpi_base'!M31</f>
        <v>1</v>
      </c>
      <c r="L31" s="2"/>
    </row>
    <row r="32" customFormat="false" ht="15" hidden="false" customHeight="false" outlineLevel="0" collapsed="false">
      <c r="A32" s="1" t="str">
        <f aca="false">+'mis.report.kpi_base'!A32</f>
        <v>mis_report_bc_cr</v>
      </c>
      <c r="B32" s="1" t="str">
        <f aca="false">+'mis.report.kpi_base'!B32</f>
        <v>mis_report_bc_cr_K1_03_05</v>
      </c>
      <c r="C32" s="1" t="str">
        <f aca="false">+'mis.report.kpi_base'!C32</f>
        <v>K1_03_05</v>
      </c>
      <c r="D32" s="1" t="str">
        <f aca="false">+'mis.report.kpi_base'!D32</f>
        <v>    IVA Soportado                                               </v>
      </c>
      <c r="E32" s="1" t="str">
        <f aca="false">+'mis.report.kpi_base'!G32</f>
        <v>Numeric</v>
      </c>
      <c r="F32" s="1" t="str">
        <f aca="false">+'mis.report.kpi_base'!H32</f>
        <v>Percentage</v>
      </c>
      <c r="G32" s="1" t="str">
        <f aca="false">+'mis.report.kpi_base'!I32</f>
        <v>l10n_cr_mis_reports.level3</v>
      </c>
      <c r="H32" s="1" t="n">
        <f aca="false">+'mis.report.kpi_base'!J32</f>
        <v>40</v>
      </c>
      <c r="I32" s="1" t="n">
        <f aca="false">+'mis.report.kpi_base'!K32</f>
        <v>1</v>
      </c>
      <c r="J32" s="1" t="str">
        <f aca="false">+'mis.report.kpi_base'!L32</f>
        <v>Sum</v>
      </c>
      <c r="K32" s="1" t="n">
        <f aca="false">+'mis.report.kpi_base'!M32</f>
        <v>1</v>
      </c>
      <c r="L32" s="2"/>
    </row>
    <row r="33" customFormat="false" ht="15" hidden="false" customHeight="false" outlineLevel="0" collapsed="false">
      <c r="A33" s="1" t="str">
        <f aca="false">+'mis.report.kpi_base'!A33</f>
        <v>mis_report_bc_cr</v>
      </c>
      <c r="B33" s="1" t="str">
        <f aca="false">+'mis.report.kpi_base'!B33</f>
        <v>mis_report_bc_cr_K2</v>
      </c>
      <c r="C33" s="1" t="str">
        <f aca="false">+'mis.report.kpi_base'!C33</f>
        <v>K2</v>
      </c>
      <c r="D33" s="1" t="str">
        <f aca="false">+'mis.report.kpi_base'!D33</f>
        <v>PASIVOS                                                     </v>
      </c>
      <c r="E33" s="1" t="str">
        <f aca="false">+'mis.report.kpi_base'!G33</f>
        <v>Numeric</v>
      </c>
      <c r="F33" s="1" t="str">
        <f aca="false">+'mis.report.kpi_base'!H33</f>
        <v>Percentage</v>
      </c>
      <c r="G33" s="1" t="str">
        <f aca="false">+'mis.report.kpi_base'!I33</f>
        <v>l10n_cr_mis_reports.level1</v>
      </c>
      <c r="H33" s="1" t="n">
        <f aca="false">+'mis.report.kpi_base'!J33</f>
        <v>41</v>
      </c>
      <c r="I33" s="1" t="n">
        <f aca="false">+'mis.report.kpi_base'!K33</f>
        <v>0</v>
      </c>
      <c r="J33" s="1" t="str">
        <f aca="false">+'mis.report.kpi_base'!L33</f>
        <v>Sum</v>
      </c>
      <c r="K33" s="1" t="n">
        <f aca="false">+'mis.report.kpi_base'!M33</f>
        <v>1</v>
      </c>
      <c r="L33" s="2"/>
    </row>
    <row r="34" customFormat="false" ht="15" hidden="false" customHeight="false" outlineLevel="0" collapsed="false">
      <c r="A34" s="1" t="str">
        <f aca="false">+'mis.report.kpi_base'!A34</f>
        <v>mis_report_bc_cr</v>
      </c>
      <c r="B34" s="1" t="str">
        <f aca="false">+'mis.report.kpi_base'!B34</f>
        <v>mis_report_bc_cr_K2_01</v>
      </c>
      <c r="C34" s="1" t="str">
        <f aca="false">+'mis.report.kpi_base'!C34</f>
        <v>K2_01</v>
      </c>
      <c r="D34" s="1" t="str">
        <f aca="false">+'mis.report.kpi_base'!D34</f>
        <v>  PASIVO CORRIENTE                                            </v>
      </c>
      <c r="E34" s="1" t="str">
        <f aca="false">+'mis.report.kpi_base'!G34</f>
        <v>Numeric</v>
      </c>
      <c r="F34" s="1" t="str">
        <f aca="false">+'mis.report.kpi_base'!H34</f>
        <v>Percentage</v>
      </c>
      <c r="G34" s="1" t="str">
        <f aca="false">+'mis.report.kpi_base'!I34</f>
        <v>l10n_cr_mis_reports.level2</v>
      </c>
      <c r="H34" s="1" t="n">
        <f aca="false">+'mis.report.kpi_base'!J34</f>
        <v>42</v>
      </c>
      <c r="I34" s="1" t="n">
        <f aca="false">+'mis.report.kpi_base'!K34</f>
        <v>0</v>
      </c>
      <c r="J34" s="1" t="str">
        <f aca="false">+'mis.report.kpi_base'!L34</f>
        <v>Sum</v>
      </c>
      <c r="K34" s="1" t="n">
        <f aca="false">+'mis.report.kpi_base'!M34</f>
        <v>1</v>
      </c>
      <c r="L34" s="2"/>
    </row>
    <row r="35" customFormat="false" ht="15" hidden="false" customHeight="false" outlineLevel="0" collapsed="false">
      <c r="A35" s="1" t="str">
        <f aca="false">+'mis.report.kpi_base'!A35</f>
        <v>mis_report_bc_cr</v>
      </c>
      <c r="B35" s="1" t="str">
        <f aca="false">+'mis.report.kpi_base'!B35</f>
        <v>mis_report_bc_cr_K2_01_01</v>
      </c>
      <c r="C35" s="1" t="str">
        <f aca="false">+'mis.report.kpi_base'!C35</f>
        <v>K2_01_01</v>
      </c>
      <c r="D35" s="1" t="str">
        <f aca="false">+'mis.report.kpi_base'!D35</f>
        <v>    Cuentas por Pagar                                           </v>
      </c>
      <c r="E35" s="1" t="str">
        <f aca="false">+'mis.report.kpi_base'!G35</f>
        <v>Numeric</v>
      </c>
      <c r="F35" s="1" t="str">
        <f aca="false">+'mis.report.kpi_base'!H35</f>
        <v>Percentage</v>
      </c>
      <c r="G35" s="1" t="str">
        <f aca="false">+'mis.report.kpi_base'!I35</f>
        <v>l10n_cr_mis_reports.level3</v>
      </c>
      <c r="H35" s="1" t="n">
        <f aca="false">+'mis.report.kpi_base'!J35</f>
        <v>43</v>
      </c>
      <c r="I35" s="1" t="n">
        <f aca="false">+'mis.report.kpi_base'!K35</f>
        <v>0</v>
      </c>
      <c r="J35" s="1" t="str">
        <f aca="false">+'mis.report.kpi_base'!L35</f>
        <v>Sum</v>
      </c>
      <c r="K35" s="1" t="n">
        <f aca="false">+'mis.report.kpi_base'!M35</f>
        <v>1</v>
      </c>
      <c r="L35" s="2"/>
    </row>
    <row r="36" customFormat="false" ht="15" hidden="false" customHeight="false" outlineLevel="0" collapsed="false">
      <c r="A36" s="1" t="str">
        <f aca="false">+'mis.report.kpi_base'!A36</f>
        <v>mis_report_bc_cr</v>
      </c>
      <c r="B36" s="1" t="str">
        <f aca="false">+'mis.report.kpi_base'!B36</f>
        <v>mis_report_bc_cr_K2_01_01_01</v>
      </c>
      <c r="C36" s="1" t="str">
        <f aca="false">+'mis.report.kpi_base'!C36</f>
        <v>K2_01_01_01</v>
      </c>
      <c r="D36" s="1" t="str">
        <f aca="false">+'mis.report.kpi_base'!D36</f>
        <v>      Cuentas por Pagar Proveedores                               </v>
      </c>
      <c r="E36" s="1" t="str">
        <f aca="false">+'mis.report.kpi_base'!G36</f>
        <v>Numeric</v>
      </c>
      <c r="F36" s="1" t="str">
        <f aca="false">+'mis.report.kpi_base'!H36</f>
        <v>Percentage</v>
      </c>
      <c r="G36" s="1" t="str">
        <f aca="false">+'mis.report.kpi_base'!I36</f>
        <v>l10n_cr_mis_reports.level4</v>
      </c>
      <c r="H36" s="1" t="n">
        <f aca="false">+'mis.report.kpi_base'!J36</f>
        <v>44</v>
      </c>
      <c r="I36" s="1" t="n">
        <f aca="false">+'mis.report.kpi_base'!K36</f>
        <v>1</v>
      </c>
      <c r="J36" s="1" t="str">
        <f aca="false">+'mis.report.kpi_base'!L36</f>
        <v>Sum</v>
      </c>
      <c r="K36" s="1" t="n">
        <f aca="false">+'mis.report.kpi_base'!M36</f>
        <v>1</v>
      </c>
      <c r="L36" s="2"/>
    </row>
    <row r="37" customFormat="false" ht="15" hidden="false" customHeight="false" outlineLevel="0" collapsed="false">
      <c r="A37" s="1" t="str">
        <f aca="false">+'mis.report.kpi_base'!A37</f>
        <v>mis_report_bc_cr</v>
      </c>
      <c r="B37" s="1" t="str">
        <f aca="false">+'mis.report.kpi_base'!B37</f>
        <v>mis_report_bc_cr_K2_01_01_03</v>
      </c>
      <c r="C37" s="1" t="str">
        <f aca="false">+'mis.report.kpi_base'!C37</f>
        <v>K2_01_01_03</v>
      </c>
      <c r="D37" s="1" t="str">
        <f aca="false">+'mis.report.kpi_base'!D37</f>
        <v>      Cuentas por pagar compañias                                 </v>
      </c>
      <c r="E37" s="1" t="str">
        <f aca="false">+'mis.report.kpi_base'!G37</f>
        <v>Numeric</v>
      </c>
      <c r="F37" s="1" t="str">
        <f aca="false">+'mis.report.kpi_base'!H37</f>
        <v>Percentage</v>
      </c>
      <c r="G37" s="1" t="str">
        <f aca="false">+'mis.report.kpi_base'!I37</f>
        <v>l10n_cr_mis_reports.level4</v>
      </c>
      <c r="H37" s="1" t="n">
        <f aca="false">+'mis.report.kpi_base'!J37</f>
        <v>45</v>
      </c>
      <c r="I37" s="1" t="n">
        <f aca="false">+'mis.report.kpi_base'!K37</f>
        <v>1</v>
      </c>
      <c r="J37" s="1" t="str">
        <f aca="false">+'mis.report.kpi_base'!L37</f>
        <v>Sum</v>
      </c>
      <c r="K37" s="1" t="n">
        <f aca="false">+'mis.report.kpi_base'!M37</f>
        <v>1</v>
      </c>
      <c r="L37" s="2"/>
    </row>
    <row r="38" customFormat="false" ht="15" hidden="false" customHeight="false" outlineLevel="0" collapsed="false">
      <c r="A38" s="1" t="str">
        <f aca="false">+'mis.report.kpi_base'!A38</f>
        <v>mis_report_bc_cr</v>
      </c>
      <c r="B38" s="1" t="str">
        <f aca="false">+'mis.report.kpi_base'!B38</f>
        <v>mis_report_bc_cr_K2_01_01_04</v>
      </c>
      <c r="C38" s="1" t="str">
        <f aca="false">+'mis.report.kpi_base'!C38</f>
        <v>K2_01_01_04</v>
      </c>
      <c r="D38" s="1" t="str">
        <f aca="false">+'mis.report.kpi_base'!D38</f>
        <v>      INGRESOS PERCIBIDOS POR ADELANTADO                          </v>
      </c>
      <c r="E38" s="1" t="str">
        <f aca="false">+'mis.report.kpi_base'!G38</f>
        <v>Numeric</v>
      </c>
      <c r="F38" s="1" t="str">
        <f aca="false">+'mis.report.kpi_base'!H38</f>
        <v>Percentage</v>
      </c>
      <c r="G38" s="1" t="str">
        <f aca="false">+'mis.report.kpi_base'!I38</f>
        <v>l10n_cr_mis_reports.level4</v>
      </c>
      <c r="H38" s="1" t="n">
        <f aca="false">+'mis.report.kpi_base'!J38</f>
        <v>46</v>
      </c>
      <c r="I38" s="1" t="n">
        <f aca="false">+'mis.report.kpi_base'!K38</f>
        <v>1</v>
      </c>
      <c r="J38" s="1" t="str">
        <f aca="false">+'mis.report.kpi_base'!L38</f>
        <v>Sum</v>
      </c>
      <c r="K38" s="1" t="n">
        <f aca="false">+'mis.report.kpi_base'!M38</f>
        <v>1</v>
      </c>
      <c r="L38" s="2"/>
    </row>
    <row r="39" customFormat="false" ht="15" hidden="false" customHeight="false" outlineLevel="0" collapsed="false">
      <c r="A39" s="1" t="str">
        <f aca="false">+'mis.report.kpi_base'!A39</f>
        <v>mis_report_bc_cr</v>
      </c>
      <c r="B39" s="1" t="str">
        <f aca="false">+'mis.report.kpi_base'!B39</f>
        <v>mis_report_bc_cr_K2_01_01_05</v>
      </c>
      <c r="C39" s="1" t="str">
        <f aca="false">+'mis.report.kpi_base'!C39</f>
        <v>K2_01_01_05</v>
      </c>
      <c r="D39" s="1" t="str">
        <f aca="false">+'mis.report.kpi_base'!D39</f>
        <v>      Impuestos por Pagar                                         </v>
      </c>
      <c r="E39" s="1" t="str">
        <f aca="false">+'mis.report.kpi_base'!G39</f>
        <v>Numeric</v>
      </c>
      <c r="F39" s="1" t="str">
        <f aca="false">+'mis.report.kpi_base'!H39</f>
        <v>Percentage</v>
      </c>
      <c r="G39" s="1" t="str">
        <f aca="false">+'mis.report.kpi_base'!I39</f>
        <v>l10n_cr_mis_reports.level4</v>
      </c>
      <c r="H39" s="1" t="n">
        <f aca="false">+'mis.report.kpi_base'!J39</f>
        <v>47</v>
      </c>
      <c r="I39" s="1" t="n">
        <f aca="false">+'mis.report.kpi_base'!K39</f>
        <v>1</v>
      </c>
      <c r="J39" s="1" t="str">
        <f aca="false">+'mis.report.kpi_base'!L39</f>
        <v>Sum</v>
      </c>
      <c r="K39" s="1" t="n">
        <f aca="false">+'mis.report.kpi_base'!M39</f>
        <v>1</v>
      </c>
      <c r="L39" s="2"/>
    </row>
    <row r="40" customFormat="false" ht="15" hidden="false" customHeight="false" outlineLevel="0" collapsed="false">
      <c r="A40" s="1" t="str">
        <f aca="false">+'mis.report.kpi_base'!A40</f>
        <v>mis_report_bc_cr</v>
      </c>
      <c r="B40" s="1" t="str">
        <f aca="false">+'mis.report.kpi_base'!B40</f>
        <v>mis_report_bc_cr_K2_01_01_08</v>
      </c>
      <c r="C40" s="1" t="str">
        <f aca="false">+'mis.report.kpi_base'!C40</f>
        <v>K2_01_01_08</v>
      </c>
      <c r="D40" s="1" t="str">
        <f aca="false">+'mis.report.kpi_base'!D40</f>
        <v>      Cajas Chicas Por Pagar                                      </v>
      </c>
      <c r="E40" s="1" t="str">
        <f aca="false">+'mis.report.kpi_base'!G40</f>
        <v>Numeric</v>
      </c>
      <c r="F40" s="1" t="str">
        <f aca="false">+'mis.report.kpi_base'!H40</f>
        <v>Percentage</v>
      </c>
      <c r="G40" s="1" t="str">
        <f aca="false">+'mis.report.kpi_base'!I40</f>
        <v>l10n_cr_mis_reports.level4</v>
      </c>
      <c r="H40" s="1" t="n">
        <f aca="false">+'mis.report.kpi_base'!J40</f>
        <v>48</v>
      </c>
      <c r="I40" s="1" t="n">
        <f aca="false">+'mis.report.kpi_base'!K40</f>
        <v>1</v>
      </c>
      <c r="J40" s="1" t="str">
        <f aca="false">+'mis.report.kpi_base'!L40</f>
        <v>Sum</v>
      </c>
      <c r="K40" s="1" t="n">
        <f aca="false">+'mis.report.kpi_base'!M40</f>
        <v>1</v>
      </c>
      <c r="L40" s="2"/>
    </row>
    <row r="41" customFormat="false" ht="15" hidden="false" customHeight="false" outlineLevel="0" collapsed="false">
      <c r="A41" s="1" t="str">
        <f aca="false">+'mis.report.kpi_base'!A41</f>
        <v>mis_report_bc_cr</v>
      </c>
      <c r="B41" s="1" t="str">
        <f aca="false">+'mis.report.kpi_base'!B41</f>
        <v>mis_report_bc_cr_K2_01_01_09</v>
      </c>
      <c r="C41" s="1" t="str">
        <f aca="false">+'mis.report.kpi_base'!C41</f>
        <v>K2_01_01_09</v>
      </c>
      <c r="D41" s="1" t="str">
        <f aca="false">+'mis.report.kpi_base'!D41</f>
        <v>      Otras Cuentas por Pagar                                     </v>
      </c>
      <c r="E41" s="1" t="str">
        <f aca="false">+'mis.report.kpi_base'!G41</f>
        <v>Numeric</v>
      </c>
      <c r="F41" s="1" t="str">
        <f aca="false">+'mis.report.kpi_base'!H41</f>
        <v>Percentage</v>
      </c>
      <c r="G41" s="1" t="str">
        <f aca="false">+'mis.report.kpi_base'!I41</f>
        <v>l10n_cr_mis_reports.level4</v>
      </c>
      <c r="H41" s="1" t="n">
        <f aca="false">+'mis.report.kpi_base'!J41</f>
        <v>49</v>
      </c>
      <c r="I41" s="1" t="n">
        <f aca="false">+'mis.report.kpi_base'!K41</f>
        <v>0</v>
      </c>
      <c r="J41" s="1" t="str">
        <f aca="false">+'mis.report.kpi_base'!L41</f>
        <v>Sum</v>
      </c>
      <c r="K41" s="1" t="n">
        <f aca="false">+'mis.report.kpi_base'!M41</f>
        <v>1</v>
      </c>
      <c r="L41" s="2"/>
    </row>
    <row r="42" customFormat="false" ht="15" hidden="false" customHeight="false" outlineLevel="0" collapsed="false">
      <c r="A42" s="1" t="str">
        <f aca="false">+'mis.report.kpi_base'!A42</f>
        <v>mis_report_bc_cr</v>
      </c>
      <c r="B42" s="1" t="str">
        <f aca="false">+'mis.report.kpi_base'!B42</f>
        <v>mis_report_bc_cr_K2_01_01_09_01</v>
      </c>
      <c r="C42" s="1" t="str">
        <f aca="false">+'mis.report.kpi_base'!C42</f>
        <v>K2_01_01_09_01</v>
      </c>
      <c r="D42" s="1" t="str">
        <f aca="false">+'mis.report.kpi_base'!D42</f>
        <v>        C.C.S.S.                                                    </v>
      </c>
      <c r="E42" s="1" t="str">
        <f aca="false">+'mis.report.kpi_base'!G42</f>
        <v>Numeric</v>
      </c>
      <c r="F42" s="1" t="str">
        <f aca="false">+'mis.report.kpi_base'!H42</f>
        <v>Percentage</v>
      </c>
      <c r="G42" s="1" t="str">
        <f aca="false">+'mis.report.kpi_base'!I42</f>
        <v>l10n_cr_mis_reports.level5</v>
      </c>
      <c r="H42" s="1" t="n">
        <f aca="false">+'mis.report.kpi_base'!J42</f>
        <v>50</v>
      </c>
      <c r="I42" s="1" t="n">
        <f aca="false">+'mis.report.kpi_base'!K42</f>
        <v>1</v>
      </c>
      <c r="J42" s="1" t="str">
        <f aca="false">+'mis.report.kpi_base'!L42</f>
        <v>Sum</v>
      </c>
      <c r="K42" s="1" t="n">
        <f aca="false">+'mis.report.kpi_base'!M42</f>
        <v>1</v>
      </c>
      <c r="L42" s="2"/>
    </row>
    <row r="43" customFormat="false" ht="15" hidden="false" customHeight="false" outlineLevel="0" collapsed="false">
      <c r="A43" s="1" t="str">
        <f aca="false">+'mis.report.kpi_base'!A43</f>
        <v>mis_report_bc_cr</v>
      </c>
      <c r="B43" s="1" t="str">
        <f aca="false">+'mis.report.kpi_base'!B43</f>
        <v>mis_report_bc_cr_K2_01_01_09_02</v>
      </c>
      <c r="C43" s="1" t="str">
        <f aca="false">+'mis.report.kpi_base'!C43</f>
        <v>K2_01_01_09_02</v>
      </c>
      <c r="D43" s="1" t="str">
        <f aca="false">+'mis.report.kpi_base'!D43</f>
        <v>        Provisiones                                                 </v>
      </c>
      <c r="E43" s="1" t="str">
        <f aca="false">+'mis.report.kpi_base'!G43</f>
        <v>Numeric</v>
      </c>
      <c r="F43" s="1" t="str">
        <f aca="false">+'mis.report.kpi_base'!H43</f>
        <v>Percentage</v>
      </c>
      <c r="G43" s="1" t="str">
        <f aca="false">+'mis.report.kpi_base'!I43</f>
        <v>l10n_cr_mis_reports.level5</v>
      </c>
      <c r="H43" s="1" t="n">
        <f aca="false">+'mis.report.kpi_base'!J43</f>
        <v>51</v>
      </c>
      <c r="I43" s="1" t="n">
        <f aca="false">+'mis.report.kpi_base'!K43</f>
        <v>1</v>
      </c>
      <c r="J43" s="1" t="str">
        <f aca="false">+'mis.report.kpi_base'!L43</f>
        <v>Sum</v>
      </c>
      <c r="K43" s="1" t="n">
        <f aca="false">+'mis.report.kpi_base'!M43</f>
        <v>1</v>
      </c>
      <c r="L43" s="2"/>
    </row>
    <row r="44" customFormat="false" ht="15" hidden="false" customHeight="false" outlineLevel="0" collapsed="false">
      <c r="A44" s="1" t="str">
        <f aca="false">+'mis.report.kpi_base'!A44</f>
        <v>mis_report_bc_cr</v>
      </c>
      <c r="B44" s="1" t="str">
        <f aca="false">+'mis.report.kpi_base'!B44</f>
        <v>mis_report_bc_cr_K2_01_01_09_03</v>
      </c>
      <c r="C44" s="1" t="str">
        <f aca="false">+'mis.report.kpi_base'!C44</f>
        <v>K2_01_01_09_03</v>
      </c>
      <c r="D44" s="1" t="str">
        <f aca="false">+'mis.report.kpi_base'!D44</f>
        <v>        Empleados                                                   </v>
      </c>
      <c r="E44" s="1" t="str">
        <f aca="false">+'mis.report.kpi_base'!G44</f>
        <v>Numeric</v>
      </c>
      <c r="F44" s="1" t="str">
        <f aca="false">+'mis.report.kpi_base'!H44</f>
        <v>Percentage</v>
      </c>
      <c r="G44" s="1" t="str">
        <f aca="false">+'mis.report.kpi_base'!I44</f>
        <v>l10n_cr_mis_reports.level5</v>
      </c>
      <c r="H44" s="1" t="n">
        <f aca="false">+'mis.report.kpi_base'!J44</f>
        <v>52</v>
      </c>
      <c r="I44" s="1" t="n">
        <f aca="false">+'mis.report.kpi_base'!K44</f>
        <v>1</v>
      </c>
      <c r="J44" s="1" t="str">
        <f aca="false">+'mis.report.kpi_base'!L44</f>
        <v>Sum</v>
      </c>
      <c r="K44" s="1" t="n">
        <f aca="false">+'mis.report.kpi_base'!M44</f>
        <v>1</v>
      </c>
      <c r="L44" s="2"/>
    </row>
    <row r="45" customFormat="false" ht="15" hidden="false" customHeight="false" outlineLevel="0" collapsed="false">
      <c r="A45" s="1" t="str">
        <f aca="false">+'mis.report.kpi_base'!A45</f>
        <v>mis_report_bc_cr</v>
      </c>
      <c r="B45" s="1" t="str">
        <f aca="false">+'mis.report.kpi_base'!B45</f>
        <v>mis_report_bc_cr_K2_01_01_09_04</v>
      </c>
      <c r="C45" s="1" t="str">
        <f aca="false">+'mis.report.kpi_base'!C45</f>
        <v>K2_01_01_09_04</v>
      </c>
      <c r="D45" s="1" t="str">
        <f aca="false">+'mis.report.kpi_base'!D45</f>
        <v>        Documento por Pagar a Corto Plazo                           </v>
      </c>
      <c r="E45" s="1" t="str">
        <f aca="false">+'mis.report.kpi_base'!G45</f>
        <v>Numeric</v>
      </c>
      <c r="F45" s="1" t="str">
        <f aca="false">+'mis.report.kpi_base'!H45</f>
        <v>Percentage</v>
      </c>
      <c r="G45" s="1" t="str">
        <f aca="false">+'mis.report.kpi_base'!I45</f>
        <v>l10n_cr_mis_reports.level5</v>
      </c>
      <c r="H45" s="1" t="n">
        <f aca="false">+'mis.report.kpi_base'!J45</f>
        <v>53</v>
      </c>
      <c r="I45" s="1" t="n">
        <f aca="false">+'mis.report.kpi_base'!K45</f>
        <v>1</v>
      </c>
      <c r="J45" s="1" t="str">
        <f aca="false">+'mis.report.kpi_base'!L45</f>
        <v>Sum</v>
      </c>
      <c r="K45" s="1" t="n">
        <f aca="false">+'mis.report.kpi_base'!M45</f>
        <v>1</v>
      </c>
      <c r="L45" s="2"/>
    </row>
    <row r="46" customFormat="false" ht="15" hidden="false" customHeight="false" outlineLevel="0" collapsed="false">
      <c r="A46" s="1" t="str">
        <f aca="false">+'mis.report.kpi_base'!A46</f>
        <v>mis_report_bc_cr</v>
      </c>
      <c r="B46" s="1" t="str">
        <f aca="false">+'mis.report.kpi_base'!B46</f>
        <v>mis_report_bc_cr_K2_01_01_09_06</v>
      </c>
      <c r="C46" s="1" t="str">
        <f aca="false">+'mis.report.kpi_base'!C46</f>
        <v>K2_01_01_09_06</v>
      </c>
      <c r="D46" s="1" t="str">
        <f aca="false">+'mis.report.kpi_base'!D46</f>
        <v>        Salarios Por Pagar                                          </v>
      </c>
      <c r="E46" s="1" t="str">
        <f aca="false">+'mis.report.kpi_base'!G46</f>
        <v>Numeric</v>
      </c>
      <c r="F46" s="1" t="str">
        <f aca="false">+'mis.report.kpi_base'!H46</f>
        <v>Percentage</v>
      </c>
      <c r="G46" s="1" t="str">
        <f aca="false">+'mis.report.kpi_base'!I46</f>
        <v>l10n_cr_mis_reports.level5</v>
      </c>
      <c r="H46" s="1" t="n">
        <f aca="false">+'mis.report.kpi_base'!J46</f>
        <v>54</v>
      </c>
      <c r="I46" s="1" t="n">
        <f aca="false">+'mis.report.kpi_base'!K46</f>
        <v>1</v>
      </c>
      <c r="J46" s="1" t="str">
        <f aca="false">+'mis.report.kpi_base'!L46</f>
        <v>Sum</v>
      </c>
      <c r="K46" s="1" t="n">
        <f aca="false">+'mis.report.kpi_base'!M46</f>
        <v>1</v>
      </c>
      <c r="L46" s="2"/>
    </row>
    <row r="47" customFormat="false" ht="15" hidden="false" customHeight="false" outlineLevel="0" collapsed="false">
      <c r="A47" s="1" t="str">
        <f aca="false">+'mis.report.kpi_base'!A47</f>
        <v>mis_report_bc_cr</v>
      </c>
      <c r="B47" s="1" t="str">
        <f aca="false">+'mis.report.kpi_base'!B47</f>
        <v>mis_report_bc_cr_K2_01_01_09_07</v>
      </c>
      <c r="C47" s="1" t="str">
        <f aca="false">+'mis.report.kpi_base'!C47</f>
        <v>K2_01_01_09_07</v>
      </c>
      <c r="D47" s="1" t="str">
        <f aca="false">+'mis.report.kpi_base'!D47</f>
        <v>        Aguinaldo Acum por pagar                                    </v>
      </c>
      <c r="E47" s="1" t="str">
        <f aca="false">+'mis.report.kpi_base'!G47</f>
        <v>Numeric</v>
      </c>
      <c r="F47" s="1" t="str">
        <f aca="false">+'mis.report.kpi_base'!H47</f>
        <v>Percentage</v>
      </c>
      <c r="G47" s="1" t="str">
        <f aca="false">+'mis.report.kpi_base'!I47</f>
        <v>l10n_cr_mis_reports.level5</v>
      </c>
      <c r="H47" s="1" t="n">
        <f aca="false">+'mis.report.kpi_base'!J47</f>
        <v>55</v>
      </c>
      <c r="I47" s="1" t="n">
        <f aca="false">+'mis.report.kpi_base'!K47</f>
        <v>1</v>
      </c>
      <c r="J47" s="1" t="str">
        <f aca="false">+'mis.report.kpi_base'!L47</f>
        <v>Sum</v>
      </c>
      <c r="K47" s="1" t="n">
        <f aca="false">+'mis.report.kpi_base'!M47</f>
        <v>1</v>
      </c>
      <c r="L47" s="2"/>
    </row>
    <row r="48" customFormat="false" ht="15" hidden="false" customHeight="false" outlineLevel="0" collapsed="false">
      <c r="A48" s="1" t="str">
        <f aca="false">+'mis.report.kpi_base'!A48</f>
        <v>mis_report_bc_cr</v>
      </c>
      <c r="B48" s="1" t="str">
        <f aca="false">+'mis.report.kpi_base'!B48</f>
        <v>mis_report_bc_cr_K2_01_01_09_08</v>
      </c>
      <c r="C48" s="1" t="str">
        <f aca="false">+'mis.report.kpi_base'!C48</f>
        <v>K2_01_01_09_08</v>
      </c>
      <c r="D48" s="1" t="str">
        <f aca="false">+'mis.report.kpi_base'!D48</f>
        <v>        Vacaciones Acum por Pagar                                   </v>
      </c>
      <c r="E48" s="1" t="str">
        <f aca="false">+'mis.report.kpi_base'!G48</f>
        <v>Numeric</v>
      </c>
      <c r="F48" s="1" t="str">
        <f aca="false">+'mis.report.kpi_base'!H48</f>
        <v>Percentage</v>
      </c>
      <c r="G48" s="1" t="str">
        <f aca="false">+'mis.report.kpi_base'!I48</f>
        <v>l10n_cr_mis_reports.level5</v>
      </c>
      <c r="H48" s="1" t="n">
        <f aca="false">+'mis.report.kpi_base'!J48</f>
        <v>56</v>
      </c>
      <c r="I48" s="1" t="n">
        <f aca="false">+'mis.report.kpi_base'!K48</f>
        <v>1</v>
      </c>
      <c r="J48" s="1" t="str">
        <f aca="false">+'mis.report.kpi_base'!L48</f>
        <v>Sum</v>
      </c>
      <c r="K48" s="1" t="n">
        <f aca="false">+'mis.report.kpi_base'!M48</f>
        <v>1</v>
      </c>
      <c r="L48" s="2"/>
    </row>
    <row r="49" customFormat="false" ht="15" hidden="false" customHeight="false" outlineLevel="0" collapsed="false">
      <c r="A49" s="1" t="str">
        <f aca="false">+'mis.report.kpi_base'!A49</f>
        <v>mis_report_bc_cr</v>
      </c>
      <c r="B49" s="1" t="str">
        <f aca="false">+'mis.report.kpi_base'!B49</f>
        <v>mis_report_bc_cr_K2_01_01_09_09</v>
      </c>
      <c r="C49" s="1" t="str">
        <f aca="false">+'mis.report.kpi_base'!C49</f>
        <v>K2_01_01_09_09</v>
      </c>
      <c r="D49" s="1" t="str">
        <f aca="false">+'mis.report.kpi_base'!D49</f>
        <v>        Prestaciones Legales por Pagar                              </v>
      </c>
      <c r="E49" s="1" t="str">
        <f aca="false">+'mis.report.kpi_base'!G49</f>
        <v>Numeric</v>
      </c>
      <c r="F49" s="1" t="str">
        <f aca="false">+'mis.report.kpi_base'!H49</f>
        <v>Percentage</v>
      </c>
      <c r="G49" s="1" t="str">
        <f aca="false">+'mis.report.kpi_base'!I49</f>
        <v>l10n_cr_mis_reports.level5</v>
      </c>
      <c r="H49" s="1" t="n">
        <f aca="false">+'mis.report.kpi_base'!J49</f>
        <v>57</v>
      </c>
      <c r="I49" s="1" t="n">
        <f aca="false">+'mis.report.kpi_base'!K49</f>
        <v>1</v>
      </c>
      <c r="J49" s="1" t="str">
        <f aca="false">+'mis.report.kpi_base'!L49</f>
        <v>Sum</v>
      </c>
      <c r="K49" s="1" t="n">
        <f aca="false">+'mis.report.kpi_base'!M49</f>
        <v>1</v>
      </c>
      <c r="L49" s="2"/>
    </row>
    <row r="50" customFormat="false" ht="15" hidden="false" customHeight="false" outlineLevel="0" collapsed="false">
      <c r="A50" s="1" t="str">
        <f aca="false">+'mis.report.kpi_base'!A50</f>
        <v>mis_report_bc_cr</v>
      </c>
      <c r="B50" s="1" t="str">
        <f aca="false">+'mis.report.kpi_base'!B50</f>
        <v>mis_report_bc_cr_K2_01_01_09_10</v>
      </c>
      <c r="C50" s="1" t="str">
        <f aca="false">+'mis.report.kpi_base'!C50</f>
        <v>K2_01_01_09_10</v>
      </c>
      <c r="D50" s="1" t="str">
        <f aca="false">+'mis.report.kpi_base'!D50</f>
        <v>        Embargos Por Pagar                                          </v>
      </c>
      <c r="E50" s="1" t="str">
        <f aca="false">+'mis.report.kpi_base'!G50</f>
        <v>Numeric</v>
      </c>
      <c r="F50" s="1" t="str">
        <f aca="false">+'mis.report.kpi_base'!H50</f>
        <v>Percentage</v>
      </c>
      <c r="G50" s="1" t="str">
        <f aca="false">+'mis.report.kpi_base'!I50</f>
        <v>l10n_cr_mis_reports.level5</v>
      </c>
      <c r="H50" s="1" t="n">
        <f aca="false">+'mis.report.kpi_base'!J50</f>
        <v>58</v>
      </c>
      <c r="I50" s="1" t="n">
        <f aca="false">+'mis.report.kpi_base'!K50</f>
        <v>1</v>
      </c>
      <c r="J50" s="1" t="str">
        <f aca="false">+'mis.report.kpi_base'!L50</f>
        <v>Sum</v>
      </c>
      <c r="K50" s="1" t="n">
        <f aca="false">+'mis.report.kpi_base'!M50</f>
        <v>1</v>
      </c>
      <c r="L50" s="2"/>
    </row>
    <row r="51" customFormat="false" ht="15" hidden="false" customHeight="false" outlineLevel="0" collapsed="false">
      <c r="A51" s="1" t="str">
        <f aca="false">+'mis.report.kpi_base'!A51</f>
        <v>mis_report_bc_cr</v>
      </c>
      <c r="B51" s="1" t="str">
        <f aca="false">+'mis.report.kpi_base'!B51</f>
        <v>mis_report_bc_cr_K2_01_01_10</v>
      </c>
      <c r="C51" s="1" t="str">
        <f aca="false">+'mis.report.kpi_base'!C51</f>
        <v>K2_01_01_10</v>
      </c>
      <c r="D51" s="1" t="str">
        <f aca="false">+'mis.report.kpi_base'!D51</f>
        <v>      Cuenta por pagar Socios                                     </v>
      </c>
      <c r="E51" s="1" t="str">
        <f aca="false">+'mis.report.kpi_base'!G51</f>
        <v>Numeric</v>
      </c>
      <c r="F51" s="1" t="str">
        <f aca="false">+'mis.report.kpi_base'!H51</f>
        <v>Percentage</v>
      </c>
      <c r="G51" s="1" t="str">
        <f aca="false">+'mis.report.kpi_base'!I51</f>
        <v>l10n_cr_mis_reports.level4</v>
      </c>
      <c r="H51" s="1" t="n">
        <f aca="false">+'mis.report.kpi_base'!J51</f>
        <v>59</v>
      </c>
      <c r="I51" s="1" t="n">
        <f aca="false">+'mis.report.kpi_base'!K51</f>
        <v>1</v>
      </c>
      <c r="J51" s="1" t="str">
        <f aca="false">+'mis.report.kpi_base'!L51</f>
        <v>Sum</v>
      </c>
      <c r="K51" s="1" t="n">
        <f aca="false">+'mis.report.kpi_base'!M51</f>
        <v>1</v>
      </c>
      <c r="L51" s="2"/>
    </row>
    <row r="52" customFormat="false" ht="15" hidden="false" customHeight="false" outlineLevel="0" collapsed="false">
      <c r="A52" s="1" t="str">
        <f aca="false">+'mis.report.kpi_base'!A52</f>
        <v>mis_report_bc_cr</v>
      </c>
      <c r="B52" s="1" t="str">
        <f aca="false">+'mis.report.kpi_base'!B52</f>
        <v>mis_report_bc_cr_K2_01_09_08</v>
      </c>
      <c r="C52" s="1" t="str">
        <f aca="false">+'mis.report.kpi_base'!C52</f>
        <v>K2_01_09_08</v>
      </c>
      <c r="D52" s="1" t="str">
        <f aca="false">+'mis.report.kpi_base'!D52</f>
        <v>      ADELANTOS CLIENTES                                          </v>
      </c>
      <c r="E52" s="1" t="str">
        <f aca="false">+'mis.report.kpi_base'!G52</f>
        <v>Numeric</v>
      </c>
      <c r="F52" s="1" t="str">
        <f aca="false">+'mis.report.kpi_base'!H52</f>
        <v>Percentage</v>
      </c>
      <c r="G52" s="1" t="str">
        <f aca="false">+'mis.report.kpi_base'!I52</f>
        <v>l10n_cr_mis_reports.level4</v>
      </c>
      <c r="H52" s="1" t="n">
        <f aca="false">+'mis.report.kpi_base'!J52</f>
        <v>60</v>
      </c>
      <c r="I52" s="1" t="n">
        <f aca="false">+'mis.report.kpi_base'!K52</f>
        <v>1</v>
      </c>
      <c r="J52" s="1" t="str">
        <f aca="false">+'mis.report.kpi_base'!L52</f>
        <v>Sum</v>
      </c>
      <c r="K52" s="1" t="n">
        <f aca="false">+'mis.report.kpi_base'!M52</f>
        <v>1</v>
      </c>
      <c r="L52" s="2"/>
    </row>
    <row r="53" customFormat="false" ht="15" hidden="false" customHeight="false" outlineLevel="0" collapsed="false">
      <c r="A53" s="1" t="str">
        <f aca="false">+'mis.report.kpi_base'!A53</f>
        <v>mis_report_bc_cr</v>
      </c>
      <c r="B53" s="1" t="str">
        <f aca="false">+'mis.report.kpi_base'!B53</f>
        <v>mis_report_bc_cr_K2_02</v>
      </c>
      <c r="C53" s="1" t="str">
        <f aca="false">+'mis.report.kpi_base'!C53</f>
        <v>K2_02</v>
      </c>
      <c r="D53" s="1" t="str">
        <f aca="false">+'mis.report.kpi_base'!D53</f>
        <v>  PASIVO LARGO PLAZO                                          </v>
      </c>
      <c r="E53" s="1" t="str">
        <f aca="false">+'mis.report.kpi_base'!G53</f>
        <v>Numeric</v>
      </c>
      <c r="F53" s="1" t="str">
        <f aca="false">+'mis.report.kpi_base'!H53</f>
        <v>Percentage</v>
      </c>
      <c r="G53" s="1" t="str">
        <f aca="false">+'mis.report.kpi_base'!I53</f>
        <v>l10n_cr_mis_reports.level2</v>
      </c>
      <c r="H53" s="1" t="n">
        <f aca="false">+'mis.report.kpi_base'!J53</f>
        <v>61</v>
      </c>
      <c r="I53" s="1" t="n">
        <f aca="false">+'mis.report.kpi_base'!K53</f>
        <v>1</v>
      </c>
      <c r="J53" s="1" t="str">
        <f aca="false">+'mis.report.kpi_base'!L53</f>
        <v>Sum</v>
      </c>
      <c r="K53" s="1" t="n">
        <f aca="false">+'mis.report.kpi_base'!M53</f>
        <v>1</v>
      </c>
      <c r="L53" s="2"/>
    </row>
    <row r="54" customFormat="false" ht="15" hidden="false" customHeight="false" outlineLevel="0" collapsed="false">
      <c r="A54" s="1" t="str">
        <f aca="false">+'mis.report.kpi_base'!A54</f>
        <v>mis_report_bc_cr</v>
      </c>
      <c r="B54" s="1" t="str">
        <f aca="false">+'mis.report.kpi_base'!B54</f>
        <v>mis_report_bc_cr_K3</v>
      </c>
      <c r="C54" s="1" t="str">
        <f aca="false">+'mis.report.kpi_base'!C54</f>
        <v>K3</v>
      </c>
      <c r="D54" s="1" t="str">
        <f aca="false">+'mis.report.kpi_base'!D54</f>
        <v>PATRIMONIO                                                  </v>
      </c>
      <c r="E54" s="1" t="str">
        <f aca="false">+'mis.report.kpi_base'!G54</f>
        <v>Numeric</v>
      </c>
      <c r="F54" s="1" t="str">
        <f aca="false">+'mis.report.kpi_base'!H54</f>
        <v>Percentage</v>
      </c>
      <c r="G54" s="1" t="str">
        <f aca="false">+'mis.report.kpi_base'!I54</f>
        <v>l10n_cr_mis_reports.level1</v>
      </c>
      <c r="H54" s="1" t="n">
        <f aca="false">+'mis.report.kpi_base'!J54</f>
        <v>62</v>
      </c>
      <c r="I54" s="1" t="n">
        <f aca="false">+'mis.report.kpi_base'!K54</f>
        <v>1</v>
      </c>
      <c r="J54" s="1" t="str">
        <f aca="false">+'mis.report.kpi_base'!L54</f>
        <v>Sum</v>
      </c>
      <c r="K54" s="1" t="n">
        <f aca="false">+'mis.report.kpi_base'!M54</f>
        <v>1</v>
      </c>
      <c r="L54" s="2"/>
    </row>
    <row r="55" customFormat="false" ht="15" hidden="false" customHeight="false" outlineLevel="0" collapsed="false">
      <c r="A55" s="1" t="str">
        <f aca="false">+'mis.report.kpi_base'!A55</f>
        <v>mis_report_bc_cr</v>
      </c>
      <c r="B55" s="1" t="str">
        <f aca="false">+'mis.report.kpi_base'!B55</f>
        <v>mis_report_bc_cr_k3_01</v>
      </c>
      <c r="C55" s="1" t="str">
        <f aca="false">+'mis.report.kpi_base'!C55</f>
        <v>k3_01</v>
      </c>
      <c r="D55" s="1" t="str">
        <f aca="false">+'mis.report.kpi_base'!D55</f>
        <v>Capital Social</v>
      </c>
      <c r="E55" s="1" t="str">
        <f aca="false">+'mis.report.kpi_base'!G55</f>
        <v>Numeric</v>
      </c>
      <c r="F55" s="1" t="str">
        <f aca="false">+'mis.report.kpi_base'!H55</f>
        <v>Percentage</v>
      </c>
      <c r="G55" s="1" t="str">
        <f aca="false">+'mis.report.kpi_base'!I55</f>
        <v>l10n_cr_mis_reports.level2</v>
      </c>
      <c r="H55" s="1" t="n">
        <f aca="false">+'mis.report.kpi_base'!J55</f>
        <v>63</v>
      </c>
      <c r="I55" s="1" t="n">
        <f aca="false">+'mis.report.kpi_base'!K55</f>
        <v>0</v>
      </c>
      <c r="J55" s="1" t="str">
        <f aca="false">+'mis.report.kpi_base'!L55</f>
        <v>Sum</v>
      </c>
      <c r="K55" s="1" t="n">
        <f aca="false">+'mis.report.kpi_base'!M55</f>
        <v>1</v>
      </c>
      <c r="L55" s="2"/>
    </row>
    <row r="56" customFormat="false" ht="15" hidden="false" customHeight="false" outlineLevel="0" collapsed="false">
      <c r="A56" s="1" t="str">
        <f aca="false">+'mis.report.kpi_base'!A56</f>
        <v>mis_report_bc_cr</v>
      </c>
      <c r="B56" s="1" t="str">
        <f aca="false">+'mis.report.kpi_base'!B56</f>
        <v>mis_report_bc_cr_k3_02</v>
      </c>
      <c r="C56" s="1" t="str">
        <f aca="false">+'mis.report.kpi_base'!C56</f>
        <v>k3_02</v>
      </c>
      <c r="D56" s="1" t="str">
        <f aca="false">+'mis.report.kpi_base'!D56</f>
        <v>Capital Aportado</v>
      </c>
      <c r="E56" s="1" t="str">
        <f aca="false">+'mis.report.kpi_base'!G56</f>
        <v>Numeric</v>
      </c>
      <c r="F56" s="1" t="str">
        <f aca="false">+'mis.report.kpi_base'!H56</f>
        <v>Percentage</v>
      </c>
      <c r="G56" s="1" t="str">
        <f aca="false">+'mis.report.kpi_base'!I56</f>
        <v>l10n_cr_mis_reports.level2</v>
      </c>
      <c r="H56" s="1" t="n">
        <f aca="false">+'mis.report.kpi_base'!J56</f>
        <v>64</v>
      </c>
      <c r="I56" s="1" t="n">
        <f aca="false">+'mis.report.kpi_base'!K56</f>
        <v>0</v>
      </c>
      <c r="J56" s="1" t="str">
        <f aca="false">+'mis.report.kpi_base'!L56</f>
        <v>Sum</v>
      </c>
      <c r="K56" s="1" t="n">
        <f aca="false">+'mis.report.kpi_base'!M56</f>
        <v>1</v>
      </c>
      <c r="L56" s="2"/>
    </row>
    <row r="57" customFormat="false" ht="15" hidden="false" customHeight="false" outlineLevel="0" collapsed="false">
      <c r="A57" s="1" t="str">
        <f aca="false">+'mis.report.kpi_base'!A57</f>
        <v>mis_report_bc_cr</v>
      </c>
      <c r="B57" s="1" t="str">
        <f aca="false">+'mis.report.kpi_base'!B57</f>
        <v>mis_report_bc_cr_k3_05</v>
      </c>
      <c r="C57" s="1" t="str">
        <f aca="false">+'mis.report.kpi_base'!C57</f>
        <v>k3_05</v>
      </c>
      <c r="D57" s="1" t="str">
        <f aca="false">+'mis.report.kpi_base'!D57</f>
        <v>Utilidades no distribuidas</v>
      </c>
      <c r="E57" s="1" t="str">
        <f aca="false">+'mis.report.kpi_base'!G57</f>
        <v>Numeric</v>
      </c>
      <c r="F57" s="1" t="str">
        <f aca="false">+'mis.report.kpi_base'!H57</f>
        <v>Percentage</v>
      </c>
      <c r="G57" s="1" t="str">
        <f aca="false">+'mis.report.kpi_base'!I57</f>
        <v>l10n_cr_mis_reports.level2</v>
      </c>
      <c r="H57" s="1" t="n">
        <f aca="false">+'mis.report.kpi_base'!J57</f>
        <v>65</v>
      </c>
      <c r="I57" s="1" t="n">
        <f aca="false">+'mis.report.kpi_base'!K57</f>
        <v>0</v>
      </c>
      <c r="J57" s="1" t="str">
        <f aca="false">+'mis.report.kpi_base'!L57</f>
        <v>Sum</v>
      </c>
      <c r="K57" s="1" t="n">
        <f aca="false">+'mis.report.kpi_base'!M57</f>
        <v>1</v>
      </c>
      <c r="L57" s="2"/>
    </row>
    <row r="58" customFormat="false" ht="15" hidden="false" customHeight="false" outlineLevel="0" collapsed="false">
      <c r="A58" s="1" t="str">
        <f aca="false">+'mis.report.kpi_base'!A58</f>
        <v>mis_report_bc_cr</v>
      </c>
      <c r="B58" s="1" t="str">
        <f aca="false">+'mis.report.kpi_base'!B58</f>
        <v>mis_report_bc_cr_k3_06</v>
      </c>
      <c r="C58" s="1" t="str">
        <f aca="false">+'mis.report.kpi_base'!C58</f>
        <v>k3_06</v>
      </c>
      <c r="D58" s="1" t="str">
        <f aca="false">+'mis.report.kpi_base'!D58</f>
        <v>Utilidad (Perdida) del Periodo</v>
      </c>
      <c r="E58" s="1" t="str">
        <f aca="false">+'mis.report.kpi_base'!G58</f>
        <v>Numeric</v>
      </c>
      <c r="F58" s="1" t="str">
        <f aca="false">+'mis.report.kpi_base'!H58</f>
        <v>Percentage</v>
      </c>
      <c r="G58" s="1" t="str">
        <f aca="false">+'mis.report.kpi_base'!I58</f>
        <v>l10n_cr_mis_reports.level2</v>
      </c>
      <c r="H58" s="1" t="n">
        <f aca="false">+'mis.report.kpi_base'!J58</f>
        <v>66</v>
      </c>
      <c r="I58" s="1" t="n">
        <f aca="false">+'mis.report.kpi_base'!K58</f>
        <v>0</v>
      </c>
      <c r="J58" s="1" t="str">
        <f aca="false">+'mis.report.kpi_base'!L58</f>
        <v>Sum</v>
      </c>
      <c r="K58" s="1" t="n">
        <f aca="false">+'mis.report.kpi_base'!M58</f>
        <v>1</v>
      </c>
      <c r="L58" s="2"/>
    </row>
    <row r="59" customFormat="false" ht="15" hidden="false" customHeight="false" outlineLevel="0" collapsed="false">
      <c r="A59" s="1" t="str">
        <f aca="false">+'mis.report.kpi_base'!A59</f>
        <v>mis_report_bc_cr</v>
      </c>
      <c r="B59" s="1" t="str">
        <f aca="false">+'mis.report.kpi_base'!B59</f>
        <v>mis_report_bc_cr_ingresos</v>
      </c>
      <c r="C59" s="1" t="str">
        <f aca="false">+'mis.report.kpi_base'!C59</f>
        <v>ingresos</v>
      </c>
      <c r="D59" s="1" t="str">
        <f aca="false">+'mis.report.kpi_base'!D59</f>
        <v>INGRESOS</v>
      </c>
      <c r="E59" s="1" t="str">
        <f aca="false">+'mis.report.kpi_base'!G59</f>
        <v>String</v>
      </c>
      <c r="F59" s="1" t="str">
        <f aca="false">+'mis.report.kpi_base'!H59</f>
        <v>None</v>
      </c>
      <c r="G59" s="1" t="str">
        <f aca="false">+'mis.report.kpi_base'!I59</f>
        <v>l10n_cr_mis_reports.level1</v>
      </c>
      <c r="H59" s="1" t="n">
        <f aca="false">+'mis.report.kpi_base'!J59</f>
        <v>1070</v>
      </c>
      <c r="I59" s="1" t="n">
        <f aca="false">+'mis.report.kpi_base'!K59</f>
        <v>0</v>
      </c>
      <c r="J59" s="1" t="str">
        <f aca="false">+'mis.report.kpi_base'!L59</f>
        <v>None</v>
      </c>
      <c r="K59" s="1" t="n">
        <f aca="false">+'mis.report.kpi_base'!M59</f>
        <v>1</v>
      </c>
      <c r="L59" s="2"/>
    </row>
    <row r="60" customFormat="false" ht="15" hidden="false" customHeight="false" outlineLevel="0" collapsed="false">
      <c r="A60" s="1" t="str">
        <f aca="false">+'mis.report.kpi_base'!A60</f>
        <v>mis_report_bc_cr</v>
      </c>
      <c r="B60" s="1" t="str">
        <f aca="false">+'mis.report.kpi_base'!B60</f>
        <v>mis_report_bc_cr_K4_01</v>
      </c>
      <c r="C60" s="1" t="str">
        <f aca="false">+'mis.report.kpi_base'!C60</f>
        <v>K4_01</v>
      </c>
      <c r="D60" s="1" t="str">
        <f aca="false">+'mis.report.kpi_base'!D60</f>
        <v>  VENTAS                                                      </v>
      </c>
      <c r="E60" s="1" t="str">
        <f aca="false">+'mis.report.kpi_base'!G60</f>
        <v>Numeric</v>
      </c>
      <c r="F60" s="1" t="str">
        <f aca="false">+'mis.report.kpi_base'!H60</f>
        <v>Percentage</v>
      </c>
      <c r="G60" s="1" t="str">
        <f aca="false">+'mis.report.kpi_base'!I60</f>
        <v>l10n_cr_mis_reports.level2</v>
      </c>
      <c r="H60" s="1" t="n">
        <f aca="false">+'mis.report.kpi_base'!J60</f>
        <v>1071</v>
      </c>
      <c r="I60" s="1" t="n">
        <f aca="false">+'mis.report.kpi_base'!K60</f>
        <v>1</v>
      </c>
      <c r="J60" s="1" t="str">
        <f aca="false">+'mis.report.kpi_base'!L60</f>
        <v>Sum</v>
      </c>
      <c r="K60" s="1" t="n">
        <f aca="false">+'mis.report.kpi_base'!M60</f>
        <v>1</v>
      </c>
      <c r="L60" s="2"/>
    </row>
    <row r="61" customFormat="false" ht="15" hidden="false" customHeight="false" outlineLevel="0" collapsed="false">
      <c r="A61" s="1" t="str">
        <f aca="false">+'mis.report.kpi_base'!A61</f>
        <v>mis_report_bc_cr</v>
      </c>
      <c r="B61" s="1" t="str">
        <f aca="false">+'mis.report.kpi_base'!B61</f>
        <v>mis_report_bc_cr_K4_02</v>
      </c>
      <c r="C61" s="1" t="str">
        <f aca="false">+'mis.report.kpi_base'!C61</f>
        <v>K4_02</v>
      </c>
      <c r="D61" s="1" t="str">
        <f aca="false">+'mis.report.kpi_base'!D61</f>
        <v>  SERVICIOS-INSTALACION-OTROS                                 </v>
      </c>
      <c r="E61" s="1" t="str">
        <f aca="false">+'mis.report.kpi_base'!G61</f>
        <v>Numeric</v>
      </c>
      <c r="F61" s="1" t="str">
        <f aca="false">+'mis.report.kpi_base'!H61</f>
        <v>Percentage</v>
      </c>
      <c r="G61" s="1" t="str">
        <f aca="false">+'mis.report.kpi_base'!I61</f>
        <v>l10n_cr_mis_reports.level2</v>
      </c>
      <c r="H61" s="1" t="n">
        <f aca="false">+'mis.report.kpi_base'!J61</f>
        <v>1072</v>
      </c>
      <c r="I61" s="1" t="n">
        <f aca="false">+'mis.report.kpi_base'!K61</f>
        <v>1</v>
      </c>
      <c r="J61" s="1" t="str">
        <f aca="false">+'mis.report.kpi_base'!L61</f>
        <v>Sum</v>
      </c>
      <c r="K61" s="1" t="n">
        <f aca="false">+'mis.report.kpi_base'!M61</f>
        <v>1</v>
      </c>
      <c r="L61" s="2"/>
    </row>
    <row r="62" customFormat="false" ht="15" hidden="false" customHeight="false" outlineLevel="0" collapsed="false">
      <c r="A62" s="1" t="str">
        <f aca="false">+'mis.report.kpi_base'!A62</f>
        <v>mis_report_bc_cr</v>
      </c>
      <c r="B62" s="1" t="str">
        <f aca="false">+'mis.report.kpi_base'!B62</f>
        <v>mis_report_bc_cr_K4_09</v>
      </c>
      <c r="C62" s="1" t="str">
        <f aca="false">+'mis.report.kpi_base'!C62</f>
        <v>K4_09</v>
      </c>
      <c r="D62" s="1" t="str">
        <f aca="false">+'mis.report.kpi_base'!D62</f>
        <v>  OTROS INGRESOS                                              </v>
      </c>
      <c r="E62" s="1" t="str">
        <f aca="false">+'mis.report.kpi_base'!G62</f>
        <v>Numeric</v>
      </c>
      <c r="F62" s="1" t="str">
        <f aca="false">+'mis.report.kpi_base'!H62</f>
        <v>Percentage</v>
      </c>
      <c r="G62" s="1" t="str">
        <f aca="false">+'mis.report.kpi_base'!I62</f>
        <v>l10n_cr_mis_reports.level2</v>
      </c>
      <c r="H62" s="1" t="n">
        <f aca="false">+'mis.report.kpi_base'!J62</f>
        <v>1073</v>
      </c>
      <c r="I62" s="1" t="n">
        <f aca="false">+'mis.report.kpi_base'!K62</f>
        <v>1</v>
      </c>
      <c r="J62" s="1" t="str">
        <f aca="false">+'mis.report.kpi_base'!L62</f>
        <v>Sum</v>
      </c>
      <c r="K62" s="1" t="n">
        <f aca="false">+'mis.report.kpi_base'!M62</f>
        <v>1</v>
      </c>
      <c r="L62" s="2"/>
    </row>
    <row r="63" customFormat="false" ht="15" hidden="false" customHeight="false" outlineLevel="0" collapsed="false">
      <c r="A63" s="1" t="str">
        <f aca="false">+'mis.report.kpi_base'!A63</f>
        <v>mis_report_bc_cr</v>
      </c>
      <c r="B63" s="1" t="str">
        <f aca="false">+'mis.report.kpi_base'!B63</f>
        <v>mis_report_bc_cr_K4</v>
      </c>
      <c r="C63" s="1" t="str">
        <f aca="false">+'mis.report.kpi_base'!C63</f>
        <v>K4</v>
      </c>
      <c r="D63" s="1" t="str">
        <f aca="false">+'mis.report.kpi_base'!D63</f>
        <v>TOTAL INGRESOS</v>
      </c>
      <c r="E63" s="1" t="str">
        <f aca="false">+'mis.report.kpi_base'!G63</f>
        <v>Numeric</v>
      </c>
      <c r="F63" s="1" t="str">
        <f aca="false">+'mis.report.kpi_base'!H63</f>
        <v>Percentage</v>
      </c>
      <c r="G63" s="1" t="str">
        <f aca="false">+'mis.report.kpi_base'!I63</f>
        <v>l10n_cr_mis_reports.level1</v>
      </c>
      <c r="H63" s="1" t="n">
        <f aca="false">+'mis.report.kpi_base'!J63</f>
        <v>1074</v>
      </c>
      <c r="I63" s="1" t="n">
        <f aca="false">+'mis.report.kpi_base'!K63</f>
        <v>0</v>
      </c>
      <c r="J63" s="1" t="str">
        <f aca="false">+'mis.report.kpi_base'!L63</f>
        <v>Sum</v>
      </c>
      <c r="K63" s="1" t="n">
        <f aca="false">+'mis.report.kpi_base'!M63</f>
        <v>1</v>
      </c>
      <c r="L63" s="2"/>
    </row>
    <row r="64" customFormat="false" ht="15" hidden="false" customHeight="false" outlineLevel="0" collapsed="false">
      <c r="A64" s="1" t="str">
        <f aca="false">+'mis.report.kpi_base'!A64</f>
        <v>mis_report_bc_cr</v>
      </c>
      <c r="B64" s="1" t="str">
        <f aca="false">+'mis.report.kpi_base'!B64</f>
        <v>mis_report_bc_cr_costos</v>
      </c>
      <c r="C64" s="1" t="str">
        <f aca="false">+'mis.report.kpi_base'!C64</f>
        <v>costos</v>
      </c>
      <c r="D64" s="1" t="str">
        <f aca="false">+'mis.report.kpi_base'!D64</f>
        <v>COSTOS</v>
      </c>
      <c r="E64" s="1" t="str">
        <f aca="false">+'mis.report.kpi_base'!G64</f>
        <v>String</v>
      </c>
      <c r="F64" s="1" t="str">
        <f aca="false">+'mis.report.kpi_base'!H64</f>
        <v>None</v>
      </c>
      <c r="G64" s="1" t="str">
        <f aca="false">+'mis.report.kpi_base'!I64</f>
        <v>l10n_cr_mis_reports.level1</v>
      </c>
      <c r="H64" s="1" t="n">
        <f aca="false">+'mis.report.kpi_base'!J64</f>
        <v>1075</v>
      </c>
      <c r="I64" s="1" t="n">
        <f aca="false">+'mis.report.kpi_base'!K64</f>
        <v>0</v>
      </c>
      <c r="J64" s="1" t="str">
        <f aca="false">+'mis.report.kpi_base'!L64</f>
        <v>None</v>
      </c>
      <c r="K64" s="1" t="n">
        <f aca="false">+'mis.report.kpi_base'!M64</f>
        <v>1</v>
      </c>
      <c r="L64" s="2"/>
    </row>
    <row r="65" customFormat="false" ht="15" hidden="false" customHeight="false" outlineLevel="0" collapsed="false">
      <c r="A65" s="1" t="str">
        <f aca="false">+'mis.report.kpi_base'!A65</f>
        <v>mis_report_bc_cr</v>
      </c>
      <c r="B65" s="1" t="str">
        <f aca="false">+'mis.report.kpi_base'!B65</f>
        <v>mis_report_bc_cr_K5</v>
      </c>
      <c r="C65" s="1" t="str">
        <f aca="false">+'mis.report.kpi_base'!C65</f>
        <v>K5</v>
      </c>
      <c r="D65" s="1" t="str">
        <f aca="false">+'mis.report.kpi_base'!D65</f>
        <v>TOTAL COSTOS</v>
      </c>
      <c r="E65" s="1" t="str">
        <f aca="false">+'mis.report.kpi_base'!G65</f>
        <v>Numeric</v>
      </c>
      <c r="F65" s="1" t="str">
        <f aca="false">+'mis.report.kpi_base'!H65</f>
        <v>Percentage</v>
      </c>
      <c r="G65" s="1" t="str">
        <f aca="false">+'mis.report.kpi_base'!I65</f>
        <v>l10n_cr_mis_reports.level1</v>
      </c>
      <c r="H65" s="1" t="n">
        <f aca="false">+'mis.report.kpi_base'!J65</f>
        <v>1080</v>
      </c>
      <c r="I65" s="1" t="n">
        <f aca="false">+'mis.report.kpi_base'!K65</f>
        <v>0</v>
      </c>
      <c r="J65" s="1" t="str">
        <f aca="false">+'mis.report.kpi_base'!L65</f>
        <v>Sum</v>
      </c>
      <c r="K65" s="1" t="n">
        <f aca="false">+'mis.report.kpi_base'!M65</f>
        <v>1</v>
      </c>
      <c r="L65" s="2"/>
    </row>
    <row r="66" customFormat="false" ht="15" hidden="false" customHeight="false" outlineLevel="0" collapsed="false">
      <c r="A66" s="1" t="str">
        <f aca="false">+'mis.report.kpi_base'!A66</f>
        <v>mis_report_bc_cr</v>
      </c>
      <c r="B66" s="1" t="str">
        <f aca="false">+'mis.report.kpi_base'!B66</f>
        <v>mis_report_bc_cr_K5_01</v>
      </c>
      <c r="C66" s="1" t="str">
        <f aca="false">+'mis.report.kpi_base'!C66</f>
        <v>K5_01</v>
      </c>
      <c r="D66" s="1" t="str">
        <f aca="false">+'mis.report.kpi_base'!D66</f>
        <v>  Costos de Ventas                                            </v>
      </c>
      <c r="E66" s="1" t="str">
        <f aca="false">+'mis.report.kpi_base'!G66</f>
        <v>Numeric</v>
      </c>
      <c r="F66" s="1" t="str">
        <f aca="false">+'mis.report.kpi_base'!H66</f>
        <v>Percentage</v>
      </c>
      <c r="G66" s="1" t="str">
        <f aca="false">+'mis.report.kpi_base'!I66</f>
        <v>l10n_cr_mis_reports.level2</v>
      </c>
      <c r="H66" s="1" t="n">
        <f aca="false">+'mis.report.kpi_base'!J66</f>
        <v>1076</v>
      </c>
      <c r="I66" s="1" t="n">
        <f aca="false">+'mis.report.kpi_base'!K66</f>
        <v>1</v>
      </c>
      <c r="J66" s="1" t="str">
        <f aca="false">+'mis.report.kpi_base'!L66</f>
        <v>Sum</v>
      </c>
      <c r="K66" s="1" t="n">
        <f aca="false">+'mis.report.kpi_base'!M66</f>
        <v>1</v>
      </c>
      <c r="L66" s="2"/>
    </row>
    <row r="67" customFormat="false" ht="15" hidden="false" customHeight="false" outlineLevel="0" collapsed="false">
      <c r="A67" s="1" t="str">
        <f aca="false">+'mis.report.kpi_base'!A67</f>
        <v>mis_report_bc_cr</v>
      </c>
      <c r="B67" s="1" t="str">
        <f aca="false">+'mis.report.kpi_base'!B67</f>
        <v>mis_report_bc_cr_K5_02</v>
      </c>
      <c r="C67" s="1" t="str">
        <f aca="false">+'mis.report.kpi_base'!C67</f>
        <v>K5_02</v>
      </c>
      <c r="D67" s="1" t="str">
        <f aca="false">+'mis.report.kpi_base'!D67</f>
        <v>Costos Proyectos</v>
      </c>
      <c r="E67" s="1" t="str">
        <f aca="false">+'mis.report.kpi_base'!G67</f>
        <v>Numeric</v>
      </c>
      <c r="F67" s="1" t="str">
        <f aca="false">+'mis.report.kpi_base'!H67</f>
        <v>Percentage</v>
      </c>
      <c r="G67" s="1" t="str">
        <f aca="false">+'mis.report.kpi_base'!I67</f>
        <v>l10n_cr_mis_reports.level2</v>
      </c>
      <c r="H67" s="1" t="n">
        <f aca="false">+'mis.report.kpi_base'!J67</f>
        <v>1077</v>
      </c>
      <c r="I67" s="1" t="n">
        <f aca="false">+'mis.report.kpi_base'!K67</f>
        <v>1</v>
      </c>
      <c r="J67" s="1" t="str">
        <f aca="false">+'mis.report.kpi_base'!L67</f>
        <v>Sum</v>
      </c>
      <c r="K67" s="1" t="n">
        <f aca="false">+'mis.report.kpi_base'!M67</f>
        <v>1</v>
      </c>
      <c r="L67" s="2"/>
    </row>
    <row r="68" customFormat="false" ht="15" hidden="false" customHeight="false" outlineLevel="0" collapsed="false">
      <c r="A68" s="1" t="str">
        <f aca="false">+'mis.report.kpi_base'!A68</f>
        <v>mis_report_bc_cr</v>
      </c>
      <c r="B68" s="1" t="str">
        <f aca="false">+'mis.report.kpi_base'!B68</f>
        <v>mis_report_bc_cr_K5_03</v>
      </c>
      <c r="C68" s="1" t="str">
        <f aca="false">+'mis.report.kpi_base'!C68</f>
        <v>K5_03</v>
      </c>
      <c r="D68" s="1" t="str">
        <f aca="false">+'mis.report.kpi_base'!D68</f>
        <v>Producción de Jacuzzis IGUI</v>
      </c>
      <c r="E68" s="1" t="str">
        <f aca="false">+'mis.report.kpi_base'!G68</f>
        <v>Numeric</v>
      </c>
      <c r="F68" s="1" t="str">
        <f aca="false">+'mis.report.kpi_base'!H68</f>
        <v>Percentage</v>
      </c>
      <c r="G68" s="1" t="str">
        <f aca="false">+'mis.report.kpi_base'!I68</f>
        <v>l10n_cr_mis_reports.level2</v>
      </c>
      <c r="H68" s="1" t="n">
        <f aca="false">+'mis.report.kpi_base'!J68</f>
        <v>1078</v>
      </c>
      <c r="I68" s="1" t="n">
        <f aca="false">+'mis.report.kpi_base'!K68</f>
        <v>1</v>
      </c>
      <c r="J68" s="1" t="str">
        <f aca="false">+'mis.report.kpi_base'!L68</f>
        <v>Sum</v>
      </c>
      <c r="K68" s="1" t="n">
        <f aca="false">+'mis.report.kpi_base'!M68</f>
        <v>1</v>
      </c>
      <c r="L68" s="2"/>
    </row>
    <row r="69" customFormat="false" ht="15" hidden="false" customHeight="false" outlineLevel="0" collapsed="false">
      <c r="A69" s="1" t="str">
        <f aca="false">+'mis.report.kpi_base'!A69</f>
        <v>mis_report_bc_cr</v>
      </c>
      <c r="B69" s="1" t="str">
        <f aca="false">+'mis.report.kpi_base'!B69</f>
        <v>mis_report_bc_cr_K5_04</v>
      </c>
      <c r="C69" s="1" t="str">
        <f aca="false">+'mis.report.kpi_base'!C69</f>
        <v>K5_04</v>
      </c>
      <c r="D69" s="1" t="str">
        <f aca="false">+'mis.report.kpi_base'!D69</f>
        <v>Costos Reparación Piscinas</v>
      </c>
      <c r="E69" s="1" t="str">
        <f aca="false">+'mis.report.kpi_base'!G69</f>
        <v>Numeric</v>
      </c>
      <c r="F69" s="1" t="str">
        <f aca="false">+'mis.report.kpi_base'!H69</f>
        <v>Percentage</v>
      </c>
      <c r="G69" s="1" t="str">
        <f aca="false">+'mis.report.kpi_base'!I69</f>
        <v>l10n_cr_mis_reports.level2</v>
      </c>
      <c r="H69" s="1" t="n">
        <f aca="false">+'mis.report.kpi_base'!J69</f>
        <v>1079</v>
      </c>
      <c r="I69" s="1" t="n">
        <f aca="false">+'mis.report.kpi_base'!K69</f>
        <v>1</v>
      </c>
      <c r="J69" s="1" t="str">
        <f aca="false">+'mis.report.kpi_base'!L69</f>
        <v>Sum</v>
      </c>
      <c r="K69" s="1" t="n">
        <f aca="false">+'mis.report.kpi_base'!M69</f>
        <v>1</v>
      </c>
      <c r="L69" s="2"/>
    </row>
    <row r="70" customFormat="false" ht="15" hidden="false" customHeight="false" outlineLevel="0" collapsed="false">
      <c r="A70" s="1" t="str">
        <f aca="false">+'mis.report.kpi_base'!A70</f>
        <v>mis_report_bc_cr</v>
      </c>
      <c r="B70" s="1" t="str">
        <f aca="false">+'mis.report.kpi_base'!B70</f>
        <v>mis_report_bc_cr_gastos</v>
      </c>
      <c r="C70" s="1" t="str">
        <f aca="false">+'mis.report.kpi_base'!C70</f>
        <v>gastos</v>
      </c>
      <c r="D70" s="1" t="str">
        <f aca="false">+'mis.report.kpi_base'!D70</f>
        <v>GASTOS</v>
      </c>
      <c r="E70" s="1" t="str">
        <f aca="false">+'mis.report.kpi_base'!G70</f>
        <v>String</v>
      </c>
      <c r="F70" s="1" t="str">
        <f aca="false">+'mis.report.kpi_base'!H70</f>
        <v>None</v>
      </c>
      <c r="G70" s="1" t="str">
        <f aca="false">+'mis.report.kpi_base'!I70</f>
        <v>l10n_cr_mis_reports.level1</v>
      </c>
      <c r="H70" s="1" t="n">
        <f aca="false">+'mis.report.kpi_base'!J70</f>
        <v>1082</v>
      </c>
      <c r="I70" s="1" t="n">
        <f aca="false">+'mis.report.kpi_base'!K70</f>
        <v>0</v>
      </c>
      <c r="J70" s="1" t="str">
        <f aca="false">+'mis.report.kpi_base'!L70</f>
        <v>None</v>
      </c>
      <c r="K70" s="1" t="n">
        <f aca="false">+'mis.report.kpi_base'!M70</f>
        <v>1</v>
      </c>
      <c r="L70" s="2"/>
    </row>
    <row r="71" customFormat="false" ht="15" hidden="false" customHeight="false" outlineLevel="0" collapsed="false">
      <c r="A71" s="1" t="str">
        <f aca="false">+'mis.report.kpi_base'!A71</f>
        <v>mis_report_bc_cr</v>
      </c>
      <c r="B71" s="1" t="str">
        <f aca="false">+'mis.report.kpi_base'!B71</f>
        <v>mis_report_bc_cr_K6</v>
      </c>
      <c r="C71" s="1" t="str">
        <f aca="false">+'mis.report.kpi_base'!C71</f>
        <v>K6</v>
      </c>
      <c r="D71" s="1" t="str">
        <f aca="false">+'mis.report.kpi_base'!D71</f>
        <v>TOTAL GASTOS</v>
      </c>
      <c r="E71" s="1" t="str">
        <f aca="false">+'mis.report.kpi_base'!G71</f>
        <v>Numeric</v>
      </c>
      <c r="F71" s="1" t="str">
        <f aca="false">+'mis.report.kpi_base'!H71</f>
        <v>Percentage</v>
      </c>
      <c r="G71" s="1" t="str">
        <f aca="false">+'mis.report.kpi_base'!I71</f>
        <v>l10n_cr_mis_reports.level1</v>
      </c>
      <c r="H71" s="1" t="n">
        <f aca="false">+'mis.report.kpi_base'!J71</f>
        <v>1138</v>
      </c>
      <c r="I71" s="1" t="n">
        <f aca="false">+'mis.report.kpi_base'!K71</f>
        <v>0</v>
      </c>
      <c r="J71" s="1" t="str">
        <f aca="false">+'mis.report.kpi_base'!L71</f>
        <v>Sum</v>
      </c>
      <c r="K71" s="1" t="n">
        <f aca="false">+'mis.report.kpi_base'!M71</f>
        <v>1</v>
      </c>
      <c r="L71" s="2"/>
    </row>
    <row r="72" customFormat="false" ht="15" hidden="false" customHeight="false" outlineLevel="0" collapsed="false">
      <c r="A72" s="1" t="str">
        <f aca="false">+'mis.report.kpi_base'!A72</f>
        <v>mis_report_bc_cr</v>
      </c>
      <c r="B72" s="1" t="str">
        <f aca="false">+'mis.report.kpi_base'!B72</f>
        <v>mis_report_bc_cr_K6_01</v>
      </c>
      <c r="C72" s="1" t="str">
        <f aca="false">+'mis.report.kpi_base'!C72</f>
        <v>K6_01</v>
      </c>
      <c r="D72" s="1" t="str">
        <f aca="false">+'mis.report.kpi_base'!D72</f>
        <v>  GASTOS ADMINISTRATIVOS                                      </v>
      </c>
      <c r="E72" s="1" t="str">
        <f aca="false">+'mis.report.kpi_base'!G72</f>
        <v>Numeric</v>
      </c>
      <c r="F72" s="1" t="str">
        <f aca="false">+'mis.report.kpi_base'!H72</f>
        <v>Percentage</v>
      </c>
      <c r="G72" s="1" t="str">
        <f aca="false">+'mis.report.kpi_base'!I72</f>
        <v>l10n_cr_mis_reports.level2</v>
      </c>
      <c r="H72" s="1" t="n">
        <f aca="false">+'mis.report.kpi_base'!J72</f>
        <v>1083</v>
      </c>
      <c r="I72" s="1" t="n">
        <f aca="false">+'mis.report.kpi_base'!K72</f>
        <v>0</v>
      </c>
      <c r="J72" s="1" t="str">
        <f aca="false">+'mis.report.kpi_base'!L72</f>
        <v>Sum</v>
      </c>
      <c r="K72" s="1" t="n">
        <f aca="false">+'mis.report.kpi_base'!M72</f>
        <v>1</v>
      </c>
      <c r="L72" s="2"/>
    </row>
    <row r="73" customFormat="false" ht="15" hidden="false" customHeight="false" outlineLevel="0" collapsed="false">
      <c r="A73" s="1" t="str">
        <f aca="false">+'mis.report.kpi_base'!A73</f>
        <v>mis_report_bc_cr</v>
      </c>
      <c r="B73" s="1" t="str">
        <f aca="false">+'mis.report.kpi_base'!B73</f>
        <v>mis_report_bc_cr_K6_01_01</v>
      </c>
      <c r="C73" s="1" t="str">
        <f aca="false">+'mis.report.kpi_base'!C73</f>
        <v>K6_01_01</v>
      </c>
      <c r="D73" s="1" t="str">
        <f aca="false">+'mis.report.kpi_base'!D73</f>
        <v>    Salarios y Comisiones                                       </v>
      </c>
      <c r="E73" s="1" t="str">
        <f aca="false">+'mis.report.kpi_base'!G73</f>
        <v>Numeric</v>
      </c>
      <c r="F73" s="1" t="str">
        <f aca="false">+'mis.report.kpi_base'!H73</f>
        <v>Percentage</v>
      </c>
      <c r="G73" s="1" t="str">
        <f aca="false">+'mis.report.kpi_base'!I73</f>
        <v>l10n_cr_mis_reports.level3</v>
      </c>
      <c r="H73" s="1" t="n">
        <f aca="false">+'mis.report.kpi_base'!J73</f>
        <v>1084</v>
      </c>
      <c r="I73" s="1" t="n">
        <f aca="false">+'mis.report.kpi_base'!K73</f>
        <v>1</v>
      </c>
      <c r="J73" s="1" t="str">
        <f aca="false">+'mis.report.kpi_base'!L73</f>
        <v>Sum</v>
      </c>
      <c r="K73" s="1" t="n">
        <f aca="false">+'mis.report.kpi_base'!M73</f>
        <v>1</v>
      </c>
      <c r="L73" s="2"/>
    </row>
    <row r="74" customFormat="false" ht="15" hidden="false" customHeight="false" outlineLevel="0" collapsed="false">
      <c r="A74" s="1" t="str">
        <f aca="false">+'mis.report.kpi_base'!A74</f>
        <v>mis_report_bc_cr</v>
      </c>
      <c r="B74" s="1" t="str">
        <f aca="false">+'mis.report.kpi_base'!B74</f>
        <v>mis_report_bc_cr_K6_01_02</v>
      </c>
      <c r="C74" s="1" t="str">
        <f aca="false">+'mis.report.kpi_base'!C74</f>
        <v>K6_01_02</v>
      </c>
      <c r="D74" s="1" t="str">
        <f aca="false">+'mis.report.kpi_base'!D74</f>
        <v>    Cargas Sociales                                             </v>
      </c>
      <c r="E74" s="1" t="str">
        <f aca="false">+'mis.report.kpi_base'!G74</f>
        <v>Numeric</v>
      </c>
      <c r="F74" s="1" t="str">
        <f aca="false">+'mis.report.kpi_base'!H74</f>
        <v>Percentage</v>
      </c>
      <c r="G74" s="1" t="str">
        <f aca="false">+'mis.report.kpi_base'!I74</f>
        <v>l10n_cr_mis_reports.level3</v>
      </c>
      <c r="H74" s="1" t="n">
        <f aca="false">+'mis.report.kpi_base'!J74</f>
        <v>1085</v>
      </c>
      <c r="I74" s="1" t="n">
        <f aca="false">+'mis.report.kpi_base'!K74</f>
        <v>1</v>
      </c>
      <c r="J74" s="1" t="str">
        <f aca="false">+'mis.report.kpi_base'!L74</f>
        <v>Sum</v>
      </c>
      <c r="K74" s="1" t="n">
        <f aca="false">+'mis.report.kpi_base'!M74</f>
        <v>1</v>
      </c>
      <c r="L74" s="2"/>
    </row>
    <row r="75" customFormat="false" ht="15" hidden="false" customHeight="false" outlineLevel="0" collapsed="false">
      <c r="A75" s="1" t="str">
        <f aca="false">+'mis.report.kpi_base'!A75</f>
        <v>mis_report_bc_cr</v>
      </c>
      <c r="B75" s="1" t="str">
        <f aca="false">+'mis.report.kpi_base'!B75</f>
        <v>mis_report_bc_cr_K6_01_03</v>
      </c>
      <c r="C75" s="1" t="str">
        <f aca="false">+'mis.report.kpi_base'!C75</f>
        <v>K6_01_03</v>
      </c>
      <c r="D75" s="1" t="str">
        <f aca="false">+'mis.report.kpi_base'!D75</f>
        <v>    Prestaciones Legales                                        </v>
      </c>
      <c r="E75" s="1" t="str">
        <f aca="false">+'mis.report.kpi_base'!G75</f>
        <v>Numeric</v>
      </c>
      <c r="F75" s="1" t="str">
        <f aca="false">+'mis.report.kpi_base'!H75</f>
        <v>Percentage</v>
      </c>
      <c r="G75" s="1" t="str">
        <f aca="false">+'mis.report.kpi_base'!I75</f>
        <v>l10n_cr_mis_reports.level3</v>
      </c>
      <c r="H75" s="1" t="n">
        <f aca="false">+'mis.report.kpi_base'!J75</f>
        <v>1086</v>
      </c>
      <c r="I75" s="1" t="n">
        <f aca="false">+'mis.report.kpi_base'!K75</f>
        <v>1</v>
      </c>
      <c r="J75" s="1" t="str">
        <f aca="false">+'mis.report.kpi_base'!L75</f>
        <v>Sum</v>
      </c>
      <c r="K75" s="1" t="n">
        <f aca="false">+'mis.report.kpi_base'!M75</f>
        <v>1</v>
      </c>
      <c r="L75" s="2"/>
    </row>
    <row r="76" customFormat="false" ht="15" hidden="false" customHeight="false" outlineLevel="0" collapsed="false">
      <c r="A76" s="1" t="str">
        <f aca="false">+'mis.report.kpi_base'!A76</f>
        <v>mis_report_bc_cr</v>
      </c>
      <c r="B76" s="1" t="str">
        <f aca="false">+'mis.report.kpi_base'!B76</f>
        <v>mis_report_bc_cr_K6_01_04</v>
      </c>
      <c r="C76" s="1" t="str">
        <f aca="false">+'mis.report.kpi_base'!C76</f>
        <v>K6_01_04</v>
      </c>
      <c r="D76" s="1" t="str">
        <f aca="false">+'mis.report.kpi_base'!D76</f>
        <v>    Riesgos del Trabajo                                         </v>
      </c>
      <c r="E76" s="1" t="str">
        <f aca="false">+'mis.report.kpi_base'!G76</f>
        <v>Numeric</v>
      </c>
      <c r="F76" s="1" t="str">
        <f aca="false">+'mis.report.kpi_base'!H76</f>
        <v>Percentage</v>
      </c>
      <c r="G76" s="1" t="str">
        <f aca="false">+'mis.report.kpi_base'!I76</f>
        <v>l10n_cr_mis_reports.level3</v>
      </c>
      <c r="H76" s="1" t="n">
        <f aca="false">+'mis.report.kpi_base'!J76</f>
        <v>1087</v>
      </c>
      <c r="I76" s="1" t="n">
        <f aca="false">+'mis.report.kpi_base'!K76</f>
        <v>1</v>
      </c>
      <c r="J76" s="1" t="str">
        <f aca="false">+'mis.report.kpi_base'!L76</f>
        <v>Sum</v>
      </c>
      <c r="K76" s="1" t="n">
        <f aca="false">+'mis.report.kpi_base'!M76</f>
        <v>1</v>
      </c>
      <c r="L76" s="2"/>
    </row>
    <row r="77" customFormat="false" ht="15" hidden="false" customHeight="false" outlineLevel="0" collapsed="false">
      <c r="A77" s="1" t="str">
        <f aca="false">+'mis.report.kpi_base'!A77</f>
        <v>mis_report_bc_cr</v>
      </c>
      <c r="B77" s="1" t="str">
        <f aca="false">+'mis.report.kpi_base'!B77</f>
        <v>mis_report_bc_cr_K6_01_05</v>
      </c>
      <c r="C77" s="1" t="str">
        <f aca="false">+'mis.report.kpi_base'!C77</f>
        <v>K6_01_05</v>
      </c>
      <c r="D77" s="1" t="str">
        <f aca="false">+'mis.report.kpi_base'!D77</f>
        <v>    Servicios Públicos                                          </v>
      </c>
      <c r="E77" s="1" t="str">
        <f aca="false">+'mis.report.kpi_base'!G77</f>
        <v>Numeric</v>
      </c>
      <c r="F77" s="1" t="str">
        <f aca="false">+'mis.report.kpi_base'!H77</f>
        <v>Percentage</v>
      </c>
      <c r="G77" s="1" t="str">
        <f aca="false">+'mis.report.kpi_base'!I77</f>
        <v>l10n_cr_mis_reports.level3</v>
      </c>
      <c r="H77" s="1" t="n">
        <f aca="false">+'mis.report.kpi_base'!J77</f>
        <v>1088</v>
      </c>
      <c r="I77" s="1" t="n">
        <f aca="false">+'mis.report.kpi_base'!K77</f>
        <v>1</v>
      </c>
      <c r="J77" s="1" t="str">
        <f aca="false">+'mis.report.kpi_base'!L77</f>
        <v>Sum</v>
      </c>
      <c r="K77" s="1" t="n">
        <f aca="false">+'mis.report.kpi_base'!M77</f>
        <v>1</v>
      </c>
      <c r="L77" s="2"/>
    </row>
    <row r="78" customFormat="false" ht="15" hidden="false" customHeight="false" outlineLevel="0" collapsed="false">
      <c r="A78" s="1" t="str">
        <f aca="false">+'mis.report.kpi_base'!A78</f>
        <v>mis_report_bc_cr</v>
      </c>
      <c r="B78" s="1" t="str">
        <f aca="false">+'mis.report.kpi_base'!B78</f>
        <v>mis_report_bc_cr_K6_01_06</v>
      </c>
      <c r="C78" s="1" t="str">
        <f aca="false">+'mis.report.kpi_base'!C78</f>
        <v>K6_01_06</v>
      </c>
      <c r="D78" s="1" t="str">
        <f aca="false">+'mis.report.kpi_base'!D78</f>
        <v>    Mantenimiento                                               </v>
      </c>
      <c r="E78" s="1" t="str">
        <f aca="false">+'mis.report.kpi_base'!G78</f>
        <v>Numeric</v>
      </c>
      <c r="F78" s="1" t="str">
        <f aca="false">+'mis.report.kpi_base'!H78</f>
        <v>Percentage</v>
      </c>
      <c r="G78" s="1" t="str">
        <f aca="false">+'mis.report.kpi_base'!I78</f>
        <v>l10n_cr_mis_reports.level3</v>
      </c>
      <c r="H78" s="1" t="n">
        <f aca="false">+'mis.report.kpi_base'!J78</f>
        <v>1089</v>
      </c>
      <c r="I78" s="1" t="n">
        <f aca="false">+'mis.report.kpi_base'!K78</f>
        <v>1</v>
      </c>
      <c r="J78" s="1" t="str">
        <f aca="false">+'mis.report.kpi_base'!L78</f>
        <v>Sum</v>
      </c>
      <c r="K78" s="1" t="n">
        <f aca="false">+'mis.report.kpi_base'!M78</f>
        <v>1</v>
      </c>
      <c r="L78" s="2"/>
    </row>
    <row r="79" customFormat="false" ht="15" hidden="false" customHeight="false" outlineLevel="0" collapsed="false">
      <c r="A79" s="1" t="str">
        <f aca="false">+'mis.report.kpi_base'!A79</f>
        <v>mis_report_bc_cr</v>
      </c>
      <c r="B79" s="1" t="str">
        <f aca="false">+'mis.report.kpi_base'!B79</f>
        <v>mis_report_bc_cr_K6_01_07</v>
      </c>
      <c r="C79" s="1" t="str">
        <f aca="false">+'mis.report.kpi_base'!C79</f>
        <v>K6_01_07</v>
      </c>
      <c r="D79" s="1" t="str">
        <f aca="false">+'mis.report.kpi_base'!D79</f>
        <v>    Gastos de Representación                                    </v>
      </c>
      <c r="E79" s="1" t="str">
        <f aca="false">+'mis.report.kpi_base'!G79</f>
        <v>Numeric</v>
      </c>
      <c r="F79" s="1" t="str">
        <f aca="false">+'mis.report.kpi_base'!H79</f>
        <v>Percentage</v>
      </c>
      <c r="G79" s="1" t="str">
        <f aca="false">+'mis.report.kpi_base'!I79</f>
        <v>l10n_cr_mis_reports.level3</v>
      </c>
      <c r="H79" s="1" t="n">
        <f aca="false">+'mis.report.kpi_base'!J79</f>
        <v>1090</v>
      </c>
      <c r="I79" s="1" t="n">
        <f aca="false">+'mis.report.kpi_base'!K79</f>
        <v>1</v>
      </c>
      <c r="J79" s="1" t="str">
        <f aca="false">+'mis.report.kpi_base'!L79</f>
        <v>Sum</v>
      </c>
      <c r="K79" s="1" t="n">
        <f aca="false">+'mis.report.kpi_base'!M79</f>
        <v>1</v>
      </c>
      <c r="L79" s="2"/>
    </row>
    <row r="80" customFormat="false" ht="15" hidden="false" customHeight="false" outlineLevel="0" collapsed="false">
      <c r="A80" s="1" t="str">
        <f aca="false">+'mis.report.kpi_base'!A80</f>
        <v>mis_report_bc_cr</v>
      </c>
      <c r="B80" s="1" t="str">
        <f aca="false">+'mis.report.kpi_base'!B80</f>
        <v>mis_report_bc_cr_K6_01_08</v>
      </c>
      <c r="C80" s="1" t="str">
        <f aca="false">+'mis.report.kpi_base'!C80</f>
        <v>K6_01_08</v>
      </c>
      <c r="D80" s="1" t="str">
        <f aca="false">+'mis.report.kpi_base'!D80</f>
        <v>    Mantenimiento Vehiculo                                      </v>
      </c>
      <c r="E80" s="1" t="str">
        <f aca="false">+'mis.report.kpi_base'!G80</f>
        <v>Numeric</v>
      </c>
      <c r="F80" s="1" t="str">
        <f aca="false">+'mis.report.kpi_base'!H80</f>
        <v>Percentage</v>
      </c>
      <c r="G80" s="1" t="str">
        <f aca="false">+'mis.report.kpi_base'!I80</f>
        <v>l10n_cr_mis_reports.level3</v>
      </c>
      <c r="H80" s="1" t="n">
        <f aca="false">+'mis.report.kpi_base'!J80</f>
        <v>1091</v>
      </c>
      <c r="I80" s="1" t="n">
        <f aca="false">+'mis.report.kpi_base'!K80</f>
        <v>1</v>
      </c>
      <c r="J80" s="1" t="str">
        <f aca="false">+'mis.report.kpi_base'!L80</f>
        <v>Sum</v>
      </c>
      <c r="K80" s="1" t="n">
        <f aca="false">+'mis.report.kpi_base'!M80</f>
        <v>1</v>
      </c>
      <c r="L80" s="2"/>
    </row>
    <row r="81" customFormat="false" ht="15" hidden="false" customHeight="false" outlineLevel="0" collapsed="false">
      <c r="A81" s="1" t="str">
        <f aca="false">+'mis.report.kpi_base'!A81</f>
        <v>mis_report_bc_cr</v>
      </c>
      <c r="B81" s="1" t="str">
        <f aca="false">+'mis.report.kpi_base'!B81</f>
        <v>mis_report_bc_cr_K6_01_09</v>
      </c>
      <c r="C81" s="1" t="str">
        <f aca="false">+'mis.report.kpi_base'!C81</f>
        <v>K6_01_09</v>
      </c>
      <c r="D81" s="1" t="str">
        <f aca="false">+'mis.report.kpi_base'!D81</f>
        <v>    Transportes y Acarreos                                      </v>
      </c>
      <c r="E81" s="1" t="str">
        <f aca="false">+'mis.report.kpi_base'!G81</f>
        <v>Numeric</v>
      </c>
      <c r="F81" s="1" t="str">
        <f aca="false">+'mis.report.kpi_base'!H81</f>
        <v>Percentage</v>
      </c>
      <c r="G81" s="1" t="str">
        <f aca="false">+'mis.report.kpi_base'!I81</f>
        <v>l10n_cr_mis_reports.level3</v>
      </c>
      <c r="H81" s="1" t="n">
        <f aca="false">+'mis.report.kpi_base'!J81</f>
        <v>1092</v>
      </c>
      <c r="I81" s="1" t="n">
        <f aca="false">+'mis.report.kpi_base'!K81</f>
        <v>1</v>
      </c>
      <c r="J81" s="1" t="str">
        <f aca="false">+'mis.report.kpi_base'!L81</f>
        <v>Sum</v>
      </c>
      <c r="K81" s="1" t="n">
        <f aca="false">+'mis.report.kpi_base'!M81</f>
        <v>1</v>
      </c>
      <c r="L81" s="2"/>
    </row>
    <row r="82" customFormat="false" ht="15" hidden="false" customHeight="false" outlineLevel="0" collapsed="false">
      <c r="A82" s="1" t="str">
        <f aca="false">+'mis.report.kpi_base'!A82</f>
        <v>mis_report_bc_cr</v>
      </c>
      <c r="B82" s="1" t="str">
        <f aca="false">+'mis.report.kpi_base'!B82</f>
        <v>mis_report_bc_cr_K6_01_10</v>
      </c>
      <c r="C82" s="1" t="str">
        <f aca="false">+'mis.report.kpi_base'!C82</f>
        <v>K6_01_10</v>
      </c>
      <c r="D82" s="1" t="str">
        <f aca="false">+'mis.report.kpi_base'!D82</f>
        <v>    Honorarios Profesionales                                    </v>
      </c>
      <c r="E82" s="1" t="str">
        <f aca="false">+'mis.report.kpi_base'!G82</f>
        <v>Numeric</v>
      </c>
      <c r="F82" s="1" t="str">
        <f aca="false">+'mis.report.kpi_base'!H82</f>
        <v>Percentage</v>
      </c>
      <c r="G82" s="1" t="str">
        <f aca="false">+'mis.report.kpi_base'!I82</f>
        <v>l10n_cr_mis_reports.level3</v>
      </c>
      <c r="H82" s="1" t="n">
        <f aca="false">+'mis.report.kpi_base'!J82</f>
        <v>1093</v>
      </c>
      <c r="I82" s="1" t="n">
        <f aca="false">+'mis.report.kpi_base'!K82</f>
        <v>1</v>
      </c>
      <c r="J82" s="1" t="str">
        <f aca="false">+'mis.report.kpi_base'!L82</f>
        <v>Sum</v>
      </c>
      <c r="K82" s="1" t="n">
        <f aca="false">+'mis.report.kpi_base'!M82</f>
        <v>1</v>
      </c>
      <c r="L82" s="2"/>
    </row>
    <row r="83" customFormat="false" ht="15" hidden="false" customHeight="false" outlineLevel="0" collapsed="false">
      <c r="A83" s="1" t="str">
        <f aca="false">+'mis.report.kpi_base'!A83</f>
        <v>mis_report_bc_cr</v>
      </c>
      <c r="B83" s="1" t="str">
        <f aca="false">+'mis.report.kpi_base'!B83</f>
        <v>mis_report_bc_cr_K6_01_11</v>
      </c>
      <c r="C83" s="1" t="str">
        <f aca="false">+'mis.report.kpi_base'!C83</f>
        <v>K6_01_11</v>
      </c>
      <c r="D83" s="1" t="str">
        <f aca="false">+'mis.report.kpi_base'!D83</f>
        <v>    Depreciaciones                                              </v>
      </c>
      <c r="E83" s="1" t="str">
        <f aca="false">+'mis.report.kpi_base'!G83</f>
        <v>Numeric</v>
      </c>
      <c r="F83" s="1" t="str">
        <f aca="false">+'mis.report.kpi_base'!H83</f>
        <v>Percentage</v>
      </c>
      <c r="G83" s="1" t="str">
        <f aca="false">+'mis.report.kpi_base'!I83</f>
        <v>l10n_cr_mis_reports.level3</v>
      </c>
      <c r="H83" s="1" t="n">
        <f aca="false">+'mis.report.kpi_base'!J83</f>
        <v>1094</v>
      </c>
      <c r="I83" s="1" t="n">
        <f aca="false">+'mis.report.kpi_base'!K83</f>
        <v>1</v>
      </c>
      <c r="J83" s="1" t="str">
        <f aca="false">+'mis.report.kpi_base'!L83</f>
        <v>Sum</v>
      </c>
      <c r="K83" s="1" t="n">
        <f aca="false">+'mis.report.kpi_base'!M83</f>
        <v>1</v>
      </c>
      <c r="L83" s="2"/>
    </row>
    <row r="84" customFormat="false" ht="15" hidden="false" customHeight="false" outlineLevel="0" collapsed="false">
      <c r="A84" s="1" t="str">
        <f aca="false">+'mis.report.kpi_base'!A84</f>
        <v>mis_report_bc_cr</v>
      </c>
      <c r="B84" s="1" t="str">
        <f aca="false">+'mis.report.kpi_base'!B84</f>
        <v>mis_report_bc_cr_K6_01_12</v>
      </c>
      <c r="C84" s="1" t="str">
        <f aca="false">+'mis.report.kpi_base'!C84</f>
        <v>K6_01_12</v>
      </c>
      <c r="D84" s="1" t="str">
        <f aca="false">+'mis.report.kpi_base'!D84</f>
        <v>    Comisiones                                                  </v>
      </c>
      <c r="E84" s="1" t="str">
        <f aca="false">+'mis.report.kpi_base'!G84</f>
        <v>Numeric</v>
      </c>
      <c r="F84" s="1" t="str">
        <f aca="false">+'mis.report.kpi_base'!H84</f>
        <v>Percentage</v>
      </c>
      <c r="G84" s="1" t="str">
        <f aca="false">+'mis.report.kpi_base'!I84</f>
        <v>l10n_cr_mis_reports.level3</v>
      </c>
      <c r="H84" s="1" t="n">
        <f aca="false">+'mis.report.kpi_base'!J84</f>
        <v>1095</v>
      </c>
      <c r="I84" s="1" t="n">
        <f aca="false">+'mis.report.kpi_base'!K84</f>
        <v>1</v>
      </c>
      <c r="J84" s="1" t="str">
        <f aca="false">+'mis.report.kpi_base'!L84</f>
        <v>Sum</v>
      </c>
      <c r="K84" s="1" t="n">
        <f aca="false">+'mis.report.kpi_base'!M84</f>
        <v>1</v>
      </c>
      <c r="L84" s="2"/>
    </row>
    <row r="85" customFormat="false" ht="15" hidden="false" customHeight="false" outlineLevel="0" collapsed="false">
      <c r="A85" s="1" t="str">
        <f aca="false">+'mis.report.kpi_base'!A85</f>
        <v>mis_report_bc_cr</v>
      </c>
      <c r="B85" s="1" t="str">
        <f aca="false">+'mis.report.kpi_base'!B85</f>
        <v>mis_report_bc_cr_K6_01_13</v>
      </c>
      <c r="C85" s="1" t="str">
        <f aca="false">+'mis.report.kpi_base'!C85</f>
        <v>K6_01_13</v>
      </c>
      <c r="D85" s="1" t="str">
        <f aca="false">+'mis.report.kpi_base'!D85</f>
        <v>    Gastos Legales                                              </v>
      </c>
      <c r="E85" s="1" t="str">
        <f aca="false">+'mis.report.kpi_base'!G85</f>
        <v>Numeric</v>
      </c>
      <c r="F85" s="1" t="str">
        <f aca="false">+'mis.report.kpi_base'!H85</f>
        <v>Percentage</v>
      </c>
      <c r="G85" s="1" t="str">
        <f aca="false">+'mis.report.kpi_base'!I85</f>
        <v>l10n_cr_mis_reports.level3</v>
      </c>
      <c r="H85" s="1" t="n">
        <f aca="false">+'mis.report.kpi_base'!J85</f>
        <v>1096</v>
      </c>
      <c r="I85" s="1" t="n">
        <f aca="false">+'mis.report.kpi_base'!K85</f>
        <v>1</v>
      </c>
      <c r="J85" s="1" t="str">
        <f aca="false">+'mis.report.kpi_base'!L85</f>
        <v>Sum</v>
      </c>
      <c r="K85" s="1" t="n">
        <f aca="false">+'mis.report.kpi_base'!M85</f>
        <v>1</v>
      </c>
      <c r="L85" s="2"/>
    </row>
    <row r="86" customFormat="false" ht="15" hidden="false" customHeight="false" outlineLevel="0" collapsed="false">
      <c r="A86" s="1" t="str">
        <f aca="false">+'mis.report.kpi_base'!A86</f>
        <v>mis_report_bc_cr</v>
      </c>
      <c r="B86" s="1" t="str">
        <f aca="false">+'mis.report.kpi_base'!B86</f>
        <v>mis_report_bc_cr_K6_01_14</v>
      </c>
      <c r="C86" s="1" t="str">
        <f aca="false">+'mis.report.kpi_base'!C86</f>
        <v>K6_01_14</v>
      </c>
      <c r="D86" s="1" t="str">
        <f aca="false">+'mis.report.kpi_base'!D86</f>
        <v>    Alquiler                                                    </v>
      </c>
      <c r="E86" s="1" t="str">
        <f aca="false">+'mis.report.kpi_base'!G86</f>
        <v>Numeric</v>
      </c>
      <c r="F86" s="1" t="str">
        <f aca="false">+'mis.report.kpi_base'!H86</f>
        <v>Percentage</v>
      </c>
      <c r="G86" s="1" t="str">
        <f aca="false">+'mis.report.kpi_base'!I86</f>
        <v>l10n_cr_mis_reports.level3</v>
      </c>
      <c r="H86" s="1" t="n">
        <f aca="false">+'mis.report.kpi_base'!J86</f>
        <v>1097</v>
      </c>
      <c r="I86" s="1" t="n">
        <f aca="false">+'mis.report.kpi_base'!K86</f>
        <v>1</v>
      </c>
      <c r="J86" s="1" t="str">
        <f aca="false">+'mis.report.kpi_base'!L86</f>
        <v>Sum</v>
      </c>
      <c r="K86" s="1" t="n">
        <f aca="false">+'mis.report.kpi_base'!M86</f>
        <v>1</v>
      </c>
      <c r="L86" s="2"/>
    </row>
    <row r="87" customFormat="false" ht="15" hidden="false" customHeight="false" outlineLevel="0" collapsed="false">
      <c r="A87" s="1" t="str">
        <f aca="false">+'mis.report.kpi_base'!A87</f>
        <v>mis_report_bc_cr</v>
      </c>
      <c r="B87" s="1" t="str">
        <f aca="false">+'mis.report.kpi_base'!B87</f>
        <v>mis_report_bc_cr_K6_01_15</v>
      </c>
      <c r="C87" s="1" t="str">
        <f aca="false">+'mis.report.kpi_base'!C87</f>
        <v>K6_01_15</v>
      </c>
      <c r="D87" s="1" t="str">
        <f aca="false">+'mis.report.kpi_base'!D87</f>
        <v>    Papelería y Utiles de Oficina                               </v>
      </c>
      <c r="E87" s="1" t="str">
        <f aca="false">+'mis.report.kpi_base'!G87</f>
        <v>Numeric</v>
      </c>
      <c r="F87" s="1" t="str">
        <f aca="false">+'mis.report.kpi_base'!H87</f>
        <v>Percentage</v>
      </c>
      <c r="G87" s="1" t="str">
        <f aca="false">+'mis.report.kpi_base'!I87</f>
        <v>l10n_cr_mis_reports.level3</v>
      </c>
      <c r="H87" s="1" t="n">
        <f aca="false">+'mis.report.kpi_base'!J87</f>
        <v>1098</v>
      </c>
      <c r="I87" s="1" t="n">
        <f aca="false">+'mis.report.kpi_base'!K87</f>
        <v>1</v>
      </c>
      <c r="J87" s="1" t="str">
        <f aca="false">+'mis.report.kpi_base'!L87</f>
        <v>Sum</v>
      </c>
      <c r="K87" s="1" t="n">
        <f aca="false">+'mis.report.kpi_base'!M87</f>
        <v>1</v>
      </c>
      <c r="L87" s="2"/>
    </row>
    <row r="88" customFormat="false" ht="15" hidden="false" customHeight="false" outlineLevel="0" collapsed="false">
      <c r="A88" s="1" t="str">
        <f aca="false">+'mis.report.kpi_base'!A88</f>
        <v>mis_report_bc_cr</v>
      </c>
      <c r="B88" s="1" t="str">
        <f aca="false">+'mis.report.kpi_base'!B88</f>
        <v>mis_report_bc_cr_K6_01_16</v>
      </c>
      <c r="C88" s="1" t="str">
        <f aca="false">+'mis.report.kpi_base'!C88</f>
        <v>K6_01_16</v>
      </c>
      <c r="D88" s="1" t="str">
        <f aca="false">+'mis.report.kpi_base'!D88</f>
        <v>    Publicidad                                                  </v>
      </c>
      <c r="E88" s="1" t="str">
        <f aca="false">+'mis.report.kpi_base'!G88</f>
        <v>Numeric</v>
      </c>
      <c r="F88" s="1" t="str">
        <f aca="false">+'mis.report.kpi_base'!H88</f>
        <v>Percentage</v>
      </c>
      <c r="G88" s="1" t="str">
        <f aca="false">+'mis.report.kpi_base'!I88</f>
        <v>l10n_cr_mis_reports.level3</v>
      </c>
      <c r="H88" s="1" t="n">
        <f aca="false">+'mis.report.kpi_base'!J88</f>
        <v>1099</v>
      </c>
      <c r="I88" s="1" t="n">
        <f aca="false">+'mis.report.kpi_base'!K88</f>
        <v>1</v>
      </c>
      <c r="J88" s="1" t="str">
        <f aca="false">+'mis.report.kpi_base'!L88</f>
        <v>Sum</v>
      </c>
      <c r="K88" s="1" t="n">
        <f aca="false">+'mis.report.kpi_base'!M88</f>
        <v>1</v>
      </c>
      <c r="L88" s="2"/>
    </row>
    <row r="89" customFormat="false" ht="15" hidden="false" customHeight="false" outlineLevel="0" collapsed="false">
      <c r="A89" s="1" t="str">
        <f aca="false">+'mis.report.kpi_base'!A89</f>
        <v>mis_report_bc_cr</v>
      </c>
      <c r="B89" s="1" t="str">
        <f aca="false">+'mis.report.kpi_base'!B89</f>
        <v>mis_report_bc_cr_K6_01_17</v>
      </c>
      <c r="C89" s="1" t="str">
        <f aca="false">+'mis.report.kpi_base'!C89</f>
        <v>K6_01_17</v>
      </c>
      <c r="D89" s="1" t="str">
        <f aca="false">+'mis.report.kpi_base'!D89</f>
        <v>    Mensajería                                                  </v>
      </c>
      <c r="E89" s="1" t="str">
        <f aca="false">+'mis.report.kpi_base'!G89</f>
        <v>Numeric</v>
      </c>
      <c r="F89" s="1" t="str">
        <f aca="false">+'mis.report.kpi_base'!H89</f>
        <v>Percentage</v>
      </c>
      <c r="G89" s="1" t="str">
        <f aca="false">+'mis.report.kpi_base'!I89</f>
        <v>l10n_cr_mis_reports.level3</v>
      </c>
      <c r="H89" s="1" t="n">
        <f aca="false">+'mis.report.kpi_base'!J89</f>
        <v>1100</v>
      </c>
      <c r="I89" s="1" t="n">
        <f aca="false">+'mis.report.kpi_base'!K89</f>
        <v>1</v>
      </c>
      <c r="J89" s="1" t="str">
        <f aca="false">+'mis.report.kpi_base'!L89</f>
        <v>Sum</v>
      </c>
      <c r="K89" s="1" t="n">
        <f aca="false">+'mis.report.kpi_base'!M89</f>
        <v>1</v>
      </c>
      <c r="L89" s="2"/>
    </row>
    <row r="90" customFormat="false" ht="15" hidden="false" customHeight="false" outlineLevel="0" collapsed="false">
      <c r="A90" s="1" t="str">
        <f aca="false">+'mis.report.kpi_base'!A90</f>
        <v>mis_report_bc_cr</v>
      </c>
      <c r="B90" s="1" t="str">
        <f aca="false">+'mis.report.kpi_base'!B90</f>
        <v>mis_report_bc_cr_K6_01_18</v>
      </c>
      <c r="C90" s="1" t="str">
        <f aca="false">+'mis.report.kpi_base'!C90</f>
        <v>K6_01_18</v>
      </c>
      <c r="D90" s="1" t="str">
        <f aca="false">+'mis.report.kpi_base'!D90</f>
        <v>    Cuotas y Suscripciones                                      </v>
      </c>
      <c r="E90" s="1" t="str">
        <f aca="false">+'mis.report.kpi_base'!G90</f>
        <v>Numeric</v>
      </c>
      <c r="F90" s="1" t="str">
        <f aca="false">+'mis.report.kpi_base'!H90</f>
        <v>Percentage</v>
      </c>
      <c r="G90" s="1" t="str">
        <f aca="false">+'mis.report.kpi_base'!I90</f>
        <v>l10n_cr_mis_reports.level3</v>
      </c>
      <c r="H90" s="1" t="n">
        <f aca="false">+'mis.report.kpi_base'!J90</f>
        <v>1101</v>
      </c>
      <c r="I90" s="1" t="n">
        <f aca="false">+'mis.report.kpi_base'!K90</f>
        <v>1</v>
      </c>
      <c r="J90" s="1" t="str">
        <f aca="false">+'mis.report.kpi_base'!L90</f>
        <v>Sum</v>
      </c>
      <c r="K90" s="1" t="n">
        <f aca="false">+'mis.report.kpi_base'!M90</f>
        <v>1</v>
      </c>
      <c r="L90" s="2"/>
    </row>
    <row r="91" customFormat="false" ht="15" hidden="false" customHeight="false" outlineLevel="0" collapsed="false">
      <c r="A91" s="1" t="str">
        <f aca="false">+'mis.report.kpi_base'!A91</f>
        <v>mis_report_bc_cr</v>
      </c>
      <c r="B91" s="1" t="str">
        <f aca="false">+'mis.report.kpi_base'!B91</f>
        <v>mis_report_bc_cr_K6_01_19</v>
      </c>
      <c r="C91" s="1" t="str">
        <f aca="false">+'mis.report.kpi_base'!C91</f>
        <v>K6_01_19</v>
      </c>
      <c r="D91" s="1" t="str">
        <f aca="false">+'mis.report.kpi_base'!D91</f>
        <v>    Seguridad                                                   </v>
      </c>
      <c r="E91" s="1" t="str">
        <f aca="false">+'mis.report.kpi_base'!G91</f>
        <v>Numeric</v>
      </c>
      <c r="F91" s="1" t="str">
        <f aca="false">+'mis.report.kpi_base'!H91</f>
        <v>Percentage</v>
      </c>
      <c r="G91" s="1" t="str">
        <f aca="false">+'mis.report.kpi_base'!I91</f>
        <v>l10n_cr_mis_reports.level3</v>
      </c>
      <c r="H91" s="1" t="n">
        <f aca="false">+'mis.report.kpi_base'!J91</f>
        <v>1102</v>
      </c>
      <c r="I91" s="1" t="n">
        <f aca="false">+'mis.report.kpi_base'!K91</f>
        <v>1</v>
      </c>
      <c r="J91" s="1" t="str">
        <f aca="false">+'mis.report.kpi_base'!L91</f>
        <v>Sum</v>
      </c>
      <c r="K91" s="1" t="n">
        <f aca="false">+'mis.report.kpi_base'!M91</f>
        <v>1</v>
      </c>
      <c r="L91" s="2"/>
    </row>
    <row r="92" customFormat="false" ht="15" hidden="false" customHeight="false" outlineLevel="0" collapsed="false">
      <c r="A92" s="1" t="str">
        <f aca="false">+'mis.report.kpi_base'!A92</f>
        <v>mis_report_bc_cr</v>
      </c>
      <c r="B92" s="1" t="str">
        <f aca="false">+'mis.report.kpi_base'!B92</f>
        <v>mis_report_bc_cr_K6_01_20</v>
      </c>
      <c r="C92" s="1" t="str">
        <f aca="false">+'mis.report.kpi_base'!C92</f>
        <v>K6_01_20</v>
      </c>
      <c r="D92" s="1" t="str">
        <f aca="false">+'mis.report.kpi_base'!D92</f>
        <v>    Timbre de Educación y cultura                               </v>
      </c>
      <c r="E92" s="1" t="str">
        <f aca="false">+'mis.report.kpi_base'!G92</f>
        <v>Numeric</v>
      </c>
      <c r="F92" s="1" t="str">
        <f aca="false">+'mis.report.kpi_base'!H92</f>
        <v>Percentage</v>
      </c>
      <c r="G92" s="1" t="str">
        <f aca="false">+'mis.report.kpi_base'!I92</f>
        <v>l10n_cr_mis_reports.level3</v>
      </c>
      <c r="H92" s="1" t="n">
        <f aca="false">+'mis.report.kpi_base'!J92</f>
        <v>1103</v>
      </c>
      <c r="I92" s="1" t="n">
        <f aca="false">+'mis.report.kpi_base'!K92</f>
        <v>1</v>
      </c>
      <c r="J92" s="1" t="str">
        <f aca="false">+'mis.report.kpi_base'!L92</f>
        <v>Sum</v>
      </c>
      <c r="K92" s="1" t="n">
        <f aca="false">+'mis.report.kpi_base'!M92</f>
        <v>1</v>
      </c>
      <c r="L92" s="2"/>
    </row>
    <row r="93" customFormat="false" ht="15" hidden="false" customHeight="false" outlineLevel="0" collapsed="false">
      <c r="A93" s="1" t="str">
        <f aca="false">+'mis.report.kpi_base'!A93</f>
        <v>mis_report_bc_cr</v>
      </c>
      <c r="B93" s="1" t="str">
        <f aca="false">+'mis.report.kpi_base'!B93</f>
        <v>mis_report_bc_cr_K6_01_21</v>
      </c>
      <c r="C93" s="1" t="str">
        <f aca="false">+'mis.report.kpi_base'!C93</f>
        <v>K6_01_21</v>
      </c>
      <c r="D93" s="1" t="str">
        <f aca="false">+'mis.report.kpi_base'!D93</f>
        <v>    Aseo y limpieza                                             </v>
      </c>
      <c r="E93" s="1" t="str">
        <f aca="false">+'mis.report.kpi_base'!G93</f>
        <v>Numeric</v>
      </c>
      <c r="F93" s="1" t="str">
        <f aca="false">+'mis.report.kpi_base'!H93</f>
        <v>Percentage</v>
      </c>
      <c r="G93" s="1" t="str">
        <f aca="false">+'mis.report.kpi_base'!I93</f>
        <v>l10n_cr_mis_reports.level3</v>
      </c>
      <c r="H93" s="1" t="n">
        <f aca="false">+'mis.report.kpi_base'!J93</f>
        <v>1104</v>
      </c>
      <c r="I93" s="1" t="n">
        <f aca="false">+'mis.report.kpi_base'!K93</f>
        <v>1</v>
      </c>
      <c r="J93" s="1" t="str">
        <f aca="false">+'mis.report.kpi_base'!L93</f>
        <v>Sum</v>
      </c>
      <c r="K93" s="1" t="n">
        <f aca="false">+'mis.report.kpi_base'!M93</f>
        <v>1</v>
      </c>
      <c r="L93" s="2"/>
    </row>
    <row r="94" customFormat="false" ht="15" hidden="false" customHeight="false" outlineLevel="0" collapsed="false">
      <c r="A94" s="1" t="str">
        <f aca="false">+'mis.report.kpi_base'!A94</f>
        <v>mis_report_bc_cr</v>
      </c>
      <c r="B94" s="1" t="str">
        <f aca="false">+'mis.report.kpi_base'!B94</f>
        <v>mis_report_bc_cr_K6_01_22</v>
      </c>
      <c r="C94" s="1" t="str">
        <f aca="false">+'mis.report.kpi_base'!C94</f>
        <v>K6_01_22</v>
      </c>
      <c r="D94" s="1" t="str">
        <f aca="false">+'mis.report.kpi_base'!D94</f>
        <v>    Botiquin                                                    </v>
      </c>
      <c r="E94" s="1" t="str">
        <f aca="false">+'mis.report.kpi_base'!G94</f>
        <v>Numeric</v>
      </c>
      <c r="F94" s="1" t="str">
        <f aca="false">+'mis.report.kpi_base'!H94</f>
        <v>Percentage</v>
      </c>
      <c r="G94" s="1" t="str">
        <f aca="false">+'mis.report.kpi_base'!I94</f>
        <v>l10n_cr_mis_reports.level3</v>
      </c>
      <c r="H94" s="1" t="n">
        <f aca="false">+'mis.report.kpi_base'!J94</f>
        <v>1105</v>
      </c>
      <c r="I94" s="1" t="n">
        <f aca="false">+'mis.report.kpi_base'!K94</f>
        <v>1</v>
      </c>
      <c r="J94" s="1" t="str">
        <f aca="false">+'mis.report.kpi_base'!L94</f>
        <v>Sum</v>
      </c>
      <c r="K94" s="1" t="n">
        <f aca="false">+'mis.report.kpi_base'!M94</f>
        <v>1</v>
      </c>
      <c r="L94" s="2"/>
    </row>
    <row r="95" customFormat="false" ht="15" hidden="false" customHeight="false" outlineLevel="0" collapsed="false">
      <c r="A95" s="1" t="str">
        <f aca="false">+'mis.report.kpi_base'!A95</f>
        <v>mis_report_bc_cr</v>
      </c>
      <c r="B95" s="1" t="str">
        <f aca="false">+'mis.report.kpi_base'!B95</f>
        <v>mis_report_bc_cr_K6_01_23</v>
      </c>
      <c r="C95" s="1" t="str">
        <f aca="false">+'mis.report.kpi_base'!C95</f>
        <v>K6_01_23</v>
      </c>
      <c r="D95" s="1" t="str">
        <f aca="false">+'mis.report.kpi_base'!D95</f>
        <v>    Uniformes                                                   </v>
      </c>
      <c r="E95" s="1" t="str">
        <f aca="false">+'mis.report.kpi_base'!G95</f>
        <v>Numeric</v>
      </c>
      <c r="F95" s="1" t="str">
        <f aca="false">+'mis.report.kpi_base'!H95</f>
        <v>Percentage</v>
      </c>
      <c r="G95" s="1" t="str">
        <f aca="false">+'mis.report.kpi_base'!I95</f>
        <v>l10n_cr_mis_reports.level3</v>
      </c>
      <c r="H95" s="1" t="n">
        <f aca="false">+'mis.report.kpi_base'!J95</f>
        <v>1106</v>
      </c>
      <c r="I95" s="1" t="n">
        <f aca="false">+'mis.report.kpi_base'!K95</f>
        <v>1</v>
      </c>
      <c r="J95" s="1" t="str">
        <f aca="false">+'mis.report.kpi_base'!L95</f>
        <v>Sum</v>
      </c>
      <c r="K95" s="1" t="n">
        <f aca="false">+'mis.report.kpi_base'!M95</f>
        <v>1</v>
      </c>
      <c r="L95" s="2"/>
    </row>
    <row r="96" customFormat="false" ht="15" hidden="false" customHeight="false" outlineLevel="0" collapsed="false">
      <c r="A96" s="1" t="str">
        <f aca="false">+'mis.report.kpi_base'!A96</f>
        <v>mis_report_bc_cr</v>
      </c>
      <c r="B96" s="1" t="str">
        <f aca="false">+'mis.report.kpi_base'!B96</f>
        <v>mis_report_bc_cr_K6_01_24</v>
      </c>
      <c r="C96" s="1" t="str">
        <f aca="false">+'mis.report.kpi_base'!C96</f>
        <v>K6_01_24</v>
      </c>
      <c r="D96" s="1" t="str">
        <f aca="false">+'mis.report.kpi_base'!D96</f>
        <v>    Atencion clientes                                           </v>
      </c>
      <c r="E96" s="1" t="str">
        <f aca="false">+'mis.report.kpi_base'!G96</f>
        <v>Numeric</v>
      </c>
      <c r="F96" s="1" t="str">
        <f aca="false">+'mis.report.kpi_base'!H96</f>
        <v>Percentage</v>
      </c>
      <c r="G96" s="1" t="str">
        <f aca="false">+'mis.report.kpi_base'!I96</f>
        <v>l10n_cr_mis_reports.level3</v>
      </c>
      <c r="H96" s="1" t="n">
        <f aca="false">+'mis.report.kpi_base'!J96</f>
        <v>1107</v>
      </c>
      <c r="I96" s="1" t="n">
        <f aca="false">+'mis.report.kpi_base'!K96</f>
        <v>1</v>
      </c>
      <c r="J96" s="1" t="str">
        <f aca="false">+'mis.report.kpi_base'!L96</f>
        <v>Sum</v>
      </c>
      <c r="K96" s="1" t="n">
        <f aca="false">+'mis.report.kpi_base'!M96</f>
        <v>1</v>
      </c>
      <c r="L96" s="2"/>
    </row>
    <row r="97" customFormat="false" ht="15" hidden="false" customHeight="false" outlineLevel="0" collapsed="false">
      <c r="A97" s="1" t="str">
        <f aca="false">+'mis.report.kpi_base'!A97</f>
        <v>mis_report_bc_cr</v>
      </c>
      <c r="B97" s="1" t="str">
        <f aca="false">+'mis.report.kpi_base'!B97</f>
        <v>mis_report_bc_cr_K6_01_25</v>
      </c>
      <c r="C97" s="1" t="str">
        <f aca="false">+'mis.report.kpi_base'!C97</f>
        <v>K6_01_25</v>
      </c>
      <c r="D97" s="1" t="str">
        <f aca="false">+'mis.report.kpi_base'!D97</f>
        <v>    Donaciones                                                  </v>
      </c>
      <c r="E97" s="1" t="str">
        <f aca="false">+'mis.report.kpi_base'!G97</f>
        <v>Numeric</v>
      </c>
      <c r="F97" s="1" t="str">
        <f aca="false">+'mis.report.kpi_base'!H97</f>
        <v>Percentage</v>
      </c>
      <c r="G97" s="1" t="str">
        <f aca="false">+'mis.report.kpi_base'!I97</f>
        <v>l10n_cr_mis_reports.level3</v>
      </c>
      <c r="H97" s="1" t="n">
        <f aca="false">+'mis.report.kpi_base'!J97</f>
        <v>1108</v>
      </c>
      <c r="I97" s="1" t="n">
        <f aca="false">+'mis.report.kpi_base'!K97</f>
        <v>1</v>
      </c>
      <c r="J97" s="1" t="str">
        <f aca="false">+'mis.report.kpi_base'!L97</f>
        <v>Sum</v>
      </c>
      <c r="K97" s="1" t="n">
        <f aca="false">+'mis.report.kpi_base'!M97</f>
        <v>1</v>
      </c>
      <c r="L97" s="2"/>
    </row>
    <row r="98" customFormat="false" ht="15" hidden="false" customHeight="false" outlineLevel="0" collapsed="false">
      <c r="A98" s="1" t="str">
        <f aca="false">+'mis.report.kpi_base'!A98</f>
        <v>mis_report_bc_cr</v>
      </c>
      <c r="B98" s="1" t="str">
        <f aca="false">+'mis.report.kpi_base'!B98</f>
        <v>mis_report_bc_cr_K6_01_26</v>
      </c>
      <c r="C98" s="1" t="str">
        <f aca="false">+'mis.report.kpi_base'!C98</f>
        <v>K6_01_26</v>
      </c>
      <c r="D98" s="1" t="str">
        <f aca="false">+'mis.report.kpi_base'!D98</f>
        <v>    Peajes y Parqueos                                           </v>
      </c>
      <c r="E98" s="1" t="str">
        <f aca="false">+'mis.report.kpi_base'!G98</f>
        <v>Numeric</v>
      </c>
      <c r="F98" s="1" t="str">
        <f aca="false">+'mis.report.kpi_base'!H98</f>
        <v>Percentage</v>
      </c>
      <c r="G98" s="1" t="str">
        <f aca="false">+'mis.report.kpi_base'!I98</f>
        <v>l10n_cr_mis_reports.level3</v>
      </c>
      <c r="H98" s="1" t="n">
        <f aca="false">+'mis.report.kpi_base'!J98</f>
        <v>1109</v>
      </c>
      <c r="I98" s="1" t="n">
        <f aca="false">+'mis.report.kpi_base'!K98</f>
        <v>1</v>
      </c>
      <c r="J98" s="1" t="str">
        <f aca="false">+'mis.report.kpi_base'!L98</f>
        <v>Sum</v>
      </c>
      <c r="K98" s="1" t="n">
        <f aca="false">+'mis.report.kpi_base'!M98</f>
        <v>1</v>
      </c>
      <c r="L98" s="2"/>
    </row>
    <row r="99" customFormat="false" ht="15" hidden="false" customHeight="false" outlineLevel="0" collapsed="false">
      <c r="A99" s="1" t="str">
        <f aca="false">+'mis.report.kpi_base'!A99</f>
        <v>mis_report_bc_cr</v>
      </c>
      <c r="B99" s="1" t="str">
        <f aca="false">+'mis.report.kpi_base'!B99</f>
        <v>mis_report_bc_cr_K6_01_27</v>
      </c>
      <c r="C99" s="1" t="str">
        <f aca="false">+'mis.report.kpi_base'!C99</f>
        <v>K6_01_27</v>
      </c>
      <c r="D99" s="1" t="str">
        <f aca="false">+'mis.report.kpi_base'!D99</f>
        <v>    Seguros Medicos                                             </v>
      </c>
      <c r="E99" s="1" t="str">
        <f aca="false">+'mis.report.kpi_base'!G99</f>
        <v>Numeric</v>
      </c>
      <c r="F99" s="1" t="str">
        <f aca="false">+'mis.report.kpi_base'!H99</f>
        <v>Percentage</v>
      </c>
      <c r="G99" s="1" t="str">
        <f aca="false">+'mis.report.kpi_base'!I99</f>
        <v>l10n_cr_mis_reports.level3</v>
      </c>
      <c r="H99" s="1" t="n">
        <f aca="false">+'mis.report.kpi_base'!J99</f>
        <v>1110</v>
      </c>
      <c r="I99" s="1" t="n">
        <f aca="false">+'mis.report.kpi_base'!K99</f>
        <v>1</v>
      </c>
      <c r="J99" s="1" t="str">
        <f aca="false">+'mis.report.kpi_base'!L99</f>
        <v>Sum</v>
      </c>
      <c r="K99" s="1" t="n">
        <f aca="false">+'mis.report.kpi_base'!M99</f>
        <v>1</v>
      </c>
      <c r="L99" s="2"/>
    </row>
    <row r="100" customFormat="false" ht="15" hidden="false" customHeight="false" outlineLevel="0" collapsed="false">
      <c r="A100" s="1" t="str">
        <f aca="false">+'mis.report.kpi_base'!A100</f>
        <v>mis_report_bc_cr</v>
      </c>
      <c r="B100" s="1" t="str">
        <f aca="false">+'mis.report.kpi_base'!B100</f>
        <v>mis_report_bc_cr_K6_01_28</v>
      </c>
      <c r="C100" s="1" t="str">
        <f aca="false">+'mis.report.kpi_base'!C100</f>
        <v>K6_01_28</v>
      </c>
      <c r="D100" s="1" t="str">
        <f aca="false">+'mis.report.kpi_base'!D100</f>
        <v>    Gastos Municipales                                          </v>
      </c>
      <c r="E100" s="1" t="str">
        <f aca="false">+'mis.report.kpi_base'!G100</f>
        <v>Numeric</v>
      </c>
      <c r="F100" s="1" t="str">
        <f aca="false">+'mis.report.kpi_base'!H100</f>
        <v>Percentage</v>
      </c>
      <c r="G100" s="1" t="str">
        <f aca="false">+'mis.report.kpi_base'!I100</f>
        <v>l10n_cr_mis_reports.level3</v>
      </c>
      <c r="H100" s="1" t="n">
        <f aca="false">+'mis.report.kpi_base'!J100</f>
        <v>1111</v>
      </c>
      <c r="I100" s="1" t="n">
        <f aca="false">+'mis.report.kpi_base'!K100</f>
        <v>1</v>
      </c>
      <c r="J100" s="1" t="str">
        <f aca="false">+'mis.report.kpi_base'!L100</f>
        <v>Sum</v>
      </c>
      <c r="K100" s="1" t="n">
        <f aca="false">+'mis.report.kpi_base'!M100</f>
        <v>1</v>
      </c>
      <c r="L100" s="2"/>
    </row>
    <row r="101" customFormat="false" ht="15" hidden="false" customHeight="false" outlineLevel="0" collapsed="false">
      <c r="A101" s="1" t="str">
        <f aca="false">+'mis.report.kpi_base'!A101</f>
        <v>mis_report_bc_cr</v>
      </c>
      <c r="B101" s="1" t="str">
        <f aca="false">+'mis.report.kpi_base'!B101</f>
        <v>mis_report_bc_cr_K6_01_29</v>
      </c>
      <c r="C101" s="1" t="str">
        <f aca="false">+'mis.report.kpi_base'!C101</f>
        <v>K6_01_29</v>
      </c>
      <c r="D101" s="1" t="str">
        <f aca="false">+'mis.report.kpi_base'!D101</f>
        <v>    Atencion Empleados                                          </v>
      </c>
      <c r="E101" s="1" t="str">
        <f aca="false">+'mis.report.kpi_base'!G101</f>
        <v>Numeric</v>
      </c>
      <c r="F101" s="1" t="str">
        <f aca="false">+'mis.report.kpi_base'!H101</f>
        <v>Percentage</v>
      </c>
      <c r="G101" s="1" t="str">
        <f aca="false">+'mis.report.kpi_base'!I101</f>
        <v>l10n_cr_mis_reports.level3</v>
      </c>
      <c r="H101" s="1" t="n">
        <f aca="false">+'mis.report.kpi_base'!J101</f>
        <v>1112</v>
      </c>
      <c r="I101" s="1" t="n">
        <f aca="false">+'mis.report.kpi_base'!K101</f>
        <v>1</v>
      </c>
      <c r="J101" s="1" t="str">
        <f aca="false">+'mis.report.kpi_base'!L101</f>
        <v>Sum</v>
      </c>
      <c r="K101" s="1" t="n">
        <f aca="false">+'mis.report.kpi_base'!M101</f>
        <v>1</v>
      </c>
      <c r="L101" s="2"/>
    </row>
    <row r="102" customFormat="false" ht="15" hidden="false" customHeight="false" outlineLevel="0" collapsed="false">
      <c r="A102" s="1" t="str">
        <f aca="false">+'mis.report.kpi_base'!A102</f>
        <v>mis_report_bc_cr</v>
      </c>
      <c r="B102" s="1" t="str">
        <f aca="false">+'mis.report.kpi_base'!B102</f>
        <v>mis_report_bc_cr_K6_01_30</v>
      </c>
      <c r="C102" s="1" t="str">
        <f aca="false">+'mis.report.kpi_base'!C102</f>
        <v>K6_01_30</v>
      </c>
      <c r="D102" s="1" t="str">
        <f aca="false">+'mis.report.kpi_base'!D102</f>
        <v>    Hospedaje                                                   </v>
      </c>
      <c r="E102" s="1" t="str">
        <f aca="false">+'mis.report.kpi_base'!G102</f>
        <v>Numeric</v>
      </c>
      <c r="F102" s="1" t="str">
        <f aca="false">+'mis.report.kpi_base'!H102</f>
        <v>Percentage</v>
      </c>
      <c r="G102" s="1" t="str">
        <f aca="false">+'mis.report.kpi_base'!I102</f>
        <v>l10n_cr_mis_reports.level3</v>
      </c>
      <c r="H102" s="1" t="n">
        <f aca="false">+'mis.report.kpi_base'!J102</f>
        <v>1113</v>
      </c>
      <c r="I102" s="1" t="n">
        <f aca="false">+'mis.report.kpi_base'!K102</f>
        <v>1</v>
      </c>
      <c r="J102" s="1" t="str">
        <f aca="false">+'mis.report.kpi_base'!L102</f>
        <v>Sum</v>
      </c>
      <c r="K102" s="1" t="n">
        <f aca="false">+'mis.report.kpi_base'!M102</f>
        <v>1</v>
      </c>
      <c r="L102" s="2"/>
    </row>
    <row r="103" customFormat="false" ht="15" hidden="false" customHeight="false" outlineLevel="0" collapsed="false">
      <c r="A103" s="1" t="str">
        <f aca="false">+'mis.report.kpi_base'!A103</f>
        <v>mis_report_bc_cr</v>
      </c>
      <c r="B103" s="1" t="str">
        <f aca="false">+'mis.report.kpi_base'!B103</f>
        <v>mis_report_bc_cr_K6_01_31</v>
      </c>
      <c r="C103" s="1" t="str">
        <f aca="false">+'mis.report.kpi_base'!C103</f>
        <v>K6_01_31</v>
      </c>
      <c r="D103" s="1" t="str">
        <f aca="false">+'mis.report.kpi_base'!D103</f>
        <v>    Boletos Aereos                                              </v>
      </c>
      <c r="E103" s="1" t="str">
        <f aca="false">+'mis.report.kpi_base'!G103</f>
        <v>Numeric</v>
      </c>
      <c r="F103" s="1" t="str">
        <f aca="false">+'mis.report.kpi_base'!H103</f>
        <v>Percentage</v>
      </c>
      <c r="G103" s="1" t="str">
        <f aca="false">+'mis.report.kpi_base'!I103</f>
        <v>l10n_cr_mis_reports.level3</v>
      </c>
      <c r="H103" s="1" t="n">
        <f aca="false">+'mis.report.kpi_base'!J103</f>
        <v>1114</v>
      </c>
      <c r="I103" s="1" t="n">
        <f aca="false">+'mis.report.kpi_base'!K103</f>
        <v>1</v>
      </c>
      <c r="J103" s="1" t="str">
        <f aca="false">+'mis.report.kpi_base'!L103</f>
        <v>Sum</v>
      </c>
      <c r="K103" s="1" t="n">
        <f aca="false">+'mis.report.kpi_base'!M103</f>
        <v>1</v>
      </c>
      <c r="L103" s="2"/>
    </row>
    <row r="104" customFormat="false" ht="15" hidden="false" customHeight="false" outlineLevel="0" collapsed="false">
      <c r="A104" s="1" t="str">
        <f aca="false">+'mis.report.kpi_base'!A104</f>
        <v>mis_report_bc_cr</v>
      </c>
      <c r="B104" s="1" t="str">
        <f aca="false">+'mis.report.kpi_base'!B104</f>
        <v>mis_report_bc_cr_K6_01_32</v>
      </c>
      <c r="C104" s="1" t="str">
        <f aca="false">+'mis.report.kpi_base'!C104</f>
        <v>K6_01_32</v>
      </c>
      <c r="D104" s="1" t="str">
        <f aca="false">+'mis.report.kpi_base'!D104</f>
        <v>    Gastos de Viaje                                             </v>
      </c>
      <c r="E104" s="1" t="str">
        <f aca="false">+'mis.report.kpi_base'!G104</f>
        <v>Numeric</v>
      </c>
      <c r="F104" s="1" t="str">
        <f aca="false">+'mis.report.kpi_base'!H104</f>
        <v>Percentage</v>
      </c>
      <c r="G104" s="1" t="str">
        <f aca="false">+'mis.report.kpi_base'!I104</f>
        <v>l10n_cr_mis_reports.level3</v>
      </c>
      <c r="H104" s="1" t="n">
        <f aca="false">+'mis.report.kpi_base'!J104</f>
        <v>1115</v>
      </c>
      <c r="I104" s="1" t="n">
        <f aca="false">+'mis.report.kpi_base'!K104</f>
        <v>1</v>
      </c>
      <c r="J104" s="1" t="str">
        <f aca="false">+'mis.report.kpi_base'!L104</f>
        <v>Sum</v>
      </c>
      <c r="K104" s="1" t="n">
        <f aca="false">+'mis.report.kpi_base'!M104</f>
        <v>1</v>
      </c>
      <c r="L104" s="2"/>
    </row>
    <row r="105" customFormat="false" ht="15" hidden="false" customHeight="false" outlineLevel="0" collapsed="false">
      <c r="A105" s="1" t="str">
        <f aca="false">+'mis.report.kpi_base'!A105</f>
        <v>mis_report_bc_cr</v>
      </c>
      <c r="B105" s="1" t="str">
        <f aca="false">+'mis.report.kpi_base'!B105</f>
        <v>mis_report_bc_cr_K6_01_33</v>
      </c>
      <c r="C105" s="1" t="str">
        <f aca="false">+'mis.report.kpi_base'!C105</f>
        <v>K6_01_33</v>
      </c>
      <c r="D105" s="1" t="str">
        <f aca="false">+'mis.report.kpi_base'!D105</f>
        <v>Fletes, Acarreos y Transportes</v>
      </c>
      <c r="E105" s="1" t="str">
        <f aca="false">+'mis.report.kpi_base'!G105</f>
        <v>Numeric</v>
      </c>
      <c r="F105" s="1" t="str">
        <f aca="false">+'mis.report.kpi_base'!H105</f>
        <v>Percentage</v>
      </c>
      <c r="G105" s="1" t="str">
        <f aca="false">+'mis.report.kpi_base'!I105</f>
        <v>l10n_cr_mis_reports.level3</v>
      </c>
      <c r="H105" s="1" t="n">
        <f aca="false">+'mis.report.kpi_base'!J105</f>
        <v>1116</v>
      </c>
      <c r="I105" s="1" t="n">
        <f aca="false">+'mis.report.kpi_base'!K105</f>
        <v>1</v>
      </c>
      <c r="J105" s="1" t="str">
        <f aca="false">+'mis.report.kpi_base'!L105</f>
        <v>Sum</v>
      </c>
      <c r="K105" s="1" t="n">
        <f aca="false">+'mis.report.kpi_base'!M105</f>
        <v>1</v>
      </c>
      <c r="L105" s="2"/>
    </row>
    <row r="106" customFormat="false" ht="15" hidden="false" customHeight="false" outlineLevel="0" collapsed="false">
      <c r="A106" s="1" t="str">
        <f aca="false">+'mis.report.kpi_base'!A106</f>
        <v>mis_report_bc_cr</v>
      </c>
      <c r="B106" s="1" t="str">
        <f aca="false">+'mis.report.kpi_base'!B106</f>
        <v>mis_report_bc_cr_K6_01_49</v>
      </c>
      <c r="C106" s="1" t="str">
        <f aca="false">+'mis.report.kpi_base'!C106</f>
        <v>K6_01_49</v>
      </c>
      <c r="D106" s="1" t="str">
        <f aca="false">+'mis.report.kpi_base'!D106</f>
        <v>    Derechos de Circulación                                     </v>
      </c>
      <c r="E106" s="1" t="str">
        <f aca="false">+'mis.report.kpi_base'!G106</f>
        <v>Numeric</v>
      </c>
      <c r="F106" s="1" t="str">
        <f aca="false">+'mis.report.kpi_base'!H106</f>
        <v>Percentage</v>
      </c>
      <c r="G106" s="1" t="str">
        <f aca="false">+'mis.report.kpi_base'!I106</f>
        <v>l10n_cr_mis_reports.level3</v>
      </c>
      <c r="H106" s="1" t="n">
        <f aca="false">+'mis.report.kpi_base'!J106</f>
        <v>1117</v>
      </c>
      <c r="I106" s="1" t="n">
        <f aca="false">+'mis.report.kpi_base'!K106</f>
        <v>1</v>
      </c>
      <c r="J106" s="1" t="str">
        <f aca="false">+'mis.report.kpi_base'!L106</f>
        <v>Sum</v>
      </c>
      <c r="K106" s="1" t="n">
        <f aca="false">+'mis.report.kpi_base'!M106</f>
        <v>1</v>
      </c>
      <c r="L106" s="2"/>
    </row>
    <row r="107" customFormat="false" ht="15" hidden="false" customHeight="false" outlineLevel="0" collapsed="false">
      <c r="A107" s="1" t="str">
        <f aca="false">+'mis.report.kpi_base'!A107</f>
        <v>mis_report_bc_cr</v>
      </c>
      <c r="B107" s="1" t="str">
        <f aca="false">+'mis.report.kpi_base'!B107</f>
        <v>mis_report_bc_cr_K6_01_50</v>
      </c>
      <c r="C107" s="1" t="str">
        <f aca="false">+'mis.report.kpi_base'!C107</f>
        <v>K6_01_50</v>
      </c>
      <c r="D107" s="1" t="str">
        <f aca="false">+'mis.report.kpi_base'!D107</f>
        <v>    Seguros Vehiculo                                            </v>
      </c>
      <c r="E107" s="1" t="str">
        <f aca="false">+'mis.report.kpi_base'!G107</f>
        <v>Numeric</v>
      </c>
      <c r="F107" s="1" t="str">
        <f aca="false">+'mis.report.kpi_base'!H107</f>
        <v>Percentage</v>
      </c>
      <c r="G107" s="1" t="str">
        <f aca="false">+'mis.report.kpi_base'!I107</f>
        <v>l10n_cr_mis_reports.level3</v>
      </c>
      <c r="H107" s="1" t="n">
        <f aca="false">+'mis.report.kpi_base'!J107</f>
        <v>1118</v>
      </c>
      <c r="I107" s="1" t="n">
        <f aca="false">+'mis.report.kpi_base'!K107</f>
        <v>1</v>
      </c>
      <c r="J107" s="1" t="str">
        <f aca="false">+'mis.report.kpi_base'!L107</f>
        <v>Sum</v>
      </c>
      <c r="K107" s="1" t="n">
        <f aca="false">+'mis.report.kpi_base'!M107</f>
        <v>1</v>
      </c>
      <c r="L107" s="2"/>
    </row>
    <row r="108" customFormat="false" ht="15" hidden="false" customHeight="false" outlineLevel="0" collapsed="false">
      <c r="A108" s="1" t="str">
        <f aca="false">+'mis.report.kpi_base'!A108</f>
        <v>mis_report_bc_cr</v>
      </c>
      <c r="B108" s="1" t="str">
        <f aca="false">+'mis.report.kpi_base'!B108</f>
        <v>mis_report_bc_cr_K6_01_51</v>
      </c>
      <c r="C108" s="1" t="str">
        <f aca="false">+'mis.report.kpi_base'!C108</f>
        <v>K6_01_51</v>
      </c>
      <c r="D108" s="1" t="str">
        <f aca="false">+'mis.report.kpi_base'!D108</f>
        <v>    Participaciones                                             </v>
      </c>
      <c r="E108" s="1" t="str">
        <f aca="false">+'mis.report.kpi_base'!G108</f>
        <v>Numeric</v>
      </c>
      <c r="F108" s="1" t="str">
        <f aca="false">+'mis.report.kpi_base'!H108</f>
        <v>Percentage</v>
      </c>
      <c r="G108" s="1" t="str">
        <f aca="false">+'mis.report.kpi_base'!I108</f>
        <v>l10n_cr_mis_reports.level3</v>
      </c>
      <c r="H108" s="1" t="n">
        <f aca="false">+'mis.report.kpi_base'!J108</f>
        <v>1119</v>
      </c>
      <c r="I108" s="1" t="n">
        <f aca="false">+'mis.report.kpi_base'!K108</f>
        <v>1</v>
      </c>
      <c r="J108" s="1" t="str">
        <f aca="false">+'mis.report.kpi_base'!L108</f>
        <v>Sum</v>
      </c>
      <c r="K108" s="1" t="n">
        <f aca="false">+'mis.report.kpi_base'!M108</f>
        <v>1</v>
      </c>
      <c r="L108" s="2"/>
    </row>
    <row r="109" customFormat="false" ht="15" hidden="false" customHeight="false" outlineLevel="0" collapsed="false">
      <c r="A109" s="1" t="str">
        <f aca="false">+'mis.report.kpi_base'!A109</f>
        <v>mis_report_bc_cr</v>
      </c>
      <c r="B109" s="1" t="str">
        <f aca="false">+'mis.report.kpi_base'!B109</f>
        <v>mis_report_bc_cr_K6_01_52</v>
      </c>
      <c r="C109" s="1" t="str">
        <f aca="false">+'mis.report.kpi_base'!C109</f>
        <v>K6_01_52</v>
      </c>
      <c r="D109" s="1" t="str">
        <f aca="false">+'mis.report.kpi_base'!D109</f>
        <v>    Dietas                                                      </v>
      </c>
      <c r="E109" s="1" t="str">
        <f aca="false">+'mis.report.kpi_base'!G109</f>
        <v>Numeric</v>
      </c>
      <c r="F109" s="1" t="str">
        <f aca="false">+'mis.report.kpi_base'!H109</f>
        <v>Percentage</v>
      </c>
      <c r="G109" s="1" t="str">
        <f aca="false">+'mis.report.kpi_base'!I109</f>
        <v>l10n_cr_mis_reports.level3</v>
      </c>
      <c r="H109" s="1" t="n">
        <f aca="false">+'mis.report.kpi_base'!J109</f>
        <v>1120</v>
      </c>
      <c r="I109" s="1" t="n">
        <f aca="false">+'mis.report.kpi_base'!K109</f>
        <v>1</v>
      </c>
      <c r="J109" s="1" t="str">
        <f aca="false">+'mis.report.kpi_base'!L109</f>
        <v>Sum</v>
      </c>
      <c r="K109" s="1" t="n">
        <f aca="false">+'mis.report.kpi_base'!M109</f>
        <v>1</v>
      </c>
      <c r="L109" s="2"/>
    </row>
    <row r="110" customFormat="false" ht="15" hidden="false" customHeight="false" outlineLevel="0" collapsed="false">
      <c r="A110" s="1" t="str">
        <f aca="false">+'mis.report.kpi_base'!A110</f>
        <v>mis_report_bc_cr</v>
      </c>
      <c r="B110" s="1" t="str">
        <f aca="false">+'mis.report.kpi_base'!B110</f>
        <v>mis_report_bc_cr_K6_01_54</v>
      </c>
      <c r="C110" s="1" t="str">
        <f aca="false">+'mis.report.kpi_base'!C110</f>
        <v>K6_01_54</v>
      </c>
      <c r="D110" s="1" t="str">
        <f aca="false">+'mis.report.kpi_base'!D110</f>
        <v>    Alquiler Vehiculos                                          </v>
      </c>
      <c r="E110" s="1" t="str">
        <f aca="false">+'mis.report.kpi_base'!G110</f>
        <v>Numeric</v>
      </c>
      <c r="F110" s="1" t="str">
        <f aca="false">+'mis.report.kpi_base'!H110</f>
        <v>Percentage</v>
      </c>
      <c r="G110" s="1" t="str">
        <f aca="false">+'mis.report.kpi_base'!I110</f>
        <v>l10n_cr_mis_reports.level3</v>
      </c>
      <c r="H110" s="1" t="n">
        <f aca="false">+'mis.report.kpi_base'!J110</f>
        <v>1121</v>
      </c>
      <c r="I110" s="1" t="n">
        <f aca="false">+'mis.report.kpi_base'!K110</f>
        <v>1</v>
      </c>
      <c r="J110" s="1" t="str">
        <f aca="false">+'mis.report.kpi_base'!L110</f>
        <v>Sum</v>
      </c>
      <c r="K110" s="1" t="n">
        <f aca="false">+'mis.report.kpi_base'!M110</f>
        <v>1</v>
      </c>
      <c r="L110" s="2"/>
    </row>
    <row r="111" customFormat="false" ht="15" hidden="false" customHeight="false" outlineLevel="0" collapsed="false">
      <c r="A111" s="1" t="str">
        <f aca="false">+'mis.report.kpi_base'!A111</f>
        <v>mis_report_bc_cr</v>
      </c>
      <c r="B111" s="1" t="str">
        <f aca="false">+'mis.report.kpi_base'!B111</f>
        <v>mis_report_bc_cr_K6_01_60</v>
      </c>
      <c r="C111" s="1" t="str">
        <f aca="false">+'mis.report.kpi_base'!C111</f>
        <v>K6_01_60</v>
      </c>
      <c r="D111" s="1" t="str">
        <f aca="false">+'mis.report.kpi_base'!D111</f>
        <v>    Gastos Socios                                               </v>
      </c>
      <c r="E111" s="1" t="str">
        <f aca="false">+'mis.report.kpi_base'!G111</f>
        <v>Numeric</v>
      </c>
      <c r="F111" s="1" t="str">
        <f aca="false">+'mis.report.kpi_base'!H111</f>
        <v>Percentage</v>
      </c>
      <c r="G111" s="1" t="str">
        <f aca="false">+'mis.report.kpi_base'!I111</f>
        <v>l10n_cr_mis_reports.level3</v>
      </c>
      <c r="H111" s="1" t="n">
        <f aca="false">+'mis.report.kpi_base'!J111</f>
        <v>1122</v>
      </c>
      <c r="I111" s="1" t="n">
        <f aca="false">+'mis.report.kpi_base'!K111</f>
        <v>1</v>
      </c>
      <c r="J111" s="1" t="str">
        <f aca="false">+'mis.report.kpi_base'!L111</f>
        <v>Sum</v>
      </c>
      <c r="K111" s="1" t="n">
        <f aca="false">+'mis.report.kpi_base'!M111</f>
        <v>1</v>
      </c>
      <c r="L111" s="2"/>
    </row>
    <row r="112" customFormat="false" ht="15" hidden="false" customHeight="false" outlineLevel="0" collapsed="false">
      <c r="A112" s="1" t="str">
        <f aca="false">+'mis.report.kpi_base'!A112</f>
        <v>mis_report_bc_cr</v>
      </c>
      <c r="B112" s="1" t="str">
        <f aca="false">+'mis.report.kpi_base'!B112</f>
        <v>mis_report_bc_cr_K6_01_90</v>
      </c>
      <c r="C112" s="1" t="str">
        <f aca="false">+'mis.report.kpi_base'!C112</f>
        <v>K6_01_90</v>
      </c>
      <c r="D112" s="1" t="str">
        <f aca="false">+'mis.report.kpi_base'!D112</f>
        <v>    Gastos No Deducibles                                        </v>
      </c>
      <c r="E112" s="1" t="str">
        <f aca="false">+'mis.report.kpi_base'!G112</f>
        <v>Numeric</v>
      </c>
      <c r="F112" s="1" t="str">
        <f aca="false">+'mis.report.kpi_base'!H112</f>
        <v>Percentage</v>
      </c>
      <c r="G112" s="1" t="str">
        <f aca="false">+'mis.report.kpi_base'!I112</f>
        <v>l10n_cr_mis_reports.level3</v>
      </c>
      <c r="H112" s="1" t="n">
        <f aca="false">+'mis.report.kpi_base'!J112</f>
        <v>1123</v>
      </c>
      <c r="I112" s="1" t="n">
        <f aca="false">+'mis.report.kpi_base'!K112</f>
        <v>1</v>
      </c>
      <c r="J112" s="1" t="str">
        <f aca="false">+'mis.report.kpi_base'!L112</f>
        <v>Sum</v>
      </c>
      <c r="K112" s="1" t="n">
        <f aca="false">+'mis.report.kpi_base'!M112</f>
        <v>1</v>
      </c>
      <c r="L112" s="2"/>
    </row>
    <row r="113" customFormat="false" ht="15" hidden="false" customHeight="false" outlineLevel="0" collapsed="false">
      <c r="A113" s="1" t="str">
        <f aca="false">+'mis.report.kpi_base'!A113</f>
        <v>mis_report_bc_cr</v>
      </c>
      <c r="B113" s="1" t="str">
        <f aca="false">+'mis.report.kpi_base'!B113</f>
        <v>mis_report_bc_cr_K6_02</v>
      </c>
      <c r="C113" s="1" t="str">
        <f aca="false">+'mis.report.kpi_base'!C113</f>
        <v>K6_02</v>
      </c>
      <c r="D113" s="1" t="str">
        <f aca="false">+'mis.report.kpi_base'!D113</f>
        <v>  GASTOS OPERATIVOS                                           </v>
      </c>
      <c r="E113" s="1" t="str">
        <f aca="false">+'mis.report.kpi_base'!G113</f>
        <v>Numeric</v>
      </c>
      <c r="F113" s="1" t="str">
        <f aca="false">+'mis.report.kpi_base'!H113</f>
        <v>Percentage</v>
      </c>
      <c r="G113" s="1" t="str">
        <f aca="false">+'mis.report.kpi_base'!I113</f>
        <v>l10n_cr_mis_reports.level2</v>
      </c>
      <c r="H113" s="1" t="n">
        <f aca="false">+'mis.report.kpi_base'!J113</f>
        <v>1124</v>
      </c>
      <c r="I113" s="1" t="n">
        <f aca="false">+'mis.report.kpi_base'!K113</f>
        <v>0</v>
      </c>
      <c r="J113" s="1" t="str">
        <f aca="false">+'mis.report.kpi_base'!L113</f>
        <v>Sum</v>
      </c>
      <c r="K113" s="1" t="n">
        <f aca="false">+'mis.report.kpi_base'!M113</f>
        <v>1</v>
      </c>
      <c r="L113" s="2"/>
    </row>
    <row r="114" customFormat="false" ht="15" hidden="false" customHeight="false" outlineLevel="0" collapsed="false">
      <c r="A114" s="1" t="str">
        <f aca="false">+'mis.report.kpi_base'!A114</f>
        <v>mis_report_bc_cr</v>
      </c>
      <c r="B114" s="1" t="str">
        <f aca="false">+'mis.report.kpi_base'!B114</f>
        <v>mis_report_bc_cr_K6_02_01</v>
      </c>
      <c r="C114" s="1" t="str">
        <f aca="false">+'mis.report.kpi_base'!C114</f>
        <v>K6_02_01</v>
      </c>
      <c r="D114" s="1" t="str">
        <f aca="false">+'mis.report.kpi_base'!D114</f>
        <v>    Salarios y Comisiones                                       </v>
      </c>
      <c r="E114" s="1" t="str">
        <f aca="false">+'mis.report.kpi_base'!G114</f>
        <v>Numeric</v>
      </c>
      <c r="F114" s="1" t="str">
        <f aca="false">+'mis.report.kpi_base'!H114</f>
        <v>Percentage</v>
      </c>
      <c r="G114" s="1" t="str">
        <f aca="false">+'mis.report.kpi_base'!I114</f>
        <v>l10n_cr_mis_reports.level3</v>
      </c>
      <c r="H114" s="1" t="n">
        <f aca="false">+'mis.report.kpi_base'!J114</f>
        <v>1125</v>
      </c>
      <c r="I114" s="1" t="n">
        <f aca="false">+'mis.report.kpi_base'!K114</f>
        <v>1</v>
      </c>
      <c r="J114" s="1" t="str">
        <f aca="false">+'mis.report.kpi_base'!L114</f>
        <v>Sum</v>
      </c>
      <c r="K114" s="1" t="n">
        <f aca="false">+'mis.report.kpi_base'!M114</f>
        <v>1</v>
      </c>
      <c r="L114" s="2"/>
    </row>
    <row r="115" customFormat="false" ht="15" hidden="false" customHeight="false" outlineLevel="0" collapsed="false">
      <c r="A115" s="1" t="str">
        <f aca="false">+'mis.report.kpi_base'!A115</f>
        <v>mis_report_bc_cr</v>
      </c>
      <c r="B115" s="1" t="str">
        <f aca="false">+'mis.report.kpi_base'!B115</f>
        <v>mis_report_bc_cr_K6_02_02</v>
      </c>
      <c r="C115" s="1" t="str">
        <f aca="false">+'mis.report.kpi_base'!C115</f>
        <v>K6_02_02</v>
      </c>
      <c r="D115" s="1" t="str">
        <f aca="false">+'mis.report.kpi_base'!D115</f>
        <v>    Cargas Sociales                                             </v>
      </c>
      <c r="E115" s="1" t="str">
        <f aca="false">+'mis.report.kpi_base'!G115</f>
        <v>Numeric</v>
      </c>
      <c r="F115" s="1" t="str">
        <f aca="false">+'mis.report.kpi_base'!H115</f>
        <v>Percentage</v>
      </c>
      <c r="G115" s="1" t="str">
        <f aca="false">+'mis.report.kpi_base'!I115</f>
        <v>l10n_cr_mis_reports.level3</v>
      </c>
      <c r="H115" s="1" t="n">
        <f aca="false">+'mis.report.kpi_base'!J115</f>
        <v>1126</v>
      </c>
      <c r="I115" s="1" t="n">
        <f aca="false">+'mis.report.kpi_base'!K115</f>
        <v>1</v>
      </c>
      <c r="J115" s="1" t="str">
        <f aca="false">+'mis.report.kpi_base'!L115</f>
        <v>Sum</v>
      </c>
      <c r="K115" s="1" t="n">
        <f aca="false">+'mis.report.kpi_base'!M115</f>
        <v>1</v>
      </c>
      <c r="L115" s="2"/>
    </row>
    <row r="116" customFormat="false" ht="15" hidden="false" customHeight="false" outlineLevel="0" collapsed="false">
      <c r="A116" s="1" t="str">
        <f aca="false">+'mis.report.kpi_base'!A116</f>
        <v>mis_report_bc_cr</v>
      </c>
      <c r="B116" s="1" t="str">
        <f aca="false">+'mis.report.kpi_base'!B116</f>
        <v>mis_report_bc_cr_K6_02_03</v>
      </c>
      <c r="C116" s="1" t="str">
        <f aca="false">+'mis.report.kpi_base'!C116</f>
        <v>K6_02_03</v>
      </c>
      <c r="D116" s="1" t="str">
        <f aca="false">+'mis.report.kpi_base'!D116</f>
        <v>    Prestaciones Legales                                        </v>
      </c>
      <c r="E116" s="1" t="str">
        <f aca="false">+'mis.report.kpi_base'!G116</f>
        <v>Numeric</v>
      </c>
      <c r="F116" s="1" t="str">
        <f aca="false">+'mis.report.kpi_base'!H116</f>
        <v>Percentage</v>
      </c>
      <c r="G116" s="1" t="str">
        <f aca="false">+'mis.report.kpi_base'!I116</f>
        <v>l10n_cr_mis_reports.level3</v>
      </c>
      <c r="H116" s="1" t="n">
        <f aca="false">+'mis.report.kpi_base'!J116</f>
        <v>1127</v>
      </c>
      <c r="I116" s="1" t="n">
        <f aca="false">+'mis.report.kpi_base'!K116</f>
        <v>1</v>
      </c>
      <c r="J116" s="1" t="str">
        <f aca="false">+'mis.report.kpi_base'!L116</f>
        <v>Sum</v>
      </c>
      <c r="K116" s="1" t="n">
        <f aca="false">+'mis.report.kpi_base'!M116</f>
        <v>1</v>
      </c>
      <c r="L116" s="2"/>
    </row>
    <row r="117" customFormat="false" ht="15" hidden="false" customHeight="false" outlineLevel="0" collapsed="false">
      <c r="A117" s="1" t="str">
        <f aca="false">+'mis.report.kpi_base'!A117</f>
        <v>mis_report_bc_cr</v>
      </c>
      <c r="B117" s="1" t="str">
        <f aca="false">+'mis.report.kpi_base'!B117</f>
        <v>mis_report_bc_cr_K6_02_04</v>
      </c>
      <c r="C117" s="1" t="str">
        <f aca="false">+'mis.report.kpi_base'!C117</f>
        <v>K6_02_04</v>
      </c>
      <c r="D117" s="1" t="str">
        <f aca="false">+'mis.report.kpi_base'!D117</f>
        <v>    Seguros Riesgos de Trabajo                                  </v>
      </c>
      <c r="E117" s="1" t="str">
        <f aca="false">+'mis.report.kpi_base'!G117</f>
        <v>Numeric</v>
      </c>
      <c r="F117" s="1" t="str">
        <f aca="false">+'mis.report.kpi_base'!H117</f>
        <v>Percentage</v>
      </c>
      <c r="G117" s="1" t="str">
        <f aca="false">+'mis.report.kpi_base'!I117</f>
        <v>l10n_cr_mis_reports.level3</v>
      </c>
      <c r="H117" s="1" t="n">
        <f aca="false">+'mis.report.kpi_base'!J117</f>
        <v>1128</v>
      </c>
      <c r="I117" s="1" t="n">
        <f aca="false">+'mis.report.kpi_base'!K117</f>
        <v>1</v>
      </c>
      <c r="J117" s="1" t="str">
        <f aca="false">+'mis.report.kpi_base'!L117</f>
        <v>Sum</v>
      </c>
      <c r="K117" s="1" t="n">
        <f aca="false">+'mis.report.kpi_base'!M117</f>
        <v>1</v>
      </c>
      <c r="L117" s="2"/>
    </row>
    <row r="118" customFormat="false" ht="15" hidden="false" customHeight="false" outlineLevel="0" collapsed="false">
      <c r="A118" s="1" t="str">
        <f aca="false">+'mis.report.kpi_base'!A118</f>
        <v>mis_report_bc_cr</v>
      </c>
      <c r="B118" s="1" t="str">
        <f aca="false">+'mis.report.kpi_base'!B118</f>
        <v>mis_report_bc_cr_K6_02_05</v>
      </c>
      <c r="C118" s="1" t="str">
        <f aca="false">+'mis.report.kpi_base'!C118</f>
        <v>K6_02_05</v>
      </c>
      <c r="D118" s="1" t="str">
        <f aca="false">+'mis.report.kpi_base'!D118</f>
        <v>    Otros Gastos por Importaciones                              </v>
      </c>
      <c r="E118" s="1" t="str">
        <f aca="false">+'mis.report.kpi_base'!G118</f>
        <v>Numeric</v>
      </c>
      <c r="F118" s="1" t="str">
        <f aca="false">+'mis.report.kpi_base'!H118</f>
        <v>Percentage</v>
      </c>
      <c r="G118" s="1" t="str">
        <f aca="false">+'mis.report.kpi_base'!I118</f>
        <v>l10n_cr_mis_reports.level3</v>
      </c>
      <c r="H118" s="1" t="n">
        <f aca="false">+'mis.report.kpi_base'!J118</f>
        <v>1129</v>
      </c>
      <c r="I118" s="1" t="n">
        <f aca="false">+'mis.report.kpi_base'!K118</f>
        <v>1</v>
      </c>
      <c r="J118" s="1" t="str">
        <f aca="false">+'mis.report.kpi_base'!L118</f>
        <v>Sum</v>
      </c>
      <c r="K118" s="1" t="n">
        <f aca="false">+'mis.report.kpi_base'!M118</f>
        <v>1</v>
      </c>
      <c r="L118" s="2"/>
    </row>
    <row r="119" customFormat="false" ht="15" hidden="false" customHeight="false" outlineLevel="0" collapsed="false">
      <c r="A119" s="1" t="str">
        <f aca="false">+'mis.report.kpi_base'!A119</f>
        <v>mis_report_bc_cr</v>
      </c>
      <c r="B119" s="1" t="str">
        <f aca="false">+'mis.report.kpi_base'!B119</f>
        <v>mis_report_bc_cr_K6_02_06</v>
      </c>
      <c r="C119" s="1" t="str">
        <f aca="false">+'mis.report.kpi_base'!C119</f>
        <v>K6_02_06</v>
      </c>
      <c r="D119" s="1" t="str">
        <f aca="false">+'mis.report.kpi_base'!D119</f>
        <v>    Gastos por Descuentos en Compras                            </v>
      </c>
      <c r="E119" s="1" t="str">
        <f aca="false">+'mis.report.kpi_base'!G119</f>
        <v>Numeric</v>
      </c>
      <c r="F119" s="1" t="str">
        <f aca="false">+'mis.report.kpi_base'!H119</f>
        <v>Percentage</v>
      </c>
      <c r="G119" s="1" t="str">
        <f aca="false">+'mis.report.kpi_base'!I119</f>
        <v>l10n_cr_mis_reports.level3</v>
      </c>
      <c r="H119" s="1" t="n">
        <f aca="false">+'mis.report.kpi_base'!J119</f>
        <v>1130</v>
      </c>
      <c r="I119" s="1" t="n">
        <f aca="false">+'mis.report.kpi_base'!K119</f>
        <v>1</v>
      </c>
      <c r="J119" s="1" t="str">
        <f aca="false">+'mis.report.kpi_base'!L119</f>
        <v>Sum</v>
      </c>
      <c r="K119" s="1" t="n">
        <f aca="false">+'mis.report.kpi_base'!M119</f>
        <v>1</v>
      </c>
      <c r="L119" s="2"/>
    </row>
    <row r="120" customFormat="false" ht="15" hidden="false" customHeight="false" outlineLevel="0" collapsed="false">
      <c r="A120" s="1" t="str">
        <f aca="false">+'mis.report.kpi_base'!A120</f>
        <v>mis_report_bc_cr</v>
      </c>
      <c r="B120" s="1" t="str">
        <f aca="false">+'mis.report.kpi_base'!B120</f>
        <v>mis_report_bc_cr_K6_02_09</v>
      </c>
      <c r="C120" s="1" t="str">
        <f aca="false">+'mis.report.kpi_base'!C120</f>
        <v>K6_02_09</v>
      </c>
      <c r="D120" s="1" t="str">
        <f aca="false">+'mis.report.kpi_base'!D120</f>
        <v>    Servicios de Instalacion                                    </v>
      </c>
      <c r="E120" s="1" t="str">
        <f aca="false">+'mis.report.kpi_base'!G120</f>
        <v>Numeric</v>
      </c>
      <c r="F120" s="1" t="str">
        <f aca="false">+'mis.report.kpi_base'!H120</f>
        <v>Percentage</v>
      </c>
      <c r="G120" s="1" t="str">
        <f aca="false">+'mis.report.kpi_base'!I120</f>
        <v>l10n_cr_mis_reports.level3</v>
      </c>
      <c r="H120" s="1" t="n">
        <f aca="false">+'mis.report.kpi_base'!J120</f>
        <v>1131</v>
      </c>
      <c r="I120" s="1" t="n">
        <f aca="false">+'mis.report.kpi_base'!K120</f>
        <v>1</v>
      </c>
      <c r="J120" s="1" t="str">
        <f aca="false">+'mis.report.kpi_base'!L120</f>
        <v>Sum</v>
      </c>
      <c r="K120" s="1" t="n">
        <f aca="false">+'mis.report.kpi_base'!M120</f>
        <v>1</v>
      </c>
      <c r="L120" s="2"/>
    </row>
    <row r="121" customFormat="false" ht="15" hidden="false" customHeight="false" outlineLevel="0" collapsed="false">
      <c r="A121" s="1" t="str">
        <f aca="false">+'mis.report.kpi_base'!A121</f>
        <v>mis_report_bc_cr</v>
      </c>
      <c r="B121" s="1" t="str">
        <f aca="false">+'mis.report.kpi_base'!B121</f>
        <v>mis_report_bc_cr_K6_02_10</v>
      </c>
      <c r="C121" s="1" t="str">
        <f aca="false">+'mis.report.kpi_base'!C121</f>
        <v>K6_02_10</v>
      </c>
      <c r="D121" s="1" t="str">
        <f aca="false">+'mis.report.kpi_base'!D121</f>
        <v>    Servicios Electromecanicos                                  </v>
      </c>
      <c r="E121" s="1" t="str">
        <f aca="false">+'mis.report.kpi_base'!G121</f>
        <v>Numeric</v>
      </c>
      <c r="F121" s="1" t="str">
        <f aca="false">+'mis.report.kpi_base'!H121</f>
        <v>Percentage</v>
      </c>
      <c r="G121" s="1" t="str">
        <f aca="false">+'mis.report.kpi_base'!I121</f>
        <v>l10n_cr_mis_reports.level3</v>
      </c>
      <c r="H121" s="1" t="n">
        <f aca="false">+'mis.report.kpi_base'!J121</f>
        <v>1132</v>
      </c>
      <c r="I121" s="1" t="n">
        <f aca="false">+'mis.report.kpi_base'!K121</f>
        <v>1</v>
      </c>
      <c r="J121" s="1" t="str">
        <f aca="false">+'mis.report.kpi_base'!L121</f>
        <v>Sum</v>
      </c>
      <c r="K121" s="1" t="n">
        <f aca="false">+'mis.report.kpi_base'!M121</f>
        <v>1</v>
      </c>
      <c r="L121" s="2"/>
    </row>
    <row r="122" customFormat="false" ht="15" hidden="false" customHeight="false" outlineLevel="0" collapsed="false">
      <c r="A122" s="1" t="str">
        <f aca="false">+'mis.report.kpi_base'!A122</f>
        <v>mis_report_bc_cr</v>
      </c>
      <c r="B122" s="1" t="str">
        <f aca="false">+'mis.report.kpi_base'!B122</f>
        <v>mis_report_bc_cr_K6_02_15</v>
      </c>
      <c r="C122" s="1" t="str">
        <f aca="false">+'mis.report.kpi_base'!C122</f>
        <v>K6_02_15</v>
      </c>
      <c r="D122" s="1" t="str">
        <f aca="false">+'mis.report.kpi_base'!D122</f>
        <v>    Viaticos Empleados                                          </v>
      </c>
      <c r="E122" s="1" t="str">
        <f aca="false">+'mis.report.kpi_base'!G122</f>
        <v>Numeric</v>
      </c>
      <c r="F122" s="1" t="str">
        <f aca="false">+'mis.report.kpi_base'!H122</f>
        <v>Percentage</v>
      </c>
      <c r="G122" s="1" t="str">
        <f aca="false">+'mis.report.kpi_base'!I122</f>
        <v>l10n_cr_mis_reports.level3</v>
      </c>
      <c r="H122" s="1" t="n">
        <f aca="false">+'mis.report.kpi_base'!J122</f>
        <v>1133</v>
      </c>
      <c r="I122" s="1" t="n">
        <f aca="false">+'mis.report.kpi_base'!K122</f>
        <v>1</v>
      </c>
      <c r="J122" s="1" t="str">
        <f aca="false">+'mis.report.kpi_base'!L122</f>
        <v>Sum</v>
      </c>
      <c r="K122" s="1" t="n">
        <f aca="false">+'mis.report.kpi_base'!M122</f>
        <v>1</v>
      </c>
      <c r="L122" s="2"/>
    </row>
    <row r="123" customFormat="false" ht="15" hidden="false" customHeight="false" outlineLevel="0" collapsed="false">
      <c r="A123" s="1" t="str">
        <f aca="false">+'mis.report.kpi_base'!A123</f>
        <v>mis_report_bc_cr</v>
      </c>
      <c r="B123" s="1" t="str">
        <f aca="false">+'mis.report.kpi_base'!B123</f>
        <v>mis_report_bc_cr_K6_03</v>
      </c>
      <c r="C123" s="1" t="str">
        <f aca="false">+'mis.report.kpi_base'!C123</f>
        <v>K6_03</v>
      </c>
      <c r="D123" s="1" t="str">
        <f aca="false">+'mis.report.kpi_base'!D123</f>
        <v>  GASTOS FINANCIEROS                                          </v>
      </c>
      <c r="E123" s="1" t="str">
        <f aca="false">+'mis.report.kpi_base'!G123</f>
        <v>Numeric</v>
      </c>
      <c r="F123" s="1" t="str">
        <f aca="false">+'mis.report.kpi_base'!H123</f>
        <v>Percentage</v>
      </c>
      <c r="G123" s="1" t="str">
        <f aca="false">+'mis.report.kpi_base'!I123</f>
        <v>l10n_cr_mis_reports.level2</v>
      </c>
      <c r="H123" s="1" t="n">
        <f aca="false">+'mis.report.kpi_base'!J123</f>
        <v>1134</v>
      </c>
      <c r="I123" s="1" t="n">
        <f aca="false">+'mis.report.kpi_base'!K123</f>
        <v>1</v>
      </c>
      <c r="J123" s="1" t="str">
        <f aca="false">+'mis.report.kpi_base'!L123</f>
        <v>Sum</v>
      </c>
      <c r="K123" s="1" t="n">
        <f aca="false">+'mis.report.kpi_base'!M123</f>
        <v>1</v>
      </c>
      <c r="L123" s="2"/>
    </row>
    <row r="124" customFormat="false" ht="15" hidden="false" customHeight="false" outlineLevel="0" collapsed="false">
      <c r="A124" s="1" t="str">
        <f aca="false">+'mis.report.kpi_base'!A124</f>
        <v>mis_report_bc_cr</v>
      </c>
      <c r="B124" s="1" t="str">
        <f aca="false">+'mis.report.kpi_base'!B124</f>
        <v>mis_report_bc_cr_K6_04</v>
      </c>
      <c r="C124" s="1" t="str">
        <f aca="false">+'mis.report.kpi_base'!C124</f>
        <v>K6_04</v>
      </c>
      <c r="D124" s="1" t="str">
        <f aca="false">+'mis.report.kpi_base'!D124</f>
        <v>  OTROS GASTOS                                                </v>
      </c>
      <c r="E124" s="1" t="str">
        <f aca="false">+'mis.report.kpi_base'!G124</f>
        <v>Numeric</v>
      </c>
      <c r="F124" s="1" t="str">
        <f aca="false">+'mis.report.kpi_base'!H124</f>
        <v>Percentage</v>
      </c>
      <c r="G124" s="1" t="str">
        <f aca="false">+'mis.report.kpi_base'!I124</f>
        <v>l10n_cr_mis_reports.level2</v>
      </c>
      <c r="H124" s="1" t="n">
        <f aca="false">+'mis.report.kpi_base'!J124</f>
        <v>1135</v>
      </c>
      <c r="I124" s="1" t="n">
        <f aca="false">+'mis.report.kpi_base'!K124</f>
        <v>1</v>
      </c>
      <c r="J124" s="1" t="str">
        <f aca="false">+'mis.report.kpi_base'!L124</f>
        <v>Sum</v>
      </c>
      <c r="K124" s="1" t="n">
        <f aca="false">+'mis.report.kpi_base'!M124</f>
        <v>1</v>
      </c>
      <c r="L124" s="2"/>
    </row>
    <row r="125" customFormat="false" ht="15" hidden="false" customHeight="false" outlineLevel="0" collapsed="false">
      <c r="A125" s="1" t="str">
        <f aca="false">+'mis.report.kpi_base'!A125</f>
        <v>mis_report_bc_cr</v>
      </c>
      <c r="B125" s="1" t="str">
        <f aca="false">+'mis.report.kpi_base'!B125</f>
        <v>mis_report_bc_cr_K6_05</v>
      </c>
      <c r="C125" s="1" t="str">
        <f aca="false">+'mis.report.kpi_base'!C125</f>
        <v>K6_05</v>
      </c>
      <c r="D125" s="1" t="str">
        <f aca="false">+'mis.report.kpi_base'!D125</f>
        <v>  IVA No Acreditable                                          </v>
      </c>
      <c r="E125" s="1" t="str">
        <f aca="false">+'mis.report.kpi_base'!G125</f>
        <v>Numeric</v>
      </c>
      <c r="F125" s="1" t="str">
        <f aca="false">+'mis.report.kpi_base'!H125</f>
        <v>Percentage</v>
      </c>
      <c r="G125" s="1" t="str">
        <f aca="false">+'mis.report.kpi_base'!I125</f>
        <v>l10n_cr_mis_reports.level2</v>
      </c>
      <c r="H125" s="1" t="n">
        <f aca="false">+'mis.report.kpi_base'!J125</f>
        <v>1136</v>
      </c>
      <c r="I125" s="1" t="n">
        <f aca="false">+'mis.report.kpi_base'!K125</f>
        <v>1</v>
      </c>
      <c r="J125" s="1" t="str">
        <f aca="false">+'mis.report.kpi_base'!L125</f>
        <v>Sum</v>
      </c>
      <c r="K125" s="1" t="n">
        <f aca="false">+'mis.report.kpi_base'!M125</f>
        <v>1</v>
      </c>
      <c r="L125" s="2"/>
    </row>
    <row r="126" customFormat="false" ht="15" hidden="false" customHeight="false" outlineLevel="0" collapsed="false">
      <c r="A126" s="1" t="str">
        <f aca="false">+'mis.report.kpi_base'!A126</f>
        <v>mis_report_bc_cr</v>
      </c>
      <c r="B126" s="1" t="str">
        <f aca="false">+'mis.report.kpi_base'!B126</f>
        <v>mis_report_bc_cr_K9</v>
      </c>
      <c r="C126" s="1" t="str">
        <f aca="false">+'mis.report.kpi_base'!C126</f>
        <v>K9</v>
      </c>
      <c r="D126" s="1" t="str">
        <f aca="false">+'mis.report.kpi_base'!D126</f>
        <v>DIFERENCIAS                                                 </v>
      </c>
      <c r="E126" s="1" t="str">
        <f aca="false">+'mis.report.kpi_base'!G126</f>
        <v>Numeric</v>
      </c>
      <c r="F126" s="1" t="str">
        <f aca="false">+'mis.report.kpi_base'!H126</f>
        <v>Percentage</v>
      </c>
      <c r="G126" s="1" t="str">
        <f aca="false">+'mis.report.kpi_base'!I126</f>
        <v>l10n_cr_mis_reports.level2</v>
      </c>
      <c r="H126" s="1" t="n">
        <f aca="false">+'mis.report.kpi_base'!J126</f>
        <v>1137</v>
      </c>
      <c r="I126" s="1" t="n">
        <f aca="false">+'mis.report.kpi_base'!K126</f>
        <v>1</v>
      </c>
      <c r="J126" s="1" t="str">
        <f aca="false">+'mis.report.kpi_base'!L126</f>
        <v>Sum</v>
      </c>
      <c r="K126" s="1" t="n">
        <f aca="false">+'mis.report.kpi_base'!M126</f>
        <v>1</v>
      </c>
      <c r="L126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80" colorId="64" zoomScale="90" zoomScaleNormal="90" zoomScalePageLayoutView="100" workbookViewId="0">
      <selection pane="topLeft" activeCell="A502" activeCellId="0" sqref="A502"/>
    </sheetView>
  </sheetViews>
  <sheetFormatPr defaultColWidth="8.59765625" defaultRowHeight="13.8" zeroHeight="false" outlineLevelRow="0" outlineLevelCol="0"/>
  <cols>
    <col collapsed="false" customWidth="true" hidden="false" outlineLevel="0" max="2" min="1" style="1" width="30.7"/>
    <col collapsed="false" customWidth="true" hidden="false" outlineLevel="0" max="4" min="3" style="3" width="30.7"/>
    <col collapsed="false" customWidth="true" hidden="false" outlineLevel="0" max="5" min="5" style="1" width="30.7"/>
    <col collapsed="false" customWidth="true" hidden="false" outlineLevel="0" max="16384" min="16383" style="0" width="10.16"/>
  </cols>
  <sheetData>
    <row r="1" customFormat="false" ht="13.8" hidden="false" customHeight="false" outlineLevel="0" collapsed="false">
      <c r="A1" s="1" t="str">
        <f aca="false">'mis.report.kpi.expression_base'!A1</f>
        <v>id</v>
      </c>
      <c r="B1" s="1" t="str">
        <f aca="false">'mis.report.kpi.expression_base'!B1</f>
        <v>kpi_id/id</v>
      </c>
      <c r="C1" s="1" t="str">
        <f aca="false">'mis.report.kpi.expression_base'!C1</f>
        <v>sequence</v>
      </c>
      <c r="D1" s="1" t="str">
        <f aca="false">'mis.report.kpi.expression_base'!D1</f>
        <v>subkpi_id/id</v>
      </c>
      <c r="E1" s="1" t="str">
        <f aca="false">'mis.report.kpi.expression_base'!G1</f>
        <v>name</v>
      </c>
    </row>
    <row r="2" customFormat="false" ht="13.8" hidden="false" customHeight="false" outlineLevel="0" collapsed="false">
      <c r="A2" s="1" t="str">
        <f aca="false">'mis.report.kpi.expression_base'!A2</f>
        <v>mis_report_bc_cr_K1bali</v>
      </c>
      <c r="B2" s="1" t="str">
        <f aca="false">'mis.report.kpi.expression_base'!B2</f>
        <v>mis_report_bc_cr_K1</v>
      </c>
      <c r="C2" s="1" t="n">
        <f aca="false">'mis.report.kpi.expression_base'!C2</f>
        <v>1</v>
      </c>
      <c r="D2" s="1" t="str">
        <f aca="false">'mis.report.kpi.expression_base'!D2</f>
        <v>bc_inicio</v>
      </c>
      <c r="E2" s="1" t="str">
        <f aca="false">'mis.report.kpi.expression_base'!G2</f>
        <v>K1_01[0]+K1_02[0]+K1_03[0]</v>
      </c>
    </row>
    <row r="3" customFormat="false" ht="13.8" hidden="false" customHeight="false" outlineLevel="0" collapsed="false">
      <c r="A3" s="1" t="str">
        <f aca="false">'mis.report.kpi.expression_base'!A3</f>
        <v>mis_report_bc_cr_K1_01bali</v>
      </c>
      <c r="B3" s="1" t="str">
        <f aca="false">'mis.report.kpi.expression_base'!B3</f>
        <v>mis_report_bc_cr_K1_01</v>
      </c>
      <c r="C3" s="1" t="n">
        <f aca="false">'mis.report.kpi.expression_base'!C3</f>
        <v>1</v>
      </c>
      <c r="D3" s="1" t="str">
        <f aca="false">'mis.report.kpi.expression_base'!D3</f>
        <v>bc_inicio</v>
      </c>
      <c r="E3" s="1" t="str">
        <f aca="false">'mis.report.kpi.expression_base'!G3</f>
        <v>K1_01_01[0]+K1_01_02[0]+K1_01_03[0]+K1_01_05[0]+K1_01_10[0]</v>
      </c>
    </row>
    <row r="4" customFormat="false" ht="13.8" hidden="false" customHeight="false" outlineLevel="0" collapsed="false">
      <c r="A4" s="1" t="str">
        <f aca="false">'mis.report.kpi.expression_base'!A4</f>
        <v>mis_report_bc_cr_K1_01_01bali</v>
      </c>
      <c r="B4" s="1" t="str">
        <f aca="false">'mis.report.kpi.expression_base'!B4</f>
        <v>mis_report_bc_cr_K1_01_01</v>
      </c>
      <c r="C4" s="1" t="n">
        <f aca="false">'mis.report.kpi.expression_base'!C4</f>
        <v>1</v>
      </c>
      <c r="D4" s="1" t="str">
        <f aca="false">'mis.report.kpi.expression_base'!D4</f>
        <v>bc_inicio</v>
      </c>
      <c r="E4" s="1" t="str">
        <f aca="false">'mis.report.kpi.expression_base'!G4</f>
        <v>bali[1.01.01%]</v>
      </c>
    </row>
    <row r="5" customFormat="false" ht="13.8" hidden="false" customHeight="false" outlineLevel="0" collapsed="false">
      <c r="A5" s="1" t="str">
        <f aca="false">'mis.report.kpi.expression_base'!A5</f>
        <v>mis_report_bc_cr_K1_01_02bali</v>
      </c>
      <c r="B5" s="1" t="str">
        <f aca="false">'mis.report.kpi.expression_base'!B5</f>
        <v>mis_report_bc_cr_K1_01_02</v>
      </c>
      <c r="C5" s="1" t="n">
        <f aca="false">'mis.report.kpi.expression_base'!C5</f>
        <v>1</v>
      </c>
      <c r="D5" s="1" t="str">
        <f aca="false">'mis.report.kpi.expression_base'!D5</f>
        <v>bc_inicio</v>
      </c>
      <c r="E5" s="1" t="str">
        <f aca="false">'mis.report.kpi.expression_base'!G5</f>
        <v>K1_01_02_01[0]+K1_01_02_02[0]</v>
      </c>
    </row>
    <row r="6" customFormat="false" ht="13.8" hidden="false" customHeight="false" outlineLevel="0" collapsed="false">
      <c r="A6" s="1" t="str">
        <f aca="false">'mis.report.kpi.expression_base'!A6</f>
        <v>mis_report_bc_cr_K1_01_02_01bali</v>
      </c>
      <c r="B6" s="1" t="str">
        <f aca="false">'mis.report.kpi.expression_base'!B6</f>
        <v>mis_report_bc_cr_K1_01_02_01</v>
      </c>
      <c r="C6" s="1" t="n">
        <f aca="false">'mis.report.kpi.expression_base'!C6</f>
        <v>1</v>
      </c>
      <c r="D6" s="1" t="str">
        <f aca="false">'mis.report.kpi.expression_base'!D6</f>
        <v>bc_inicio</v>
      </c>
      <c r="E6" s="1" t="str">
        <f aca="false">'mis.report.kpi.expression_base'!G6</f>
        <v>bali[1.01.02.01%]</v>
      </c>
    </row>
    <row r="7" customFormat="false" ht="13.8" hidden="false" customHeight="false" outlineLevel="0" collapsed="false">
      <c r="A7" s="1" t="str">
        <f aca="false">'mis.report.kpi.expression_base'!A7</f>
        <v>mis_report_bc_cr_K1_01_02_02bali</v>
      </c>
      <c r="B7" s="1" t="str">
        <f aca="false">'mis.report.kpi.expression_base'!B7</f>
        <v>mis_report_bc_cr_K1_01_02_02</v>
      </c>
      <c r="C7" s="1" t="n">
        <f aca="false">'mis.report.kpi.expression_base'!C7</f>
        <v>1</v>
      </c>
      <c r="D7" s="1" t="str">
        <f aca="false">'mis.report.kpi.expression_base'!D7</f>
        <v>bc_inicio</v>
      </c>
      <c r="E7" s="1" t="str">
        <f aca="false">'mis.report.kpi.expression_base'!G7</f>
        <v>bali[1.01.02.02%]</v>
      </c>
    </row>
    <row r="8" customFormat="false" ht="13.8" hidden="false" customHeight="false" outlineLevel="0" collapsed="false">
      <c r="A8" s="1" t="str">
        <f aca="false">'mis.report.kpi.expression_base'!A8</f>
        <v>mis_report_bc_cr_K1_01_03bali</v>
      </c>
      <c r="B8" s="1" t="str">
        <f aca="false">'mis.report.kpi.expression_base'!B8</f>
        <v>mis_report_bc_cr_K1_01_03</v>
      </c>
      <c r="C8" s="1" t="n">
        <f aca="false">'mis.report.kpi.expression_base'!C8</f>
        <v>1</v>
      </c>
      <c r="D8" s="1" t="str">
        <f aca="false">'mis.report.kpi.expression_base'!D8</f>
        <v>bc_inicio</v>
      </c>
      <c r="E8" s="1" t="str">
        <f aca="false">'mis.report.kpi.expression_base'!G8</f>
        <v>bali[1.01.03%]</v>
      </c>
    </row>
    <row r="9" customFormat="false" ht="13.8" hidden="false" customHeight="false" outlineLevel="0" collapsed="false">
      <c r="A9" s="1" t="str">
        <f aca="false">'mis.report.kpi.expression_base'!A9</f>
        <v>mis_report_bc_cr_K1_01_05bali</v>
      </c>
      <c r="B9" s="1" t="str">
        <f aca="false">'mis.report.kpi.expression_base'!B9</f>
        <v>mis_report_bc_cr_K1_01_05</v>
      </c>
      <c r="C9" s="1" t="n">
        <f aca="false">'mis.report.kpi.expression_base'!C9</f>
        <v>1</v>
      </c>
      <c r="D9" s="1" t="str">
        <f aca="false">'mis.report.kpi.expression_base'!D9</f>
        <v>bc_inicio</v>
      </c>
      <c r="E9" s="1" t="str">
        <f aca="false">'mis.report.kpi.expression_base'!G9</f>
        <v>K1_01_05_01[0]+K1_01_05_02[0]+K1_01_05_03[0]+K1_01_05_04[0]</v>
      </c>
    </row>
    <row r="10" customFormat="false" ht="13.8" hidden="false" customHeight="false" outlineLevel="0" collapsed="false">
      <c r="A10" s="1" t="str">
        <f aca="false">'mis.report.kpi.expression_base'!A10</f>
        <v>mis_report_bc_cr_K1_01_05_01bali</v>
      </c>
      <c r="B10" s="1" t="str">
        <f aca="false">'mis.report.kpi.expression_base'!B10</f>
        <v>mis_report_bc_cr_K1_01_05_01</v>
      </c>
      <c r="C10" s="1" t="n">
        <f aca="false">'mis.report.kpi.expression_base'!C10</f>
        <v>1</v>
      </c>
      <c r="D10" s="1" t="str">
        <f aca="false">'mis.report.kpi.expression_base'!D10</f>
        <v>bc_inicio</v>
      </c>
      <c r="E10" s="1" t="str">
        <f aca="false">'mis.report.kpi.expression_base'!G10</f>
        <v>bali[1.01.05.01%]</v>
      </c>
    </row>
    <row r="11" customFormat="false" ht="13.8" hidden="false" customHeight="false" outlineLevel="0" collapsed="false">
      <c r="A11" s="1" t="str">
        <f aca="false">'mis.report.kpi.expression_base'!A11</f>
        <v>mis_report_bc_cr_K1_01_05_02bali</v>
      </c>
      <c r="B11" s="1" t="str">
        <f aca="false">'mis.report.kpi.expression_base'!B11</f>
        <v>mis_report_bc_cr_K1_01_05_02</v>
      </c>
      <c r="C11" s="1" t="n">
        <f aca="false">'mis.report.kpi.expression_base'!C11</f>
        <v>1</v>
      </c>
      <c r="D11" s="1" t="str">
        <f aca="false">'mis.report.kpi.expression_base'!D11</f>
        <v>bc_inicio</v>
      </c>
      <c r="E11" s="1" t="str">
        <f aca="false">'mis.report.kpi.expression_base'!G11</f>
        <v>bali[1.01.05.02%]</v>
      </c>
    </row>
    <row r="12" customFormat="false" ht="13.8" hidden="false" customHeight="false" outlineLevel="0" collapsed="false">
      <c r="A12" s="1" t="str">
        <f aca="false">'mis.report.kpi.expression_base'!A12</f>
        <v>mis_report_bc_cr_K1_01_05_03bali</v>
      </c>
      <c r="B12" s="1" t="str">
        <f aca="false">'mis.report.kpi.expression_base'!B12</f>
        <v>mis_report_bc_cr_K1_01_05_03</v>
      </c>
      <c r="C12" s="1" t="n">
        <f aca="false">'mis.report.kpi.expression_base'!C12</f>
        <v>1</v>
      </c>
      <c r="D12" s="1" t="str">
        <f aca="false">'mis.report.kpi.expression_base'!D12</f>
        <v>bc_inicio</v>
      </c>
      <c r="E12" s="1" t="str">
        <f aca="false">'mis.report.kpi.expression_base'!G12</f>
        <v>bali[1.01.05.03%]</v>
      </c>
    </row>
    <row r="13" customFormat="false" ht="13.8" hidden="false" customHeight="false" outlineLevel="0" collapsed="false">
      <c r="A13" s="1" t="str">
        <f aca="false">'mis.report.kpi.expression_base'!A13</f>
        <v>mis_report_bc_cr_K1_01_05_04bali</v>
      </c>
      <c r="B13" s="1" t="str">
        <f aca="false">'mis.report.kpi.expression_base'!B13</f>
        <v>mis_report_bc_cr_K1_01_05_04</v>
      </c>
      <c r="C13" s="1" t="n">
        <f aca="false">'mis.report.kpi.expression_base'!C13</f>
        <v>1</v>
      </c>
      <c r="D13" s="1" t="str">
        <f aca="false">'mis.report.kpi.expression_base'!D13</f>
        <v>bc_inicio</v>
      </c>
      <c r="E13" s="1" t="str">
        <f aca="false">'mis.report.kpi.expression_base'!G13</f>
        <v>bali[1.01.05.04%]</v>
      </c>
    </row>
    <row r="14" customFormat="false" ht="13.8" hidden="false" customHeight="false" outlineLevel="0" collapsed="false">
      <c r="A14" s="1" t="str">
        <f aca="false">'mis.report.kpi.expression_base'!A14</f>
        <v>mis_report_bc_cr_K1_01_10bali</v>
      </c>
      <c r="B14" s="1" t="str">
        <f aca="false">'mis.report.kpi.expression_base'!B14</f>
        <v>mis_report_bc_cr_K1_01_10</v>
      </c>
      <c r="C14" s="1" t="n">
        <f aca="false">'mis.report.kpi.expression_base'!C14</f>
        <v>1</v>
      </c>
      <c r="D14" s="1" t="str">
        <f aca="false">'mis.report.kpi.expression_base'!D14</f>
        <v>bc_inicio</v>
      </c>
      <c r="E14" s="1" t="str">
        <f aca="false">'mis.report.kpi.expression_base'!G14</f>
        <v>bali[1.01.10%]</v>
      </c>
    </row>
    <row r="15" customFormat="false" ht="13.8" hidden="false" customHeight="false" outlineLevel="0" collapsed="false">
      <c r="A15" s="1" t="str">
        <f aca="false">'mis.report.kpi.expression_base'!A15</f>
        <v>mis_report_bc_cr_K1_02bali</v>
      </c>
      <c r="B15" s="1" t="str">
        <f aca="false">'mis.report.kpi.expression_base'!B15</f>
        <v>mis_report_bc_cr_K1_02</v>
      </c>
      <c r="C15" s="1" t="n">
        <f aca="false">'mis.report.kpi.expression_base'!C15</f>
        <v>1</v>
      </c>
      <c r="D15" s="1" t="str">
        <f aca="false">'mis.report.kpi.expression_base'!D15</f>
        <v>bc_inicio</v>
      </c>
      <c r="E15" s="1" t="str">
        <f aca="false">'mis.report.kpi.expression_base'!G15</f>
        <v>K1_02_01[0]+K1_02_02[0]+K1_02_03[0]+K1_02_04[0]+K1_02_05[0]+K1_02_06[0]+K1_02_07[0]+K1_02_08[0]</v>
      </c>
    </row>
    <row r="16" customFormat="false" ht="13.8" hidden="false" customHeight="false" outlineLevel="0" collapsed="false">
      <c r="A16" s="1" t="str">
        <f aca="false">'mis.report.kpi.expression_base'!A16</f>
        <v>mis_report_bc_cr_K1_02_01bali</v>
      </c>
      <c r="B16" s="1" t="str">
        <f aca="false">'mis.report.kpi.expression_base'!B16</f>
        <v>mis_report_bc_cr_K1_02_01</v>
      </c>
      <c r="C16" s="1" t="n">
        <f aca="false">'mis.report.kpi.expression_base'!C16</f>
        <v>1</v>
      </c>
      <c r="D16" s="1" t="str">
        <f aca="false">'mis.report.kpi.expression_base'!D16</f>
        <v>bc_inicio</v>
      </c>
      <c r="E16" s="1" t="str">
        <f aca="false">'mis.report.kpi.expression_base'!G16</f>
        <v>bali[1.02.01%]</v>
      </c>
    </row>
    <row r="17" customFormat="false" ht="13.8" hidden="false" customHeight="false" outlineLevel="0" collapsed="false">
      <c r="A17" s="1" t="str">
        <f aca="false">'mis.report.kpi.expression_base'!A17</f>
        <v>mis_report_bc_cr_K1_02_02bali</v>
      </c>
      <c r="B17" s="1" t="str">
        <f aca="false">'mis.report.kpi.expression_base'!B17</f>
        <v>mis_report_bc_cr_K1_02_02</v>
      </c>
      <c r="C17" s="1" t="n">
        <f aca="false">'mis.report.kpi.expression_base'!C17</f>
        <v>1</v>
      </c>
      <c r="D17" s="1" t="str">
        <f aca="false">'mis.report.kpi.expression_base'!D17</f>
        <v>bc_inicio</v>
      </c>
      <c r="E17" s="1" t="str">
        <f aca="false">'mis.report.kpi.expression_base'!G17</f>
        <v>bali[1.02.02%]</v>
      </c>
    </row>
    <row r="18" customFormat="false" ht="13.8" hidden="false" customHeight="false" outlineLevel="0" collapsed="false">
      <c r="A18" s="1" t="str">
        <f aca="false">'mis.report.kpi.expression_base'!A18</f>
        <v>mis_report_bc_cr_K1_02_03bali</v>
      </c>
      <c r="B18" s="1" t="str">
        <f aca="false">'mis.report.kpi.expression_base'!B18</f>
        <v>mis_report_bc_cr_K1_02_03</v>
      </c>
      <c r="C18" s="1" t="n">
        <f aca="false">'mis.report.kpi.expression_base'!C18</f>
        <v>1</v>
      </c>
      <c r="D18" s="1" t="str">
        <f aca="false">'mis.report.kpi.expression_base'!D18</f>
        <v>bc_inicio</v>
      </c>
      <c r="E18" s="1" t="str">
        <f aca="false">'mis.report.kpi.expression_base'!G18</f>
        <v>bali[1.02.03%]</v>
      </c>
    </row>
    <row r="19" customFormat="false" ht="13.8" hidden="false" customHeight="false" outlineLevel="0" collapsed="false">
      <c r="A19" s="1" t="str">
        <f aca="false">'mis.report.kpi.expression_base'!A19</f>
        <v>mis_report_bc_cr_K1_02_04bali</v>
      </c>
      <c r="B19" s="1" t="str">
        <f aca="false">'mis.report.kpi.expression_base'!B19</f>
        <v>mis_report_bc_cr_K1_02_04</v>
      </c>
      <c r="C19" s="1" t="n">
        <f aca="false">'mis.report.kpi.expression_base'!C19</f>
        <v>1</v>
      </c>
      <c r="D19" s="1" t="str">
        <f aca="false">'mis.report.kpi.expression_base'!D19</f>
        <v>bc_inicio</v>
      </c>
      <c r="E19" s="1" t="str">
        <f aca="false">'mis.report.kpi.expression_base'!G19</f>
        <v>bali[1.02.04%]</v>
      </c>
    </row>
    <row r="20" customFormat="false" ht="13.8" hidden="false" customHeight="false" outlineLevel="0" collapsed="false">
      <c r="A20" s="1" t="str">
        <f aca="false">'mis.report.kpi.expression_base'!A20</f>
        <v>mis_report_bc_cr_K1_02_05bali</v>
      </c>
      <c r="B20" s="1" t="str">
        <f aca="false">'mis.report.kpi.expression_base'!B20</f>
        <v>mis_report_bc_cr_K1_02_05</v>
      </c>
      <c r="C20" s="1" t="n">
        <f aca="false">'mis.report.kpi.expression_base'!C20</f>
        <v>1</v>
      </c>
      <c r="D20" s="1" t="str">
        <f aca="false">'mis.report.kpi.expression_base'!D20</f>
        <v>bc_inicio</v>
      </c>
      <c r="E20" s="1" t="str">
        <f aca="false">'mis.report.kpi.expression_base'!G20</f>
        <v>bali[1.02.05%]</v>
      </c>
    </row>
    <row r="21" customFormat="false" ht="13.8" hidden="false" customHeight="false" outlineLevel="0" collapsed="false">
      <c r="A21" s="1" t="str">
        <f aca="false">'mis.report.kpi.expression_base'!A21</f>
        <v>mis_report_bc_cr_K1_02_06bali</v>
      </c>
      <c r="B21" s="1" t="str">
        <f aca="false">'mis.report.kpi.expression_base'!B21</f>
        <v>mis_report_bc_cr_K1_02_06</v>
      </c>
      <c r="C21" s="1" t="n">
        <f aca="false">'mis.report.kpi.expression_base'!C21</f>
        <v>1</v>
      </c>
      <c r="D21" s="1" t="str">
        <f aca="false">'mis.report.kpi.expression_base'!D21</f>
        <v>bc_inicio</v>
      </c>
      <c r="E21" s="1" t="str">
        <f aca="false">'mis.report.kpi.expression_base'!G21</f>
        <v>bali[1.02.06%]</v>
      </c>
    </row>
    <row r="22" customFormat="false" ht="13.8" hidden="false" customHeight="false" outlineLevel="0" collapsed="false">
      <c r="A22" s="1" t="str">
        <f aca="false">'mis.report.kpi.expression_base'!A22</f>
        <v>mis_report_bc_cr_K1_02_07bali</v>
      </c>
      <c r="B22" s="1" t="str">
        <f aca="false">'mis.report.kpi.expression_base'!B22</f>
        <v>mis_report_bc_cr_K1_02_07</v>
      </c>
      <c r="C22" s="1" t="n">
        <f aca="false">'mis.report.kpi.expression_base'!C22</f>
        <v>1</v>
      </c>
      <c r="D22" s="1" t="str">
        <f aca="false">'mis.report.kpi.expression_base'!D22</f>
        <v>bc_inicio</v>
      </c>
      <c r="E22" s="1" t="str">
        <f aca="false">'mis.report.kpi.expression_base'!G22</f>
        <v>bali[1.02.07%]</v>
      </c>
    </row>
    <row r="23" customFormat="false" ht="13.8" hidden="false" customHeight="false" outlineLevel="0" collapsed="false">
      <c r="A23" s="1" t="str">
        <f aca="false">'mis.report.kpi.expression_base'!A23</f>
        <v>mis_report_bc_cr_K1_02_08bali</v>
      </c>
      <c r="B23" s="1" t="str">
        <f aca="false">'mis.report.kpi.expression_base'!B23</f>
        <v>mis_report_bc_cr_K1_02_08</v>
      </c>
      <c r="C23" s="1" t="n">
        <f aca="false">'mis.report.kpi.expression_base'!C23</f>
        <v>1</v>
      </c>
      <c r="D23" s="1" t="str">
        <f aca="false">'mis.report.kpi.expression_base'!D23</f>
        <v>bc_inicio</v>
      </c>
      <c r="E23" s="1" t="str">
        <f aca="false">'mis.report.kpi.expression_base'!G23</f>
        <v>bali[1.02.08%]</v>
      </c>
    </row>
    <row r="24" customFormat="false" ht="13.8" hidden="false" customHeight="false" outlineLevel="0" collapsed="false">
      <c r="A24" s="1" t="str">
        <f aca="false">'mis.report.kpi.expression_base'!A24</f>
        <v>mis_report_bc_cr_K1_03bali</v>
      </c>
      <c r="B24" s="1" t="str">
        <f aca="false">'mis.report.kpi.expression_base'!B24</f>
        <v>mis_report_bc_cr_K1_03</v>
      </c>
      <c r="C24" s="1" t="n">
        <f aca="false">'mis.report.kpi.expression_base'!C24</f>
        <v>1</v>
      </c>
      <c r="D24" s="1" t="str">
        <f aca="false">'mis.report.kpi.expression_base'!D24</f>
        <v>bc_inicio</v>
      </c>
      <c r="E24" s="1" t="str">
        <f aca="false">'mis.report.kpi.expression_base'!G24</f>
        <v>K1_03_01[0]+K1_03_02[0]+K1_03_03[0]+K1_03_04[0]+K1_03_05[0]</v>
      </c>
    </row>
    <row r="25" customFormat="false" ht="13.8" hidden="false" customHeight="false" outlineLevel="0" collapsed="false">
      <c r="A25" s="1" t="str">
        <f aca="false">'mis.report.kpi.expression_base'!A25</f>
        <v>mis_report_bc_cr_K1_03_01bali</v>
      </c>
      <c r="B25" s="1" t="str">
        <f aca="false">'mis.report.kpi.expression_base'!B25</f>
        <v>mis_report_bc_cr_K1_03_01</v>
      </c>
      <c r="C25" s="1" t="n">
        <f aca="false">'mis.report.kpi.expression_base'!C25</f>
        <v>1</v>
      </c>
      <c r="D25" s="1" t="str">
        <f aca="false">'mis.report.kpi.expression_base'!D25</f>
        <v>bc_inicio</v>
      </c>
      <c r="E25" s="1" t="str">
        <f aca="false">'mis.report.kpi.expression_base'!G25</f>
        <v>K1_03_01_02[0]+K1_03_01_03[0]+K1_03_01_04[0]</v>
      </c>
    </row>
    <row r="26" customFormat="false" ht="13.8" hidden="false" customHeight="false" outlineLevel="0" collapsed="false">
      <c r="A26" s="1" t="str">
        <f aca="false">'mis.report.kpi.expression_base'!A26</f>
        <v>mis_report_bc_cr_K1_03_01_02bali</v>
      </c>
      <c r="B26" s="1" t="str">
        <f aca="false">'mis.report.kpi.expression_base'!B26</f>
        <v>mis_report_bc_cr_K1_03_01_02</v>
      </c>
      <c r="C26" s="1" t="n">
        <f aca="false">'mis.report.kpi.expression_base'!C26</f>
        <v>1</v>
      </c>
      <c r="D26" s="1" t="str">
        <f aca="false">'mis.report.kpi.expression_base'!D26</f>
        <v>bc_inicio</v>
      </c>
      <c r="E26" s="1" t="str">
        <f aca="false">'mis.report.kpi.expression_base'!G26</f>
        <v>bali[1.03.01.02%]</v>
      </c>
    </row>
    <row r="27" customFormat="false" ht="13.8" hidden="false" customHeight="false" outlineLevel="0" collapsed="false">
      <c r="A27" s="1" t="str">
        <f aca="false">'mis.report.kpi.expression_base'!A27</f>
        <v>mis_report_bc_cr_K1_03_01_03bali</v>
      </c>
      <c r="B27" s="1" t="str">
        <f aca="false">'mis.report.kpi.expression_base'!B27</f>
        <v>mis_report_bc_cr_K1_03_01_03</v>
      </c>
      <c r="C27" s="1" t="n">
        <f aca="false">'mis.report.kpi.expression_base'!C27</f>
        <v>1</v>
      </c>
      <c r="D27" s="1" t="str">
        <f aca="false">'mis.report.kpi.expression_base'!D27</f>
        <v>bc_inicio</v>
      </c>
      <c r="E27" s="1" t="str">
        <f aca="false">'mis.report.kpi.expression_base'!G27</f>
        <v>bali[1.03.01.03%]</v>
      </c>
    </row>
    <row r="28" customFormat="false" ht="13.8" hidden="false" customHeight="false" outlineLevel="0" collapsed="false">
      <c r="A28" s="1" t="str">
        <f aca="false">'mis.report.kpi.expression_base'!A28</f>
        <v>mis_report_bc_cr_K1_03_01_04bali</v>
      </c>
      <c r="B28" s="1" t="str">
        <f aca="false">'mis.report.kpi.expression_base'!B28</f>
        <v>mis_report_bc_cr_K1_03_01_04</v>
      </c>
      <c r="C28" s="1" t="n">
        <f aca="false">'mis.report.kpi.expression_base'!C28</f>
        <v>1</v>
      </c>
      <c r="D28" s="1" t="str">
        <f aca="false">'mis.report.kpi.expression_base'!D28</f>
        <v>bc_inicio</v>
      </c>
      <c r="E28" s="1" t="str">
        <f aca="false">'mis.report.kpi.expression_base'!G28</f>
        <v>bali[1.03.01.04%]</v>
      </c>
    </row>
    <row r="29" customFormat="false" ht="13.8" hidden="false" customHeight="false" outlineLevel="0" collapsed="false">
      <c r="A29" s="1" t="str">
        <f aca="false">'mis.report.kpi.expression_base'!A29</f>
        <v>mis_report_bc_cr_K1_03_02bali</v>
      </c>
      <c r="B29" s="1" t="str">
        <f aca="false">'mis.report.kpi.expression_base'!B29</f>
        <v>mis_report_bc_cr_K1_03_02</v>
      </c>
      <c r="C29" s="1" t="n">
        <f aca="false">'mis.report.kpi.expression_base'!C29</f>
        <v>1</v>
      </c>
      <c r="D29" s="1" t="str">
        <f aca="false">'mis.report.kpi.expression_base'!D29</f>
        <v>bc_inicio</v>
      </c>
      <c r="E29" s="1" t="str">
        <f aca="false">'mis.report.kpi.expression_base'!G29</f>
        <v>bali[1.03.02%]</v>
      </c>
    </row>
    <row r="30" customFormat="false" ht="13.8" hidden="false" customHeight="false" outlineLevel="0" collapsed="false">
      <c r="A30" s="1" t="str">
        <f aca="false">'mis.report.kpi.expression_base'!A30</f>
        <v>mis_report_bc_cr_K1_03_03bali</v>
      </c>
      <c r="B30" s="1" t="str">
        <f aca="false">'mis.report.kpi.expression_base'!B30</f>
        <v>mis_report_bc_cr_K1_03_03</v>
      </c>
      <c r="C30" s="1" t="n">
        <f aca="false">'mis.report.kpi.expression_base'!C30</f>
        <v>1</v>
      </c>
      <c r="D30" s="1" t="str">
        <f aca="false">'mis.report.kpi.expression_base'!D30</f>
        <v>bc_inicio</v>
      </c>
      <c r="E30" s="1" t="str">
        <f aca="false">'mis.report.kpi.expression_base'!G30</f>
        <v>bali[1.03.03%]</v>
      </c>
    </row>
    <row r="31" customFormat="false" ht="13.8" hidden="false" customHeight="false" outlineLevel="0" collapsed="false">
      <c r="A31" s="1" t="str">
        <f aca="false">'mis.report.kpi.expression_base'!A31</f>
        <v>mis_report_bc_cr_K1_03_04bali</v>
      </c>
      <c r="B31" s="1" t="str">
        <f aca="false">'mis.report.kpi.expression_base'!B31</f>
        <v>mis_report_bc_cr_K1_03_04</v>
      </c>
      <c r="C31" s="1" t="n">
        <f aca="false">'mis.report.kpi.expression_base'!C31</f>
        <v>1</v>
      </c>
      <c r="D31" s="1" t="str">
        <f aca="false">'mis.report.kpi.expression_base'!D31</f>
        <v>bc_inicio</v>
      </c>
      <c r="E31" s="1" t="str">
        <f aca="false">'mis.report.kpi.expression_base'!G31</f>
        <v>bali[1.03.04%]</v>
      </c>
    </row>
    <row r="32" customFormat="false" ht="13.8" hidden="false" customHeight="false" outlineLevel="0" collapsed="false">
      <c r="A32" s="1" t="str">
        <f aca="false">'mis.report.kpi.expression_base'!A32</f>
        <v>mis_report_bc_cr_K1_03_05bali</v>
      </c>
      <c r="B32" s="1" t="str">
        <f aca="false">'mis.report.kpi.expression_base'!B32</f>
        <v>mis_report_bc_cr_K1_03_05</v>
      </c>
      <c r="C32" s="1" t="n">
        <f aca="false">'mis.report.kpi.expression_base'!C32</f>
        <v>1</v>
      </c>
      <c r="D32" s="1" t="str">
        <f aca="false">'mis.report.kpi.expression_base'!D32</f>
        <v>bc_inicio</v>
      </c>
      <c r="E32" s="1" t="str">
        <f aca="false">'mis.report.kpi.expression_base'!G32</f>
        <v>bali[1.03.05%]</v>
      </c>
    </row>
    <row r="33" customFormat="false" ht="13.8" hidden="false" customHeight="false" outlineLevel="0" collapsed="false">
      <c r="A33" s="1" t="str">
        <f aca="false">'mis.report.kpi.expression_base'!A33</f>
        <v>mis_report_bc_cr_K2bali</v>
      </c>
      <c r="B33" s="1" t="str">
        <f aca="false">'mis.report.kpi.expression_base'!B33</f>
        <v>mis_report_bc_cr_K2</v>
      </c>
      <c r="C33" s="1" t="n">
        <f aca="false">'mis.report.kpi.expression_base'!C33</f>
        <v>1</v>
      </c>
      <c r="D33" s="1" t="str">
        <f aca="false">'mis.report.kpi.expression_base'!D33</f>
        <v>bc_inicio</v>
      </c>
      <c r="E33" s="1" t="str">
        <f aca="false">'mis.report.kpi.expression_base'!G33</f>
        <v>+K2_01[0]+K2_02[0]</v>
      </c>
    </row>
    <row r="34" customFormat="false" ht="13.8" hidden="false" customHeight="false" outlineLevel="0" collapsed="false">
      <c r="A34" s="1" t="str">
        <f aca="false">'mis.report.kpi.expression_base'!A34</f>
        <v>mis_report_bc_cr_K2_01bali</v>
      </c>
      <c r="B34" s="1" t="str">
        <f aca="false">'mis.report.kpi.expression_base'!B34</f>
        <v>mis_report_bc_cr_K2_01</v>
      </c>
      <c r="C34" s="1" t="n">
        <f aca="false">'mis.report.kpi.expression_base'!C34</f>
        <v>1</v>
      </c>
      <c r="D34" s="1" t="str">
        <f aca="false">'mis.report.kpi.expression_base'!D34</f>
        <v>bc_inicio</v>
      </c>
      <c r="E34" s="1" t="str">
        <f aca="false">'mis.report.kpi.expression_base'!G34</f>
        <v>+K2_01_01[0]</v>
      </c>
    </row>
    <row r="35" customFormat="false" ht="13.8" hidden="false" customHeight="false" outlineLevel="0" collapsed="false">
      <c r="A35" s="1" t="str">
        <f aca="false">'mis.report.kpi.expression_base'!A35</f>
        <v>mis_report_bc_cr_K2_01_01bali</v>
      </c>
      <c r="B35" s="1" t="str">
        <f aca="false">'mis.report.kpi.expression_base'!B35</f>
        <v>mis_report_bc_cr_K2_01_01</v>
      </c>
      <c r="C35" s="1" t="n">
        <f aca="false">'mis.report.kpi.expression_base'!C35</f>
        <v>1</v>
      </c>
      <c r="D35" s="1" t="str">
        <f aca="false">'mis.report.kpi.expression_base'!D35</f>
        <v>bc_inicio</v>
      </c>
      <c r="E35" s="1" t="str">
        <f aca="false">'mis.report.kpi.expression_base'!G35</f>
        <v>K2_01_01_01[0]+K2_01_01_03[0]+K2_01_01_04[0]+K2_01_01_05[0]+K2_01_01_08[0]+K2_01_01_09[0]+K2_01_01_10[0]</v>
      </c>
    </row>
    <row r="36" customFormat="false" ht="13.8" hidden="false" customHeight="false" outlineLevel="0" collapsed="false">
      <c r="A36" s="1" t="str">
        <f aca="false">'mis.report.kpi.expression_base'!A36</f>
        <v>mis_report_bc_cr_K2_01_01_01bali</v>
      </c>
      <c r="B36" s="1" t="str">
        <f aca="false">'mis.report.kpi.expression_base'!B36</f>
        <v>mis_report_bc_cr_K2_01_01_01</v>
      </c>
      <c r="C36" s="1" t="n">
        <f aca="false">'mis.report.kpi.expression_base'!C36</f>
        <v>1</v>
      </c>
      <c r="D36" s="1" t="str">
        <f aca="false">'mis.report.kpi.expression_base'!D36</f>
        <v>bc_inicio</v>
      </c>
      <c r="E36" s="1" t="str">
        <f aca="false">'mis.report.kpi.expression_base'!G36</f>
        <v>-bali[2.01.01.01%]</v>
      </c>
    </row>
    <row r="37" customFormat="false" ht="13.8" hidden="false" customHeight="false" outlineLevel="0" collapsed="false">
      <c r="A37" s="1" t="str">
        <f aca="false">'mis.report.kpi.expression_base'!A37</f>
        <v>mis_report_bc_cr_K2_01_01_03bali</v>
      </c>
      <c r="B37" s="1" t="str">
        <f aca="false">'mis.report.kpi.expression_base'!B37</f>
        <v>mis_report_bc_cr_K2_01_01_03</v>
      </c>
      <c r="C37" s="1" t="n">
        <f aca="false">'mis.report.kpi.expression_base'!C37</f>
        <v>1</v>
      </c>
      <c r="D37" s="1" t="str">
        <f aca="false">'mis.report.kpi.expression_base'!D37</f>
        <v>bc_inicio</v>
      </c>
      <c r="E37" s="1" t="str">
        <f aca="false">'mis.report.kpi.expression_base'!G37</f>
        <v>-bali[2.01.01.03%]</v>
      </c>
    </row>
    <row r="38" customFormat="false" ht="13.8" hidden="false" customHeight="false" outlineLevel="0" collapsed="false">
      <c r="A38" s="1" t="str">
        <f aca="false">'mis.report.kpi.expression_base'!A38</f>
        <v>mis_report_bc_cr_K2_01_01_04bali</v>
      </c>
      <c r="B38" s="1" t="str">
        <f aca="false">'mis.report.kpi.expression_base'!B38</f>
        <v>mis_report_bc_cr_K2_01_01_04</v>
      </c>
      <c r="C38" s="1" t="n">
        <f aca="false">'mis.report.kpi.expression_base'!C38</f>
        <v>1</v>
      </c>
      <c r="D38" s="1" t="str">
        <f aca="false">'mis.report.kpi.expression_base'!D38</f>
        <v>bc_inicio</v>
      </c>
      <c r="E38" s="1" t="str">
        <f aca="false">'mis.report.kpi.expression_base'!G38</f>
        <v>-bali[2.01.01.04%]</v>
      </c>
    </row>
    <row r="39" customFormat="false" ht="13.8" hidden="false" customHeight="false" outlineLevel="0" collapsed="false">
      <c r="A39" s="1" t="str">
        <f aca="false">'mis.report.kpi.expression_base'!A39</f>
        <v>mis_report_bc_cr_K2_01_01_05bali</v>
      </c>
      <c r="B39" s="1" t="str">
        <f aca="false">'mis.report.kpi.expression_base'!B39</f>
        <v>mis_report_bc_cr_K2_01_01_05</v>
      </c>
      <c r="C39" s="1" t="n">
        <f aca="false">'mis.report.kpi.expression_base'!C39</f>
        <v>1</v>
      </c>
      <c r="D39" s="1" t="str">
        <f aca="false">'mis.report.kpi.expression_base'!D39</f>
        <v>bc_inicio</v>
      </c>
      <c r="E39" s="1" t="str">
        <f aca="false">'mis.report.kpi.expression_base'!G39</f>
        <v>-bali[2.01.01.05%]</v>
      </c>
    </row>
    <row r="40" customFormat="false" ht="13.8" hidden="false" customHeight="false" outlineLevel="0" collapsed="false">
      <c r="A40" s="1" t="str">
        <f aca="false">'mis.report.kpi.expression_base'!A40</f>
        <v>mis_report_bc_cr_K2_01_01_08bali</v>
      </c>
      <c r="B40" s="1" t="str">
        <f aca="false">'mis.report.kpi.expression_base'!B40</f>
        <v>mis_report_bc_cr_K2_01_01_08</v>
      </c>
      <c r="C40" s="1" t="n">
        <f aca="false">'mis.report.kpi.expression_base'!C40</f>
        <v>1</v>
      </c>
      <c r="D40" s="1" t="str">
        <f aca="false">'mis.report.kpi.expression_base'!D40</f>
        <v>bc_inicio</v>
      </c>
      <c r="E40" s="1" t="str">
        <f aca="false">'mis.report.kpi.expression_base'!G40</f>
        <v>-bali[2.01.01.08%]</v>
      </c>
    </row>
    <row r="41" customFormat="false" ht="13.8" hidden="false" customHeight="false" outlineLevel="0" collapsed="false">
      <c r="A41" s="1" t="str">
        <f aca="false">'mis.report.kpi.expression_base'!A41</f>
        <v>mis_report_bc_cr_K2_01_01_09bali</v>
      </c>
      <c r="B41" s="1" t="str">
        <f aca="false">'mis.report.kpi.expression_base'!B41</f>
        <v>mis_report_bc_cr_K2_01_01_09</v>
      </c>
      <c r="C41" s="1" t="n">
        <f aca="false">'mis.report.kpi.expression_base'!C41</f>
        <v>1</v>
      </c>
      <c r="D41" s="1" t="str">
        <f aca="false">'mis.report.kpi.expression_base'!D41</f>
        <v>bc_inicio</v>
      </c>
      <c r="E41" s="1" t="str">
        <f aca="false">'mis.report.kpi.expression_base'!G41</f>
        <v>K2_01_01_09_01[0]+K2_01_01_09_02[0]+K2_01_01_09_03[0]+K2_01_01_09_04[0]+K2_01_01_09_06[0]+K2_01_01_09_07[0]+K2_01_01_09_08[0]+K2_01_01_09_09[0]+K2_01_01_09_10[0]</v>
      </c>
    </row>
    <row r="42" customFormat="false" ht="13.8" hidden="false" customHeight="false" outlineLevel="0" collapsed="false">
      <c r="A42" s="1" t="str">
        <f aca="false">'mis.report.kpi.expression_base'!A42</f>
        <v>mis_report_bc_cr_K2_01_01_09_01bali</v>
      </c>
      <c r="B42" s="1" t="str">
        <f aca="false">'mis.report.kpi.expression_base'!B42</f>
        <v>mis_report_bc_cr_K2_01_01_09_01</v>
      </c>
      <c r="C42" s="1" t="n">
        <f aca="false">'mis.report.kpi.expression_base'!C42</f>
        <v>1</v>
      </c>
      <c r="D42" s="1" t="str">
        <f aca="false">'mis.report.kpi.expression_base'!D42</f>
        <v>bc_inicio</v>
      </c>
      <c r="E42" s="1" t="str">
        <f aca="false">'mis.report.kpi.expression_base'!G42</f>
        <v>-bali[2.01.01.09.01%]</v>
      </c>
    </row>
    <row r="43" customFormat="false" ht="13.8" hidden="false" customHeight="false" outlineLevel="0" collapsed="false">
      <c r="A43" s="1" t="str">
        <f aca="false">'mis.report.kpi.expression_base'!A43</f>
        <v>mis_report_bc_cr_K2_01_01_09_02bali</v>
      </c>
      <c r="B43" s="1" t="str">
        <f aca="false">'mis.report.kpi.expression_base'!B43</f>
        <v>mis_report_bc_cr_K2_01_01_09_02</v>
      </c>
      <c r="C43" s="1" t="n">
        <f aca="false">'mis.report.kpi.expression_base'!C43</f>
        <v>1</v>
      </c>
      <c r="D43" s="1" t="str">
        <f aca="false">'mis.report.kpi.expression_base'!D43</f>
        <v>bc_inicio</v>
      </c>
      <c r="E43" s="1" t="str">
        <f aca="false">'mis.report.kpi.expression_base'!G43</f>
        <v>-bali[2.01.01.09.02%]</v>
      </c>
    </row>
    <row r="44" customFormat="false" ht="13.8" hidden="false" customHeight="false" outlineLevel="0" collapsed="false">
      <c r="A44" s="1" t="str">
        <f aca="false">'mis.report.kpi.expression_base'!A44</f>
        <v>mis_report_bc_cr_K2_01_01_09_03bali</v>
      </c>
      <c r="B44" s="1" t="str">
        <f aca="false">'mis.report.kpi.expression_base'!B44</f>
        <v>mis_report_bc_cr_K2_01_01_09_03</v>
      </c>
      <c r="C44" s="1" t="n">
        <f aca="false">'mis.report.kpi.expression_base'!C44</f>
        <v>1</v>
      </c>
      <c r="D44" s="1" t="str">
        <f aca="false">'mis.report.kpi.expression_base'!D44</f>
        <v>bc_inicio</v>
      </c>
      <c r="E44" s="1" t="str">
        <f aca="false">'mis.report.kpi.expression_base'!G44</f>
        <v>-bali[2.01.01.09.03%]</v>
      </c>
    </row>
    <row r="45" customFormat="false" ht="13.8" hidden="false" customHeight="false" outlineLevel="0" collapsed="false">
      <c r="A45" s="1" t="str">
        <f aca="false">'mis.report.kpi.expression_base'!A45</f>
        <v>mis_report_bc_cr_K2_01_01_09_04bali</v>
      </c>
      <c r="B45" s="1" t="str">
        <f aca="false">'mis.report.kpi.expression_base'!B45</f>
        <v>mis_report_bc_cr_K2_01_01_09_04</v>
      </c>
      <c r="C45" s="1" t="n">
        <f aca="false">'mis.report.kpi.expression_base'!C45</f>
        <v>1</v>
      </c>
      <c r="D45" s="1" t="str">
        <f aca="false">'mis.report.kpi.expression_base'!D45</f>
        <v>bc_inicio</v>
      </c>
      <c r="E45" s="1" t="str">
        <f aca="false">'mis.report.kpi.expression_base'!G45</f>
        <v>-bali[2.01.01.09.04%]</v>
      </c>
    </row>
    <row r="46" customFormat="false" ht="13.8" hidden="false" customHeight="false" outlineLevel="0" collapsed="false">
      <c r="A46" s="1" t="str">
        <f aca="false">'mis.report.kpi.expression_base'!A46</f>
        <v>mis_report_bc_cr_K2_01_01_09_06bali</v>
      </c>
      <c r="B46" s="1" t="str">
        <f aca="false">'mis.report.kpi.expression_base'!B46</f>
        <v>mis_report_bc_cr_K2_01_01_09_06</v>
      </c>
      <c r="C46" s="1" t="n">
        <f aca="false">'mis.report.kpi.expression_base'!C46</f>
        <v>1</v>
      </c>
      <c r="D46" s="1" t="str">
        <f aca="false">'mis.report.kpi.expression_base'!D46</f>
        <v>bc_inicio</v>
      </c>
      <c r="E46" s="1" t="str">
        <f aca="false">'mis.report.kpi.expression_base'!G46</f>
        <v>-bali[2.01.01.09.06%]</v>
      </c>
    </row>
    <row r="47" customFormat="false" ht="13.8" hidden="false" customHeight="false" outlineLevel="0" collapsed="false">
      <c r="A47" s="1" t="str">
        <f aca="false">'mis.report.kpi.expression_base'!A47</f>
        <v>mis_report_bc_cr_K2_01_01_09_07bali</v>
      </c>
      <c r="B47" s="1" t="str">
        <f aca="false">'mis.report.kpi.expression_base'!B47</f>
        <v>mis_report_bc_cr_K2_01_01_09_07</v>
      </c>
      <c r="C47" s="1" t="n">
        <f aca="false">'mis.report.kpi.expression_base'!C47</f>
        <v>1</v>
      </c>
      <c r="D47" s="1" t="str">
        <f aca="false">'mis.report.kpi.expression_base'!D47</f>
        <v>bc_inicio</v>
      </c>
      <c r="E47" s="1" t="str">
        <f aca="false">'mis.report.kpi.expression_base'!G47</f>
        <v>-bali[2.01.01.09.07%]</v>
      </c>
    </row>
    <row r="48" customFormat="false" ht="13.8" hidden="false" customHeight="false" outlineLevel="0" collapsed="false">
      <c r="A48" s="1" t="str">
        <f aca="false">'mis.report.kpi.expression_base'!A48</f>
        <v>mis_report_bc_cr_K2_01_01_09_08bali</v>
      </c>
      <c r="B48" s="1" t="str">
        <f aca="false">'mis.report.kpi.expression_base'!B48</f>
        <v>mis_report_bc_cr_K2_01_01_09_08</v>
      </c>
      <c r="C48" s="1" t="n">
        <f aca="false">'mis.report.kpi.expression_base'!C48</f>
        <v>1</v>
      </c>
      <c r="D48" s="1" t="str">
        <f aca="false">'mis.report.kpi.expression_base'!D48</f>
        <v>bc_inicio</v>
      </c>
      <c r="E48" s="1" t="str">
        <f aca="false">'mis.report.kpi.expression_base'!G48</f>
        <v>-bali[2.01.01.09.08%]</v>
      </c>
    </row>
    <row r="49" customFormat="false" ht="13.8" hidden="false" customHeight="false" outlineLevel="0" collapsed="false">
      <c r="A49" s="1" t="str">
        <f aca="false">'mis.report.kpi.expression_base'!A49</f>
        <v>mis_report_bc_cr_K2_01_01_09_09bali</v>
      </c>
      <c r="B49" s="1" t="str">
        <f aca="false">'mis.report.kpi.expression_base'!B49</f>
        <v>mis_report_bc_cr_K2_01_01_09_09</v>
      </c>
      <c r="C49" s="1" t="n">
        <f aca="false">'mis.report.kpi.expression_base'!C49</f>
        <v>1</v>
      </c>
      <c r="D49" s="1" t="str">
        <f aca="false">'mis.report.kpi.expression_base'!D49</f>
        <v>bc_inicio</v>
      </c>
      <c r="E49" s="1" t="str">
        <f aca="false">'mis.report.kpi.expression_base'!G49</f>
        <v>-bali[2.01.01.09.09%]</v>
      </c>
    </row>
    <row r="50" customFormat="false" ht="13.8" hidden="false" customHeight="false" outlineLevel="0" collapsed="false">
      <c r="A50" s="1" t="str">
        <f aca="false">'mis.report.kpi.expression_base'!A50</f>
        <v>mis_report_bc_cr_K2_01_01_09_10bali</v>
      </c>
      <c r="B50" s="1" t="str">
        <f aca="false">'mis.report.kpi.expression_base'!B50</f>
        <v>mis_report_bc_cr_K2_01_01_09_10</v>
      </c>
      <c r="C50" s="1" t="n">
        <f aca="false">'mis.report.kpi.expression_base'!C50</f>
        <v>1</v>
      </c>
      <c r="D50" s="1" t="str">
        <f aca="false">'mis.report.kpi.expression_base'!D50</f>
        <v>bc_inicio</v>
      </c>
      <c r="E50" s="1" t="str">
        <f aca="false">'mis.report.kpi.expression_base'!G50</f>
        <v>-bali[2.01.01.09.10%]</v>
      </c>
    </row>
    <row r="51" customFormat="false" ht="13.8" hidden="false" customHeight="false" outlineLevel="0" collapsed="false">
      <c r="A51" s="1" t="str">
        <f aca="false">'mis.report.kpi.expression_base'!A51</f>
        <v>mis_report_bc_cr_K2_01_01_10bali</v>
      </c>
      <c r="B51" s="1" t="str">
        <f aca="false">'mis.report.kpi.expression_base'!B51</f>
        <v>mis_report_bc_cr_K2_01_01_10</v>
      </c>
      <c r="C51" s="1" t="n">
        <f aca="false">'mis.report.kpi.expression_base'!C51</f>
        <v>1</v>
      </c>
      <c r="D51" s="1" t="str">
        <f aca="false">'mis.report.kpi.expression_base'!D51</f>
        <v>bc_inicio</v>
      </c>
      <c r="E51" s="1" t="str">
        <f aca="false">'mis.report.kpi.expression_base'!G51</f>
        <v>-bali[2.01.01.10%]</v>
      </c>
    </row>
    <row r="52" customFormat="false" ht="13.8" hidden="false" customHeight="false" outlineLevel="0" collapsed="false">
      <c r="A52" s="1" t="str">
        <f aca="false">'mis.report.kpi.expression_base'!A52</f>
        <v>mis_report_bc_cr_K2_01_09_08bali</v>
      </c>
      <c r="B52" s="1" t="str">
        <f aca="false">'mis.report.kpi.expression_base'!B52</f>
        <v>mis_report_bc_cr_K2_01_09_08</v>
      </c>
      <c r="C52" s="1" t="n">
        <f aca="false">'mis.report.kpi.expression_base'!C52</f>
        <v>1</v>
      </c>
      <c r="D52" s="1" t="str">
        <f aca="false">'mis.report.kpi.expression_base'!D52</f>
        <v>bc_inicio</v>
      </c>
      <c r="E52" s="1" t="str">
        <f aca="false">'mis.report.kpi.expression_base'!G52</f>
        <v>-bali[2.01.09.08%]</v>
      </c>
    </row>
    <row r="53" customFormat="false" ht="13.8" hidden="false" customHeight="false" outlineLevel="0" collapsed="false">
      <c r="A53" s="1" t="str">
        <f aca="false">'mis.report.kpi.expression_base'!A53</f>
        <v>mis_report_bc_cr_K2_02bali</v>
      </c>
      <c r="B53" s="1" t="str">
        <f aca="false">'mis.report.kpi.expression_base'!B53</f>
        <v>mis_report_bc_cr_K2_02</v>
      </c>
      <c r="C53" s="1" t="n">
        <f aca="false">'mis.report.kpi.expression_base'!C53</f>
        <v>1</v>
      </c>
      <c r="D53" s="1" t="str">
        <f aca="false">'mis.report.kpi.expression_base'!D53</f>
        <v>bc_inicio</v>
      </c>
      <c r="E53" s="1" t="str">
        <f aca="false">'mis.report.kpi.expression_base'!G53</f>
        <v>-bali[2.02%]</v>
      </c>
    </row>
    <row r="54" customFormat="false" ht="13.8" hidden="false" customHeight="false" outlineLevel="0" collapsed="false">
      <c r="A54" s="1" t="str">
        <f aca="false">'mis.report.kpi.expression_base'!A54</f>
        <v>mis_report_bc_cr_K3bali</v>
      </c>
      <c r="B54" s="1" t="str">
        <f aca="false">'mis.report.kpi.expression_base'!B54</f>
        <v>mis_report_bc_cr_K3</v>
      </c>
      <c r="C54" s="1" t="n">
        <f aca="false">'mis.report.kpi.expression_base'!C54</f>
        <v>1</v>
      </c>
      <c r="D54" s="1" t="str">
        <f aca="false">'mis.report.kpi.expression_base'!D54</f>
        <v>bc_inicio</v>
      </c>
      <c r="E54" s="1" t="str">
        <f aca="false">'mis.report.kpi.expression_base'!G54</f>
        <v>k3_01[0]+k3_02[0]+k3_05[0]+k3_06[0]</v>
      </c>
    </row>
    <row r="55" customFormat="false" ht="13.8" hidden="false" customHeight="false" outlineLevel="0" collapsed="false">
      <c r="A55" s="1" t="str">
        <f aca="false">'mis.report.kpi.expression_base'!A55</f>
        <v>mis_report_bc_cr_k3_01bali</v>
      </c>
      <c r="B55" s="1" t="str">
        <f aca="false">'mis.report.kpi.expression_base'!B55</f>
        <v>mis_report_bc_cr_k3_01</v>
      </c>
      <c r="C55" s="1" t="n">
        <f aca="false">'mis.report.kpi.expression_base'!C55</f>
        <v>1</v>
      </c>
      <c r="D55" s="1" t="str">
        <f aca="false">'mis.report.kpi.expression_base'!D55</f>
        <v>bc_inicio</v>
      </c>
      <c r="E55" s="1" t="str">
        <f aca="false">'mis.report.kpi.expression_base'!G55</f>
        <v>-bali[3.01%]</v>
      </c>
    </row>
    <row r="56" customFormat="false" ht="13.8" hidden="false" customHeight="false" outlineLevel="0" collapsed="false">
      <c r="A56" s="1" t="str">
        <f aca="false">'mis.report.kpi.expression_base'!A56</f>
        <v>mis_report_bc_cr_k3_02bali</v>
      </c>
      <c r="B56" s="1" t="str">
        <f aca="false">'mis.report.kpi.expression_base'!B56</f>
        <v>mis_report_bc_cr_k3_02</v>
      </c>
      <c r="C56" s="1" t="n">
        <f aca="false">'mis.report.kpi.expression_base'!C56</f>
        <v>1</v>
      </c>
      <c r="D56" s="1" t="str">
        <f aca="false">'mis.report.kpi.expression_base'!D56</f>
        <v>bc_inicio</v>
      </c>
      <c r="E56" s="1" t="str">
        <f aca="false">'mis.report.kpi.expression_base'!G56</f>
        <v>-bali[3.02%]</v>
      </c>
    </row>
    <row r="57" customFormat="false" ht="13.8" hidden="false" customHeight="false" outlineLevel="0" collapsed="false">
      <c r="A57" s="1" t="str">
        <f aca="false">'mis.report.kpi.expression_base'!A57</f>
        <v>mis_report_bc_cr_k3_05bali</v>
      </c>
      <c r="B57" s="1" t="str">
        <f aca="false">'mis.report.kpi.expression_base'!B57</f>
        <v>mis_report_bc_cr_k3_05</v>
      </c>
      <c r="C57" s="1" t="n">
        <f aca="false">'mis.report.kpi.expression_base'!C57</f>
        <v>1</v>
      </c>
      <c r="D57" s="1" t="str">
        <f aca="false">'mis.report.kpi.expression_base'!D57</f>
        <v>bc_inicio</v>
      </c>
      <c r="E57" s="1" t="str">
        <f aca="false">'mis.report.kpi.expression_base'!G57</f>
        <v>-bali[3.05%]</v>
      </c>
    </row>
    <row r="58" customFormat="false" ht="13.8" hidden="false" customHeight="false" outlineLevel="0" collapsed="false">
      <c r="A58" s="1" t="str">
        <f aca="false">'mis.report.kpi.expression_base'!A58</f>
        <v>mis_report_bc_cr_k3_06bali</v>
      </c>
      <c r="B58" s="1" t="str">
        <f aca="false">'mis.report.kpi.expression_base'!B58</f>
        <v>mis_report_bc_cr_k3_06</v>
      </c>
      <c r="C58" s="1" t="n">
        <f aca="false">'mis.report.kpi.expression_base'!C58</f>
        <v>1</v>
      </c>
      <c r="D58" s="1" t="str">
        <f aca="false">'mis.report.kpi.expression_base'!D58</f>
        <v>bc_inicio</v>
      </c>
      <c r="E58" s="1" t="str">
        <f aca="false">'mis.report.kpi.expression_base'!G58</f>
        <v>-bali[3.06%]</v>
      </c>
    </row>
    <row r="59" customFormat="false" ht="13.8" hidden="false" customHeight="false" outlineLevel="0" collapsed="false">
      <c r="A59" s="1" t="str">
        <f aca="false">'mis.report.kpi.expression_base'!A59</f>
        <v>mis_report_bc_cr_ingresosbali</v>
      </c>
      <c r="B59" s="1" t="str">
        <f aca="false">'mis.report.kpi.expression_base'!B59</f>
        <v>mis_report_bc_cr_ingresos</v>
      </c>
      <c r="C59" s="1" t="n">
        <f aca="false">'mis.report.kpi.expression_base'!C59</f>
        <v>1</v>
      </c>
      <c r="D59" s="1" t="str">
        <f aca="false">'mis.report.kpi.expression_base'!D59</f>
        <v>bc_inicio</v>
      </c>
      <c r="E59" s="1" t="n">
        <f aca="false">'mis.report.kpi.expression_base'!G59</f>
        <v>0</v>
      </c>
    </row>
    <row r="60" customFormat="false" ht="13.8" hidden="false" customHeight="false" outlineLevel="0" collapsed="false">
      <c r="A60" s="1" t="str">
        <f aca="false">'mis.report.kpi.expression_base'!A60</f>
        <v>mis_report_bc_cr_K4_01bali</v>
      </c>
      <c r="B60" s="1" t="str">
        <f aca="false">'mis.report.kpi.expression_base'!B60</f>
        <v>mis_report_bc_cr_K4_01</v>
      </c>
      <c r="C60" s="1" t="n">
        <f aca="false">'mis.report.kpi.expression_base'!C60</f>
        <v>1</v>
      </c>
      <c r="D60" s="1" t="str">
        <f aca="false">'mis.report.kpi.expression_base'!D60</f>
        <v>bc_inicio</v>
      </c>
      <c r="E60" s="1" t="str">
        <f aca="false">'mis.report.kpi.expression_base'!G60</f>
        <v>-bali[4.01%]</v>
      </c>
    </row>
    <row r="61" customFormat="false" ht="13.8" hidden="false" customHeight="false" outlineLevel="0" collapsed="false">
      <c r="A61" s="1" t="str">
        <f aca="false">'mis.report.kpi.expression_base'!A61</f>
        <v>mis_report_bc_cr_K4_02bali</v>
      </c>
      <c r="B61" s="1" t="str">
        <f aca="false">'mis.report.kpi.expression_base'!B61</f>
        <v>mis_report_bc_cr_K4_02</v>
      </c>
      <c r="C61" s="1" t="n">
        <f aca="false">'mis.report.kpi.expression_base'!C61</f>
        <v>1</v>
      </c>
      <c r="D61" s="1" t="str">
        <f aca="false">'mis.report.kpi.expression_base'!D61</f>
        <v>bc_inicio</v>
      </c>
      <c r="E61" s="1" t="str">
        <f aca="false">'mis.report.kpi.expression_base'!G61</f>
        <v>-bali[4.02%]</v>
      </c>
    </row>
    <row r="62" customFormat="false" ht="13.8" hidden="false" customHeight="false" outlineLevel="0" collapsed="false">
      <c r="A62" s="1" t="str">
        <f aca="false">'mis.report.kpi.expression_base'!A62</f>
        <v>mis_report_bc_cr_K4_09bali</v>
      </c>
      <c r="B62" s="1" t="str">
        <f aca="false">'mis.report.kpi.expression_base'!B62</f>
        <v>mis_report_bc_cr_K4_09</v>
      </c>
      <c r="C62" s="1" t="n">
        <f aca="false">'mis.report.kpi.expression_base'!C62</f>
        <v>1</v>
      </c>
      <c r="D62" s="1" t="str">
        <f aca="false">'mis.report.kpi.expression_base'!D62</f>
        <v>bc_inicio</v>
      </c>
      <c r="E62" s="1" t="str">
        <f aca="false">'mis.report.kpi.expression_base'!G62</f>
        <v>-bali[4.09%]</v>
      </c>
    </row>
    <row r="63" customFormat="false" ht="13.8" hidden="false" customHeight="false" outlineLevel="0" collapsed="false">
      <c r="A63" s="1" t="str">
        <f aca="false">'mis.report.kpi.expression_base'!A63</f>
        <v>mis_report_bc_cr_K4bali</v>
      </c>
      <c r="B63" s="1" t="str">
        <f aca="false">'mis.report.kpi.expression_base'!B63</f>
        <v>mis_report_bc_cr_K4</v>
      </c>
      <c r="C63" s="1" t="n">
        <f aca="false">'mis.report.kpi.expression_base'!C63</f>
        <v>1</v>
      </c>
      <c r="D63" s="1" t="str">
        <f aca="false">'mis.report.kpi.expression_base'!D63</f>
        <v>bc_inicio</v>
      </c>
      <c r="E63" s="1" t="str">
        <f aca="false">'mis.report.kpi.expression_base'!G63</f>
        <v>K4_01[0]+K4_02[0]+K4_09[0]</v>
      </c>
    </row>
    <row r="64" customFormat="false" ht="13.8" hidden="false" customHeight="false" outlineLevel="0" collapsed="false">
      <c r="A64" s="1" t="str">
        <f aca="false">'mis.report.kpi.expression_base'!A64</f>
        <v>mis_report_bc_cr_costosbali</v>
      </c>
      <c r="B64" s="1" t="str">
        <f aca="false">'mis.report.kpi.expression_base'!B64</f>
        <v>mis_report_bc_cr_costos</v>
      </c>
      <c r="C64" s="1" t="n">
        <f aca="false">'mis.report.kpi.expression_base'!C64</f>
        <v>1</v>
      </c>
      <c r="D64" s="1" t="str">
        <f aca="false">'mis.report.kpi.expression_base'!D64</f>
        <v>bc_inicio</v>
      </c>
      <c r="E64" s="1" t="n">
        <f aca="false">'mis.report.kpi.expression_base'!G64</f>
        <v>0</v>
      </c>
    </row>
    <row r="65" customFormat="false" ht="13.8" hidden="false" customHeight="false" outlineLevel="0" collapsed="false">
      <c r="A65" s="1" t="str">
        <f aca="false">'mis.report.kpi.expression_base'!A65</f>
        <v>mis_report_bc_cr_K5bali</v>
      </c>
      <c r="B65" s="1" t="str">
        <f aca="false">'mis.report.kpi.expression_base'!B65</f>
        <v>mis_report_bc_cr_K5</v>
      </c>
      <c r="C65" s="1" t="n">
        <f aca="false">'mis.report.kpi.expression_base'!C65</f>
        <v>1</v>
      </c>
      <c r="D65" s="1" t="str">
        <f aca="false">'mis.report.kpi.expression_base'!D65</f>
        <v>bc_inicio</v>
      </c>
      <c r="E65" s="1" t="str">
        <f aca="false">'mis.report.kpi.expression_base'!G65</f>
        <v>K5_01[0]+K5_02[0]+K5_03[0]+K5_04[0]</v>
      </c>
    </row>
    <row r="66" customFormat="false" ht="13.8" hidden="false" customHeight="false" outlineLevel="0" collapsed="false">
      <c r="A66" s="1" t="str">
        <f aca="false">'mis.report.kpi.expression_base'!A66</f>
        <v>mis_report_bc_cr_K5_01bali</v>
      </c>
      <c r="B66" s="1" t="str">
        <f aca="false">'mis.report.kpi.expression_base'!B66</f>
        <v>mis_report_bc_cr_K5_01</v>
      </c>
      <c r="C66" s="1" t="n">
        <f aca="false">'mis.report.kpi.expression_base'!C66</f>
        <v>1</v>
      </c>
      <c r="D66" s="1" t="str">
        <f aca="false">'mis.report.kpi.expression_base'!D66</f>
        <v>bc_inicio</v>
      </c>
      <c r="E66" s="1" t="str">
        <f aca="false">'mis.report.kpi.expression_base'!G66</f>
        <v>bali[5.01%]</v>
      </c>
    </row>
    <row r="67" customFormat="false" ht="13.8" hidden="false" customHeight="false" outlineLevel="0" collapsed="false">
      <c r="A67" s="1" t="str">
        <f aca="false">'mis.report.kpi.expression_base'!A67</f>
        <v>mis_report_bc_cr_K5_02bali</v>
      </c>
      <c r="B67" s="1" t="str">
        <f aca="false">'mis.report.kpi.expression_base'!B67</f>
        <v>mis_report_bc_cr_K5_02</v>
      </c>
      <c r="C67" s="1" t="n">
        <f aca="false">'mis.report.kpi.expression_base'!C67</f>
        <v>1</v>
      </c>
      <c r="D67" s="1" t="str">
        <f aca="false">'mis.report.kpi.expression_base'!D67</f>
        <v>bc_inicio</v>
      </c>
      <c r="E67" s="1" t="str">
        <f aca="false">'mis.report.kpi.expression_base'!G67</f>
        <v>bali[5.02%]</v>
      </c>
    </row>
    <row r="68" customFormat="false" ht="13.8" hidden="false" customHeight="false" outlineLevel="0" collapsed="false">
      <c r="A68" s="1" t="str">
        <f aca="false">'mis.report.kpi.expression_base'!A68</f>
        <v>mis_report_bc_cr_K5_03bali</v>
      </c>
      <c r="B68" s="1" t="str">
        <f aca="false">'mis.report.kpi.expression_base'!B68</f>
        <v>mis_report_bc_cr_K5_03</v>
      </c>
      <c r="C68" s="1" t="n">
        <f aca="false">'mis.report.kpi.expression_base'!C68</f>
        <v>1</v>
      </c>
      <c r="D68" s="1" t="str">
        <f aca="false">'mis.report.kpi.expression_base'!D68</f>
        <v>bc_inicio</v>
      </c>
      <c r="E68" s="1" t="str">
        <f aca="false">'mis.report.kpi.expression_base'!G68</f>
        <v>bali[5.03%]</v>
      </c>
    </row>
    <row r="69" customFormat="false" ht="13.8" hidden="false" customHeight="false" outlineLevel="0" collapsed="false">
      <c r="A69" s="1" t="str">
        <f aca="false">'mis.report.kpi.expression_base'!A69</f>
        <v>mis_report_bc_cr_K5_04bali</v>
      </c>
      <c r="B69" s="1" t="str">
        <f aca="false">'mis.report.kpi.expression_base'!B69</f>
        <v>mis_report_bc_cr_K5_04</v>
      </c>
      <c r="C69" s="1" t="n">
        <f aca="false">'mis.report.kpi.expression_base'!C69</f>
        <v>1</v>
      </c>
      <c r="D69" s="1" t="str">
        <f aca="false">'mis.report.kpi.expression_base'!D69</f>
        <v>bc_inicio</v>
      </c>
      <c r="E69" s="1" t="str">
        <f aca="false">'mis.report.kpi.expression_base'!G69</f>
        <v>bali[5.04%]</v>
      </c>
    </row>
    <row r="70" customFormat="false" ht="13.8" hidden="false" customHeight="false" outlineLevel="0" collapsed="false">
      <c r="A70" s="1" t="str">
        <f aca="false">'mis.report.kpi.expression_base'!A70</f>
        <v>mis_report_bc_cr_gastosbali</v>
      </c>
      <c r="B70" s="1" t="str">
        <f aca="false">'mis.report.kpi.expression_base'!B70</f>
        <v>mis_report_bc_cr_gastos</v>
      </c>
      <c r="C70" s="1" t="n">
        <f aca="false">'mis.report.kpi.expression_base'!C70</f>
        <v>1</v>
      </c>
      <c r="D70" s="1" t="str">
        <f aca="false">'mis.report.kpi.expression_base'!D70</f>
        <v>bc_inicio</v>
      </c>
      <c r="E70" s="1" t="str">
        <f aca="false">'mis.report.kpi.expression_base'!G70</f>
        <v>AccountingNone[0]</v>
      </c>
    </row>
    <row r="71" customFormat="false" ht="13.8" hidden="false" customHeight="false" outlineLevel="0" collapsed="false">
      <c r="A71" s="1" t="str">
        <f aca="false">'mis.report.kpi.expression_base'!A71</f>
        <v>mis_report_bc_cr_K6bali</v>
      </c>
      <c r="B71" s="1" t="str">
        <f aca="false">'mis.report.kpi.expression_base'!B71</f>
        <v>mis_report_bc_cr_K6</v>
      </c>
      <c r="C71" s="1" t="n">
        <f aca="false">'mis.report.kpi.expression_base'!C71</f>
        <v>1</v>
      </c>
      <c r="D71" s="1" t="str">
        <f aca="false">'mis.report.kpi.expression_base'!D71</f>
        <v>bc_inicio</v>
      </c>
      <c r="E71" s="1" t="str">
        <f aca="false">'mis.report.kpi.expression_base'!G71</f>
        <v>K6_01[0]+K6_02[0]+K6_03[0]+K6_04[0]+K6_05[0]</v>
      </c>
    </row>
    <row r="72" customFormat="false" ht="13.8" hidden="false" customHeight="false" outlineLevel="0" collapsed="false">
      <c r="A72" s="1" t="str">
        <f aca="false">'mis.report.kpi.expression_base'!A72</f>
        <v>mis_report_bc_cr_K6_01bali</v>
      </c>
      <c r="B72" s="1" t="str">
        <f aca="false">'mis.report.kpi.expression_base'!B72</f>
        <v>mis_report_bc_cr_K6_01</v>
      </c>
      <c r="C72" s="1" t="n">
        <f aca="false">'mis.report.kpi.expression_base'!C72</f>
        <v>1</v>
      </c>
      <c r="D72" s="1" t="str">
        <f aca="false">'mis.report.kpi.expression_base'!D72</f>
        <v>bc_inicio</v>
      </c>
      <c r="E72" s="1" t="str">
        <f aca="false">'mis.report.kpi.expression_base'!G72</f>
        <v>K6_01_01[0]+K6_01_02[0]+K6_01_03[0]+K6_01_04[0]+K6_01_05[0]+K6_01_06[0]+K6_01_07[0]+K6_01_08[0]+K6_01_09[0]+K6_01_10[0]+K6_01_11[0]+K6_01_12[0]+K6_01_13[0]+K6_01_14[0]+K6_01_15[0]+K6_01_16[0]+K6_01_17[0]+K6_01_18[0]+K6_01_19[0]+K6_01_20[0]+K6_01_21[0]+K6_01_22[0]+K6_01_23[0]+K6_01_24[0]+K6_01_25[0]+K6_01_26[0]+K6_01_27[0]+K6_01_28[0]+K6_01_29[0]+K6_01_30[0]+K6_01_31[0]+K6_01_32[0]+K6_01_33[0]+K6_01_49[0]+K6_01_50[0]+K6_01_51[0]+K6_01_52[0]+K6_01_54[0]+K6_01_60[0]+K6_01_90[0]</v>
      </c>
    </row>
    <row r="73" customFormat="false" ht="13.8" hidden="false" customHeight="false" outlineLevel="0" collapsed="false">
      <c r="A73" s="1" t="str">
        <f aca="false">'mis.report.kpi.expression_base'!A73</f>
        <v>mis_report_bc_cr_K6_01_01bali</v>
      </c>
      <c r="B73" s="1" t="str">
        <f aca="false">'mis.report.kpi.expression_base'!B73</f>
        <v>mis_report_bc_cr_K6_01_01</v>
      </c>
      <c r="C73" s="1" t="n">
        <f aca="false">'mis.report.kpi.expression_base'!C73</f>
        <v>1</v>
      </c>
      <c r="D73" s="1" t="str">
        <f aca="false">'mis.report.kpi.expression_base'!D73</f>
        <v>bc_inicio</v>
      </c>
      <c r="E73" s="1" t="str">
        <f aca="false">'mis.report.kpi.expression_base'!G73</f>
        <v>bali[6.01.01%]</v>
      </c>
    </row>
    <row r="74" customFormat="false" ht="13.8" hidden="false" customHeight="false" outlineLevel="0" collapsed="false">
      <c r="A74" s="1" t="str">
        <f aca="false">'mis.report.kpi.expression_base'!A74</f>
        <v>mis_report_bc_cr_K6_01_02bali</v>
      </c>
      <c r="B74" s="1" t="str">
        <f aca="false">'mis.report.kpi.expression_base'!B74</f>
        <v>mis_report_bc_cr_K6_01_02</v>
      </c>
      <c r="C74" s="1" t="n">
        <f aca="false">'mis.report.kpi.expression_base'!C74</f>
        <v>1</v>
      </c>
      <c r="D74" s="1" t="str">
        <f aca="false">'mis.report.kpi.expression_base'!D74</f>
        <v>bc_inicio</v>
      </c>
      <c r="E74" s="1" t="str">
        <f aca="false">'mis.report.kpi.expression_base'!G74</f>
        <v>bali[6.01.02%]</v>
      </c>
    </row>
    <row r="75" customFormat="false" ht="13.8" hidden="false" customHeight="false" outlineLevel="0" collapsed="false">
      <c r="A75" s="1" t="str">
        <f aca="false">'mis.report.kpi.expression_base'!A75</f>
        <v>mis_report_bc_cr_K6_01_03bali</v>
      </c>
      <c r="B75" s="1" t="str">
        <f aca="false">'mis.report.kpi.expression_base'!B75</f>
        <v>mis_report_bc_cr_K6_01_03</v>
      </c>
      <c r="C75" s="1" t="n">
        <f aca="false">'mis.report.kpi.expression_base'!C75</f>
        <v>1</v>
      </c>
      <c r="D75" s="1" t="str">
        <f aca="false">'mis.report.kpi.expression_base'!D75</f>
        <v>bc_inicio</v>
      </c>
      <c r="E75" s="1" t="str">
        <f aca="false">'mis.report.kpi.expression_base'!G75</f>
        <v>bali[6.01.03%]</v>
      </c>
    </row>
    <row r="76" customFormat="false" ht="13.8" hidden="false" customHeight="false" outlineLevel="0" collapsed="false">
      <c r="A76" s="1" t="str">
        <f aca="false">'mis.report.kpi.expression_base'!A76</f>
        <v>mis_report_bc_cr_K6_01_04bali</v>
      </c>
      <c r="B76" s="1" t="str">
        <f aca="false">'mis.report.kpi.expression_base'!B76</f>
        <v>mis_report_bc_cr_K6_01_04</v>
      </c>
      <c r="C76" s="1" t="n">
        <f aca="false">'mis.report.kpi.expression_base'!C76</f>
        <v>1</v>
      </c>
      <c r="D76" s="1" t="str">
        <f aca="false">'mis.report.kpi.expression_base'!D76</f>
        <v>bc_inicio</v>
      </c>
      <c r="E76" s="1" t="str">
        <f aca="false">'mis.report.kpi.expression_base'!G76</f>
        <v>bali[6.01.04%]</v>
      </c>
    </row>
    <row r="77" customFormat="false" ht="13.8" hidden="false" customHeight="false" outlineLevel="0" collapsed="false">
      <c r="A77" s="1" t="str">
        <f aca="false">'mis.report.kpi.expression_base'!A77</f>
        <v>mis_report_bc_cr_K6_01_05bali</v>
      </c>
      <c r="B77" s="1" t="str">
        <f aca="false">'mis.report.kpi.expression_base'!B77</f>
        <v>mis_report_bc_cr_K6_01_05</v>
      </c>
      <c r="C77" s="1" t="n">
        <f aca="false">'mis.report.kpi.expression_base'!C77</f>
        <v>1</v>
      </c>
      <c r="D77" s="1" t="str">
        <f aca="false">'mis.report.kpi.expression_base'!D77</f>
        <v>bc_inicio</v>
      </c>
      <c r="E77" s="1" t="str">
        <f aca="false">'mis.report.kpi.expression_base'!G77</f>
        <v>bali[6.01.05%]</v>
      </c>
    </row>
    <row r="78" customFormat="false" ht="13.8" hidden="false" customHeight="false" outlineLevel="0" collapsed="false">
      <c r="A78" s="1" t="str">
        <f aca="false">'mis.report.kpi.expression_base'!A78</f>
        <v>mis_report_bc_cr_K6_01_06bali</v>
      </c>
      <c r="B78" s="1" t="str">
        <f aca="false">'mis.report.kpi.expression_base'!B78</f>
        <v>mis_report_bc_cr_K6_01_06</v>
      </c>
      <c r="C78" s="1" t="n">
        <f aca="false">'mis.report.kpi.expression_base'!C78</f>
        <v>1</v>
      </c>
      <c r="D78" s="1" t="str">
        <f aca="false">'mis.report.kpi.expression_base'!D78</f>
        <v>bc_inicio</v>
      </c>
      <c r="E78" s="1" t="str">
        <f aca="false">'mis.report.kpi.expression_base'!G78</f>
        <v>bali[6.01.06%]</v>
      </c>
    </row>
    <row r="79" customFormat="false" ht="13.8" hidden="false" customHeight="false" outlineLevel="0" collapsed="false">
      <c r="A79" s="1" t="str">
        <f aca="false">'mis.report.kpi.expression_base'!A79</f>
        <v>mis_report_bc_cr_K6_01_07bali</v>
      </c>
      <c r="B79" s="1" t="str">
        <f aca="false">'mis.report.kpi.expression_base'!B79</f>
        <v>mis_report_bc_cr_K6_01_07</v>
      </c>
      <c r="C79" s="1" t="n">
        <f aca="false">'mis.report.kpi.expression_base'!C79</f>
        <v>1</v>
      </c>
      <c r="D79" s="1" t="str">
        <f aca="false">'mis.report.kpi.expression_base'!D79</f>
        <v>bc_inicio</v>
      </c>
      <c r="E79" s="1" t="str">
        <f aca="false">'mis.report.kpi.expression_base'!G79</f>
        <v>bali[6.01.07%]</v>
      </c>
    </row>
    <row r="80" customFormat="false" ht="13.8" hidden="false" customHeight="false" outlineLevel="0" collapsed="false">
      <c r="A80" s="1" t="str">
        <f aca="false">'mis.report.kpi.expression_base'!A80</f>
        <v>mis_report_bc_cr_K6_01_08bali</v>
      </c>
      <c r="B80" s="1" t="str">
        <f aca="false">'mis.report.kpi.expression_base'!B80</f>
        <v>mis_report_bc_cr_K6_01_08</v>
      </c>
      <c r="C80" s="1" t="n">
        <f aca="false">'mis.report.kpi.expression_base'!C80</f>
        <v>1</v>
      </c>
      <c r="D80" s="1" t="str">
        <f aca="false">'mis.report.kpi.expression_base'!D80</f>
        <v>bc_inicio</v>
      </c>
      <c r="E80" s="1" t="str">
        <f aca="false">'mis.report.kpi.expression_base'!G80</f>
        <v>bali[6.01.08%]</v>
      </c>
    </row>
    <row r="81" customFormat="false" ht="13.8" hidden="false" customHeight="false" outlineLevel="0" collapsed="false">
      <c r="A81" s="1" t="str">
        <f aca="false">'mis.report.kpi.expression_base'!A81</f>
        <v>mis_report_bc_cr_K6_01_09bali</v>
      </c>
      <c r="B81" s="1" t="str">
        <f aca="false">'mis.report.kpi.expression_base'!B81</f>
        <v>mis_report_bc_cr_K6_01_09</v>
      </c>
      <c r="C81" s="1" t="n">
        <f aca="false">'mis.report.kpi.expression_base'!C81</f>
        <v>1</v>
      </c>
      <c r="D81" s="1" t="str">
        <f aca="false">'mis.report.kpi.expression_base'!D81</f>
        <v>bc_inicio</v>
      </c>
      <c r="E81" s="1" t="str">
        <f aca="false">'mis.report.kpi.expression_base'!G81</f>
        <v>bali[6.01.09%]</v>
      </c>
    </row>
    <row r="82" customFormat="false" ht="13.8" hidden="false" customHeight="false" outlineLevel="0" collapsed="false">
      <c r="A82" s="1" t="str">
        <f aca="false">'mis.report.kpi.expression_base'!A82</f>
        <v>mis_report_bc_cr_K6_01_10bali</v>
      </c>
      <c r="B82" s="1" t="str">
        <f aca="false">'mis.report.kpi.expression_base'!B82</f>
        <v>mis_report_bc_cr_K6_01_10</v>
      </c>
      <c r="C82" s="1" t="n">
        <f aca="false">'mis.report.kpi.expression_base'!C82</f>
        <v>1</v>
      </c>
      <c r="D82" s="1" t="str">
        <f aca="false">'mis.report.kpi.expression_base'!D82</f>
        <v>bc_inicio</v>
      </c>
      <c r="E82" s="1" t="str">
        <f aca="false">'mis.report.kpi.expression_base'!G82</f>
        <v>bali[6.01.10%]</v>
      </c>
    </row>
    <row r="83" customFormat="false" ht="13.8" hidden="false" customHeight="false" outlineLevel="0" collapsed="false">
      <c r="A83" s="1" t="str">
        <f aca="false">'mis.report.kpi.expression_base'!A83</f>
        <v>mis_report_bc_cr_K6_01_11bali</v>
      </c>
      <c r="B83" s="1" t="str">
        <f aca="false">'mis.report.kpi.expression_base'!B83</f>
        <v>mis_report_bc_cr_K6_01_11</v>
      </c>
      <c r="C83" s="1" t="n">
        <f aca="false">'mis.report.kpi.expression_base'!C83</f>
        <v>1</v>
      </c>
      <c r="D83" s="1" t="str">
        <f aca="false">'mis.report.kpi.expression_base'!D83</f>
        <v>bc_inicio</v>
      </c>
      <c r="E83" s="1" t="str">
        <f aca="false">'mis.report.kpi.expression_base'!G83</f>
        <v>bali[6.01.11%]</v>
      </c>
    </row>
    <row r="84" customFormat="false" ht="13.8" hidden="false" customHeight="false" outlineLevel="0" collapsed="false">
      <c r="A84" s="1" t="str">
        <f aca="false">'mis.report.kpi.expression_base'!A84</f>
        <v>mis_report_bc_cr_K6_01_12bali</v>
      </c>
      <c r="B84" s="1" t="str">
        <f aca="false">'mis.report.kpi.expression_base'!B84</f>
        <v>mis_report_bc_cr_K6_01_12</v>
      </c>
      <c r="C84" s="1" t="n">
        <f aca="false">'mis.report.kpi.expression_base'!C84</f>
        <v>1</v>
      </c>
      <c r="D84" s="1" t="str">
        <f aca="false">'mis.report.kpi.expression_base'!D84</f>
        <v>bc_inicio</v>
      </c>
      <c r="E84" s="1" t="str">
        <f aca="false">'mis.report.kpi.expression_base'!G84</f>
        <v>bali[6.01.12%]</v>
      </c>
    </row>
    <row r="85" customFormat="false" ht="13.8" hidden="false" customHeight="false" outlineLevel="0" collapsed="false">
      <c r="A85" s="1" t="str">
        <f aca="false">'mis.report.kpi.expression_base'!A85</f>
        <v>mis_report_bc_cr_K6_01_13bali</v>
      </c>
      <c r="B85" s="1" t="str">
        <f aca="false">'mis.report.kpi.expression_base'!B85</f>
        <v>mis_report_bc_cr_K6_01_13</v>
      </c>
      <c r="C85" s="1" t="n">
        <f aca="false">'mis.report.kpi.expression_base'!C85</f>
        <v>1</v>
      </c>
      <c r="D85" s="1" t="str">
        <f aca="false">'mis.report.kpi.expression_base'!D85</f>
        <v>bc_inicio</v>
      </c>
      <c r="E85" s="1" t="str">
        <f aca="false">'mis.report.kpi.expression_base'!G85</f>
        <v>bali[6.01.13%]</v>
      </c>
    </row>
    <row r="86" customFormat="false" ht="13.8" hidden="false" customHeight="false" outlineLevel="0" collapsed="false">
      <c r="A86" s="1" t="str">
        <f aca="false">'mis.report.kpi.expression_base'!A86</f>
        <v>mis_report_bc_cr_K6_01_14bali</v>
      </c>
      <c r="B86" s="1" t="str">
        <f aca="false">'mis.report.kpi.expression_base'!B86</f>
        <v>mis_report_bc_cr_K6_01_14</v>
      </c>
      <c r="C86" s="1" t="n">
        <f aca="false">'mis.report.kpi.expression_base'!C86</f>
        <v>1</v>
      </c>
      <c r="D86" s="1" t="str">
        <f aca="false">'mis.report.kpi.expression_base'!D86</f>
        <v>bc_inicio</v>
      </c>
      <c r="E86" s="1" t="str">
        <f aca="false">'mis.report.kpi.expression_base'!G86</f>
        <v>bali[6.01.14%]</v>
      </c>
    </row>
    <row r="87" customFormat="false" ht="13.8" hidden="false" customHeight="false" outlineLevel="0" collapsed="false">
      <c r="A87" s="1" t="str">
        <f aca="false">'mis.report.kpi.expression_base'!A87</f>
        <v>mis_report_bc_cr_K6_01_15bali</v>
      </c>
      <c r="B87" s="1" t="str">
        <f aca="false">'mis.report.kpi.expression_base'!B87</f>
        <v>mis_report_bc_cr_K6_01_15</v>
      </c>
      <c r="C87" s="1" t="n">
        <f aca="false">'mis.report.kpi.expression_base'!C87</f>
        <v>1</v>
      </c>
      <c r="D87" s="1" t="str">
        <f aca="false">'mis.report.kpi.expression_base'!D87</f>
        <v>bc_inicio</v>
      </c>
      <c r="E87" s="1" t="str">
        <f aca="false">'mis.report.kpi.expression_base'!G87</f>
        <v>bali[6.01.15%]</v>
      </c>
    </row>
    <row r="88" customFormat="false" ht="13.8" hidden="false" customHeight="false" outlineLevel="0" collapsed="false">
      <c r="A88" s="1" t="str">
        <f aca="false">'mis.report.kpi.expression_base'!A88</f>
        <v>mis_report_bc_cr_K6_01_16bali</v>
      </c>
      <c r="B88" s="1" t="str">
        <f aca="false">'mis.report.kpi.expression_base'!B88</f>
        <v>mis_report_bc_cr_K6_01_16</v>
      </c>
      <c r="C88" s="1" t="n">
        <f aca="false">'mis.report.kpi.expression_base'!C88</f>
        <v>1</v>
      </c>
      <c r="D88" s="1" t="str">
        <f aca="false">'mis.report.kpi.expression_base'!D88</f>
        <v>bc_inicio</v>
      </c>
      <c r="E88" s="1" t="str">
        <f aca="false">'mis.report.kpi.expression_base'!G88</f>
        <v>bali[6.01.16%]</v>
      </c>
    </row>
    <row r="89" customFormat="false" ht="13.8" hidden="false" customHeight="false" outlineLevel="0" collapsed="false">
      <c r="A89" s="1" t="str">
        <f aca="false">'mis.report.kpi.expression_base'!A89</f>
        <v>mis_report_bc_cr_K6_01_17bali</v>
      </c>
      <c r="B89" s="1" t="str">
        <f aca="false">'mis.report.kpi.expression_base'!B89</f>
        <v>mis_report_bc_cr_K6_01_17</v>
      </c>
      <c r="C89" s="1" t="n">
        <f aca="false">'mis.report.kpi.expression_base'!C89</f>
        <v>1</v>
      </c>
      <c r="D89" s="1" t="str">
        <f aca="false">'mis.report.kpi.expression_base'!D89</f>
        <v>bc_inicio</v>
      </c>
      <c r="E89" s="1" t="str">
        <f aca="false">'mis.report.kpi.expression_base'!G89</f>
        <v>bali[6.01.17%]</v>
      </c>
    </row>
    <row r="90" customFormat="false" ht="13.8" hidden="false" customHeight="false" outlineLevel="0" collapsed="false">
      <c r="A90" s="1" t="str">
        <f aca="false">'mis.report.kpi.expression_base'!A90</f>
        <v>mis_report_bc_cr_K6_01_18bali</v>
      </c>
      <c r="B90" s="1" t="str">
        <f aca="false">'mis.report.kpi.expression_base'!B90</f>
        <v>mis_report_bc_cr_K6_01_18</v>
      </c>
      <c r="C90" s="1" t="n">
        <f aca="false">'mis.report.kpi.expression_base'!C90</f>
        <v>1</v>
      </c>
      <c r="D90" s="1" t="str">
        <f aca="false">'mis.report.kpi.expression_base'!D90</f>
        <v>bc_inicio</v>
      </c>
      <c r="E90" s="1" t="str">
        <f aca="false">'mis.report.kpi.expression_base'!G90</f>
        <v>bali[6.01.18%]</v>
      </c>
    </row>
    <row r="91" customFormat="false" ht="13.8" hidden="false" customHeight="false" outlineLevel="0" collapsed="false">
      <c r="A91" s="1" t="str">
        <f aca="false">'mis.report.kpi.expression_base'!A91</f>
        <v>mis_report_bc_cr_K6_01_19bali</v>
      </c>
      <c r="B91" s="1" t="str">
        <f aca="false">'mis.report.kpi.expression_base'!B91</f>
        <v>mis_report_bc_cr_K6_01_19</v>
      </c>
      <c r="C91" s="1" t="n">
        <f aca="false">'mis.report.kpi.expression_base'!C91</f>
        <v>1</v>
      </c>
      <c r="D91" s="1" t="str">
        <f aca="false">'mis.report.kpi.expression_base'!D91</f>
        <v>bc_inicio</v>
      </c>
      <c r="E91" s="1" t="str">
        <f aca="false">'mis.report.kpi.expression_base'!G91</f>
        <v>bali[6.01.19%]</v>
      </c>
    </row>
    <row r="92" customFormat="false" ht="13.8" hidden="false" customHeight="false" outlineLevel="0" collapsed="false">
      <c r="A92" s="1" t="str">
        <f aca="false">'mis.report.kpi.expression_base'!A92</f>
        <v>mis_report_bc_cr_K6_01_20bali</v>
      </c>
      <c r="B92" s="1" t="str">
        <f aca="false">'mis.report.kpi.expression_base'!B92</f>
        <v>mis_report_bc_cr_K6_01_20</v>
      </c>
      <c r="C92" s="1" t="n">
        <f aca="false">'mis.report.kpi.expression_base'!C92</f>
        <v>1</v>
      </c>
      <c r="D92" s="1" t="str">
        <f aca="false">'mis.report.kpi.expression_base'!D92</f>
        <v>bc_inicio</v>
      </c>
      <c r="E92" s="1" t="str">
        <f aca="false">'mis.report.kpi.expression_base'!G92</f>
        <v>bali[6.01.20%]</v>
      </c>
    </row>
    <row r="93" customFormat="false" ht="13.8" hidden="false" customHeight="false" outlineLevel="0" collapsed="false">
      <c r="A93" s="1" t="str">
        <f aca="false">'mis.report.kpi.expression_base'!A93</f>
        <v>mis_report_bc_cr_K6_01_21bali</v>
      </c>
      <c r="B93" s="1" t="str">
        <f aca="false">'mis.report.kpi.expression_base'!B93</f>
        <v>mis_report_bc_cr_K6_01_21</v>
      </c>
      <c r="C93" s="1" t="n">
        <f aca="false">'mis.report.kpi.expression_base'!C93</f>
        <v>1</v>
      </c>
      <c r="D93" s="1" t="str">
        <f aca="false">'mis.report.kpi.expression_base'!D93</f>
        <v>bc_inicio</v>
      </c>
      <c r="E93" s="1" t="str">
        <f aca="false">'mis.report.kpi.expression_base'!G93</f>
        <v>bali[6.01.21%]</v>
      </c>
    </row>
    <row r="94" customFormat="false" ht="13.8" hidden="false" customHeight="false" outlineLevel="0" collapsed="false">
      <c r="A94" s="1" t="str">
        <f aca="false">'mis.report.kpi.expression_base'!A94</f>
        <v>mis_report_bc_cr_K6_01_22bali</v>
      </c>
      <c r="B94" s="1" t="str">
        <f aca="false">'mis.report.kpi.expression_base'!B94</f>
        <v>mis_report_bc_cr_K6_01_22</v>
      </c>
      <c r="C94" s="1" t="n">
        <f aca="false">'mis.report.kpi.expression_base'!C94</f>
        <v>1</v>
      </c>
      <c r="D94" s="1" t="str">
        <f aca="false">'mis.report.kpi.expression_base'!D94</f>
        <v>bc_inicio</v>
      </c>
      <c r="E94" s="1" t="str">
        <f aca="false">'mis.report.kpi.expression_base'!G94</f>
        <v>bali[6.01.22%]</v>
      </c>
    </row>
    <row r="95" customFormat="false" ht="13.8" hidden="false" customHeight="false" outlineLevel="0" collapsed="false">
      <c r="A95" s="1" t="str">
        <f aca="false">'mis.report.kpi.expression_base'!A95</f>
        <v>mis_report_bc_cr_K6_01_23bali</v>
      </c>
      <c r="B95" s="1" t="str">
        <f aca="false">'mis.report.kpi.expression_base'!B95</f>
        <v>mis_report_bc_cr_K6_01_23</v>
      </c>
      <c r="C95" s="1" t="n">
        <f aca="false">'mis.report.kpi.expression_base'!C95</f>
        <v>1</v>
      </c>
      <c r="D95" s="1" t="str">
        <f aca="false">'mis.report.kpi.expression_base'!D95</f>
        <v>bc_inicio</v>
      </c>
      <c r="E95" s="1" t="str">
        <f aca="false">'mis.report.kpi.expression_base'!G95</f>
        <v>bali[6.01.23%]</v>
      </c>
    </row>
    <row r="96" customFormat="false" ht="13.8" hidden="false" customHeight="false" outlineLevel="0" collapsed="false">
      <c r="A96" s="1" t="str">
        <f aca="false">'mis.report.kpi.expression_base'!A96</f>
        <v>mis_report_bc_cr_K6_01_24bali</v>
      </c>
      <c r="B96" s="1" t="str">
        <f aca="false">'mis.report.kpi.expression_base'!B96</f>
        <v>mis_report_bc_cr_K6_01_24</v>
      </c>
      <c r="C96" s="1" t="n">
        <f aca="false">'mis.report.kpi.expression_base'!C96</f>
        <v>1</v>
      </c>
      <c r="D96" s="1" t="str">
        <f aca="false">'mis.report.kpi.expression_base'!D96</f>
        <v>bc_inicio</v>
      </c>
      <c r="E96" s="1" t="str">
        <f aca="false">'mis.report.kpi.expression_base'!G96</f>
        <v>bali[6.01.24%]</v>
      </c>
    </row>
    <row r="97" customFormat="false" ht="13.8" hidden="false" customHeight="false" outlineLevel="0" collapsed="false">
      <c r="A97" s="1" t="str">
        <f aca="false">'mis.report.kpi.expression_base'!A97</f>
        <v>mis_report_bc_cr_K6_01_25bali</v>
      </c>
      <c r="B97" s="1" t="str">
        <f aca="false">'mis.report.kpi.expression_base'!B97</f>
        <v>mis_report_bc_cr_K6_01_25</v>
      </c>
      <c r="C97" s="1" t="n">
        <f aca="false">'mis.report.kpi.expression_base'!C97</f>
        <v>1</v>
      </c>
      <c r="D97" s="1" t="str">
        <f aca="false">'mis.report.kpi.expression_base'!D97</f>
        <v>bc_inicio</v>
      </c>
      <c r="E97" s="1" t="str">
        <f aca="false">'mis.report.kpi.expression_base'!G97</f>
        <v>bali[6.01.25%]</v>
      </c>
    </row>
    <row r="98" customFormat="false" ht="13.8" hidden="false" customHeight="false" outlineLevel="0" collapsed="false">
      <c r="A98" s="1" t="str">
        <f aca="false">'mis.report.kpi.expression_base'!A98</f>
        <v>mis_report_bc_cr_K6_01_26bali</v>
      </c>
      <c r="B98" s="1" t="str">
        <f aca="false">'mis.report.kpi.expression_base'!B98</f>
        <v>mis_report_bc_cr_K6_01_26</v>
      </c>
      <c r="C98" s="1" t="n">
        <f aca="false">'mis.report.kpi.expression_base'!C98</f>
        <v>1</v>
      </c>
      <c r="D98" s="1" t="str">
        <f aca="false">'mis.report.kpi.expression_base'!D98</f>
        <v>bc_inicio</v>
      </c>
      <c r="E98" s="1" t="str">
        <f aca="false">'mis.report.kpi.expression_base'!G98</f>
        <v>bali[6.01.26%]</v>
      </c>
    </row>
    <row r="99" customFormat="false" ht="13.8" hidden="false" customHeight="false" outlineLevel="0" collapsed="false">
      <c r="A99" s="1" t="str">
        <f aca="false">'mis.report.kpi.expression_base'!A99</f>
        <v>mis_report_bc_cr_K6_01_27bali</v>
      </c>
      <c r="B99" s="1" t="str">
        <f aca="false">'mis.report.kpi.expression_base'!B99</f>
        <v>mis_report_bc_cr_K6_01_27</v>
      </c>
      <c r="C99" s="1" t="n">
        <f aca="false">'mis.report.kpi.expression_base'!C99</f>
        <v>1</v>
      </c>
      <c r="D99" s="1" t="str">
        <f aca="false">'mis.report.kpi.expression_base'!D99</f>
        <v>bc_inicio</v>
      </c>
      <c r="E99" s="1" t="str">
        <f aca="false">'mis.report.kpi.expression_base'!G99</f>
        <v>bali[6.01.27%]</v>
      </c>
    </row>
    <row r="100" customFormat="false" ht="13.8" hidden="false" customHeight="false" outlineLevel="0" collapsed="false">
      <c r="A100" s="1" t="str">
        <f aca="false">'mis.report.kpi.expression_base'!A100</f>
        <v>mis_report_bc_cr_K6_01_28bali</v>
      </c>
      <c r="B100" s="1" t="str">
        <f aca="false">'mis.report.kpi.expression_base'!B100</f>
        <v>mis_report_bc_cr_K6_01_28</v>
      </c>
      <c r="C100" s="1" t="n">
        <f aca="false">'mis.report.kpi.expression_base'!C100</f>
        <v>1</v>
      </c>
      <c r="D100" s="1" t="str">
        <f aca="false">'mis.report.kpi.expression_base'!D100</f>
        <v>bc_inicio</v>
      </c>
      <c r="E100" s="1" t="str">
        <f aca="false">'mis.report.kpi.expression_base'!G100</f>
        <v>bali[6.01.28%]</v>
      </c>
    </row>
    <row r="101" customFormat="false" ht="13.8" hidden="false" customHeight="false" outlineLevel="0" collapsed="false">
      <c r="A101" s="1" t="str">
        <f aca="false">'mis.report.kpi.expression_base'!A101</f>
        <v>mis_report_bc_cr_K6_01_29bali</v>
      </c>
      <c r="B101" s="1" t="str">
        <f aca="false">'mis.report.kpi.expression_base'!B101</f>
        <v>mis_report_bc_cr_K6_01_29</v>
      </c>
      <c r="C101" s="1" t="n">
        <f aca="false">'mis.report.kpi.expression_base'!C101</f>
        <v>1</v>
      </c>
      <c r="D101" s="1" t="str">
        <f aca="false">'mis.report.kpi.expression_base'!D101</f>
        <v>bc_inicio</v>
      </c>
      <c r="E101" s="1" t="str">
        <f aca="false">'mis.report.kpi.expression_base'!G101</f>
        <v>bali[6.01.29%]</v>
      </c>
    </row>
    <row r="102" customFormat="false" ht="13.8" hidden="false" customHeight="false" outlineLevel="0" collapsed="false">
      <c r="A102" s="1" t="str">
        <f aca="false">'mis.report.kpi.expression_base'!A102</f>
        <v>mis_report_bc_cr_K6_01_30bali</v>
      </c>
      <c r="B102" s="1" t="str">
        <f aca="false">'mis.report.kpi.expression_base'!B102</f>
        <v>mis_report_bc_cr_K6_01_30</v>
      </c>
      <c r="C102" s="1" t="n">
        <f aca="false">'mis.report.kpi.expression_base'!C102</f>
        <v>1</v>
      </c>
      <c r="D102" s="1" t="str">
        <f aca="false">'mis.report.kpi.expression_base'!D102</f>
        <v>bc_inicio</v>
      </c>
      <c r="E102" s="1" t="str">
        <f aca="false">'mis.report.kpi.expression_base'!G102</f>
        <v>bali[6.01.30%]</v>
      </c>
    </row>
    <row r="103" customFormat="false" ht="13.8" hidden="false" customHeight="false" outlineLevel="0" collapsed="false">
      <c r="A103" s="1" t="str">
        <f aca="false">'mis.report.kpi.expression_base'!A103</f>
        <v>mis_report_bc_cr_K6_01_31bali</v>
      </c>
      <c r="B103" s="1" t="str">
        <f aca="false">'mis.report.kpi.expression_base'!B103</f>
        <v>mis_report_bc_cr_K6_01_31</v>
      </c>
      <c r="C103" s="1" t="n">
        <f aca="false">'mis.report.kpi.expression_base'!C103</f>
        <v>1</v>
      </c>
      <c r="D103" s="1" t="str">
        <f aca="false">'mis.report.kpi.expression_base'!D103</f>
        <v>bc_inicio</v>
      </c>
      <c r="E103" s="1" t="str">
        <f aca="false">'mis.report.kpi.expression_base'!G103</f>
        <v>bali[6.01.31%]</v>
      </c>
    </row>
    <row r="104" customFormat="false" ht="13.8" hidden="false" customHeight="false" outlineLevel="0" collapsed="false">
      <c r="A104" s="1" t="str">
        <f aca="false">'mis.report.kpi.expression_base'!A104</f>
        <v>mis_report_bc_cr_K6_01_32bali</v>
      </c>
      <c r="B104" s="1" t="str">
        <f aca="false">'mis.report.kpi.expression_base'!B104</f>
        <v>mis_report_bc_cr_K6_01_32</v>
      </c>
      <c r="C104" s="1" t="n">
        <f aca="false">'mis.report.kpi.expression_base'!C104</f>
        <v>1</v>
      </c>
      <c r="D104" s="1" t="str">
        <f aca="false">'mis.report.kpi.expression_base'!D104</f>
        <v>bc_inicio</v>
      </c>
      <c r="E104" s="1" t="str">
        <f aca="false">'mis.report.kpi.expression_base'!G104</f>
        <v>bali[6.01.32%]</v>
      </c>
    </row>
    <row r="105" customFormat="false" ht="13.8" hidden="false" customHeight="false" outlineLevel="0" collapsed="false">
      <c r="A105" s="1" t="str">
        <f aca="false">'mis.report.kpi.expression_base'!A105</f>
        <v>mis_report_bc_cr_K6_01_33bali</v>
      </c>
      <c r="B105" s="1" t="str">
        <f aca="false">'mis.report.kpi.expression_base'!B105</f>
        <v>mis_report_bc_cr_K6_01_33</v>
      </c>
      <c r="C105" s="1" t="n">
        <f aca="false">'mis.report.kpi.expression_base'!C105</f>
        <v>1</v>
      </c>
      <c r="D105" s="1" t="str">
        <f aca="false">'mis.report.kpi.expression_base'!D105</f>
        <v>bc_inicio</v>
      </c>
      <c r="E105" s="1" t="str">
        <f aca="false">'mis.report.kpi.expression_base'!G105</f>
        <v>bali[6.01.33%]</v>
      </c>
    </row>
    <row r="106" customFormat="false" ht="13.8" hidden="false" customHeight="false" outlineLevel="0" collapsed="false">
      <c r="A106" s="1" t="str">
        <f aca="false">'mis.report.kpi.expression_base'!A106</f>
        <v>mis_report_bc_cr_K6_01_49bali</v>
      </c>
      <c r="B106" s="1" t="str">
        <f aca="false">'mis.report.kpi.expression_base'!B106</f>
        <v>mis_report_bc_cr_K6_01_49</v>
      </c>
      <c r="C106" s="1" t="n">
        <f aca="false">'mis.report.kpi.expression_base'!C106</f>
        <v>1</v>
      </c>
      <c r="D106" s="1" t="str">
        <f aca="false">'mis.report.kpi.expression_base'!D106</f>
        <v>bc_inicio</v>
      </c>
      <c r="E106" s="1" t="str">
        <f aca="false">'mis.report.kpi.expression_base'!G106</f>
        <v>bali[6.01.49%]</v>
      </c>
    </row>
    <row r="107" customFormat="false" ht="13.8" hidden="false" customHeight="false" outlineLevel="0" collapsed="false">
      <c r="A107" s="1" t="str">
        <f aca="false">'mis.report.kpi.expression_base'!A107</f>
        <v>mis_report_bc_cr_K6_01_50bali</v>
      </c>
      <c r="B107" s="1" t="str">
        <f aca="false">'mis.report.kpi.expression_base'!B107</f>
        <v>mis_report_bc_cr_K6_01_50</v>
      </c>
      <c r="C107" s="1" t="n">
        <f aca="false">'mis.report.kpi.expression_base'!C107</f>
        <v>1</v>
      </c>
      <c r="D107" s="1" t="str">
        <f aca="false">'mis.report.kpi.expression_base'!D107</f>
        <v>bc_inicio</v>
      </c>
      <c r="E107" s="1" t="str">
        <f aca="false">'mis.report.kpi.expression_base'!G107</f>
        <v>bali[6.01.50%]</v>
      </c>
    </row>
    <row r="108" customFormat="false" ht="13.8" hidden="false" customHeight="false" outlineLevel="0" collapsed="false">
      <c r="A108" s="1" t="str">
        <f aca="false">'mis.report.kpi.expression_base'!A108</f>
        <v>mis_report_bc_cr_K6_01_51bali</v>
      </c>
      <c r="B108" s="1" t="str">
        <f aca="false">'mis.report.kpi.expression_base'!B108</f>
        <v>mis_report_bc_cr_K6_01_51</v>
      </c>
      <c r="C108" s="1" t="n">
        <f aca="false">'mis.report.kpi.expression_base'!C108</f>
        <v>1</v>
      </c>
      <c r="D108" s="1" t="str">
        <f aca="false">'mis.report.kpi.expression_base'!D108</f>
        <v>bc_inicio</v>
      </c>
      <c r="E108" s="1" t="str">
        <f aca="false">'mis.report.kpi.expression_base'!G108</f>
        <v>bali[6.01.51%]</v>
      </c>
    </row>
    <row r="109" customFormat="false" ht="13.8" hidden="false" customHeight="false" outlineLevel="0" collapsed="false">
      <c r="A109" s="1" t="str">
        <f aca="false">'mis.report.kpi.expression_base'!A109</f>
        <v>mis_report_bc_cr_K6_01_52bali</v>
      </c>
      <c r="B109" s="1" t="str">
        <f aca="false">'mis.report.kpi.expression_base'!B109</f>
        <v>mis_report_bc_cr_K6_01_52</v>
      </c>
      <c r="C109" s="1" t="n">
        <f aca="false">'mis.report.kpi.expression_base'!C109</f>
        <v>1</v>
      </c>
      <c r="D109" s="1" t="str">
        <f aca="false">'mis.report.kpi.expression_base'!D109</f>
        <v>bc_inicio</v>
      </c>
      <c r="E109" s="1" t="str">
        <f aca="false">'mis.report.kpi.expression_base'!G109</f>
        <v>bali[6.01.52%]</v>
      </c>
    </row>
    <row r="110" customFormat="false" ht="13.8" hidden="false" customHeight="false" outlineLevel="0" collapsed="false">
      <c r="A110" s="1" t="str">
        <f aca="false">'mis.report.kpi.expression_base'!A110</f>
        <v>mis_report_bc_cr_K6_01_54bali</v>
      </c>
      <c r="B110" s="1" t="str">
        <f aca="false">'mis.report.kpi.expression_base'!B110</f>
        <v>mis_report_bc_cr_K6_01_54</v>
      </c>
      <c r="C110" s="1" t="n">
        <f aca="false">'mis.report.kpi.expression_base'!C110</f>
        <v>1</v>
      </c>
      <c r="D110" s="1" t="str">
        <f aca="false">'mis.report.kpi.expression_base'!D110</f>
        <v>bc_inicio</v>
      </c>
      <c r="E110" s="1" t="str">
        <f aca="false">'mis.report.kpi.expression_base'!G110</f>
        <v>bali[6.01.54%]</v>
      </c>
    </row>
    <row r="111" customFormat="false" ht="13.8" hidden="false" customHeight="false" outlineLevel="0" collapsed="false">
      <c r="A111" s="1" t="str">
        <f aca="false">'mis.report.kpi.expression_base'!A111</f>
        <v>mis_report_bc_cr_K6_01_60bali</v>
      </c>
      <c r="B111" s="1" t="str">
        <f aca="false">'mis.report.kpi.expression_base'!B111</f>
        <v>mis_report_bc_cr_K6_01_60</v>
      </c>
      <c r="C111" s="1" t="n">
        <f aca="false">'mis.report.kpi.expression_base'!C111</f>
        <v>1</v>
      </c>
      <c r="D111" s="1" t="str">
        <f aca="false">'mis.report.kpi.expression_base'!D111</f>
        <v>bc_inicio</v>
      </c>
      <c r="E111" s="1" t="str">
        <f aca="false">'mis.report.kpi.expression_base'!G111</f>
        <v>bali[6.01.60%]</v>
      </c>
    </row>
    <row r="112" customFormat="false" ht="13.8" hidden="false" customHeight="false" outlineLevel="0" collapsed="false">
      <c r="A112" s="1" t="str">
        <f aca="false">'mis.report.kpi.expression_base'!A112</f>
        <v>mis_report_bc_cr_K6_01_90bali</v>
      </c>
      <c r="B112" s="1" t="str">
        <f aca="false">'mis.report.kpi.expression_base'!B112</f>
        <v>mis_report_bc_cr_K6_01_90</v>
      </c>
      <c r="C112" s="1" t="n">
        <f aca="false">'mis.report.kpi.expression_base'!C112</f>
        <v>1</v>
      </c>
      <c r="D112" s="1" t="str">
        <f aca="false">'mis.report.kpi.expression_base'!D112</f>
        <v>bc_inicio</v>
      </c>
      <c r="E112" s="1" t="str">
        <f aca="false">'mis.report.kpi.expression_base'!G112</f>
        <v>bali[6.01.90%]</v>
      </c>
    </row>
    <row r="113" customFormat="false" ht="13.8" hidden="false" customHeight="false" outlineLevel="0" collapsed="false">
      <c r="A113" s="1" t="str">
        <f aca="false">'mis.report.kpi.expression_base'!A113</f>
        <v>mis_report_bc_cr_K6_02bali</v>
      </c>
      <c r="B113" s="1" t="str">
        <f aca="false">'mis.report.kpi.expression_base'!B113</f>
        <v>mis_report_bc_cr_K6_02</v>
      </c>
      <c r="C113" s="1" t="n">
        <f aca="false">'mis.report.kpi.expression_base'!C113</f>
        <v>1</v>
      </c>
      <c r="D113" s="1" t="str">
        <f aca="false">'mis.report.kpi.expression_base'!D113</f>
        <v>bc_inicio</v>
      </c>
      <c r="E113" s="1" t="str">
        <f aca="false">'mis.report.kpi.expression_base'!G113</f>
        <v>K6_02_01[0]+K6_02_02[0]+K6_02_03[0]+K6_02_04[0]+K6_02_05[0]+K6_02_06[0]+K6_02_09[0]+K6_02_10[0]+K6_02_15[0]</v>
      </c>
    </row>
    <row r="114" customFormat="false" ht="13.8" hidden="false" customHeight="false" outlineLevel="0" collapsed="false">
      <c r="A114" s="1" t="str">
        <f aca="false">'mis.report.kpi.expression_base'!A114</f>
        <v>mis_report_bc_cr_K6_02_01bali</v>
      </c>
      <c r="B114" s="1" t="str">
        <f aca="false">'mis.report.kpi.expression_base'!B114</f>
        <v>mis_report_bc_cr_K6_02_01</v>
      </c>
      <c r="C114" s="1" t="n">
        <f aca="false">'mis.report.kpi.expression_base'!C114</f>
        <v>1</v>
      </c>
      <c r="D114" s="1" t="str">
        <f aca="false">'mis.report.kpi.expression_base'!D114</f>
        <v>bc_inicio</v>
      </c>
      <c r="E114" s="1" t="str">
        <f aca="false">'mis.report.kpi.expression_base'!G114</f>
        <v>bali[6.02.01%]</v>
      </c>
    </row>
    <row r="115" customFormat="false" ht="13.8" hidden="false" customHeight="false" outlineLevel="0" collapsed="false">
      <c r="A115" s="1" t="str">
        <f aca="false">'mis.report.kpi.expression_base'!A115</f>
        <v>mis_report_bc_cr_K6_02_02bali</v>
      </c>
      <c r="B115" s="1" t="str">
        <f aca="false">'mis.report.kpi.expression_base'!B115</f>
        <v>mis_report_bc_cr_K6_02_02</v>
      </c>
      <c r="C115" s="1" t="n">
        <f aca="false">'mis.report.kpi.expression_base'!C115</f>
        <v>1</v>
      </c>
      <c r="D115" s="1" t="str">
        <f aca="false">'mis.report.kpi.expression_base'!D115</f>
        <v>bc_inicio</v>
      </c>
      <c r="E115" s="1" t="str">
        <f aca="false">'mis.report.kpi.expression_base'!G115</f>
        <v>bali[6.02.02%]</v>
      </c>
    </row>
    <row r="116" customFormat="false" ht="13.8" hidden="false" customHeight="false" outlineLevel="0" collapsed="false">
      <c r="A116" s="1" t="str">
        <f aca="false">'mis.report.kpi.expression_base'!A116</f>
        <v>mis_report_bc_cr_K6_02_03bali</v>
      </c>
      <c r="B116" s="1" t="str">
        <f aca="false">'mis.report.kpi.expression_base'!B116</f>
        <v>mis_report_bc_cr_K6_02_03</v>
      </c>
      <c r="C116" s="1" t="n">
        <f aca="false">'mis.report.kpi.expression_base'!C116</f>
        <v>1</v>
      </c>
      <c r="D116" s="1" t="str">
        <f aca="false">'mis.report.kpi.expression_base'!D116</f>
        <v>bc_inicio</v>
      </c>
      <c r="E116" s="1" t="str">
        <f aca="false">'mis.report.kpi.expression_base'!G116</f>
        <v>bali[6.02.03%]</v>
      </c>
    </row>
    <row r="117" customFormat="false" ht="13.8" hidden="false" customHeight="false" outlineLevel="0" collapsed="false">
      <c r="A117" s="1" t="str">
        <f aca="false">'mis.report.kpi.expression_base'!A117</f>
        <v>mis_report_bc_cr_K6_02_04bali</v>
      </c>
      <c r="B117" s="1" t="str">
        <f aca="false">'mis.report.kpi.expression_base'!B117</f>
        <v>mis_report_bc_cr_K6_02_04</v>
      </c>
      <c r="C117" s="1" t="n">
        <f aca="false">'mis.report.kpi.expression_base'!C117</f>
        <v>1</v>
      </c>
      <c r="D117" s="1" t="str">
        <f aca="false">'mis.report.kpi.expression_base'!D117</f>
        <v>bc_inicio</v>
      </c>
      <c r="E117" s="1" t="str">
        <f aca="false">'mis.report.kpi.expression_base'!G117</f>
        <v>bali[6.02.04%]</v>
      </c>
    </row>
    <row r="118" customFormat="false" ht="13.8" hidden="false" customHeight="false" outlineLevel="0" collapsed="false">
      <c r="A118" s="1" t="str">
        <f aca="false">'mis.report.kpi.expression_base'!A118</f>
        <v>mis_report_bc_cr_K6_02_05bali</v>
      </c>
      <c r="B118" s="1" t="str">
        <f aca="false">'mis.report.kpi.expression_base'!B118</f>
        <v>mis_report_bc_cr_K6_02_05</v>
      </c>
      <c r="C118" s="1" t="n">
        <f aca="false">'mis.report.kpi.expression_base'!C118</f>
        <v>1</v>
      </c>
      <c r="D118" s="1" t="str">
        <f aca="false">'mis.report.kpi.expression_base'!D118</f>
        <v>bc_inicio</v>
      </c>
      <c r="E118" s="1" t="str">
        <f aca="false">'mis.report.kpi.expression_base'!G118</f>
        <v>bali[6.02.05%]</v>
      </c>
    </row>
    <row r="119" customFormat="false" ht="13.8" hidden="false" customHeight="false" outlineLevel="0" collapsed="false">
      <c r="A119" s="1" t="str">
        <f aca="false">'mis.report.kpi.expression_base'!A119</f>
        <v>mis_report_bc_cr_K6_02_06bali</v>
      </c>
      <c r="B119" s="1" t="str">
        <f aca="false">'mis.report.kpi.expression_base'!B119</f>
        <v>mis_report_bc_cr_K6_02_06</v>
      </c>
      <c r="C119" s="1" t="n">
        <f aca="false">'mis.report.kpi.expression_base'!C119</f>
        <v>1</v>
      </c>
      <c r="D119" s="1" t="str">
        <f aca="false">'mis.report.kpi.expression_base'!D119</f>
        <v>bc_inicio</v>
      </c>
      <c r="E119" s="1" t="str">
        <f aca="false">'mis.report.kpi.expression_base'!G119</f>
        <v>bali[6.02.06%]</v>
      </c>
    </row>
    <row r="120" customFormat="false" ht="13.8" hidden="false" customHeight="false" outlineLevel="0" collapsed="false">
      <c r="A120" s="1" t="str">
        <f aca="false">'mis.report.kpi.expression_base'!A120</f>
        <v>mis_report_bc_cr_K6_02_09bali</v>
      </c>
      <c r="B120" s="1" t="str">
        <f aca="false">'mis.report.kpi.expression_base'!B120</f>
        <v>mis_report_bc_cr_K6_02_09</v>
      </c>
      <c r="C120" s="1" t="n">
        <f aca="false">'mis.report.kpi.expression_base'!C120</f>
        <v>1</v>
      </c>
      <c r="D120" s="1" t="str">
        <f aca="false">'mis.report.kpi.expression_base'!D120</f>
        <v>bc_inicio</v>
      </c>
      <c r="E120" s="1" t="str">
        <f aca="false">'mis.report.kpi.expression_base'!G120</f>
        <v>bali[6.02.09%]</v>
      </c>
    </row>
    <row r="121" customFormat="false" ht="13.8" hidden="false" customHeight="false" outlineLevel="0" collapsed="false">
      <c r="A121" s="1" t="str">
        <f aca="false">'mis.report.kpi.expression_base'!A121</f>
        <v>mis_report_bc_cr_K6_02_10bali</v>
      </c>
      <c r="B121" s="1" t="str">
        <f aca="false">'mis.report.kpi.expression_base'!B121</f>
        <v>mis_report_bc_cr_K6_02_10</v>
      </c>
      <c r="C121" s="1" t="n">
        <f aca="false">'mis.report.kpi.expression_base'!C121</f>
        <v>1</v>
      </c>
      <c r="D121" s="1" t="str">
        <f aca="false">'mis.report.kpi.expression_base'!D121</f>
        <v>bc_inicio</v>
      </c>
      <c r="E121" s="1" t="str">
        <f aca="false">'mis.report.kpi.expression_base'!G121</f>
        <v>bali[6.02.10%]</v>
      </c>
    </row>
    <row r="122" customFormat="false" ht="13.8" hidden="false" customHeight="false" outlineLevel="0" collapsed="false">
      <c r="A122" s="1" t="str">
        <f aca="false">'mis.report.kpi.expression_base'!A122</f>
        <v>mis_report_bc_cr_K6_02_15bali</v>
      </c>
      <c r="B122" s="1" t="str">
        <f aca="false">'mis.report.kpi.expression_base'!B122</f>
        <v>mis_report_bc_cr_K6_02_15</v>
      </c>
      <c r="C122" s="1" t="n">
        <f aca="false">'mis.report.kpi.expression_base'!C122</f>
        <v>1</v>
      </c>
      <c r="D122" s="1" t="str">
        <f aca="false">'mis.report.kpi.expression_base'!D122</f>
        <v>bc_inicio</v>
      </c>
      <c r="E122" s="1" t="str">
        <f aca="false">'mis.report.kpi.expression_base'!G122</f>
        <v>bali[6.02.15%]</v>
      </c>
    </row>
    <row r="123" customFormat="false" ht="13.8" hidden="false" customHeight="false" outlineLevel="0" collapsed="false">
      <c r="A123" s="1" t="str">
        <f aca="false">'mis.report.kpi.expression_base'!A123</f>
        <v>mis_report_bc_cr_K6_03bali</v>
      </c>
      <c r="B123" s="1" t="str">
        <f aca="false">'mis.report.kpi.expression_base'!B123</f>
        <v>mis_report_bc_cr_K6_03</v>
      </c>
      <c r="C123" s="1" t="n">
        <f aca="false">'mis.report.kpi.expression_base'!C123</f>
        <v>1</v>
      </c>
      <c r="D123" s="1" t="str">
        <f aca="false">'mis.report.kpi.expression_base'!D123</f>
        <v>bc_inicio</v>
      </c>
      <c r="E123" s="1" t="str">
        <f aca="false">'mis.report.kpi.expression_base'!G123</f>
        <v>bali[6.03%]</v>
      </c>
    </row>
    <row r="124" customFormat="false" ht="13.8" hidden="false" customHeight="false" outlineLevel="0" collapsed="false">
      <c r="A124" s="1" t="str">
        <f aca="false">'mis.report.kpi.expression_base'!A124</f>
        <v>mis_report_bc_cr_K6_04bali</v>
      </c>
      <c r="B124" s="1" t="str">
        <f aca="false">'mis.report.kpi.expression_base'!B124</f>
        <v>mis_report_bc_cr_K6_04</v>
      </c>
      <c r="C124" s="1" t="n">
        <f aca="false">'mis.report.kpi.expression_base'!C124</f>
        <v>1</v>
      </c>
      <c r="D124" s="1" t="str">
        <f aca="false">'mis.report.kpi.expression_base'!D124</f>
        <v>bc_inicio</v>
      </c>
      <c r="E124" s="1" t="str">
        <f aca="false">'mis.report.kpi.expression_base'!G124</f>
        <v>bali[6.04%]</v>
      </c>
    </row>
    <row r="125" customFormat="false" ht="13.8" hidden="false" customHeight="false" outlineLevel="0" collapsed="false">
      <c r="A125" s="1" t="str">
        <f aca="false">'mis.report.kpi.expression_base'!A125</f>
        <v>mis_report_bc_cr_K6_05bali</v>
      </c>
      <c r="B125" s="1" t="str">
        <f aca="false">'mis.report.kpi.expression_base'!B125</f>
        <v>mis_report_bc_cr_K6_05</v>
      </c>
      <c r="C125" s="1" t="n">
        <f aca="false">'mis.report.kpi.expression_base'!C125</f>
        <v>1</v>
      </c>
      <c r="D125" s="1" t="str">
        <f aca="false">'mis.report.kpi.expression_base'!D125</f>
        <v>bc_inicio</v>
      </c>
      <c r="E125" s="1" t="str">
        <f aca="false">'mis.report.kpi.expression_base'!G125</f>
        <v>bali[6.05%]</v>
      </c>
    </row>
    <row r="126" customFormat="false" ht="13.8" hidden="false" customHeight="false" outlineLevel="0" collapsed="false">
      <c r="A126" s="1" t="str">
        <f aca="false">'mis.report.kpi.expression_base'!A126</f>
        <v>mis_report_bc_cr_K9bali</v>
      </c>
      <c r="B126" s="1" t="str">
        <f aca="false">'mis.report.kpi.expression_base'!B126</f>
        <v>mis_report_bc_cr_K9</v>
      </c>
      <c r="C126" s="1" t="n">
        <f aca="false">'mis.report.kpi.expression_base'!C126</f>
        <v>1</v>
      </c>
      <c r="D126" s="1" t="str">
        <f aca="false">'mis.report.kpi.expression_base'!D126</f>
        <v>bc_inicio</v>
      </c>
      <c r="E126" s="1" t="str">
        <f aca="false">'mis.report.kpi.expression_base'!G126</f>
        <v>bali[9%]</v>
      </c>
    </row>
    <row r="127" customFormat="false" ht="13.8" hidden="false" customHeight="false" outlineLevel="0" collapsed="false">
      <c r="A127" s="1" t="str">
        <f aca="false">'mis.report.kpi.expression_base'!A127</f>
        <v>mis_report_bc_cr_K1deb</v>
      </c>
      <c r="B127" s="1" t="str">
        <f aca="false">'mis.report.kpi.expression_base'!B127</f>
        <v>mis_report_bc_cr_K1</v>
      </c>
      <c r="C127" s="1" t="n">
        <f aca="false">'mis.report.kpi.expression_base'!C127</f>
        <v>1</v>
      </c>
      <c r="D127" s="1" t="str">
        <f aca="false">'mis.report.kpi.expression_base'!D127</f>
        <v>bc_debit</v>
      </c>
      <c r="E127" s="1" t="str">
        <f aca="false">'mis.report.kpi.expression_base'!G127</f>
        <v>K1_01[1]+K1_02[1]+K1_03[1]</v>
      </c>
    </row>
    <row r="128" customFormat="false" ht="13.8" hidden="false" customHeight="false" outlineLevel="0" collapsed="false">
      <c r="A128" s="1" t="str">
        <f aca="false">'mis.report.kpi.expression_base'!A128</f>
        <v>mis_report_bc_cr_K1_01deb</v>
      </c>
      <c r="B128" s="1" t="str">
        <f aca="false">'mis.report.kpi.expression_base'!B128</f>
        <v>mis_report_bc_cr_K1_01</v>
      </c>
      <c r="C128" s="1" t="n">
        <f aca="false">'mis.report.kpi.expression_base'!C128</f>
        <v>1</v>
      </c>
      <c r="D128" s="1" t="str">
        <f aca="false">'mis.report.kpi.expression_base'!D128</f>
        <v>bc_debit</v>
      </c>
      <c r="E128" s="1" t="str">
        <f aca="false">'mis.report.kpi.expression_base'!G128</f>
        <v>K1_01_01[1]+K1_01_02[1]+K1_01_03[1]+K1_01_05[1]+K1_01_10[1]</v>
      </c>
    </row>
    <row r="129" customFormat="false" ht="13.8" hidden="false" customHeight="false" outlineLevel="0" collapsed="false">
      <c r="A129" s="1" t="str">
        <f aca="false">'mis.report.kpi.expression_base'!A129</f>
        <v>mis_report_bc_cr_K1_01_01deb</v>
      </c>
      <c r="B129" s="1" t="str">
        <f aca="false">'mis.report.kpi.expression_base'!B129</f>
        <v>mis_report_bc_cr_K1_01_01</v>
      </c>
      <c r="C129" s="1" t="n">
        <f aca="false">'mis.report.kpi.expression_base'!C129</f>
        <v>1</v>
      </c>
      <c r="D129" s="1" t="str">
        <f aca="false">'mis.report.kpi.expression_base'!D129</f>
        <v>bc_debit</v>
      </c>
      <c r="E129" s="1" t="str">
        <f aca="false">'mis.report.kpi.expression_base'!G129</f>
        <v>deb[1.01.01%]</v>
      </c>
    </row>
    <row r="130" customFormat="false" ht="13.8" hidden="false" customHeight="false" outlineLevel="0" collapsed="false">
      <c r="A130" s="1" t="str">
        <f aca="false">'mis.report.kpi.expression_base'!A130</f>
        <v>mis_report_bc_cr_K1_01_02deb</v>
      </c>
      <c r="B130" s="1" t="str">
        <f aca="false">'mis.report.kpi.expression_base'!B130</f>
        <v>mis_report_bc_cr_K1_01_02</v>
      </c>
      <c r="C130" s="1" t="n">
        <f aca="false">'mis.report.kpi.expression_base'!C130</f>
        <v>1</v>
      </c>
      <c r="D130" s="1" t="str">
        <f aca="false">'mis.report.kpi.expression_base'!D130</f>
        <v>bc_debit</v>
      </c>
      <c r="E130" s="1" t="str">
        <f aca="false">'mis.report.kpi.expression_base'!G130</f>
        <v>K1_01_02_01[1]+K1_01_02_02[1]</v>
      </c>
    </row>
    <row r="131" customFormat="false" ht="13.8" hidden="false" customHeight="false" outlineLevel="0" collapsed="false">
      <c r="A131" s="1" t="str">
        <f aca="false">'mis.report.kpi.expression_base'!A131</f>
        <v>mis_report_bc_cr_K1_01_02_01deb</v>
      </c>
      <c r="B131" s="1" t="str">
        <f aca="false">'mis.report.kpi.expression_base'!B131</f>
        <v>mis_report_bc_cr_K1_01_02_01</v>
      </c>
      <c r="C131" s="1" t="n">
        <f aca="false">'mis.report.kpi.expression_base'!C131</f>
        <v>1</v>
      </c>
      <c r="D131" s="1" t="str">
        <f aca="false">'mis.report.kpi.expression_base'!D131</f>
        <v>bc_debit</v>
      </c>
      <c r="E131" s="1" t="str">
        <f aca="false">'mis.report.kpi.expression_base'!G131</f>
        <v>deb[1.01.02.01%]</v>
      </c>
    </row>
    <row r="132" customFormat="false" ht="13.8" hidden="false" customHeight="false" outlineLevel="0" collapsed="false">
      <c r="A132" s="1" t="str">
        <f aca="false">'mis.report.kpi.expression_base'!A132</f>
        <v>mis_report_bc_cr_K1_01_02_02deb</v>
      </c>
      <c r="B132" s="1" t="str">
        <f aca="false">'mis.report.kpi.expression_base'!B132</f>
        <v>mis_report_bc_cr_K1_01_02_02</v>
      </c>
      <c r="C132" s="1" t="n">
        <f aca="false">'mis.report.kpi.expression_base'!C132</f>
        <v>1</v>
      </c>
      <c r="D132" s="1" t="str">
        <f aca="false">'mis.report.kpi.expression_base'!D132</f>
        <v>bc_debit</v>
      </c>
      <c r="E132" s="1" t="str">
        <f aca="false">'mis.report.kpi.expression_base'!G132</f>
        <v>deb[1.01.02.02%]</v>
      </c>
    </row>
    <row r="133" customFormat="false" ht="13.8" hidden="false" customHeight="false" outlineLevel="0" collapsed="false">
      <c r="A133" s="1" t="str">
        <f aca="false">'mis.report.kpi.expression_base'!A133</f>
        <v>mis_report_bc_cr_K1_01_03deb</v>
      </c>
      <c r="B133" s="1" t="str">
        <f aca="false">'mis.report.kpi.expression_base'!B133</f>
        <v>mis_report_bc_cr_K1_01_03</v>
      </c>
      <c r="C133" s="1" t="n">
        <f aca="false">'mis.report.kpi.expression_base'!C133</f>
        <v>1</v>
      </c>
      <c r="D133" s="1" t="str">
        <f aca="false">'mis.report.kpi.expression_base'!D133</f>
        <v>bc_debit</v>
      </c>
      <c r="E133" s="1" t="str">
        <f aca="false">'mis.report.kpi.expression_base'!G133</f>
        <v>deb[1.01.03%]</v>
      </c>
    </row>
    <row r="134" customFormat="false" ht="13.8" hidden="false" customHeight="false" outlineLevel="0" collapsed="false">
      <c r="A134" s="1" t="str">
        <f aca="false">'mis.report.kpi.expression_base'!A134</f>
        <v>mis_report_bc_cr_K1_01_05deb</v>
      </c>
      <c r="B134" s="1" t="str">
        <f aca="false">'mis.report.kpi.expression_base'!B134</f>
        <v>mis_report_bc_cr_K1_01_05</v>
      </c>
      <c r="C134" s="1" t="n">
        <f aca="false">'mis.report.kpi.expression_base'!C134</f>
        <v>1</v>
      </c>
      <c r="D134" s="1" t="str">
        <f aca="false">'mis.report.kpi.expression_base'!D134</f>
        <v>bc_debit</v>
      </c>
      <c r="E134" s="1" t="str">
        <f aca="false">'mis.report.kpi.expression_base'!G134</f>
        <v>K1_01_05_01[1]+K1_01_05_02[1]+K1_01_05_03[1]+K1_01_05_04[1]</v>
      </c>
    </row>
    <row r="135" customFormat="false" ht="13.8" hidden="false" customHeight="false" outlineLevel="0" collapsed="false">
      <c r="A135" s="1" t="str">
        <f aca="false">'mis.report.kpi.expression_base'!A135</f>
        <v>mis_report_bc_cr_K1_01_05_01deb</v>
      </c>
      <c r="B135" s="1" t="str">
        <f aca="false">'mis.report.kpi.expression_base'!B135</f>
        <v>mis_report_bc_cr_K1_01_05_01</v>
      </c>
      <c r="C135" s="1" t="n">
        <f aca="false">'mis.report.kpi.expression_base'!C135</f>
        <v>1</v>
      </c>
      <c r="D135" s="1" t="str">
        <f aca="false">'mis.report.kpi.expression_base'!D135</f>
        <v>bc_debit</v>
      </c>
      <c r="E135" s="1" t="str">
        <f aca="false">'mis.report.kpi.expression_base'!G135</f>
        <v>deb[1.01.05.01%]</v>
      </c>
    </row>
    <row r="136" customFormat="false" ht="13.8" hidden="false" customHeight="false" outlineLevel="0" collapsed="false">
      <c r="A136" s="1" t="str">
        <f aca="false">'mis.report.kpi.expression_base'!A136</f>
        <v>mis_report_bc_cr_K1_01_05_02deb</v>
      </c>
      <c r="B136" s="1" t="str">
        <f aca="false">'mis.report.kpi.expression_base'!B136</f>
        <v>mis_report_bc_cr_K1_01_05_02</v>
      </c>
      <c r="C136" s="1" t="n">
        <f aca="false">'mis.report.kpi.expression_base'!C136</f>
        <v>1</v>
      </c>
      <c r="D136" s="1" t="str">
        <f aca="false">'mis.report.kpi.expression_base'!D136</f>
        <v>bc_debit</v>
      </c>
      <c r="E136" s="1" t="str">
        <f aca="false">'mis.report.kpi.expression_base'!G136</f>
        <v>deb[1.01.05.02%]</v>
      </c>
    </row>
    <row r="137" customFormat="false" ht="13.8" hidden="false" customHeight="false" outlineLevel="0" collapsed="false">
      <c r="A137" s="1" t="str">
        <f aca="false">'mis.report.kpi.expression_base'!A137</f>
        <v>mis_report_bc_cr_K1_01_05_03deb</v>
      </c>
      <c r="B137" s="1" t="str">
        <f aca="false">'mis.report.kpi.expression_base'!B137</f>
        <v>mis_report_bc_cr_K1_01_05_03</v>
      </c>
      <c r="C137" s="1" t="n">
        <f aca="false">'mis.report.kpi.expression_base'!C137</f>
        <v>1</v>
      </c>
      <c r="D137" s="1" t="str">
        <f aca="false">'mis.report.kpi.expression_base'!D137</f>
        <v>bc_debit</v>
      </c>
      <c r="E137" s="1" t="str">
        <f aca="false">'mis.report.kpi.expression_base'!G137</f>
        <v>deb[1.01.05.03%]</v>
      </c>
    </row>
    <row r="138" customFormat="false" ht="13.8" hidden="false" customHeight="false" outlineLevel="0" collapsed="false">
      <c r="A138" s="1" t="str">
        <f aca="false">'mis.report.kpi.expression_base'!A138</f>
        <v>mis_report_bc_cr_K1_01_05_04deb</v>
      </c>
      <c r="B138" s="1" t="str">
        <f aca="false">'mis.report.kpi.expression_base'!B138</f>
        <v>mis_report_bc_cr_K1_01_05_04</v>
      </c>
      <c r="C138" s="1" t="n">
        <f aca="false">'mis.report.kpi.expression_base'!C138</f>
        <v>1</v>
      </c>
      <c r="D138" s="1" t="str">
        <f aca="false">'mis.report.kpi.expression_base'!D138</f>
        <v>bc_debit</v>
      </c>
      <c r="E138" s="1" t="str">
        <f aca="false">'mis.report.kpi.expression_base'!G138</f>
        <v>deb[1.01.05.04%]</v>
      </c>
    </row>
    <row r="139" customFormat="false" ht="13.8" hidden="false" customHeight="false" outlineLevel="0" collapsed="false">
      <c r="A139" s="1" t="str">
        <f aca="false">'mis.report.kpi.expression_base'!A139</f>
        <v>mis_report_bc_cr_K1_01_10deb</v>
      </c>
      <c r="B139" s="1" t="str">
        <f aca="false">'mis.report.kpi.expression_base'!B139</f>
        <v>mis_report_bc_cr_K1_01_10</v>
      </c>
      <c r="C139" s="1" t="n">
        <f aca="false">'mis.report.kpi.expression_base'!C139</f>
        <v>1</v>
      </c>
      <c r="D139" s="1" t="str">
        <f aca="false">'mis.report.kpi.expression_base'!D139</f>
        <v>bc_debit</v>
      </c>
      <c r="E139" s="1" t="str">
        <f aca="false">'mis.report.kpi.expression_base'!G139</f>
        <v>deb[1.01.10%]</v>
      </c>
    </row>
    <row r="140" customFormat="false" ht="13.8" hidden="false" customHeight="false" outlineLevel="0" collapsed="false">
      <c r="A140" s="1" t="str">
        <f aca="false">'mis.report.kpi.expression_base'!A140</f>
        <v>mis_report_bc_cr_K1_02deb</v>
      </c>
      <c r="B140" s="1" t="str">
        <f aca="false">'mis.report.kpi.expression_base'!B140</f>
        <v>mis_report_bc_cr_K1_02</v>
      </c>
      <c r="C140" s="1" t="n">
        <f aca="false">'mis.report.kpi.expression_base'!C140</f>
        <v>1</v>
      </c>
      <c r="D140" s="1" t="str">
        <f aca="false">'mis.report.kpi.expression_base'!D140</f>
        <v>bc_debit</v>
      </c>
      <c r="E140" s="1" t="str">
        <f aca="false">'mis.report.kpi.expression_base'!G140</f>
        <v>K1_02_01[1]+K1_02_02[1]+K1_02_03[1]+K1_02_04[1]+K1_02_05[1]+K1_02_06[1]+K1_02_07[1]+K1_02_08[1]</v>
      </c>
    </row>
    <row r="141" customFormat="false" ht="13.8" hidden="false" customHeight="false" outlineLevel="0" collapsed="false">
      <c r="A141" s="1" t="str">
        <f aca="false">'mis.report.kpi.expression_base'!A141</f>
        <v>mis_report_bc_cr_K1_02_01deb</v>
      </c>
      <c r="B141" s="1" t="str">
        <f aca="false">'mis.report.kpi.expression_base'!B141</f>
        <v>mis_report_bc_cr_K1_02_01</v>
      </c>
      <c r="C141" s="1" t="n">
        <f aca="false">'mis.report.kpi.expression_base'!C141</f>
        <v>1</v>
      </c>
      <c r="D141" s="1" t="str">
        <f aca="false">'mis.report.kpi.expression_base'!D141</f>
        <v>bc_debit</v>
      </c>
      <c r="E141" s="1" t="str">
        <f aca="false">'mis.report.kpi.expression_base'!G141</f>
        <v>deb[1.02.01%]</v>
      </c>
    </row>
    <row r="142" customFormat="false" ht="13.8" hidden="false" customHeight="false" outlineLevel="0" collapsed="false">
      <c r="A142" s="1" t="str">
        <f aca="false">'mis.report.kpi.expression_base'!A142</f>
        <v>mis_report_bc_cr_K1_02_02deb</v>
      </c>
      <c r="B142" s="1" t="str">
        <f aca="false">'mis.report.kpi.expression_base'!B142</f>
        <v>mis_report_bc_cr_K1_02_02</v>
      </c>
      <c r="C142" s="1" t="n">
        <f aca="false">'mis.report.kpi.expression_base'!C142</f>
        <v>1</v>
      </c>
      <c r="D142" s="1" t="str">
        <f aca="false">'mis.report.kpi.expression_base'!D142</f>
        <v>bc_debit</v>
      </c>
      <c r="E142" s="1" t="str">
        <f aca="false">'mis.report.kpi.expression_base'!G142</f>
        <v>deb[1.02.02%]</v>
      </c>
    </row>
    <row r="143" customFormat="false" ht="13.8" hidden="false" customHeight="false" outlineLevel="0" collapsed="false">
      <c r="A143" s="1" t="str">
        <f aca="false">'mis.report.kpi.expression_base'!A143</f>
        <v>mis_report_bc_cr_K1_02_03deb</v>
      </c>
      <c r="B143" s="1" t="str">
        <f aca="false">'mis.report.kpi.expression_base'!B143</f>
        <v>mis_report_bc_cr_K1_02_03</v>
      </c>
      <c r="C143" s="1" t="n">
        <f aca="false">'mis.report.kpi.expression_base'!C143</f>
        <v>1</v>
      </c>
      <c r="D143" s="1" t="str">
        <f aca="false">'mis.report.kpi.expression_base'!D143</f>
        <v>bc_debit</v>
      </c>
      <c r="E143" s="1" t="str">
        <f aca="false">'mis.report.kpi.expression_base'!G143</f>
        <v>deb[1.02.03%]</v>
      </c>
    </row>
    <row r="144" customFormat="false" ht="13.8" hidden="false" customHeight="false" outlineLevel="0" collapsed="false">
      <c r="A144" s="1" t="str">
        <f aca="false">'mis.report.kpi.expression_base'!A144</f>
        <v>mis_report_bc_cr_K1_02_04deb</v>
      </c>
      <c r="B144" s="1" t="str">
        <f aca="false">'mis.report.kpi.expression_base'!B144</f>
        <v>mis_report_bc_cr_K1_02_04</v>
      </c>
      <c r="C144" s="1" t="n">
        <f aca="false">'mis.report.kpi.expression_base'!C144</f>
        <v>1</v>
      </c>
      <c r="D144" s="1" t="str">
        <f aca="false">'mis.report.kpi.expression_base'!D144</f>
        <v>bc_debit</v>
      </c>
      <c r="E144" s="1" t="str">
        <f aca="false">'mis.report.kpi.expression_base'!G144</f>
        <v>deb[1.02.04%]</v>
      </c>
    </row>
    <row r="145" customFormat="false" ht="13.8" hidden="false" customHeight="false" outlineLevel="0" collapsed="false">
      <c r="A145" s="1" t="str">
        <f aca="false">'mis.report.kpi.expression_base'!A145</f>
        <v>mis_report_bc_cr_K1_02_05deb</v>
      </c>
      <c r="B145" s="1" t="str">
        <f aca="false">'mis.report.kpi.expression_base'!B145</f>
        <v>mis_report_bc_cr_K1_02_05</v>
      </c>
      <c r="C145" s="1" t="n">
        <f aca="false">'mis.report.kpi.expression_base'!C145</f>
        <v>1</v>
      </c>
      <c r="D145" s="1" t="str">
        <f aca="false">'mis.report.kpi.expression_base'!D145</f>
        <v>bc_debit</v>
      </c>
      <c r="E145" s="1" t="str">
        <f aca="false">'mis.report.kpi.expression_base'!G145</f>
        <v>deb[1.02.05%]</v>
      </c>
    </row>
    <row r="146" customFormat="false" ht="13.8" hidden="false" customHeight="false" outlineLevel="0" collapsed="false">
      <c r="A146" s="1" t="str">
        <f aca="false">'mis.report.kpi.expression_base'!A146</f>
        <v>mis_report_bc_cr_K1_02_06deb</v>
      </c>
      <c r="B146" s="1" t="str">
        <f aca="false">'mis.report.kpi.expression_base'!B146</f>
        <v>mis_report_bc_cr_K1_02_06</v>
      </c>
      <c r="C146" s="1" t="n">
        <f aca="false">'mis.report.kpi.expression_base'!C146</f>
        <v>1</v>
      </c>
      <c r="D146" s="1" t="str">
        <f aca="false">'mis.report.kpi.expression_base'!D146</f>
        <v>bc_debit</v>
      </c>
      <c r="E146" s="1" t="str">
        <f aca="false">'mis.report.kpi.expression_base'!G146</f>
        <v>deb[1.02.06%]</v>
      </c>
    </row>
    <row r="147" customFormat="false" ht="13.8" hidden="false" customHeight="false" outlineLevel="0" collapsed="false">
      <c r="A147" s="1" t="str">
        <f aca="false">'mis.report.kpi.expression_base'!A147</f>
        <v>mis_report_bc_cr_K1_02_07deb</v>
      </c>
      <c r="B147" s="1" t="str">
        <f aca="false">'mis.report.kpi.expression_base'!B147</f>
        <v>mis_report_bc_cr_K1_02_07</v>
      </c>
      <c r="C147" s="1" t="n">
        <f aca="false">'mis.report.kpi.expression_base'!C147</f>
        <v>1</v>
      </c>
      <c r="D147" s="1" t="str">
        <f aca="false">'mis.report.kpi.expression_base'!D147</f>
        <v>bc_debit</v>
      </c>
      <c r="E147" s="1" t="str">
        <f aca="false">'mis.report.kpi.expression_base'!G147</f>
        <v>deb[1.02.07%]</v>
      </c>
    </row>
    <row r="148" customFormat="false" ht="13.8" hidden="false" customHeight="false" outlineLevel="0" collapsed="false">
      <c r="A148" s="1" t="str">
        <f aca="false">'mis.report.kpi.expression_base'!A148</f>
        <v>mis_report_bc_cr_K1_02_08deb</v>
      </c>
      <c r="B148" s="1" t="str">
        <f aca="false">'mis.report.kpi.expression_base'!B148</f>
        <v>mis_report_bc_cr_K1_02_08</v>
      </c>
      <c r="C148" s="1" t="n">
        <f aca="false">'mis.report.kpi.expression_base'!C148</f>
        <v>1</v>
      </c>
      <c r="D148" s="1" t="str">
        <f aca="false">'mis.report.kpi.expression_base'!D148</f>
        <v>bc_debit</v>
      </c>
      <c r="E148" s="1" t="str">
        <f aca="false">'mis.report.kpi.expression_base'!G148</f>
        <v>deb[1.02.08%]</v>
      </c>
    </row>
    <row r="149" customFormat="false" ht="13.8" hidden="false" customHeight="false" outlineLevel="0" collapsed="false">
      <c r="A149" s="1" t="str">
        <f aca="false">'mis.report.kpi.expression_base'!A149</f>
        <v>mis_report_bc_cr_K1_03deb</v>
      </c>
      <c r="B149" s="1" t="str">
        <f aca="false">'mis.report.kpi.expression_base'!B149</f>
        <v>mis_report_bc_cr_K1_03</v>
      </c>
      <c r="C149" s="1" t="n">
        <f aca="false">'mis.report.kpi.expression_base'!C149</f>
        <v>1</v>
      </c>
      <c r="D149" s="1" t="str">
        <f aca="false">'mis.report.kpi.expression_base'!D149</f>
        <v>bc_debit</v>
      </c>
      <c r="E149" s="1" t="str">
        <f aca="false">'mis.report.kpi.expression_base'!G149</f>
        <v>K1_03_01[1]+K1_03_02[1]+K1_03_03[1]+K1_03_04[1]+K1_03_05[1]</v>
      </c>
    </row>
    <row r="150" customFormat="false" ht="13.8" hidden="false" customHeight="false" outlineLevel="0" collapsed="false">
      <c r="A150" s="1" t="str">
        <f aca="false">'mis.report.kpi.expression_base'!A150</f>
        <v>mis_report_bc_cr_K1_03_01deb</v>
      </c>
      <c r="B150" s="1" t="str">
        <f aca="false">'mis.report.kpi.expression_base'!B150</f>
        <v>mis_report_bc_cr_K1_03_01</v>
      </c>
      <c r="C150" s="1" t="n">
        <f aca="false">'mis.report.kpi.expression_base'!C150</f>
        <v>1</v>
      </c>
      <c r="D150" s="1" t="str">
        <f aca="false">'mis.report.kpi.expression_base'!D150</f>
        <v>bc_debit</v>
      </c>
      <c r="E150" s="1" t="str">
        <f aca="false">'mis.report.kpi.expression_base'!G150</f>
        <v>K1_03_01_02[1]+K1_03_01_03[1]+K1_03_01_04[1]</v>
      </c>
    </row>
    <row r="151" customFormat="false" ht="13.8" hidden="false" customHeight="false" outlineLevel="0" collapsed="false">
      <c r="A151" s="1" t="str">
        <f aca="false">'mis.report.kpi.expression_base'!A151</f>
        <v>mis_report_bc_cr_K1_03_01_02deb</v>
      </c>
      <c r="B151" s="1" t="str">
        <f aca="false">'mis.report.kpi.expression_base'!B151</f>
        <v>mis_report_bc_cr_K1_03_01_02</v>
      </c>
      <c r="C151" s="1" t="n">
        <f aca="false">'mis.report.kpi.expression_base'!C151</f>
        <v>1</v>
      </c>
      <c r="D151" s="1" t="str">
        <f aca="false">'mis.report.kpi.expression_base'!D151</f>
        <v>bc_debit</v>
      </c>
      <c r="E151" s="1" t="str">
        <f aca="false">'mis.report.kpi.expression_base'!G151</f>
        <v>deb[1.03.01.02%]</v>
      </c>
    </row>
    <row r="152" customFormat="false" ht="13.8" hidden="false" customHeight="false" outlineLevel="0" collapsed="false">
      <c r="A152" s="1" t="str">
        <f aca="false">'mis.report.kpi.expression_base'!A152</f>
        <v>mis_report_bc_cr_K1_03_01_03deb</v>
      </c>
      <c r="B152" s="1" t="str">
        <f aca="false">'mis.report.kpi.expression_base'!B152</f>
        <v>mis_report_bc_cr_K1_03_01_03</v>
      </c>
      <c r="C152" s="1" t="n">
        <f aca="false">'mis.report.kpi.expression_base'!C152</f>
        <v>1</v>
      </c>
      <c r="D152" s="1" t="str">
        <f aca="false">'mis.report.kpi.expression_base'!D152</f>
        <v>bc_debit</v>
      </c>
      <c r="E152" s="1" t="str">
        <f aca="false">'mis.report.kpi.expression_base'!G152</f>
        <v>deb[1.03.01.03%]</v>
      </c>
    </row>
    <row r="153" customFormat="false" ht="13.8" hidden="false" customHeight="false" outlineLevel="0" collapsed="false">
      <c r="A153" s="1" t="str">
        <f aca="false">'mis.report.kpi.expression_base'!A153</f>
        <v>mis_report_bc_cr_K1_03_01_04deb</v>
      </c>
      <c r="B153" s="1" t="str">
        <f aca="false">'mis.report.kpi.expression_base'!B153</f>
        <v>mis_report_bc_cr_K1_03_01_04</v>
      </c>
      <c r="C153" s="1" t="n">
        <f aca="false">'mis.report.kpi.expression_base'!C153</f>
        <v>1</v>
      </c>
      <c r="D153" s="1" t="str">
        <f aca="false">'mis.report.kpi.expression_base'!D153</f>
        <v>bc_debit</v>
      </c>
      <c r="E153" s="1" t="str">
        <f aca="false">'mis.report.kpi.expression_base'!G153</f>
        <v>deb[1.03.01.04%]</v>
      </c>
    </row>
    <row r="154" customFormat="false" ht="13.8" hidden="false" customHeight="false" outlineLevel="0" collapsed="false">
      <c r="A154" s="1" t="str">
        <f aca="false">'mis.report.kpi.expression_base'!A154</f>
        <v>mis_report_bc_cr_K1_03_02deb</v>
      </c>
      <c r="B154" s="1" t="str">
        <f aca="false">'mis.report.kpi.expression_base'!B154</f>
        <v>mis_report_bc_cr_K1_03_02</v>
      </c>
      <c r="C154" s="1" t="n">
        <f aca="false">'mis.report.kpi.expression_base'!C154</f>
        <v>1</v>
      </c>
      <c r="D154" s="1" t="str">
        <f aca="false">'mis.report.kpi.expression_base'!D154</f>
        <v>bc_debit</v>
      </c>
      <c r="E154" s="1" t="str">
        <f aca="false">'mis.report.kpi.expression_base'!G154</f>
        <v>deb[1.03.02%]</v>
      </c>
    </row>
    <row r="155" customFormat="false" ht="13.8" hidden="false" customHeight="false" outlineLevel="0" collapsed="false">
      <c r="A155" s="1" t="str">
        <f aca="false">'mis.report.kpi.expression_base'!A155</f>
        <v>mis_report_bc_cr_K1_03_03deb</v>
      </c>
      <c r="B155" s="1" t="str">
        <f aca="false">'mis.report.kpi.expression_base'!B155</f>
        <v>mis_report_bc_cr_K1_03_03</v>
      </c>
      <c r="C155" s="1" t="n">
        <f aca="false">'mis.report.kpi.expression_base'!C155</f>
        <v>1</v>
      </c>
      <c r="D155" s="1" t="str">
        <f aca="false">'mis.report.kpi.expression_base'!D155</f>
        <v>bc_debit</v>
      </c>
      <c r="E155" s="1" t="str">
        <f aca="false">'mis.report.kpi.expression_base'!G155</f>
        <v>deb[1.03.03%]</v>
      </c>
    </row>
    <row r="156" customFormat="false" ht="13.8" hidden="false" customHeight="false" outlineLevel="0" collapsed="false">
      <c r="A156" s="1" t="str">
        <f aca="false">'mis.report.kpi.expression_base'!A156</f>
        <v>mis_report_bc_cr_K1_03_04deb</v>
      </c>
      <c r="B156" s="1" t="str">
        <f aca="false">'mis.report.kpi.expression_base'!B156</f>
        <v>mis_report_bc_cr_K1_03_04</v>
      </c>
      <c r="C156" s="1" t="n">
        <f aca="false">'mis.report.kpi.expression_base'!C156</f>
        <v>1</v>
      </c>
      <c r="D156" s="1" t="str">
        <f aca="false">'mis.report.kpi.expression_base'!D156</f>
        <v>bc_debit</v>
      </c>
      <c r="E156" s="1" t="str">
        <f aca="false">'mis.report.kpi.expression_base'!G156</f>
        <v>deb[1.03.04%]</v>
      </c>
    </row>
    <row r="157" customFormat="false" ht="13.8" hidden="false" customHeight="false" outlineLevel="0" collapsed="false">
      <c r="A157" s="1" t="str">
        <f aca="false">'mis.report.kpi.expression_base'!A157</f>
        <v>mis_report_bc_cr_K1_03_05deb</v>
      </c>
      <c r="B157" s="1" t="str">
        <f aca="false">'mis.report.kpi.expression_base'!B157</f>
        <v>mis_report_bc_cr_K1_03_05</v>
      </c>
      <c r="C157" s="1" t="n">
        <f aca="false">'mis.report.kpi.expression_base'!C157</f>
        <v>1</v>
      </c>
      <c r="D157" s="1" t="str">
        <f aca="false">'mis.report.kpi.expression_base'!D157</f>
        <v>bc_debit</v>
      </c>
      <c r="E157" s="1" t="str">
        <f aca="false">'mis.report.kpi.expression_base'!G157</f>
        <v>deb[1.03.05%]</v>
      </c>
    </row>
    <row r="158" customFormat="false" ht="13.8" hidden="false" customHeight="false" outlineLevel="0" collapsed="false">
      <c r="A158" s="1" t="str">
        <f aca="false">'mis.report.kpi.expression_base'!A158</f>
        <v>mis_report_bc_cr_K2deb</v>
      </c>
      <c r="B158" s="1" t="str">
        <f aca="false">'mis.report.kpi.expression_base'!B158</f>
        <v>mis_report_bc_cr_K2</v>
      </c>
      <c r="C158" s="1" t="n">
        <f aca="false">'mis.report.kpi.expression_base'!C158</f>
        <v>1</v>
      </c>
      <c r="D158" s="1" t="str">
        <f aca="false">'mis.report.kpi.expression_base'!D158</f>
        <v>bc_debit</v>
      </c>
      <c r="E158" s="1" t="str">
        <f aca="false">'mis.report.kpi.expression_base'!G158</f>
        <v>+K2_01[1]+K2_02[1]</v>
      </c>
    </row>
    <row r="159" customFormat="false" ht="13.8" hidden="false" customHeight="false" outlineLevel="0" collapsed="false">
      <c r="A159" s="1" t="str">
        <f aca="false">'mis.report.kpi.expression_base'!A159</f>
        <v>mis_report_bc_cr_K2_01deb</v>
      </c>
      <c r="B159" s="1" t="str">
        <f aca="false">'mis.report.kpi.expression_base'!B159</f>
        <v>mis_report_bc_cr_K2_01</v>
      </c>
      <c r="C159" s="1" t="n">
        <f aca="false">'mis.report.kpi.expression_base'!C159</f>
        <v>1</v>
      </c>
      <c r="D159" s="1" t="str">
        <f aca="false">'mis.report.kpi.expression_base'!D159</f>
        <v>bc_debit</v>
      </c>
      <c r="E159" s="1" t="str">
        <f aca="false">'mis.report.kpi.expression_base'!G159</f>
        <v>+K2_01_01[1]</v>
      </c>
    </row>
    <row r="160" customFormat="false" ht="13.8" hidden="false" customHeight="false" outlineLevel="0" collapsed="false">
      <c r="A160" s="1" t="str">
        <f aca="false">'mis.report.kpi.expression_base'!A160</f>
        <v>mis_report_bc_cr_K2_01_01deb</v>
      </c>
      <c r="B160" s="1" t="str">
        <f aca="false">'mis.report.kpi.expression_base'!B160</f>
        <v>mis_report_bc_cr_K2_01_01</v>
      </c>
      <c r="C160" s="1" t="n">
        <f aca="false">'mis.report.kpi.expression_base'!C160</f>
        <v>1</v>
      </c>
      <c r="D160" s="1" t="str">
        <f aca="false">'mis.report.kpi.expression_base'!D160</f>
        <v>bc_debit</v>
      </c>
      <c r="E160" s="1" t="str">
        <f aca="false">'mis.report.kpi.expression_base'!G160</f>
        <v>K2_01_01_01[1]+K2_01_01_03[1]+K2_01_01_04[1]+K2_01_01_05[1]+K2_01_01_08[1]+K2_01_01_09[1]+K2_01_01_10[1]</v>
      </c>
    </row>
    <row r="161" customFormat="false" ht="13.8" hidden="false" customHeight="false" outlineLevel="0" collapsed="false">
      <c r="A161" s="1" t="str">
        <f aca="false">'mis.report.kpi.expression_base'!A161</f>
        <v>mis_report_bc_cr_K2_01_01_01deb</v>
      </c>
      <c r="B161" s="1" t="str">
        <f aca="false">'mis.report.kpi.expression_base'!B161</f>
        <v>mis_report_bc_cr_K2_01_01_01</v>
      </c>
      <c r="C161" s="1" t="n">
        <f aca="false">'mis.report.kpi.expression_base'!C161</f>
        <v>1</v>
      </c>
      <c r="D161" s="1" t="str">
        <f aca="false">'mis.report.kpi.expression_base'!D161</f>
        <v>bc_debit</v>
      </c>
      <c r="E161" s="1" t="str">
        <f aca="false">'mis.report.kpi.expression_base'!G161</f>
        <v>-deb[2.01.01.01%]</v>
      </c>
    </row>
    <row r="162" customFormat="false" ht="13.8" hidden="false" customHeight="false" outlineLevel="0" collapsed="false">
      <c r="A162" s="1" t="str">
        <f aca="false">'mis.report.kpi.expression_base'!A162</f>
        <v>mis_report_bc_cr_K2_01_01_03deb</v>
      </c>
      <c r="B162" s="1" t="str">
        <f aca="false">'mis.report.kpi.expression_base'!B162</f>
        <v>mis_report_bc_cr_K2_01_01_03</v>
      </c>
      <c r="C162" s="1" t="n">
        <f aca="false">'mis.report.kpi.expression_base'!C162</f>
        <v>1</v>
      </c>
      <c r="D162" s="1" t="str">
        <f aca="false">'mis.report.kpi.expression_base'!D162</f>
        <v>bc_debit</v>
      </c>
      <c r="E162" s="1" t="str">
        <f aca="false">'mis.report.kpi.expression_base'!G162</f>
        <v>-deb[2.01.01.03%]</v>
      </c>
    </row>
    <row r="163" customFormat="false" ht="13.8" hidden="false" customHeight="false" outlineLevel="0" collapsed="false">
      <c r="A163" s="1" t="str">
        <f aca="false">'mis.report.kpi.expression_base'!A163</f>
        <v>mis_report_bc_cr_K2_01_01_04deb</v>
      </c>
      <c r="B163" s="1" t="str">
        <f aca="false">'mis.report.kpi.expression_base'!B163</f>
        <v>mis_report_bc_cr_K2_01_01_04</v>
      </c>
      <c r="C163" s="1" t="n">
        <f aca="false">'mis.report.kpi.expression_base'!C163</f>
        <v>1</v>
      </c>
      <c r="D163" s="1" t="str">
        <f aca="false">'mis.report.kpi.expression_base'!D163</f>
        <v>bc_debit</v>
      </c>
      <c r="E163" s="1" t="str">
        <f aca="false">'mis.report.kpi.expression_base'!G163</f>
        <v>-deb[2.01.01.04%]</v>
      </c>
    </row>
    <row r="164" customFormat="false" ht="13.8" hidden="false" customHeight="false" outlineLevel="0" collapsed="false">
      <c r="A164" s="1" t="str">
        <f aca="false">'mis.report.kpi.expression_base'!A164</f>
        <v>mis_report_bc_cr_K2_01_01_05deb</v>
      </c>
      <c r="B164" s="1" t="str">
        <f aca="false">'mis.report.kpi.expression_base'!B164</f>
        <v>mis_report_bc_cr_K2_01_01_05</v>
      </c>
      <c r="C164" s="1" t="n">
        <f aca="false">'mis.report.kpi.expression_base'!C164</f>
        <v>1</v>
      </c>
      <c r="D164" s="1" t="str">
        <f aca="false">'mis.report.kpi.expression_base'!D164</f>
        <v>bc_debit</v>
      </c>
      <c r="E164" s="1" t="str">
        <f aca="false">'mis.report.kpi.expression_base'!G164</f>
        <v>-deb[2.01.01.05%]</v>
      </c>
    </row>
    <row r="165" customFormat="false" ht="13.8" hidden="false" customHeight="false" outlineLevel="0" collapsed="false">
      <c r="A165" s="1" t="str">
        <f aca="false">'mis.report.kpi.expression_base'!A165</f>
        <v>mis_report_bc_cr_K2_01_01_08deb</v>
      </c>
      <c r="B165" s="1" t="str">
        <f aca="false">'mis.report.kpi.expression_base'!B165</f>
        <v>mis_report_bc_cr_K2_01_01_08</v>
      </c>
      <c r="C165" s="1" t="n">
        <f aca="false">'mis.report.kpi.expression_base'!C165</f>
        <v>1</v>
      </c>
      <c r="D165" s="1" t="str">
        <f aca="false">'mis.report.kpi.expression_base'!D165</f>
        <v>bc_debit</v>
      </c>
      <c r="E165" s="1" t="str">
        <f aca="false">'mis.report.kpi.expression_base'!G165</f>
        <v>-deb[2.01.01.08%]</v>
      </c>
    </row>
    <row r="166" customFormat="false" ht="13.8" hidden="false" customHeight="false" outlineLevel="0" collapsed="false">
      <c r="A166" s="1" t="str">
        <f aca="false">'mis.report.kpi.expression_base'!A166</f>
        <v>mis_report_bc_cr_K2_01_01_09deb</v>
      </c>
      <c r="B166" s="1" t="str">
        <f aca="false">'mis.report.kpi.expression_base'!B166</f>
        <v>mis_report_bc_cr_K2_01_01_09</v>
      </c>
      <c r="C166" s="1" t="n">
        <f aca="false">'mis.report.kpi.expression_base'!C166</f>
        <v>1</v>
      </c>
      <c r="D166" s="1" t="str">
        <f aca="false">'mis.report.kpi.expression_base'!D166</f>
        <v>bc_debit</v>
      </c>
      <c r="E166" s="1" t="str">
        <f aca="false">'mis.report.kpi.expression_base'!G166</f>
        <v>K2_01_01_09_01[1]+K2_01_01_09_02[1]+K2_01_01_09_03[1]+K2_01_01_09_04[1]+K2_01_01_09_06[1]+K2_01_01_09_07[1]+K2_01_01_09_08[1]+K2_01_01_09_09[1]+K2_01_01_09_10[1]</v>
      </c>
    </row>
    <row r="167" customFormat="false" ht="13.8" hidden="false" customHeight="false" outlineLevel="0" collapsed="false">
      <c r="A167" s="1" t="str">
        <f aca="false">'mis.report.kpi.expression_base'!A167</f>
        <v>mis_report_bc_cr_K2_01_01_09_01deb</v>
      </c>
      <c r="B167" s="1" t="str">
        <f aca="false">'mis.report.kpi.expression_base'!B167</f>
        <v>mis_report_bc_cr_K2_01_01_09_01</v>
      </c>
      <c r="C167" s="1" t="n">
        <f aca="false">'mis.report.kpi.expression_base'!C167</f>
        <v>1</v>
      </c>
      <c r="D167" s="1" t="str">
        <f aca="false">'mis.report.kpi.expression_base'!D167</f>
        <v>bc_debit</v>
      </c>
      <c r="E167" s="1" t="str">
        <f aca="false">'mis.report.kpi.expression_base'!G167</f>
        <v>-deb[2.01.01.09.01%]</v>
      </c>
    </row>
    <row r="168" customFormat="false" ht="13.8" hidden="false" customHeight="false" outlineLevel="0" collapsed="false">
      <c r="A168" s="1" t="str">
        <f aca="false">'mis.report.kpi.expression_base'!A168</f>
        <v>mis_report_bc_cr_K2_01_01_09_02deb</v>
      </c>
      <c r="B168" s="1" t="str">
        <f aca="false">'mis.report.kpi.expression_base'!B168</f>
        <v>mis_report_bc_cr_K2_01_01_09_02</v>
      </c>
      <c r="C168" s="1" t="n">
        <f aca="false">'mis.report.kpi.expression_base'!C168</f>
        <v>1</v>
      </c>
      <c r="D168" s="1" t="str">
        <f aca="false">'mis.report.kpi.expression_base'!D168</f>
        <v>bc_debit</v>
      </c>
      <c r="E168" s="1" t="str">
        <f aca="false">'mis.report.kpi.expression_base'!G168</f>
        <v>-deb[2.01.01.09.02%]</v>
      </c>
    </row>
    <row r="169" customFormat="false" ht="13.8" hidden="false" customHeight="false" outlineLevel="0" collapsed="false">
      <c r="A169" s="1" t="str">
        <f aca="false">'mis.report.kpi.expression_base'!A169</f>
        <v>mis_report_bc_cr_K2_01_01_09_03deb</v>
      </c>
      <c r="B169" s="1" t="str">
        <f aca="false">'mis.report.kpi.expression_base'!B169</f>
        <v>mis_report_bc_cr_K2_01_01_09_03</v>
      </c>
      <c r="C169" s="1" t="n">
        <f aca="false">'mis.report.kpi.expression_base'!C169</f>
        <v>1</v>
      </c>
      <c r="D169" s="1" t="str">
        <f aca="false">'mis.report.kpi.expression_base'!D169</f>
        <v>bc_debit</v>
      </c>
      <c r="E169" s="1" t="str">
        <f aca="false">'mis.report.kpi.expression_base'!G169</f>
        <v>-deb[2.01.01.09.03%]</v>
      </c>
    </row>
    <row r="170" customFormat="false" ht="13.8" hidden="false" customHeight="false" outlineLevel="0" collapsed="false">
      <c r="A170" s="1" t="str">
        <f aca="false">'mis.report.kpi.expression_base'!A170</f>
        <v>mis_report_bc_cr_K2_01_01_09_04deb</v>
      </c>
      <c r="B170" s="1" t="str">
        <f aca="false">'mis.report.kpi.expression_base'!B170</f>
        <v>mis_report_bc_cr_K2_01_01_09_04</v>
      </c>
      <c r="C170" s="1" t="n">
        <f aca="false">'mis.report.kpi.expression_base'!C170</f>
        <v>1</v>
      </c>
      <c r="D170" s="1" t="str">
        <f aca="false">'mis.report.kpi.expression_base'!D170</f>
        <v>bc_debit</v>
      </c>
      <c r="E170" s="1" t="str">
        <f aca="false">'mis.report.kpi.expression_base'!G170</f>
        <v>-deb[2.01.01.09.04%]</v>
      </c>
    </row>
    <row r="171" customFormat="false" ht="13.8" hidden="false" customHeight="false" outlineLevel="0" collapsed="false">
      <c r="A171" s="1" t="str">
        <f aca="false">'mis.report.kpi.expression_base'!A171</f>
        <v>mis_report_bc_cr_K2_01_01_09_06deb</v>
      </c>
      <c r="B171" s="1" t="str">
        <f aca="false">'mis.report.kpi.expression_base'!B171</f>
        <v>mis_report_bc_cr_K2_01_01_09_06</v>
      </c>
      <c r="C171" s="1" t="n">
        <f aca="false">'mis.report.kpi.expression_base'!C171</f>
        <v>1</v>
      </c>
      <c r="D171" s="1" t="str">
        <f aca="false">'mis.report.kpi.expression_base'!D171</f>
        <v>bc_debit</v>
      </c>
      <c r="E171" s="1" t="str">
        <f aca="false">'mis.report.kpi.expression_base'!G171</f>
        <v>-deb[2.01.01.09.06%]</v>
      </c>
    </row>
    <row r="172" customFormat="false" ht="13.8" hidden="false" customHeight="false" outlineLevel="0" collapsed="false">
      <c r="A172" s="1" t="str">
        <f aca="false">'mis.report.kpi.expression_base'!A172</f>
        <v>mis_report_bc_cr_K2_01_01_09_07deb</v>
      </c>
      <c r="B172" s="1" t="str">
        <f aca="false">'mis.report.kpi.expression_base'!B172</f>
        <v>mis_report_bc_cr_K2_01_01_09_07</v>
      </c>
      <c r="C172" s="1" t="n">
        <f aca="false">'mis.report.kpi.expression_base'!C172</f>
        <v>1</v>
      </c>
      <c r="D172" s="1" t="str">
        <f aca="false">'mis.report.kpi.expression_base'!D172</f>
        <v>bc_debit</v>
      </c>
      <c r="E172" s="1" t="str">
        <f aca="false">'mis.report.kpi.expression_base'!G172</f>
        <v>-deb[2.01.01.09.07%]</v>
      </c>
    </row>
    <row r="173" customFormat="false" ht="13.8" hidden="false" customHeight="false" outlineLevel="0" collapsed="false">
      <c r="A173" s="1" t="str">
        <f aca="false">'mis.report.kpi.expression_base'!A173</f>
        <v>mis_report_bc_cr_K2_01_01_09_08deb</v>
      </c>
      <c r="B173" s="1" t="str">
        <f aca="false">'mis.report.kpi.expression_base'!B173</f>
        <v>mis_report_bc_cr_K2_01_01_09_08</v>
      </c>
      <c r="C173" s="1" t="n">
        <f aca="false">'mis.report.kpi.expression_base'!C173</f>
        <v>1</v>
      </c>
      <c r="D173" s="1" t="str">
        <f aca="false">'mis.report.kpi.expression_base'!D173</f>
        <v>bc_debit</v>
      </c>
      <c r="E173" s="1" t="str">
        <f aca="false">'mis.report.kpi.expression_base'!G173</f>
        <v>-deb[2.01.01.09.08%]</v>
      </c>
    </row>
    <row r="174" customFormat="false" ht="13.8" hidden="false" customHeight="false" outlineLevel="0" collapsed="false">
      <c r="A174" s="1" t="str">
        <f aca="false">'mis.report.kpi.expression_base'!A174</f>
        <v>mis_report_bc_cr_K2_01_01_09_09deb</v>
      </c>
      <c r="B174" s="1" t="str">
        <f aca="false">'mis.report.kpi.expression_base'!B174</f>
        <v>mis_report_bc_cr_K2_01_01_09_09</v>
      </c>
      <c r="C174" s="1" t="n">
        <f aca="false">'mis.report.kpi.expression_base'!C174</f>
        <v>1</v>
      </c>
      <c r="D174" s="1" t="str">
        <f aca="false">'mis.report.kpi.expression_base'!D174</f>
        <v>bc_debit</v>
      </c>
      <c r="E174" s="1" t="str">
        <f aca="false">'mis.report.kpi.expression_base'!G174</f>
        <v>-deb[2.01.01.09.09%]</v>
      </c>
    </row>
    <row r="175" customFormat="false" ht="13.8" hidden="false" customHeight="false" outlineLevel="0" collapsed="false">
      <c r="A175" s="1" t="str">
        <f aca="false">'mis.report.kpi.expression_base'!A175</f>
        <v>mis_report_bc_cr_K2_01_01_09_10deb</v>
      </c>
      <c r="B175" s="1" t="str">
        <f aca="false">'mis.report.kpi.expression_base'!B175</f>
        <v>mis_report_bc_cr_K2_01_01_09_10</v>
      </c>
      <c r="C175" s="1" t="n">
        <f aca="false">'mis.report.kpi.expression_base'!C175</f>
        <v>1</v>
      </c>
      <c r="D175" s="1" t="str">
        <f aca="false">'mis.report.kpi.expression_base'!D175</f>
        <v>bc_debit</v>
      </c>
      <c r="E175" s="1" t="str">
        <f aca="false">'mis.report.kpi.expression_base'!G175</f>
        <v>-deb[2.01.01.09.10%]</v>
      </c>
    </row>
    <row r="176" customFormat="false" ht="13.8" hidden="false" customHeight="false" outlineLevel="0" collapsed="false">
      <c r="A176" s="1" t="str">
        <f aca="false">'mis.report.kpi.expression_base'!A176</f>
        <v>mis_report_bc_cr_K2_01_01_10deb</v>
      </c>
      <c r="B176" s="1" t="str">
        <f aca="false">'mis.report.kpi.expression_base'!B176</f>
        <v>mis_report_bc_cr_K2_01_01_10</v>
      </c>
      <c r="C176" s="1" t="n">
        <f aca="false">'mis.report.kpi.expression_base'!C176</f>
        <v>1</v>
      </c>
      <c r="D176" s="1" t="str">
        <f aca="false">'mis.report.kpi.expression_base'!D176</f>
        <v>bc_debit</v>
      </c>
      <c r="E176" s="1" t="str">
        <f aca="false">'mis.report.kpi.expression_base'!G176</f>
        <v>-deb[2.01.01.10%]</v>
      </c>
    </row>
    <row r="177" customFormat="false" ht="13.8" hidden="false" customHeight="false" outlineLevel="0" collapsed="false">
      <c r="A177" s="1" t="str">
        <f aca="false">'mis.report.kpi.expression_base'!A177</f>
        <v>mis_report_bc_cr_K2_01_09_08deb</v>
      </c>
      <c r="B177" s="1" t="str">
        <f aca="false">'mis.report.kpi.expression_base'!B177</f>
        <v>mis_report_bc_cr_K2_01_09_08</v>
      </c>
      <c r="C177" s="1" t="n">
        <f aca="false">'mis.report.kpi.expression_base'!C177</f>
        <v>1</v>
      </c>
      <c r="D177" s="1" t="str">
        <f aca="false">'mis.report.kpi.expression_base'!D177</f>
        <v>bc_debit</v>
      </c>
      <c r="E177" s="1" t="str">
        <f aca="false">'mis.report.kpi.expression_base'!G177</f>
        <v>-deb[2.01.09.08%]</v>
      </c>
    </row>
    <row r="178" customFormat="false" ht="13.8" hidden="false" customHeight="false" outlineLevel="0" collapsed="false">
      <c r="A178" s="1" t="str">
        <f aca="false">'mis.report.kpi.expression_base'!A178</f>
        <v>mis_report_bc_cr_K2_02deb</v>
      </c>
      <c r="B178" s="1" t="str">
        <f aca="false">'mis.report.kpi.expression_base'!B178</f>
        <v>mis_report_bc_cr_K2_02</v>
      </c>
      <c r="C178" s="1" t="n">
        <f aca="false">'mis.report.kpi.expression_base'!C178</f>
        <v>1</v>
      </c>
      <c r="D178" s="1" t="str">
        <f aca="false">'mis.report.kpi.expression_base'!D178</f>
        <v>bc_debit</v>
      </c>
      <c r="E178" s="1" t="str">
        <f aca="false">'mis.report.kpi.expression_base'!G178</f>
        <v>-deb[2.02%]</v>
      </c>
    </row>
    <row r="179" customFormat="false" ht="13.8" hidden="false" customHeight="false" outlineLevel="0" collapsed="false">
      <c r="A179" s="1" t="str">
        <f aca="false">'mis.report.kpi.expression_base'!A179</f>
        <v>mis_report_bc_cr_K3deb</v>
      </c>
      <c r="B179" s="1" t="str">
        <f aca="false">'mis.report.kpi.expression_base'!B179</f>
        <v>mis_report_bc_cr_K3</v>
      </c>
      <c r="C179" s="1" t="n">
        <f aca="false">'mis.report.kpi.expression_base'!C179</f>
        <v>1</v>
      </c>
      <c r="D179" s="1" t="str">
        <f aca="false">'mis.report.kpi.expression_base'!D179</f>
        <v>bc_debit</v>
      </c>
      <c r="E179" s="1" t="str">
        <f aca="false">'mis.report.kpi.expression_base'!G179</f>
        <v>k3_01[1]+k3_02[1]+k3_05[1]+k3_06[1]</v>
      </c>
    </row>
    <row r="180" customFormat="false" ht="13.8" hidden="false" customHeight="false" outlineLevel="0" collapsed="false">
      <c r="A180" s="1" t="str">
        <f aca="false">'mis.report.kpi.expression_base'!A180</f>
        <v>mis_report_bc_cr_k3_01deb</v>
      </c>
      <c r="B180" s="1" t="str">
        <f aca="false">'mis.report.kpi.expression_base'!B180</f>
        <v>mis_report_bc_cr_k3_01</v>
      </c>
      <c r="C180" s="1" t="n">
        <f aca="false">'mis.report.kpi.expression_base'!C180</f>
        <v>1</v>
      </c>
      <c r="D180" s="1" t="str">
        <f aca="false">'mis.report.kpi.expression_base'!D180</f>
        <v>bc_debit</v>
      </c>
      <c r="E180" s="1" t="str">
        <f aca="false">'mis.report.kpi.expression_base'!G180</f>
        <v>-deb[3.01%]</v>
      </c>
    </row>
    <row r="181" customFormat="false" ht="13.8" hidden="false" customHeight="false" outlineLevel="0" collapsed="false">
      <c r="A181" s="1" t="str">
        <f aca="false">'mis.report.kpi.expression_base'!A181</f>
        <v>mis_report_bc_cr_k3_02deb</v>
      </c>
      <c r="B181" s="1" t="str">
        <f aca="false">'mis.report.kpi.expression_base'!B181</f>
        <v>mis_report_bc_cr_k3_02</v>
      </c>
      <c r="C181" s="1" t="n">
        <f aca="false">'mis.report.kpi.expression_base'!C181</f>
        <v>1</v>
      </c>
      <c r="D181" s="1" t="str">
        <f aca="false">'mis.report.kpi.expression_base'!D181</f>
        <v>bc_debit</v>
      </c>
      <c r="E181" s="1" t="str">
        <f aca="false">'mis.report.kpi.expression_base'!G181</f>
        <v>-deb[3.02%]</v>
      </c>
    </row>
    <row r="182" customFormat="false" ht="13.8" hidden="false" customHeight="false" outlineLevel="0" collapsed="false">
      <c r="A182" s="1" t="str">
        <f aca="false">'mis.report.kpi.expression_base'!A182</f>
        <v>mis_report_bc_cr_k3_05deb</v>
      </c>
      <c r="B182" s="1" t="str">
        <f aca="false">'mis.report.kpi.expression_base'!B182</f>
        <v>mis_report_bc_cr_k3_05</v>
      </c>
      <c r="C182" s="1" t="n">
        <f aca="false">'mis.report.kpi.expression_base'!C182</f>
        <v>1</v>
      </c>
      <c r="D182" s="1" t="str">
        <f aca="false">'mis.report.kpi.expression_base'!D182</f>
        <v>bc_debit</v>
      </c>
      <c r="E182" s="1" t="str">
        <f aca="false">'mis.report.kpi.expression_base'!G182</f>
        <v>-deb[3.05%]</v>
      </c>
    </row>
    <row r="183" customFormat="false" ht="13.8" hidden="false" customHeight="false" outlineLevel="0" collapsed="false">
      <c r="A183" s="1" t="str">
        <f aca="false">'mis.report.kpi.expression_base'!A183</f>
        <v>mis_report_bc_cr_k3_06deb</v>
      </c>
      <c r="B183" s="1" t="str">
        <f aca="false">'mis.report.kpi.expression_base'!B183</f>
        <v>mis_report_bc_cr_k3_06</v>
      </c>
      <c r="C183" s="1" t="n">
        <f aca="false">'mis.report.kpi.expression_base'!C183</f>
        <v>1</v>
      </c>
      <c r="D183" s="1" t="str">
        <f aca="false">'mis.report.kpi.expression_base'!D183</f>
        <v>bc_debit</v>
      </c>
      <c r="E183" s="1" t="str">
        <f aca="false">'mis.report.kpi.expression_base'!G183</f>
        <v>-deb[3.06%]</v>
      </c>
    </row>
    <row r="184" customFormat="false" ht="13.8" hidden="false" customHeight="false" outlineLevel="0" collapsed="false">
      <c r="A184" s="1" t="str">
        <f aca="false">'mis.report.kpi.expression_base'!A184</f>
        <v>mis_report_bc_cr_ingresosdeb</v>
      </c>
      <c r="B184" s="1" t="str">
        <f aca="false">'mis.report.kpi.expression_base'!B184</f>
        <v>mis_report_bc_cr_ingresos</v>
      </c>
      <c r="C184" s="1" t="n">
        <f aca="false">'mis.report.kpi.expression_base'!C184</f>
        <v>1</v>
      </c>
      <c r="D184" s="1" t="str">
        <f aca="false">'mis.report.kpi.expression_base'!D184</f>
        <v>bc_debit</v>
      </c>
      <c r="E184" s="1" t="n">
        <f aca="false">'mis.report.kpi.expression_base'!G184</f>
        <v>0</v>
      </c>
    </row>
    <row r="185" customFormat="false" ht="13.8" hidden="false" customHeight="false" outlineLevel="0" collapsed="false">
      <c r="A185" s="1" t="str">
        <f aca="false">'mis.report.kpi.expression_base'!A185</f>
        <v>mis_report_bc_cr_K4_01deb</v>
      </c>
      <c r="B185" s="1" t="str">
        <f aca="false">'mis.report.kpi.expression_base'!B185</f>
        <v>mis_report_bc_cr_K4_01</v>
      </c>
      <c r="C185" s="1" t="n">
        <f aca="false">'mis.report.kpi.expression_base'!C185</f>
        <v>1</v>
      </c>
      <c r="D185" s="1" t="str">
        <f aca="false">'mis.report.kpi.expression_base'!D185</f>
        <v>bc_debit</v>
      </c>
      <c r="E185" s="1" t="str">
        <f aca="false">'mis.report.kpi.expression_base'!G185</f>
        <v>-deb[4.01%]</v>
      </c>
    </row>
    <row r="186" customFormat="false" ht="13.8" hidden="false" customHeight="false" outlineLevel="0" collapsed="false">
      <c r="A186" s="1" t="str">
        <f aca="false">'mis.report.kpi.expression_base'!A186</f>
        <v>mis_report_bc_cr_K4_02deb</v>
      </c>
      <c r="B186" s="1" t="str">
        <f aca="false">'mis.report.kpi.expression_base'!B186</f>
        <v>mis_report_bc_cr_K4_02</v>
      </c>
      <c r="C186" s="1" t="n">
        <f aca="false">'mis.report.kpi.expression_base'!C186</f>
        <v>1</v>
      </c>
      <c r="D186" s="1" t="str">
        <f aca="false">'mis.report.kpi.expression_base'!D186</f>
        <v>bc_debit</v>
      </c>
      <c r="E186" s="1" t="str">
        <f aca="false">'mis.report.kpi.expression_base'!G186</f>
        <v>-deb[4.02%]</v>
      </c>
    </row>
    <row r="187" customFormat="false" ht="13.8" hidden="false" customHeight="false" outlineLevel="0" collapsed="false">
      <c r="A187" s="1" t="str">
        <f aca="false">'mis.report.kpi.expression_base'!A187</f>
        <v>mis_report_bc_cr_K4_09deb</v>
      </c>
      <c r="B187" s="1" t="str">
        <f aca="false">'mis.report.kpi.expression_base'!B187</f>
        <v>mis_report_bc_cr_K4_09</v>
      </c>
      <c r="C187" s="1" t="n">
        <f aca="false">'mis.report.kpi.expression_base'!C187</f>
        <v>1</v>
      </c>
      <c r="D187" s="1" t="str">
        <f aca="false">'mis.report.kpi.expression_base'!D187</f>
        <v>bc_debit</v>
      </c>
      <c r="E187" s="1" t="str">
        <f aca="false">'mis.report.kpi.expression_base'!G187</f>
        <v>-deb[4.09%]</v>
      </c>
    </row>
    <row r="188" customFormat="false" ht="13.8" hidden="false" customHeight="false" outlineLevel="0" collapsed="false">
      <c r="A188" s="1" t="str">
        <f aca="false">'mis.report.kpi.expression_base'!A188</f>
        <v>mis_report_bc_cr_K4deb</v>
      </c>
      <c r="B188" s="1" t="str">
        <f aca="false">'mis.report.kpi.expression_base'!B188</f>
        <v>mis_report_bc_cr_K4</v>
      </c>
      <c r="C188" s="1" t="n">
        <f aca="false">'mis.report.kpi.expression_base'!C188</f>
        <v>1</v>
      </c>
      <c r="D188" s="1" t="str">
        <f aca="false">'mis.report.kpi.expression_base'!D188</f>
        <v>bc_debit</v>
      </c>
      <c r="E188" s="1" t="str">
        <f aca="false">'mis.report.kpi.expression_base'!G188</f>
        <v>K4_01[1]+K4_02[1]+K4_09[1]</v>
      </c>
    </row>
    <row r="189" customFormat="false" ht="13.8" hidden="false" customHeight="false" outlineLevel="0" collapsed="false">
      <c r="A189" s="1" t="str">
        <f aca="false">'mis.report.kpi.expression_base'!A189</f>
        <v>mis_report_bc_cr_costosdeb</v>
      </c>
      <c r="B189" s="1" t="str">
        <f aca="false">'mis.report.kpi.expression_base'!B189</f>
        <v>mis_report_bc_cr_costos</v>
      </c>
      <c r="C189" s="1" t="n">
        <f aca="false">'mis.report.kpi.expression_base'!C189</f>
        <v>1</v>
      </c>
      <c r="D189" s="1" t="str">
        <f aca="false">'mis.report.kpi.expression_base'!D189</f>
        <v>bc_debit</v>
      </c>
      <c r="E189" s="1" t="n">
        <f aca="false">'mis.report.kpi.expression_base'!G189</f>
        <v>0</v>
      </c>
    </row>
    <row r="190" customFormat="false" ht="13.8" hidden="false" customHeight="false" outlineLevel="0" collapsed="false">
      <c r="A190" s="1" t="str">
        <f aca="false">'mis.report.kpi.expression_base'!A190</f>
        <v>mis_report_bc_cr_K5deb</v>
      </c>
      <c r="B190" s="1" t="str">
        <f aca="false">'mis.report.kpi.expression_base'!B190</f>
        <v>mis_report_bc_cr_K5</v>
      </c>
      <c r="C190" s="1" t="n">
        <f aca="false">'mis.report.kpi.expression_base'!C190</f>
        <v>1</v>
      </c>
      <c r="D190" s="1" t="str">
        <f aca="false">'mis.report.kpi.expression_base'!D190</f>
        <v>bc_debit</v>
      </c>
      <c r="E190" s="1" t="str">
        <f aca="false">'mis.report.kpi.expression_base'!G190</f>
        <v>K5_01[1]+K5_02[1]+K5_03[1]+K5_04[1]</v>
      </c>
    </row>
    <row r="191" customFormat="false" ht="13.8" hidden="false" customHeight="false" outlineLevel="0" collapsed="false">
      <c r="A191" s="1" t="str">
        <f aca="false">'mis.report.kpi.expression_base'!A191</f>
        <v>mis_report_bc_cr_K5_01deb</v>
      </c>
      <c r="B191" s="1" t="str">
        <f aca="false">'mis.report.kpi.expression_base'!B191</f>
        <v>mis_report_bc_cr_K5_01</v>
      </c>
      <c r="C191" s="1" t="n">
        <f aca="false">'mis.report.kpi.expression_base'!C191</f>
        <v>1</v>
      </c>
      <c r="D191" s="1" t="str">
        <f aca="false">'mis.report.kpi.expression_base'!D191</f>
        <v>bc_debit</v>
      </c>
      <c r="E191" s="1" t="str">
        <f aca="false">'mis.report.kpi.expression_base'!G191</f>
        <v>deb[5.01%]</v>
      </c>
    </row>
    <row r="192" customFormat="false" ht="13.8" hidden="false" customHeight="false" outlineLevel="0" collapsed="false">
      <c r="A192" s="1" t="str">
        <f aca="false">'mis.report.kpi.expression_base'!A192</f>
        <v>mis_report_bc_cr_K5_02deb</v>
      </c>
      <c r="B192" s="1" t="str">
        <f aca="false">'mis.report.kpi.expression_base'!B192</f>
        <v>mis_report_bc_cr_K5_02</v>
      </c>
      <c r="C192" s="1" t="n">
        <f aca="false">'mis.report.kpi.expression_base'!C192</f>
        <v>1</v>
      </c>
      <c r="D192" s="1" t="str">
        <f aca="false">'mis.report.kpi.expression_base'!D192</f>
        <v>bc_debit</v>
      </c>
      <c r="E192" s="1" t="str">
        <f aca="false">'mis.report.kpi.expression_base'!G192</f>
        <v>deb[5.02%]</v>
      </c>
    </row>
    <row r="193" customFormat="false" ht="13.8" hidden="false" customHeight="false" outlineLevel="0" collapsed="false">
      <c r="A193" s="1" t="str">
        <f aca="false">'mis.report.kpi.expression_base'!A193</f>
        <v>mis_report_bc_cr_K5_03deb</v>
      </c>
      <c r="B193" s="1" t="str">
        <f aca="false">'mis.report.kpi.expression_base'!B193</f>
        <v>mis_report_bc_cr_K5_03</v>
      </c>
      <c r="C193" s="1" t="n">
        <f aca="false">'mis.report.kpi.expression_base'!C193</f>
        <v>1</v>
      </c>
      <c r="D193" s="1" t="str">
        <f aca="false">'mis.report.kpi.expression_base'!D193</f>
        <v>bc_debit</v>
      </c>
      <c r="E193" s="1" t="str">
        <f aca="false">'mis.report.kpi.expression_base'!G193</f>
        <v>deb[5.03%]</v>
      </c>
    </row>
    <row r="194" customFormat="false" ht="13.8" hidden="false" customHeight="false" outlineLevel="0" collapsed="false">
      <c r="A194" s="1" t="str">
        <f aca="false">'mis.report.kpi.expression_base'!A194</f>
        <v>mis_report_bc_cr_K5_04deb</v>
      </c>
      <c r="B194" s="1" t="str">
        <f aca="false">'mis.report.kpi.expression_base'!B194</f>
        <v>mis_report_bc_cr_K5_04</v>
      </c>
      <c r="C194" s="1" t="n">
        <f aca="false">'mis.report.kpi.expression_base'!C194</f>
        <v>1</v>
      </c>
      <c r="D194" s="1" t="str">
        <f aca="false">'mis.report.kpi.expression_base'!D194</f>
        <v>bc_debit</v>
      </c>
      <c r="E194" s="1" t="str">
        <f aca="false">'mis.report.kpi.expression_base'!G194</f>
        <v>deb[5.04%]</v>
      </c>
    </row>
    <row r="195" customFormat="false" ht="13.8" hidden="false" customHeight="false" outlineLevel="0" collapsed="false">
      <c r="A195" s="1" t="str">
        <f aca="false">'mis.report.kpi.expression_base'!A195</f>
        <v>mis_report_bc_cr_gastosdeb</v>
      </c>
      <c r="B195" s="1" t="str">
        <f aca="false">'mis.report.kpi.expression_base'!B195</f>
        <v>mis_report_bc_cr_gastos</v>
      </c>
      <c r="C195" s="1" t="n">
        <f aca="false">'mis.report.kpi.expression_base'!C195</f>
        <v>1</v>
      </c>
      <c r="D195" s="1" t="str">
        <f aca="false">'mis.report.kpi.expression_base'!D195</f>
        <v>bc_debit</v>
      </c>
      <c r="E195" s="1" t="str">
        <f aca="false">'mis.report.kpi.expression_base'!G195</f>
        <v>AccountingNone[1]</v>
      </c>
    </row>
    <row r="196" customFormat="false" ht="13.8" hidden="false" customHeight="false" outlineLevel="0" collapsed="false">
      <c r="A196" s="1" t="str">
        <f aca="false">'mis.report.kpi.expression_base'!A196</f>
        <v>mis_report_bc_cr_K6deb</v>
      </c>
      <c r="B196" s="1" t="str">
        <f aca="false">'mis.report.kpi.expression_base'!B196</f>
        <v>mis_report_bc_cr_K6</v>
      </c>
      <c r="C196" s="1" t="n">
        <f aca="false">'mis.report.kpi.expression_base'!C196</f>
        <v>1</v>
      </c>
      <c r="D196" s="1" t="str">
        <f aca="false">'mis.report.kpi.expression_base'!D196</f>
        <v>bc_debit</v>
      </c>
      <c r="E196" s="1" t="str">
        <f aca="false">'mis.report.kpi.expression_base'!G196</f>
        <v>K6_01[1]+K6_02[1]+K6_03[1]+K6_04[1]+K6_05[1]</v>
      </c>
    </row>
    <row r="197" customFormat="false" ht="13.8" hidden="false" customHeight="false" outlineLevel="0" collapsed="false">
      <c r="A197" s="1" t="str">
        <f aca="false">'mis.report.kpi.expression_base'!A197</f>
        <v>mis_report_bc_cr_K6_01deb</v>
      </c>
      <c r="B197" s="1" t="str">
        <f aca="false">'mis.report.kpi.expression_base'!B197</f>
        <v>mis_report_bc_cr_K6_01</v>
      </c>
      <c r="C197" s="1" t="n">
        <f aca="false">'mis.report.kpi.expression_base'!C197</f>
        <v>1</v>
      </c>
      <c r="D197" s="1" t="str">
        <f aca="false">'mis.report.kpi.expression_base'!D197</f>
        <v>bc_debit</v>
      </c>
      <c r="E197" s="1" t="str">
        <f aca="false">'mis.report.kpi.expression_base'!G197</f>
        <v>K6_01_01[1]+K6_01_02[1]+K6_01_03[1]+K6_01_04[1]+K6_01_05[1]+K6_01_06[1]+K6_01_07[1]+K6_01_08[1]+K6_01_09[1]+K6_01_10[1]+K6_01_11[1]+K6_01_12[1]+K6_01_13[1]+K6_01_14[1]+K6_01_15[1]+K6_01_16[1]+K6_01_17[1]+K6_01_18[1]+K6_01_19[1]+K6_01_20[1]+K6_01_21[1]+K6_01_22[1]+K6_01_23[1]+K6_01_24[1]+K6_01_25[1]+K6_01_26[1]+K6_01_27[1]+K6_01_28[1]+K6_01_29[1]+K6_01_30[1]+K6_01_31[1]+K6_01_32[1]+K6_01_33[1]+K6_01_49[1]+K6_01_50[1]+K6_01_51[1]+K6_01_52[1]+K6_01_54[1]+K6_01_60[1]+K6_01_90[1]</v>
      </c>
    </row>
    <row r="198" customFormat="false" ht="13.8" hidden="false" customHeight="false" outlineLevel="0" collapsed="false">
      <c r="A198" s="1" t="str">
        <f aca="false">'mis.report.kpi.expression_base'!A198</f>
        <v>mis_report_bc_cr_K6_01_01deb</v>
      </c>
      <c r="B198" s="1" t="str">
        <f aca="false">'mis.report.kpi.expression_base'!B198</f>
        <v>mis_report_bc_cr_K6_01_01</v>
      </c>
      <c r="C198" s="1" t="n">
        <f aca="false">'mis.report.kpi.expression_base'!C198</f>
        <v>1</v>
      </c>
      <c r="D198" s="1" t="str">
        <f aca="false">'mis.report.kpi.expression_base'!D198</f>
        <v>bc_debit</v>
      </c>
      <c r="E198" s="1" t="str">
        <f aca="false">'mis.report.kpi.expression_base'!G198</f>
        <v>deb[6.01.01%]</v>
      </c>
    </row>
    <row r="199" customFormat="false" ht="13.8" hidden="false" customHeight="false" outlineLevel="0" collapsed="false">
      <c r="A199" s="1" t="str">
        <f aca="false">'mis.report.kpi.expression_base'!A199</f>
        <v>mis_report_bc_cr_K6_01_02deb</v>
      </c>
      <c r="B199" s="1" t="str">
        <f aca="false">'mis.report.kpi.expression_base'!B199</f>
        <v>mis_report_bc_cr_K6_01_02</v>
      </c>
      <c r="C199" s="1" t="n">
        <f aca="false">'mis.report.kpi.expression_base'!C199</f>
        <v>1</v>
      </c>
      <c r="D199" s="1" t="str">
        <f aca="false">'mis.report.kpi.expression_base'!D199</f>
        <v>bc_debit</v>
      </c>
      <c r="E199" s="1" t="str">
        <f aca="false">'mis.report.kpi.expression_base'!G199</f>
        <v>deb[6.01.02%]</v>
      </c>
    </row>
    <row r="200" customFormat="false" ht="13.8" hidden="false" customHeight="false" outlineLevel="0" collapsed="false">
      <c r="A200" s="1" t="str">
        <f aca="false">'mis.report.kpi.expression_base'!A200</f>
        <v>mis_report_bc_cr_K6_01_03deb</v>
      </c>
      <c r="B200" s="1" t="str">
        <f aca="false">'mis.report.kpi.expression_base'!B200</f>
        <v>mis_report_bc_cr_K6_01_03</v>
      </c>
      <c r="C200" s="1" t="n">
        <f aca="false">'mis.report.kpi.expression_base'!C200</f>
        <v>1</v>
      </c>
      <c r="D200" s="1" t="str">
        <f aca="false">'mis.report.kpi.expression_base'!D200</f>
        <v>bc_debit</v>
      </c>
      <c r="E200" s="1" t="str">
        <f aca="false">'mis.report.kpi.expression_base'!G200</f>
        <v>deb[6.01.03%]</v>
      </c>
    </row>
    <row r="201" customFormat="false" ht="13.8" hidden="false" customHeight="false" outlineLevel="0" collapsed="false">
      <c r="A201" s="1" t="str">
        <f aca="false">'mis.report.kpi.expression_base'!A201</f>
        <v>mis_report_bc_cr_K6_01_04deb</v>
      </c>
      <c r="B201" s="1" t="str">
        <f aca="false">'mis.report.kpi.expression_base'!B201</f>
        <v>mis_report_bc_cr_K6_01_04</v>
      </c>
      <c r="C201" s="1" t="n">
        <f aca="false">'mis.report.kpi.expression_base'!C201</f>
        <v>1</v>
      </c>
      <c r="D201" s="1" t="str">
        <f aca="false">'mis.report.kpi.expression_base'!D201</f>
        <v>bc_debit</v>
      </c>
      <c r="E201" s="1" t="str">
        <f aca="false">'mis.report.kpi.expression_base'!G201</f>
        <v>deb[6.01.04%]</v>
      </c>
    </row>
    <row r="202" customFormat="false" ht="13.8" hidden="false" customHeight="false" outlineLevel="0" collapsed="false">
      <c r="A202" s="1" t="str">
        <f aca="false">'mis.report.kpi.expression_base'!A202</f>
        <v>mis_report_bc_cr_K6_01_05deb</v>
      </c>
      <c r="B202" s="1" t="str">
        <f aca="false">'mis.report.kpi.expression_base'!B202</f>
        <v>mis_report_bc_cr_K6_01_05</v>
      </c>
      <c r="C202" s="1" t="n">
        <f aca="false">'mis.report.kpi.expression_base'!C202</f>
        <v>1</v>
      </c>
      <c r="D202" s="1" t="str">
        <f aca="false">'mis.report.kpi.expression_base'!D202</f>
        <v>bc_debit</v>
      </c>
      <c r="E202" s="1" t="str">
        <f aca="false">'mis.report.kpi.expression_base'!G202</f>
        <v>deb[6.01.05%]</v>
      </c>
    </row>
    <row r="203" customFormat="false" ht="13.8" hidden="false" customHeight="false" outlineLevel="0" collapsed="false">
      <c r="A203" s="1" t="str">
        <f aca="false">'mis.report.kpi.expression_base'!A203</f>
        <v>mis_report_bc_cr_K6_01_06deb</v>
      </c>
      <c r="B203" s="1" t="str">
        <f aca="false">'mis.report.kpi.expression_base'!B203</f>
        <v>mis_report_bc_cr_K6_01_06</v>
      </c>
      <c r="C203" s="1" t="n">
        <f aca="false">'mis.report.kpi.expression_base'!C203</f>
        <v>1</v>
      </c>
      <c r="D203" s="1" t="str">
        <f aca="false">'mis.report.kpi.expression_base'!D203</f>
        <v>bc_debit</v>
      </c>
      <c r="E203" s="1" t="str">
        <f aca="false">'mis.report.kpi.expression_base'!G203</f>
        <v>deb[6.01.06%]</v>
      </c>
    </row>
    <row r="204" customFormat="false" ht="13.8" hidden="false" customHeight="false" outlineLevel="0" collapsed="false">
      <c r="A204" s="1" t="str">
        <f aca="false">'mis.report.kpi.expression_base'!A204</f>
        <v>mis_report_bc_cr_K6_01_07deb</v>
      </c>
      <c r="B204" s="1" t="str">
        <f aca="false">'mis.report.kpi.expression_base'!B204</f>
        <v>mis_report_bc_cr_K6_01_07</v>
      </c>
      <c r="C204" s="1" t="n">
        <f aca="false">'mis.report.kpi.expression_base'!C204</f>
        <v>1</v>
      </c>
      <c r="D204" s="1" t="str">
        <f aca="false">'mis.report.kpi.expression_base'!D204</f>
        <v>bc_debit</v>
      </c>
      <c r="E204" s="1" t="str">
        <f aca="false">'mis.report.kpi.expression_base'!G204</f>
        <v>deb[6.01.07%]</v>
      </c>
    </row>
    <row r="205" customFormat="false" ht="13.8" hidden="false" customHeight="false" outlineLevel="0" collapsed="false">
      <c r="A205" s="1" t="str">
        <f aca="false">'mis.report.kpi.expression_base'!A205</f>
        <v>mis_report_bc_cr_K6_01_08deb</v>
      </c>
      <c r="B205" s="1" t="str">
        <f aca="false">'mis.report.kpi.expression_base'!B205</f>
        <v>mis_report_bc_cr_K6_01_08</v>
      </c>
      <c r="C205" s="1" t="n">
        <f aca="false">'mis.report.kpi.expression_base'!C205</f>
        <v>1</v>
      </c>
      <c r="D205" s="1" t="str">
        <f aca="false">'mis.report.kpi.expression_base'!D205</f>
        <v>bc_debit</v>
      </c>
      <c r="E205" s="1" t="str">
        <f aca="false">'mis.report.kpi.expression_base'!G205</f>
        <v>deb[6.01.08%]</v>
      </c>
    </row>
    <row r="206" customFormat="false" ht="13.8" hidden="false" customHeight="false" outlineLevel="0" collapsed="false">
      <c r="A206" s="1" t="str">
        <f aca="false">'mis.report.kpi.expression_base'!A206</f>
        <v>mis_report_bc_cr_K6_01_09deb</v>
      </c>
      <c r="B206" s="1" t="str">
        <f aca="false">'mis.report.kpi.expression_base'!B206</f>
        <v>mis_report_bc_cr_K6_01_09</v>
      </c>
      <c r="C206" s="1" t="n">
        <f aca="false">'mis.report.kpi.expression_base'!C206</f>
        <v>1</v>
      </c>
      <c r="D206" s="1" t="str">
        <f aca="false">'mis.report.kpi.expression_base'!D206</f>
        <v>bc_debit</v>
      </c>
      <c r="E206" s="1" t="str">
        <f aca="false">'mis.report.kpi.expression_base'!G206</f>
        <v>deb[6.01.09%]</v>
      </c>
    </row>
    <row r="207" customFormat="false" ht="13.8" hidden="false" customHeight="false" outlineLevel="0" collapsed="false">
      <c r="A207" s="1" t="str">
        <f aca="false">'mis.report.kpi.expression_base'!A207</f>
        <v>mis_report_bc_cr_K6_01_10deb</v>
      </c>
      <c r="B207" s="1" t="str">
        <f aca="false">'mis.report.kpi.expression_base'!B207</f>
        <v>mis_report_bc_cr_K6_01_10</v>
      </c>
      <c r="C207" s="1" t="n">
        <f aca="false">'mis.report.kpi.expression_base'!C207</f>
        <v>1</v>
      </c>
      <c r="D207" s="1" t="str">
        <f aca="false">'mis.report.kpi.expression_base'!D207</f>
        <v>bc_debit</v>
      </c>
      <c r="E207" s="1" t="str">
        <f aca="false">'mis.report.kpi.expression_base'!G207</f>
        <v>deb[6.01.10%]</v>
      </c>
    </row>
    <row r="208" customFormat="false" ht="13.8" hidden="false" customHeight="false" outlineLevel="0" collapsed="false">
      <c r="A208" s="1" t="str">
        <f aca="false">'mis.report.kpi.expression_base'!A208</f>
        <v>mis_report_bc_cr_K6_01_11deb</v>
      </c>
      <c r="B208" s="1" t="str">
        <f aca="false">'mis.report.kpi.expression_base'!B208</f>
        <v>mis_report_bc_cr_K6_01_11</v>
      </c>
      <c r="C208" s="1" t="n">
        <f aca="false">'mis.report.kpi.expression_base'!C208</f>
        <v>1</v>
      </c>
      <c r="D208" s="1" t="str">
        <f aca="false">'mis.report.kpi.expression_base'!D208</f>
        <v>bc_debit</v>
      </c>
      <c r="E208" s="1" t="str">
        <f aca="false">'mis.report.kpi.expression_base'!G208</f>
        <v>deb[6.01.11%]</v>
      </c>
    </row>
    <row r="209" customFormat="false" ht="13.8" hidden="false" customHeight="false" outlineLevel="0" collapsed="false">
      <c r="A209" s="1" t="str">
        <f aca="false">'mis.report.kpi.expression_base'!A209</f>
        <v>mis_report_bc_cr_K6_01_12deb</v>
      </c>
      <c r="B209" s="1" t="str">
        <f aca="false">'mis.report.kpi.expression_base'!B209</f>
        <v>mis_report_bc_cr_K6_01_12</v>
      </c>
      <c r="C209" s="1" t="n">
        <f aca="false">'mis.report.kpi.expression_base'!C209</f>
        <v>1</v>
      </c>
      <c r="D209" s="1" t="str">
        <f aca="false">'mis.report.kpi.expression_base'!D209</f>
        <v>bc_debit</v>
      </c>
      <c r="E209" s="1" t="str">
        <f aca="false">'mis.report.kpi.expression_base'!G209</f>
        <v>deb[6.01.12%]</v>
      </c>
    </row>
    <row r="210" customFormat="false" ht="13.8" hidden="false" customHeight="false" outlineLevel="0" collapsed="false">
      <c r="A210" s="1" t="str">
        <f aca="false">'mis.report.kpi.expression_base'!A210</f>
        <v>mis_report_bc_cr_K6_01_13deb</v>
      </c>
      <c r="B210" s="1" t="str">
        <f aca="false">'mis.report.kpi.expression_base'!B210</f>
        <v>mis_report_bc_cr_K6_01_13</v>
      </c>
      <c r="C210" s="1" t="n">
        <f aca="false">'mis.report.kpi.expression_base'!C210</f>
        <v>1</v>
      </c>
      <c r="D210" s="1" t="str">
        <f aca="false">'mis.report.kpi.expression_base'!D210</f>
        <v>bc_debit</v>
      </c>
      <c r="E210" s="1" t="str">
        <f aca="false">'mis.report.kpi.expression_base'!G210</f>
        <v>deb[6.01.13%]</v>
      </c>
    </row>
    <row r="211" customFormat="false" ht="13.8" hidden="false" customHeight="false" outlineLevel="0" collapsed="false">
      <c r="A211" s="1" t="str">
        <f aca="false">'mis.report.kpi.expression_base'!A211</f>
        <v>mis_report_bc_cr_K6_01_14deb</v>
      </c>
      <c r="B211" s="1" t="str">
        <f aca="false">'mis.report.kpi.expression_base'!B211</f>
        <v>mis_report_bc_cr_K6_01_14</v>
      </c>
      <c r="C211" s="1" t="n">
        <f aca="false">'mis.report.kpi.expression_base'!C211</f>
        <v>1</v>
      </c>
      <c r="D211" s="1" t="str">
        <f aca="false">'mis.report.kpi.expression_base'!D211</f>
        <v>bc_debit</v>
      </c>
      <c r="E211" s="1" t="str">
        <f aca="false">'mis.report.kpi.expression_base'!G211</f>
        <v>deb[6.01.14%]</v>
      </c>
    </row>
    <row r="212" customFormat="false" ht="13.8" hidden="false" customHeight="false" outlineLevel="0" collapsed="false">
      <c r="A212" s="1" t="str">
        <f aca="false">'mis.report.kpi.expression_base'!A212</f>
        <v>mis_report_bc_cr_K6_01_15deb</v>
      </c>
      <c r="B212" s="1" t="str">
        <f aca="false">'mis.report.kpi.expression_base'!B212</f>
        <v>mis_report_bc_cr_K6_01_15</v>
      </c>
      <c r="C212" s="1" t="n">
        <f aca="false">'mis.report.kpi.expression_base'!C212</f>
        <v>1</v>
      </c>
      <c r="D212" s="1" t="str">
        <f aca="false">'mis.report.kpi.expression_base'!D212</f>
        <v>bc_debit</v>
      </c>
      <c r="E212" s="1" t="str">
        <f aca="false">'mis.report.kpi.expression_base'!G212</f>
        <v>deb[6.01.15%]</v>
      </c>
    </row>
    <row r="213" customFormat="false" ht="13.8" hidden="false" customHeight="false" outlineLevel="0" collapsed="false">
      <c r="A213" s="1" t="str">
        <f aca="false">'mis.report.kpi.expression_base'!A213</f>
        <v>mis_report_bc_cr_K6_01_16deb</v>
      </c>
      <c r="B213" s="1" t="str">
        <f aca="false">'mis.report.kpi.expression_base'!B213</f>
        <v>mis_report_bc_cr_K6_01_16</v>
      </c>
      <c r="C213" s="1" t="n">
        <f aca="false">'mis.report.kpi.expression_base'!C213</f>
        <v>1</v>
      </c>
      <c r="D213" s="1" t="str">
        <f aca="false">'mis.report.kpi.expression_base'!D213</f>
        <v>bc_debit</v>
      </c>
      <c r="E213" s="1" t="str">
        <f aca="false">'mis.report.kpi.expression_base'!G213</f>
        <v>deb[6.01.16%]</v>
      </c>
    </row>
    <row r="214" customFormat="false" ht="13.8" hidden="false" customHeight="false" outlineLevel="0" collapsed="false">
      <c r="A214" s="1" t="str">
        <f aca="false">'mis.report.kpi.expression_base'!A214</f>
        <v>mis_report_bc_cr_K6_01_17deb</v>
      </c>
      <c r="B214" s="1" t="str">
        <f aca="false">'mis.report.kpi.expression_base'!B214</f>
        <v>mis_report_bc_cr_K6_01_17</v>
      </c>
      <c r="C214" s="1" t="n">
        <f aca="false">'mis.report.kpi.expression_base'!C214</f>
        <v>1</v>
      </c>
      <c r="D214" s="1" t="str">
        <f aca="false">'mis.report.kpi.expression_base'!D214</f>
        <v>bc_debit</v>
      </c>
      <c r="E214" s="1" t="str">
        <f aca="false">'mis.report.kpi.expression_base'!G214</f>
        <v>deb[6.01.17%]</v>
      </c>
    </row>
    <row r="215" customFormat="false" ht="13.8" hidden="false" customHeight="false" outlineLevel="0" collapsed="false">
      <c r="A215" s="1" t="str">
        <f aca="false">'mis.report.kpi.expression_base'!A215</f>
        <v>mis_report_bc_cr_K6_01_18deb</v>
      </c>
      <c r="B215" s="1" t="str">
        <f aca="false">'mis.report.kpi.expression_base'!B215</f>
        <v>mis_report_bc_cr_K6_01_18</v>
      </c>
      <c r="C215" s="1" t="n">
        <f aca="false">'mis.report.kpi.expression_base'!C215</f>
        <v>1</v>
      </c>
      <c r="D215" s="1" t="str">
        <f aca="false">'mis.report.kpi.expression_base'!D215</f>
        <v>bc_debit</v>
      </c>
      <c r="E215" s="1" t="str">
        <f aca="false">'mis.report.kpi.expression_base'!G215</f>
        <v>deb[6.01.18%]</v>
      </c>
    </row>
    <row r="216" customFormat="false" ht="13.8" hidden="false" customHeight="false" outlineLevel="0" collapsed="false">
      <c r="A216" s="1" t="str">
        <f aca="false">'mis.report.kpi.expression_base'!A216</f>
        <v>mis_report_bc_cr_K6_01_19deb</v>
      </c>
      <c r="B216" s="1" t="str">
        <f aca="false">'mis.report.kpi.expression_base'!B216</f>
        <v>mis_report_bc_cr_K6_01_19</v>
      </c>
      <c r="C216" s="1" t="n">
        <f aca="false">'mis.report.kpi.expression_base'!C216</f>
        <v>1</v>
      </c>
      <c r="D216" s="1" t="str">
        <f aca="false">'mis.report.kpi.expression_base'!D216</f>
        <v>bc_debit</v>
      </c>
      <c r="E216" s="1" t="str">
        <f aca="false">'mis.report.kpi.expression_base'!G216</f>
        <v>deb[6.01.19%]</v>
      </c>
    </row>
    <row r="217" customFormat="false" ht="13.8" hidden="false" customHeight="false" outlineLevel="0" collapsed="false">
      <c r="A217" s="1" t="str">
        <f aca="false">'mis.report.kpi.expression_base'!A217</f>
        <v>mis_report_bc_cr_K6_01_20deb</v>
      </c>
      <c r="B217" s="1" t="str">
        <f aca="false">'mis.report.kpi.expression_base'!B217</f>
        <v>mis_report_bc_cr_K6_01_20</v>
      </c>
      <c r="C217" s="1" t="n">
        <f aca="false">'mis.report.kpi.expression_base'!C217</f>
        <v>1</v>
      </c>
      <c r="D217" s="1" t="str">
        <f aca="false">'mis.report.kpi.expression_base'!D217</f>
        <v>bc_debit</v>
      </c>
      <c r="E217" s="1" t="str">
        <f aca="false">'mis.report.kpi.expression_base'!G217</f>
        <v>deb[6.01.20%]</v>
      </c>
    </row>
    <row r="218" customFormat="false" ht="13.8" hidden="false" customHeight="false" outlineLevel="0" collapsed="false">
      <c r="A218" s="1" t="str">
        <f aca="false">'mis.report.kpi.expression_base'!A218</f>
        <v>mis_report_bc_cr_K6_01_21deb</v>
      </c>
      <c r="B218" s="1" t="str">
        <f aca="false">'mis.report.kpi.expression_base'!B218</f>
        <v>mis_report_bc_cr_K6_01_21</v>
      </c>
      <c r="C218" s="1" t="n">
        <f aca="false">'mis.report.kpi.expression_base'!C218</f>
        <v>1</v>
      </c>
      <c r="D218" s="1" t="str">
        <f aca="false">'mis.report.kpi.expression_base'!D218</f>
        <v>bc_debit</v>
      </c>
      <c r="E218" s="1" t="str">
        <f aca="false">'mis.report.kpi.expression_base'!G218</f>
        <v>deb[6.01.21%]</v>
      </c>
    </row>
    <row r="219" customFormat="false" ht="13.8" hidden="false" customHeight="false" outlineLevel="0" collapsed="false">
      <c r="A219" s="1" t="str">
        <f aca="false">'mis.report.kpi.expression_base'!A219</f>
        <v>mis_report_bc_cr_K6_01_22deb</v>
      </c>
      <c r="B219" s="1" t="str">
        <f aca="false">'mis.report.kpi.expression_base'!B219</f>
        <v>mis_report_bc_cr_K6_01_22</v>
      </c>
      <c r="C219" s="1" t="n">
        <f aca="false">'mis.report.kpi.expression_base'!C219</f>
        <v>1</v>
      </c>
      <c r="D219" s="1" t="str">
        <f aca="false">'mis.report.kpi.expression_base'!D219</f>
        <v>bc_debit</v>
      </c>
      <c r="E219" s="1" t="str">
        <f aca="false">'mis.report.kpi.expression_base'!G219</f>
        <v>deb[6.01.22%]</v>
      </c>
    </row>
    <row r="220" customFormat="false" ht="13.8" hidden="false" customHeight="false" outlineLevel="0" collapsed="false">
      <c r="A220" s="1" t="str">
        <f aca="false">'mis.report.kpi.expression_base'!A220</f>
        <v>mis_report_bc_cr_K6_01_23deb</v>
      </c>
      <c r="B220" s="1" t="str">
        <f aca="false">'mis.report.kpi.expression_base'!B220</f>
        <v>mis_report_bc_cr_K6_01_23</v>
      </c>
      <c r="C220" s="1" t="n">
        <f aca="false">'mis.report.kpi.expression_base'!C220</f>
        <v>1</v>
      </c>
      <c r="D220" s="1" t="str">
        <f aca="false">'mis.report.kpi.expression_base'!D220</f>
        <v>bc_debit</v>
      </c>
      <c r="E220" s="1" t="str">
        <f aca="false">'mis.report.kpi.expression_base'!G220</f>
        <v>deb[6.01.23%]</v>
      </c>
    </row>
    <row r="221" customFormat="false" ht="13.8" hidden="false" customHeight="false" outlineLevel="0" collapsed="false">
      <c r="A221" s="1" t="str">
        <f aca="false">'mis.report.kpi.expression_base'!A221</f>
        <v>mis_report_bc_cr_K6_01_24deb</v>
      </c>
      <c r="B221" s="1" t="str">
        <f aca="false">'mis.report.kpi.expression_base'!B221</f>
        <v>mis_report_bc_cr_K6_01_24</v>
      </c>
      <c r="C221" s="1" t="n">
        <f aca="false">'mis.report.kpi.expression_base'!C221</f>
        <v>1</v>
      </c>
      <c r="D221" s="1" t="str">
        <f aca="false">'mis.report.kpi.expression_base'!D221</f>
        <v>bc_debit</v>
      </c>
      <c r="E221" s="1" t="str">
        <f aca="false">'mis.report.kpi.expression_base'!G221</f>
        <v>deb[6.01.24%]</v>
      </c>
    </row>
    <row r="222" customFormat="false" ht="13.8" hidden="false" customHeight="false" outlineLevel="0" collapsed="false">
      <c r="A222" s="1" t="str">
        <f aca="false">'mis.report.kpi.expression_base'!A222</f>
        <v>mis_report_bc_cr_K6_01_25deb</v>
      </c>
      <c r="B222" s="1" t="str">
        <f aca="false">'mis.report.kpi.expression_base'!B222</f>
        <v>mis_report_bc_cr_K6_01_25</v>
      </c>
      <c r="C222" s="1" t="n">
        <f aca="false">'mis.report.kpi.expression_base'!C222</f>
        <v>1</v>
      </c>
      <c r="D222" s="1" t="str">
        <f aca="false">'mis.report.kpi.expression_base'!D222</f>
        <v>bc_debit</v>
      </c>
      <c r="E222" s="1" t="str">
        <f aca="false">'mis.report.kpi.expression_base'!G222</f>
        <v>deb[6.01.25%]</v>
      </c>
    </row>
    <row r="223" customFormat="false" ht="13.8" hidden="false" customHeight="false" outlineLevel="0" collapsed="false">
      <c r="A223" s="1" t="str">
        <f aca="false">'mis.report.kpi.expression_base'!A223</f>
        <v>mis_report_bc_cr_K6_01_26deb</v>
      </c>
      <c r="B223" s="1" t="str">
        <f aca="false">'mis.report.kpi.expression_base'!B223</f>
        <v>mis_report_bc_cr_K6_01_26</v>
      </c>
      <c r="C223" s="1" t="n">
        <f aca="false">'mis.report.kpi.expression_base'!C223</f>
        <v>1</v>
      </c>
      <c r="D223" s="1" t="str">
        <f aca="false">'mis.report.kpi.expression_base'!D223</f>
        <v>bc_debit</v>
      </c>
      <c r="E223" s="1" t="str">
        <f aca="false">'mis.report.kpi.expression_base'!G223</f>
        <v>deb[6.01.26%]</v>
      </c>
    </row>
    <row r="224" customFormat="false" ht="13.8" hidden="false" customHeight="false" outlineLevel="0" collapsed="false">
      <c r="A224" s="1" t="str">
        <f aca="false">'mis.report.kpi.expression_base'!A224</f>
        <v>mis_report_bc_cr_K6_01_27deb</v>
      </c>
      <c r="B224" s="1" t="str">
        <f aca="false">'mis.report.kpi.expression_base'!B224</f>
        <v>mis_report_bc_cr_K6_01_27</v>
      </c>
      <c r="C224" s="1" t="n">
        <f aca="false">'mis.report.kpi.expression_base'!C224</f>
        <v>1</v>
      </c>
      <c r="D224" s="1" t="str">
        <f aca="false">'mis.report.kpi.expression_base'!D224</f>
        <v>bc_debit</v>
      </c>
      <c r="E224" s="1" t="str">
        <f aca="false">'mis.report.kpi.expression_base'!G224</f>
        <v>deb[6.01.27%]</v>
      </c>
    </row>
    <row r="225" customFormat="false" ht="13.8" hidden="false" customHeight="false" outlineLevel="0" collapsed="false">
      <c r="A225" s="1" t="str">
        <f aca="false">'mis.report.kpi.expression_base'!A225</f>
        <v>mis_report_bc_cr_K6_01_28deb</v>
      </c>
      <c r="B225" s="1" t="str">
        <f aca="false">'mis.report.kpi.expression_base'!B225</f>
        <v>mis_report_bc_cr_K6_01_28</v>
      </c>
      <c r="C225" s="1" t="n">
        <f aca="false">'mis.report.kpi.expression_base'!C225</f>
        <v>1</v>
      </c>
      <c r="D225" s="1" t="str">
        <f aca="false">'mis.report.kpi.expression_base'!D225</f>
        <v>bc_debit</v>
      </c>
      <c r="E225" s="1" t="str">
        <f aca="false">'mis.report.kpi.expression_base'!G225</f>
        <v>deb[6.01.28%]</v>
      </c>
    </row>
    <row r="226" customFormat="false" ht="13.8" hidden="false" customHeight="false" outlineLevel="0" collapsed="false">
      <c r="A226" s="1" t="str">
        <f aca="false">'mis.report.kpi.expression_base'!A226</f>
        <v>mis_report_bc_cr_K6_01_29deb</v>
      </c>
      <c r="B226" s="1" t="str">
        <f aca="false">'mis.report.kpi.expression_base'!B226</f>
        <v>mis_report_bc_cr_K6_01_29</v>
      </c>
      <c r="C226" s="1" t="n">
        <f aca="false">'mis.report.kpi.expression_base'!C226</f>
        <v>1</v>
      </c>
      <c r="D226" s="1" t="str">
        <f aca="false">'mis.report.kpi.expression_base'!D226</f>
        <v>bc_debit</v>
      </c>
      <c r="E226" s="1" t="str">
        <f aca="false">'mis.report.kpi.expression_base'!G226</f>
        <v>deb[6.01.29%]</v>
      </c>
    </row>
    <row r="227" customFormat="false" ht="13.8" hidden="false" customHeight="false" outlineLevel="0" collapsed="false">
      <c r="A227" s="1" t="str">
        <f aca="false">'mis.report.kpi.expression_base'!A227</f>
        <v>mis_report_bc_cr_K6_01_30deb</v>
      </c>
      <c r="B227" s="1" t="str">
        <f aca="false">'mis.report.kpi.expression_base'!B227</f>
        <v>mis_report_bc_cr_K6_01_30</v>
      </c>
      <c r="C227" s="1" t="n">
        <f aca="false">'mis.report.kpi.expression_base'!C227</f>
        <v>1</v>
      </c>
      <c r="D227" s="1" t="str">
        <f aca="false">'mis.report.kpi.expression_base'!D227</f>
        <v>bc_debit</v>
      </c>
      <c r="E227" s="1" t="str">
        <f aca="false">'mis.report.kpi.expression_base'!G227</f>
        <v>deb[6.01.30%]</v>
      </c>
    </row>
    <row r="228" customFormat="false" ht="13.8" hidden="false" customHeight="false" outlineLevel="0" collapsed="false">
      <c r="A228" s="1" t="str">
        <f aca="false">'mis.report.kpi.expression_base'!A228</f>
        <v>mis_report_bc_cr_K6_01_31deb</v>
      </c>
      <c r="B228" s="1" t="str">
        <f aca="false">'mis.report.kpi.expression_base'!B228</f>
        <v>mis_report_bc_cr_K6_01_31</v>
      </c>
      <c r="C228" s="1" t="n">
        <f aca="false">'mis.report.kpi.expression_base'!C228</f>
        <v>1</v>
      </c>
      <c r="D228" s="1" t="str">
        <f aca="false">'mis.report.kpi.expression_base'!D228</f>
        <v>bc_debit</v>
      </c>
      <c r="E228" s="1" t="str">
        <f aca="false">'mis.report.kpi.expression_base'!G228</f>
        <v>deb[6.01.31%]</v>
      </c>
    </row>
    <row r="229" customFormat="false" ht="13.8" hidden="false" customHeight="false" outlineLevel="0" collapsed="false">
      <c r="A229" s="1" t="str">
        <f aca="false">'mis.report.kpi.expression_base'!A229</f>
        <v>mis_report_bc_cr_K6_01_32deb</v>
      </c>
      <c r="B229" s="1" t="str">
        <f aca="false">'mis.report.kpi.expression_base'!B229</f>
        <v>mis_report_bc_cr_K6_01_32</v>
      </c>
      <c r="C229" s="1" t="n">
        <f aca="false">'mis.report.kpi.expression_base'!C229</f>
        <v>1</v>
      </c>
      <c r="D229" s="1" t="str">
        <f aca="false">'mis.report.kpi.expression_base'!D229</f>
        <v>bc_debit</v>
      </c>
      <c r="E229" s="1" t="str">
        <f aca="false">'mis.report.kpi.expression_base'!G229</f>
        <v>deb[6.01.32%]</v>
      </c>
    </row>
    <row r="230" customFormat="false" ht="13.8" hidden="false" customHeight="false" outlineLevel="0" collapsed="false">
      <c r="A230" s="1" t="str">
        <f aca="false">'mis.report.kpi.expression_base'!A230</f>
        <v>mis_report_bc_cr_K6_01_33deb</v>
      </c>
      <c r="B230" s="1" t="str">
        <f aca="false">'mis.report.kpi.expression_base'!B230</f>
        <v>mis_report_bc_cr_K6_01_33</v>
      </c>
      <c r="C230" s="1" t="n">
        <f aca="false">'mis.report.kpi.expression_base'!C230</f>
        <v>1</v>
      </c>
      <c r="D230" s="1" t="str">
        <f aca="false">'mis.report.kpi.expression_base'!D230</f>
        <v>bc_debit</v>
      </c>
      <c r="E230" s="1" t="str">
        <f aca="false">'mis.report.kpi.expression_base'!G230</f>
        <v>deb[6.01.33%]</v>
      </c>
    </row>
    <row r="231" customFormat="false" ht="13.8" hidden="false" customHeight="false" outlineLevel="0" collapsed="false">
      <c r="A231" s="1" t="str">
        <f aca="false">'mis.report.kpi.expression_base'!A231</f>
        <v>mis_report_bc_cr_K6_01_49deb</v>
      </c>
      <c r="B231" s="1" t="str">
        <f aca="false">'mis.report.kpi.expression_base'!B231</f>
        <v>mis_report_bc_cr_K6_01_49</v>
      </c>
      <c r="C231" s="1" t="n">
        <f aca="false">'mis.report.kpi.expression_base'!C231</f>
        <v>1</v>
      </c>
      <c r="D231" s="1" t="str">
        <f aca="false">'mis.report.kpi.expression_base'!D231</f>
        <v>bc_debit</v>
      </c>
      <c r="E231" s="1" t="str">
        <f aca="false">'mis.report.kpi.expression_base'!G231</f>
        <v>deb[6.01.49%]</v>
      </c>
    </row>
    <row r="232" customFormat="false" ht="13.8" hidden="false" customHeight="false" outlineLevel="0" collapsed="false">
      <c r="A232" s="1" t="str">
        <f aca="false">'mis.report.kpi.expression_base'!A232</f>
        <v>mis_report_bc_cr_K6_01_50deb</v>
      </c>
      <c r="B232" s="1" t="str">
        <f aca="false">'mis.report.kpi.expression_base'!B232</f>
        <v>mis_report_bc_cr_K6_01_50</v>
      </c>
      <c r="C232" s="1" t="n">
        <f aca="false">'mis.report.kpi.expression_base'!C232</f>
        <v>1</v>
      </c>
      <c r="D232" s="1" t="str">
        <f aca="false">'mis.report.kpi.expression_base'!D232</f>
        <v>bc_debit</v>
      </c>
      <c r="E232" s="1" t="str">
        <f aca="false">'mis.report.kpi.expression_base'!G232</f>
        <v>deb[6.01.50%]</v>
      </c>
    </row>
    <row r="233" customFormat="false" ht="13.8" hidden="false" customHeight="false" outlineLevel="0" collapsed="false">
      <c r="A233" s="1" t="str">
        <f aca="false">'mis.report.kpi.expression_base'!A233</f>
        <v>mis_report_bc_cr_K6_01_51deb</v>
      </c>
      <c r="B233" s="1" t="str">
        <f aca="false">'mis.report.kpi.expression_base'!B233</f>
        <v>mis_report_bc_cr_K6_01_51</v>
      </c>
      <c r="C233" s="1" t="n">
        <f aca="false">'mis.report.kpi.expression_base'!C233</f>
        <v>1</v>
      </c>
      <c r="D233" s="1" t="str">
        <f aca="false">'mis.report.kpi.expression_base'!D233</f>
        <v>bc_debit</v>
      </c>
      <c r="E233" s="1" t="str">
        <f aca="false">'mis.report.kpi.expression_base'!G233</f>
        <v>deb[6.01.51%]</v>
      </c>
    </row>
    <row r="234" customFormat="false" ht="13.8" hidden="false" customHeight="false" outlineLevel="0" collapsed="false">
      <c r="A234" s="1" t="str">
        <f aca="false">'mis.report.kpi.expression_base'!A234</f>
        <v>mis_report_bc_cr_K6_01_52deb</v>
      </c>
      <c r="B234" s="1" t="str">
        <f aca="false">'mis.report.kpi.expression_base'!B234</f>
        <v>mis_report_bc_cr_K6_01_52</v>
      </c>
      <c r="C234" s="1" t="n">
        <f aca="false">'mis.report.kpi.expression_base'!C234</f>
        <v>1</v>
      </c>
      <c r="D234" s="1" t="str">
        <f aca="false">'mis.report.kpi.expression_base'!D234</f>
        <v>bc_debit</v>
      </c>
      <c r="E234" s="1" t="str">
        <f aca="false">'mis.report.kpi.expression_base'!G234</f>
        <v>deb[6.01.52%]</v>
      </c>
    </row>
    <row r="235" customFormat="false" ht="13.8" hidden="false" customHeight="false" outlineLevel="0" collapsed="false">
      <c r="A235" s="1" t="str">
        <f aca="false">'mis.report.kpi.expression_base'!A235</f>
        <v>mis_report_bc_cr_K6_01_54deb</v>
      </c>
      <c r="B235" s="1" t="str">
        <f aca="false">'mis.report.kpi.expression_base'!B235</f>
        <v>mis_report_bc_cr_K6_01_54</v>
      </c>
      <c r="C235" s="1" t="n">
        <f aca="false">'mis.report.kpi.expression_base'!C235</f>
        <v>1</v>
      </c>
      <c r="D235" s="1" t="str">
        <f aca="false">'mis.report.kpi.expression_base'!D235</f>
        <v>bc_debit</v>
      </c>
      <c r="E235" s="1" t="str">
        <f aca="false">'mis.report.kpi.expression_base'!G235</f>
        <v>deb[6.01.54%]</v>
      </c>
    </row>
    <row r="236" customFormat="false" ht="13.8" hidden="false" customHeight="false" outlineLevel="0" collapsed="false">
      <c r="A236" s="1" t="str">
        <f aca="false">'mis.report.kpi.expression_base'!A236</f>
        <v>mis_report_bc_cr_K6_01_60deb</v>
      </c>
      <c r="B236" s="1" t="str">
        <f aca="false">'mis.report.kpi.expression_base'!B236</f>
        <v>mis_report_bc_cr_K6_01_60</v>
      </c>
      <c r="C236" s="1" t="n">
        <f aca="false">'mis.report.kpi.expression_base'!C236</f>
        <v>1</v>
      </c>
      <c r="D236" s="1" t="str">
        <f aca="false">'mis.report.kpi.expression_base'!D236</f>
        <v>bc_debit</v>
      </c>
      <c r="E236" s="1" t="str">
        <f aca="false">'mis.report.kpi.expression_base'!G236</f>
        <v>deb[6.01.60%]</v>
      </c>
    </row>
    <row r="237" customFormat="false" ht="13.8" hidden="false" customHeight="false" outlineLevel="0" collapsed="false">
      <c r="A237" s="1" t="str">
        <f aca="false">'mis.report.kpi.expression_base'!A237</f>
        <v>mis_report_bc_cr_K6_01_90deb</v>
      </c>
      <c r="B237" s="1" t="str">
        <f aca="false">'mis.report.kpi.expression_base'!B237</f>
        <v>mis_report_bc_cr_K6_01_90</v>
      </c>
      <c r="C237" s="1" t="n">
        <f aca="false">'mis.report.kpi.expression_base'!C237</f>
        <v>1</v>
      </c>
      <c r="D237" s="1" t="str">
        <f aca="false">'mis.report.kpi.expression_base'!D237</f>
        <v>bc_debit</v>
      </c>
      <c r="E237" s="1" t="str">
        <f aca="false">'mis.report.kpi.expression_base'!G237</f>
        <v>deb[6.01.90%]</v>
      </c>
    </row>
    <row r="238" customFormat="false" ht="13.8" hidden="false" customHeight="false" outlineLevel="0" collapsed="false">
      <c r="A238" s="1" t="str">
        <f aca="false">'mis.report.kpi.expression_base'!A238</f>
        <v>mis_report_bc_cr_K6_02deb</v>
      </c>
      <c r="B238" s="1" t="str">
        <f aca="false">'mis.report.kpi.expression_base'!B238</f>
        <v>mis_report_bc_cr_K6_02</v>
      </c>
      <c r="C238" s="1" t="n">
        <f aca="false">'mis.report.kpi.expression_base'!C238</f>
        <v>1</v>
      </c>
      <c r="D238" s="1" t="str">
        <f aca="false">'mis.report.kpi.expression_base'!D238</f>
        <v>bc_debit</v>
      </c>
      <c r="E238" s="1" t="str">
        <f aca="false">'mis.report.kpi.expression_base'!G238</f>
        <v>K6_02_01[1]+K6_02_02[1]+K6_02_03[1]+K6_02_04[1]+K6_02_05[1]+K6_02_06[1]+K6_02_09[1]+K6_02_10[1]+K6_02_15[1]</v>
      </c>
    </row>
    <row r="239" customFormat="false" ht="13.8" hidden="false" customHeight="false" outlineLevel="0" collapsed="false">
      <c r="A239" s="1" t="str">
        <f aca="false">'mis.report.kpi.expression_base'!A239</f>
        <v>mis_report_bc_cr_K6_02_01deb</v>
      </c>
      <c r="B239" s="1" t="str">
        <f aca="false">'mis.report.kpi.expression_base'!B239</f>
        <v>mis_report_bc_cr_K6_02_01</v>
      </c>
      <c r="C239" s="1" t="n">
        <f aca="false">'mis.report.kpi.expression_base'!C239</f>
        <v>1</v>
      </c>
      <c r="D239" s="1" t="str">
        <f aca="false">'mis.report.kpi.expression_base'!D239</f>
        <v>bc_debit</v>
      </c>
      <c r="E239" s="1" t="str">
        <f aca="false">'mis.report.kpi.expression_base'!G239</f>
        <v>deb[6.02.01%]</v>
      </c>
    </row>
    <row r="240" customFormat="false" ht="13.8" hidden="false" customHeight="false" outlineLevel="0" collapsed="false">
      <c r="A240" s="1" t="str">
        <f aca="false">'mis.report.kpi.expression_base'!A240</f>
        <v>mis_report_bc_cr_K6_02_02deb</v>
      </c>
      <c r="B240" s="1" t="str">
        <f aca="false">'mis.report.kpi.expression_base'!B240</f>
        <v>mis_report_bc_cr_K6_02_02</v>
      </c>
      <c r="C240" s="1" t="n">
        <f aca="false">'mis.report.kpi.expression_base'!C240</f>
        <v>1</v>
      </c>
      <c r="D240" s="1" t="str">
        <f aca="false">'mis.report.kpi.expression_base'!D240</f>
        <v>bc_debit</v>
      </c>
      <c r="E240" s="1" t="str">
        <f aca="false">'mis.report.kpi.expression_base'!G240</f>
        <v>deb[6.02.02%]</v>
      </c>
    </row>
    <row r="241" customFormat="false" ht="13.8" hidden="false" customHeight="false" outlineLevel="0" collapsed="false">
      <c r="A241" s="1" t="str">
        <f aca="false">'mis.report.kpi.expression_base'!A241</f>
        <v>mis_report_bc_cr_K6_02_03deb</v>
      </c>
      <c r="B241" s="1" t="str">
        <f aca="false">'mis.report.kpi.expression_base'!B241</f>
        <v>mis_report_bc_cr_K6_02_03</v>
      </c>
      <c r="C241" s="1" t="n">
        <f aca="false">'mis.report.kpi.expression_base'!C241</f>
        <v>1</v>
      </c>
      <c r="D241" s="1" t="str">
        <f aca="false">'mis.report.kpi.expression_base'!D241</f>
        <v>bc_debit</v>
      </c>
      <c r="E241" s="1" t="str">
        <f aca="false">'mis.report.kpi.expression_base'!G241</f>
        <v>deb[6.02.03%]</v>
      </c>
    </row>
    <row r="242" customFormat="false" ht="13.8" hidden="false" customHeight="false" outlineLevel="0" collapsed="false">
      <c r="A242" s="1" t="str">
        <f aca="false">'mis.report.kpi.expression_base'!A242</f>
        <v>mis_report_bc_cr_K6_02_04deb</v>
      </c>
      <c r="B242" s="1" t="str">
        <f aca="false">'mis.report.kpi.expression_base'!B242</f>
        <v>mis_report_bc_cr_K6_02_04</v>
      </c>
      <c r="C242" s="1" t="n">
        <f aca="false">'mis.report.kpi.expression_base'!C242</f>
        <v>1</v>
      </c>
      <c r="D242" s="1" t="str">
        <f aca="false">'mis.report.kpi.expression_base'!D242</f>
        <v>bc_debit</v>
      </c>
      <c r="E242" s="1" t="str">
        <f aca="false">'mis.report.kpi.expression_base'!G242</f>
        <v>deb[6.02.04%]</v>
      </c>
    </row>
    <row r="243" customFormat="false" ht="13.8" hidden="false" customHeight="false" outlineLevel="0" collapsed="false">
      <c r="A243" s="1" t="str">
        <f aca="false">'mis.report.kpi.expression_base'!A243</f>
        <v>mis_report_bc_cr_K6_02_05deb</v>
      </c>
      <c r="B243" s="1" t="str">
        <f aca="false">'mis.report.kpi.expression_base'!B243</f>
        <v>mis_report_bc_cr_K6_02_05</v>
      </c>
      <c r="C243" s="1" t="n">
        <f aca="false">'mis.report.kpi.expression_base'!C243</f>
        <v>1</v>
      </c>
      <c r="D243" s="1" t="str">
        <f aca="false">'mis.report.kpi.expression_base'!D243</f>
        <v>bc_debit</v>
      </c>
      <c r="E243" s="1" t="str">
        <f aca="false">'mis.report.kpi.expression_base'!G243</f>
        <v>deb[6.02.05%]</v>
      </c>
    </row>
    <row r="244" customFormat="false" ht="13.8" hidden="false" customHeight="false" outlineLevel="0" collapsed="false">
      <c r="A244" s="1" t="str">
        <f aca="false">'mis.report.kpi.expression_base'!A244</f>
        <v>mis_report_bc_cr_K6_02_06deb</v>
      </c>
      <c r="B244" s="1" t="str">
        <f aca="false">'mis.report.kpi.expression_base'!B244</f>
        <v>mis_report_bc_cr_K6_02_06</v>
      </c>
      <c r="C244" s="1" t="n">
        <f aca="false">'mis.report.kpi.expression_base'!C244</f>
        <v>1</v>
      </c>
      <c r="D244" s="1" t="str">
        <f aca="false">'mis.report.kpi.expression_base'!D244</f>
        <v>bc_debit</v>
      </c>
      <c r="E244" s="1" t="str">
        <f aca="false">'mis.report.kpi.expression_base'!G244</f>
        <v>deb[6.02.06%]</v>
      </c>
    </row>
    <row r="245" customFormat="false" ht="13.8" hidden="false" customHeight="false" outlineLevel="0" collapsed="false">
      <c r="A245" s="1" t="str">
        <f aca="false">'mis.report.kpi.expression_base'!A245</f>
        <v>mis_report_bc_cr_K6_02_09deb</v>
      </c>
      <c r="B245" s="1" t="str">
        <f aca="false">'mis.report.kpi.expression_base'!B245</f>
        <v>mis_report_bc_cr_K6_02_09</v>
      </c>
      <c r="C245" s="1" t="n">
        <f aca="false">'mis.report.kpi.expression_base'!C245</f>
        <v>1</v>
      </c>
      <c r="D245" s="1" t="str">
        <f aca="false">'mis.report.kpi.expression_base'!D245</f>
        <v>bc_debit</v>
      </c>
      <c r="E245" s="1" t="str">
        <f aca="false">'mis.report.kpi.expression_base'!G245</f>
        <v>deb[6.02.09%]</v>
      </c>
    </row>
    <row r="246" customFormat="false" ht="13.8" hidden="false" customHeight="false" outlineLevel="0" collapsed="false">
      <c r="A246" s="1" t="str">
        <f aca="false">'mis.report.kpi.expression_base'!A246</f>
        <v>mis_report_bc_cr_K6_02_10deb</v>
      </c>
      <c r="B246" s="1" t="str">
        <f aca="false">'mis.report.kpi.expression_base'!B246</f>
        <v>mis_report_bc_cr_K6_02_10</v>
      </c>
      <c r="C246" s="1" t="n">
        <f aca="false">'mis.report.kpi.expression_base'!C246</f>
        <v>1</v>
      </c>
      <c r="D246" s="1" t="str">
        <f aca="false">'mis.report.kpi.expression_base'!D246</f>
        <v>bc_debit</v>
      </c>
      <c r="E246" s="1" t="str">
        <f aca="false">'mis.report.kpi.expression_base'!G246</f>
        <v>deb[6.02.10%]</v>
      </c>
    </row>
    <row r="247" customFormat="false" ht="13.8" hidden="false" customHeight="false" outlineLevel="0" collapsed="false">
      <c r="A247" s="1" t="str">
        <f aca="false">'mis.report.kpi.expression_base'!A247</f>
        <v>mis_report_bc_cr_K6_02_15deb</v>
      </c>
      <c r="B247" s="1" t="str">
        <f aca="false">'mis.report.kpi.expression_base'!B247</f>
        <v>mis_report_bc_cr_K6_02_15</v>
      </c>
      <c r="C247" s="1" t="n">
        <f aca="false">'mis.report.kpi.expression_base'!C247</f>
        <v>1</v>
      </c>
      <c r="D247" s="1" t="str">
        <f aca="false">'mis.report.kpi.expression_base'!D247</f>
        <v>bc_debit</v>
      </c>
      <c r="E247" s="1" t="str">
        <f aca="false">'mis.report.kpi.expression_base'!G247</f>
        <v>deb[6.02.15%]</v>
      </c>
    </row>
    <row r="248" customFormat="false" ht="13.8" hidden="false" customHeight="false" outlineLevel="0" collapsed="false">
      <c r="A248" s="1" t="str">
        <f aca="false">'mis.report.kpi.expression_base'!A248</f>
        <v>mis_report_bc_cr_K6_03deb</v>
      </c>
      <c r="B248" s="1" t="str">
        <f aca="false">'mis.report.kpi.expression_base'!B248</f>
        <v>mis_report_bc_cr_K6_03</v>
      </c>
      <c r="C248" s="1" t="n">
        <f aca="false">'mis.report.kpi.expression_base'!C248</f>
        <v>1</v>
      </c>
      <c r="D248" s="1" t="str">
        <f aca="false">'mis.report.kpi.expression_base'!D248</f>
        <v>bc_debit</v>
      </c>
      <c r="E248" s="1" t="str">
        <f aca="false">'mis.report.kpi.expression_base'!G248</f>
        <v>deb[6.03%]</v>
      </c>
    </row>
    <row r="249" customFormat="false" ht="13.8" hidden="false" customHeight="false" outlineLevel="0" collapsed="false">
      <c r="A249" s="1" t="str">
        <f aca="false">'mis.report.kpi.expression_base'!A249</f>
        <v>mis_report_bc_cr_K6_04deb</v>
      </c>
      <c r="B249" s="1" t="str">
        <f aca="false">'mis.report.kpi.expression_base'!B249</f>
        <v>mis_report_bc_cr_K6_04</v>
      </c>
      <c r="C249" s="1" t="n">
        <f aca="false">'mis.report.kpi.expression_base'!C249</f>
        <v>1</v>
      </c>
      <c r="D249" s="1" t="str">
        <f aca="false">'mis.report.kpi.expression_base'!D249</f>
        <v>bc_debit</v>
      </c>
      <c r="E249" s="1" t="str">
        <f aca="false">'mis.report.kpi.expression_base'!G249</f>
        <v>deb[6.04%]</v>
      </c>
    </row>
    <row r="250" customFormat="false" ht="13.8" hidden="false" customHeight="false" outlineLevel="0" collapsed="false">
      <c r="A250" s="1" t="str">
        <f aca="false">'mis.report.kpi.expression_base'!A250</f>
        <v>mis_report_bc_cr_K6_05deb</v>
      </c>
      <c r="B250" s="1" t="str">
        <f aca="false">'mis.report.kpi.expression_base'!B250</f>
        <v>mis_report_bc_cr_K6_05</v>
      </c>
      <c r="C250" s="1" t="n">
        <f aca="false">'mis.report.kpi.expression_base'!C250</f>
        <v>1</v>
      </c>
      <c r="D250" s="1" t="str">
        <f aca="false">'mis.report.kpi.expression_base'!D250</f>
        <v>bc_debit</v>
      </c>
      <c r="E250" s="1" t="str">
        <f aca="false">'mis.report.kpi.expression_base'!G250</f>
        <v>deb[6.05%]</v>
      </c>
    </row>
    <row r="251" customFormat="false" ht="13.8" hidden="false" customHeight="false" outlineLevel="0" collapsed="false">
      <c r="A251" s="1" t="str">
        <f aca="false">'mis.report.kpi.expression_base'!A251</f>
        <v>mis_report_bc_cr_K9deb</v>
      </c>
      <c r="B251" s="1" t="str">
        <f aca="false">'mis.report.kpi.expression_base'!B251</f>
        <v>mis_report_bc_cr_K9</v>
      </c>
      <c r="C251" s="1" t="n">
        <f aca="false">'mis.report.kpi.expression_base'!C251</f>
        <v>1</v>
      </c>
      <c r="D251" s="1" t="str">
        <f aca="false">'mis.report.kpi.expression_base'!D251</f>
        <v>bc_debit</v>
      </c>
      <c r="E251" s="1" t="str">
        <f aca="false">'mis.report.kpi.expression_base'!G251</f>
        <v>deb[9%]</v>
      </c>
    </row>
    <row r="252" customFormat="false" ht="13.8" hidden="false" customHeight="false" outlineLevel="0" collapsed="false">
      <c r="A252" s="1" t="str">
        <f aca="false">'mis.report.kpi.expression_base'!A252</f>
        <v>mis_report_bc_cr_K1crd</v>
      </c>
      <c r="B252" s="1" t="str">
        <f aca="false">'mis.report.kpi.expression_base'!B252</f>
        <v>mis_report_bc_cr_K1</v>
      </c>
      <c r="C252" s="1" t="n">
        <f aca="false">'mis.report.kpi.expression_base'!C252</f>
        <v>1</v>
      </c>
      <c r="D252" s="1" t="str">
        <f aca="false">'mis.report.kpi.expression_base'!D252</f>
        <v>bc_credit</v>
      </c>
      <c r="E252" s="1" t="str">
        <f aca="false">'mis.report.kpi.expression_base'!G252</f>
        <v>K1_01[2]+K1_02[2]+K1_03[2]</v>
      </c>
    </row>
    <row r="253" customFormat="false" ht="13.8" hidden="false" customHeight="false" outlineLevel="0" collapsed="false">
      <c r="A253" s="1" t="str">
        <f aca="false">'mis.report.kpi.expression_base'!A253</f>
        <v>mis_report_bc_cr_K1_01crd</v>
      </c>
      <c r="B253" s="1" t="str">
        <f aca="false">'mis.report.kpi.expression_base'!B253</f>
        <v>mis_report_bc_cr_K1_01</v>
      </c>
      <c r="C253" s="1" t="n">
        <f aca="false">'mis.report.kpi.expression_base'!C253</f>
        <v>1</v>
      </c>
      <c r="D253" s="1" t="str">
        <f aca="false">'mis.report.kpi.expression_base'!D253</f>
        <v>bc_credit</v>
      </c>
      <c r="E253" s="1" t="str">
        <f aca="false">'mis.report.kpi.expression_base'!G253</f>
        <v>K1_01_01[2]+K1_01_02[2]+K1_01_03[2]+K1_01_05[2]+K1_01_10[2]</v>
      </c>
    </row>
    <row r="254" customFormat="false" ht="13.8" hidden="false" customHeight="false" outlineLevel="0" collapsed="false">
      <c r="A254" s="1" t="str">
        <f aca="false">'mis.report.kpi.expression_base'!A254</f>
        <v>mis_report_bc_cr_K1_01_01crd</v>
      </c>
      <c r="B254" s="1" t="str">
        <f aca="false">'mis.report.kpi.expression_base'!B254</f>
        <v>mis_report_bc_cr_K1_01_01</v>
      </c>
      <c r="C254" s="1" t="n">
        <f aca="false">'mis.report.kpi.expression_base'!C254</f>
        <v>1</v>
      </c>
      <c r="D254" s="1" t="str">
        <f aca="false">'mis.report.kpi.expression_base'!D254</f>
        <v>bc_credit</v>
      </c>
      <c r="E254" s="1" t="str">
        <f aca="false">'mis.report.kpi.expression_base'!G254</f>
        <v>crd[1.01.01%]</v>
      </c>
    </row>
    <row r="255" customFormat="false" ht="13.8" hidden="false" customHeight="false" outlineLevel="0" collapsed="false">
      <c r="A255" s="1" t="str">
        <f aca="false">'mis.report.kpi.expression_base'!A255</f>
        <v>mis_report_bc_cr_K1_01_02crd</v>
      </c>
      <c r="B255" s="1" t="str">
        <f aca="false">'mis.report.kpi.expression_base'!B255</f>
        <v>mis_report_bc_cr_K1_01_02</v>
      </c>
      <c r="C255" s="1" t="n">
        <f aca="false">'mis.report.kpi.expression_base'!C255</f>
        <v>1</v>
      </c>
      <c r="D255" s="1" t="str">
        <f aca="false">'mis.report.kpi.expression_base'!D255</f>
        <v>bc_credit</v>
      </c>
      <c r="E255" s="1" t="str">
        <f aca="false">'mis.report.kpi.expression_base'!G255</f>
        <v>K1_01_02_01[2]+K1_01_02_02[2]</v>
      </c>
    </row>
    <row r="256" customFormat="false" ht="13.8" hidden="false" customHeight="false" outlineLevel="0" collapsed="false">
      <c r="A256" s="1" t="str">
        <f aca="false">'mis.report.kpi.expression_base'!A256</f>
        <v>mis_report_bc_cr_K1_01_02_01crd</v>
      </c>
      <c r="B256" s="1" t="str">
        <f aca="false">'mis.report.kpi.expression_base'!B256</f>
        <v>mis_report_bc_cr_K1_01_02_01</v>
      </c>
      <c r="C256" s="1" t="n">
        <f aca="false">'mis.report.kpi.expression_base'!C256</f>
        <v>1</v>
      </c>
      <c r="D256" s="1" t="str">
        <f aca="false">'mis.report.kpi.expression_base'!D256</f>
        <v>bc_credit</v>
      </c>
      <c r="E256" s="1" t="str">
        <f aca="false">'mis.report.kpi.expression_base'!G256</f>
        <v>crd[1.01.02.01%]</v>
      </c>
    </row>
    <row r="257" customFormat="false" ht="13.8" hidden="false" customHeight="false" outlineLevel="0" collapsed="false">
      <c r="A257" s="1" t="str">
        <f aca="false">'mis.report.kpi.expression_base'!A257</f>
        <v>mis_report_bc_cr_K1_01_02_02crd</v>
      </c>
      <c r="B257" s="1" t="str">
        <f aca="false">'mis.report.kpi.expression_base'!B257</f>
        <v>mis_report_bc_cr_K1_01_02_02</v>
      </c>
      <c r="C257" s="1" t="n">
        <f aca="false">'mis.report.kpi.expression_base'!C257</f>
        <v>1</v>
      </c>
      <c r="D257" s="1" t="str">
        <f aca="false">'mis.report.kpi.expression_base'!D257</f>
        <v>bc_credit</v>
      </c>
      <c r="E257" s="1" t="str">
        <f aca="false">'mis.report.kpi.expression_base'!G257</f>
        <v>crd[1.01.02.02%]</v>
      </c>
    </row>
    <row r="258" customFormat="false" ht="13.8" hidden="false" customHeight="false" outlineLevel="0" collapsed="false">
      <c r="A258" s="1" t="str">
        <f aca="false">'mis.report.kpi.expression_base'!A258</f>
        <v>mis_report_bc_cr_K1_01_03crd</v>
      </c>
      <c r="B258" s="1" t="str">
        <f aca="false">'mis.report.kpi.expression_base'!B258</f>
        <v>mis_report_bc_cr_K1_01_03</v>
      </c>
      <c r="C258" s="1" t="n">
        <f aca="false">'mis.report.kpi.expression_base'!C258</f>
        <v>1</v>
      </c>
      <c r="D258" s="1" t="str">
        <f aca="false">'mis.report.kpi.expression_base'!D258</f>
        <v>bc_credit</v>
      </c>
      <c r="E258" s="1" t="str">
        <f aca="false">'mis.report.kpi.expression_base'!G258</f>
        <v>crd[1.01.03%]</v>
      </c>
    </row>
    <row r="259" customFormat="false" ht="13.8" hidden="false" customHeight="false" outlineLevel="0" collapsed="false">
      <c r="A259" s="1" t="str">
        <f aca="false">'mis.report.kpi.expression_base'!A259</f>
        <v>mis_report_bc_cr_K1_01_05crd</v>
      </c>
      <c r="B259" s="1" t="str">
        <f aca="false">'mis.report.kpi.expression_base'!B259</f>
        <v>mis_report_bc_cr_K1_01_05</v>
      </c>
      <c r="C259" s="1" t="n">
        <f aca="false">'mis.report.kpi.expression_base'!C259</f>
        <v>1</v>
      </c>
      <c r="D259" s="1" t="str">
        <f aca="false">'mis.report.kpi.expression_base'!D259</f>
        <v>bc_credit</v>
      </c>
      <c r="E259" s="1" t="str">
        <f aca="false">'mis.report.kpi.expression_base'!G259</f>
        <v>K1_01_05_01[2]+K1_01_05_02[2]+K1_01_05_03[2]+K1_01_05_04[2]</v>
      </c>
    </row>
    <row r="260" customFormat="false" ht="13.8" hidden="false" customHeight="false" outlineLevel="0" collapsed="false">
      <c r="A260" s="1" t="str">
        <f aca="false">'mis.report.kpi.expression_base'!A260</f>
        <v>mis_report_bc_cr_K1_01_05_01crd</v>
      </c>
      <c r="B260" s="1" t="str">
        <f aca="false">'mis.report.kpi.expression_base'!B260</f>
        <v>mis_report_bc_cr_K1_01_05_01</v>
      </c>
      <c r="C260" s="1" t="n">
        <f aca="false">'mis.report.kpi.expression_base'!C260</f>
        <v>1</v>
      </c>
      <c r="D260" s="1" t="str">
        <f aca="false">'mis.report.kpi.expression_base'!D260</f>
        <v>bc_credit</v>
      </c>
      <c r="E260" s="1" t="str">
        <f aca="false">'mis.report.kpi.expression_base'!G260</f>
        <v>crd[1.01.05.01%]</v>
      </c>
    </row>
    <row r="261" customFormat="false" ht="13.8" hidden="false" customHeight="false" outlineLevel="0" collapsed="false">
      <c r="A261" s="1" t="str">
        <f aca="false">'mis.report.kpi.expression_base'!A261</f>
        <v>mis_report_bc_cr_K1_01_05_02crd</v>
      </c>
      <c r="B261" s="1" t="str">
        <f aca="false">'mis.report.kpi.expression_base'!B261</f>
        <v>mis_report_bc_cr_K1_01_05_02</v>
      </c>
      <c r="C261" s="1" t="n">
        <f aca="false">'mis.report.kpi.expression_base'!C261</f>
        <v>1</v>
      </c>
      <c r="D261" s="1" t="str">
        <f aca="false">'mis.report.kpi.expression_base'!D261</f>
        <v>bc_credit</v>
      </c>
      <c r="E261" s="1" t="str">
        <f aca="false">'mis.report.kpi.expression_base'!G261</f>
        <v>crd[1.01.05.02%]</v>
      </c>
    </row>
    <row r="262" customFormat="false" ht="13.8" hidden="false" customHeight="false" outlineLevel="0" collapsed="false">
      <c r="A262" s="1" t="str">
        <f aca="false">'mis.report.kpi.expression_base'!A262</f>
        <v>mis_report_bc_cr_K1_01_05_03crd</v>
      </c>
      <c r="B262" s="1" t="str">
        <f aca="false">'mis.report.kpi.expression_base'!B262</f>
        <v>mis_report_bc_cr_K1_01_05_03</v>
      </c>
      <c r="C262" s="1" t="n">
        <f aca="false">'mis.report.kpi.expression_base'!C262</f>
        <v>1</v>
      </c>
      <c r="D262" s="1" t="str">
        <f aca="false">'mis.report.kpi.expression_base'!D262</f>
        <v>bc_credit</v>
      </c>
      <c r="E262" s="1" t="str">
        <f aca="false">'mis.report.kpi.expression_base'!G262</f>
        <v>crd[1.01.05.03%]</v>
      </c>
    </row>
    <row r="263" customFormat="false" ht="13.8" hidden="false" customHeight="false" outlineLevel="0" collapsed="false">
      <c r="A263" s="1" t="str">
        <f aca="false">'mis.report.kpi.expression_base'!A263</f>
        <v>mis_report_bc_cr_K1_01_05_04crd</v>
      </c>
      <c r="B263" s="1" t="str">
        <f aca="false">'mis.report.kpi.expression_base'!B263</f>
        <v>mis_report_bc_cr_K1_01_05_04</v>
      </c>
      <c r="C263" s="1" t="n">
        <f aca="false">'mis.report.kpi.expression_base'!C263</f>
        <v>1</v>
      </c>
      <c r="D263" s="1" t="str">
        <f aca="false">'mis.report.kpi.expression_base'!D263</f>
        <v>bc_credit</v>
      </c>
      <c r="E263" s="1" t="str">
        <f aca="false">'mis.report.kpi.expression_base'!G263</f>
        <v>crd[1.01.05.04%]</v>
      </c>
    </row>
    <row r="264" customFormat="false" ht="13.8" hidden="false" customHeight="false" outlineLevel="0" collapsed="false">
      <c r="A264" s="1" t="str">
        <f aca="false">'mis.report.kpi.expression_base'!A264</f>
        <v>mis_report_bc_cr_K1_01_10crd</v>
      </c>
      <c r="B264" s="1" t="str">
        <f aca="false">'mis.report.kpi.expression_base'!B264</f>
        <v>mis_report_bc_cr_K1_01_10</v>
      </c>
      <c r="C264" s="1" t="n">
        <f aca="false">'mis.report.kpi.expression_base'!C264</f>
        <v>1</v>
      </c>
      <c r="D264" s="1" t="str">
        <f aca="false">'mis.report.kpi.expression_base'!D264</f>
        <v>bc_credit</v>
      </c>
      <c r="E264" s="1" t="str">
        <f aca="false">'mis.report.kpi.expression_base'!G264</f>
        <v>crd[1.01.10%]</v>
      </c>
    </row>
    <row r="265" customFormat="false" ht="13.8" hidden="false" customHeight="false" outlineLevel="0" collapsed="false">
      <c r="A265" s="1" t="str">
        <f aca="false">'mis.report.kpi.expression_base'!A265</f>
        <v>mis_report_bc_cr_K1_02crd</v>
      </c>
      <c r="B265" s="1" t="str">
        <f aca="false">'mis.report.kpi.expression_base'!B265</f>
        <v>mis_report_bc_cr_K1_02</v>
      </c>
      <c r="C265" s="1" t="n">
        <f aca="false">'mis.report.kpi.expression_base'!C265</f>
        <v>1</v>
      </c>
      <c r="D265" s="1" t="str">
        <f aca="false">'mis.report.kpi.expression_base'!D265</f>
        <v>bc_credit</v>
      </c>
      <c r="E265" s="1" t="str">
        <f aca="false">'mis.report.kpi.expression_base'!G265</f>
        <v>K1_02_01[2]+K1_02_02[2]+K1_02_03[2]+K1_02_04[2]+K1_02_05[2]+K1_02_06[2]+K1_02_07[2]+K1_02_08[2]</v>
      </c>
    </row>
    <row r="266" customFormat="false" ht="13.8" hidden="false" customHeight="false" outlineLevel="0" collapsed="false">
      <c r="A266" s="1" t="str">
        <f aca="false">'mis.report.kpi.expression_base'!A266</f>
        <v>mis_report_bc_cr_K1_02_01crd</v>
      </c>
      <c r="B266" s="1" t="str">
        <f aca="false">'mis.report.kpi.expression_base'!B266</f>
        <v>mis_report_bc_cr_K1_02_01</v>
      </c>
      <c r="C266" s="1" t="n">
        <f aca="false">'mis.report.kpi.expression_base'!C266</f>
        <v>1</v>
      </c>
      <c r="D266" s="1" t="str">
        <f aca="false">'mis.report.kpi.expression_base'!D266</f>
        <v>bc_credit</v>
      </c>
      <c r="E266" s="1" t="str">
        <f aca="false">'mis.report.kpi.expression_base'!G266</f>
        <v>crd[1.02.01%]</v>
      </c>
    </row>
    <row r="267" customFormat="false" ht="13.8" hidden="false" customHeight="false" outlineLevel="0" collapsed="false">
      <c r="A267" s="1" t="str">
        <f aca="false">'mis.report.kpi.expression_base'!A267</f>
        <v>mis_report_bc_cr_K1_02_02crd</v>
      </c>
      <c r="B267" s="1" t="str">
        <f aca="false">'mis.report.kpi.expression_base'!B267</f>
        <v>mis_report_bc_cr_K1_02_02</v>
      </c>
      <c r="C267" s="1" t="n">
        <f aca="false">'mis.report.kpi.expression_base'!C267</f>
        <v>1</v>
      </c>
      <c r="D267" s="1" t="str">
        <f aca="false">'mis.report.kpi.expression_base'!D267</f>
        <v>bc_credit</v>
      </c>
      <c r="E267" s="1" t="str">
        <f aca="false">'mis.report.kpi.expression_base'!G267</f>
        <v>crd[1.02.02%]</v>
      </c>
    </row>
    <row r="268" customFormat="false" ht="13.8" hidden="false" customHeight="false" outlineLevel="0" collapsed="false">
      <c r="A268" s="1" t="str">
        <f aca="false">'mis.report.kpi.expression_base'!A268</f>
        <v>mis_report_bc_cr_K1_02_03crd</v>
      </c>
      <c r="B268" s="1" t="str">
        <f aca="false">'mis.report.kpi.expression_base'!B268</f>
        <v>mis_report_bc_cr_K1_02_03</v>
      </c>
      <c r="C268" s="1" t="n">
        <f aca="false">'mis.report.kpi.expression_base'!C268</f>
        <v>1</v>
      </c>
      <c r="D268" s="1" t="str">
        <f aca="false">'mis.report.kpi.expression_base'!D268</f>
        <v>bc_credit</v>
      </c>
      <c r="E268" s="1" t="str">
        <f aca="false">'mis.report.kpi.expression_base'!G268</f>
        <v>crd[1.02.03%]</v>
      </c>
    </row>
    <row r="269" customFormat="false" ht="13.8" hidden="false" customHeight="false" outlineLevel="0" collapsed="false">
      <c r="A269" s="1" t="str">
        <f aca="false">'mis.report.kpi.expression_base'!A269</f>
        <v>mis_report_bc_cr_K1_02_04crd</v>
      </c>
      <c r="B269" s="1" t="str">
        <f aca="false">'mis.report.kpi.expression_base'!B269</f>
        <v>mis_report_bc_cr_K1_02_04</v>
      </c>
      <c r="C269" s="1" t="n">
        <f aca="false">'mis.report.kpi.expression_base'!C269</f>
        <v>1</v>
      </c>
      <c r="D269" s="1" t="str">
        <f aca="false">'mis.report.kpi.expression_base'!D269</f>
        <v>bc_credit</v>
      </c>
      <c r="E269" s="1" t="str">
        <f aca="false">'mis.report.kpi.expression_base'!G269</f>
        <v>crd[1.02.04%]</v>
      </c>
    </row>
    <row r="270" customFormat="false" ht="13.8" hidden="false" customHeight="false" outlineLevel="0" collapsed="false">
      <c r="A270" s="1" t="str">
        <f aca="false">'mis.report.kpi.expression_base'!A270</f>
        <v>mis_report_bc_cr_K1_02_05crd</v>
      </c>
      <c r="B270" s="1" t="str">
        <f aca="false">'mis.report.kpi.expression_base'!B270</f>
        <v>mis_report_bc_cr_K1_02_05</v>
      </c>
      <c r="C270" s="1" t="n">
        <f aca="false">'mis.report.kpi.expression_base'!C270</f>
        <v>1</v>
      </c>
      <c r="D270" s="1" t="str">
        <f aca="false">'mis.report.kpi.expression_base'!D270</f>
        <v>bc_credit</v>
      </c>
      <c r="E270" s="1" t="str">
        <f aca="false">'mis.report.kpi.expression_base'!G270</f>
        <v>crd[1.02.05%]</v>
      </c>
    </row>
    <row r="271" customFormat="false" ht="13.8" hidden="false" customHeight="false" outlineLevel="0" collapsed="false">
      <c r="A271" s="1" t="str">
        <f aca="false">'mis.report.kpi.expression_base'!A271</f>
        <v>mis_report_bc_cr_K1_02_06crd</v>
      </c>
      <c r="B271" s="1" t="str">
        <f aca="false">'mis.report.kpi.expression_base'!B271</f>
        <v>mis_report_bc_cr_K1_02_06</v>
      </c>
      <c r="C271" s="1" t="n">
        <f aca="false">'mis.report.kpi.expression_base'!C271</f>
        <v>1</v>
      </c>
      <c r="D271" s="1" t="str">
        <f aca="false">'mis.report.kpi.expression_base'!D271</f>
        <v>bc_credit</v>
      </c>
      <c r="E271" s="1" t="str">
        <f aca="false">'mis.report.kpi.expression_base'!G271</f>
        <v>crd[1.02.06%]</v>
      </c>
    </row>
    <row r="272" customFormat="false" ht="13.8" hidden="false" customHeight="false" outlineLevel="0" collapsed="false">
      <c r="A272" s="1" t="str">
        <f aca="false">'mis.report.kpi.expression_base'!A272</f>
        <v>mis_report_bc_cr_K1_02_07crd</v>
      </c>
      <c r="B272" s="1" t="str">
        <f aca="false">'mis.report.kpi.expression_base'!B272</f>
        <v>mis_report_bc_cr_K1_02_07</v>
      </c>
      <c r="C272" s="1" t="n">
        <f aca="false">'mis.report.kpi.expression_base'!C272</f>
        <v>1</v>
      </c>
      <c r="D272" s="1" t="str">
        <f aca="false">'mis.report.kpi.expression_base'!D272</f>
        <v>bc_credit</v>
      </c>
      <c r="E272" s="1" t="str">
        <f aca="false">'mis.report.kpi.expression_base'!G272</f>
        <v>crd[1.02.07%]</v>
      </c>
    </row>
    <row r="273" customFormat="false" ht="13.8" hidden="false" customHeight="false" outlineLevel="0" collapsed="false">
      <c r="A273" s="1" t="str">
        <f aca="false">'mis.report.kpi.expression_base'!A273</f>
        <v>mis_report_bc_cr_K1_02_08crd</v>
      </c>
      <c r="B273" s="1" t="str">
        <f aca="false">'mis.report.kpi.expression_base'!B273</f>
        <v>mis_report_bc_cr_K1_02_08</v>
      </c>
      <c r="C273" s="1" t="n">
        <f aca="false">'mis.report.kpi.expression_base'!C273</f>
        <v>1</v>
      </c>
      <c r="D273" s="1" t="str">
        <f aca="false">'mis.report.kpi.expression_base'!D273</f>
        <v>bc_credit</v>
      </c>
      <c r="E273" s="1" t="str">
        <f aca="false">'mis.report.kpi.expression_base'!G273</f>
        <v>crd[1.02.08%]</v>
      </c>
    </row>
    <row r="274" customFormat="false" ht="13.8" hidden="false" customHeight="false" outlineLevel="0" collapsed="false">
      <c r="A274" s="1" t="str">
        <f aca="false">'mis.report.kpi.expression_base'!A274</f>
        <v>mis_report_bc_cr_K1_03crd</v>
      </c>
      <c r="B274" s="1" t="str">
        <f aca="false">'mis.report.kpi.expression_base'!B274</f>
        <v>mis_report_bc_cr_K1_03</v>
      </c>
      <c r="C274" s="1" t="n">
        <f aca="false">'mis.report.kpi.expression_base'!C274</f>
        <v>1</v>
      </c>
      <c r="D274" s="1" t="str">
        <f aca="false">'mis.report.kpi.expression_base'!D274</f>
        <v>bc_credit</v>
      </c>
      <c r="E274" s="1" t="str">
        <f aca="false">'mis.report.kpi.expression_base'!G274</f>
        <v>K1_03_01[2]+K1_03_02[2]+K1_03_03[2]+K1_03_04[2]+K1_03_05[2]</v>
      </c>
    </row>
    <row r="275" customFormat="false" ht="13.8" hidden="false" customHeight="false" outlineLevel="0" collapsed="false">
      <c r="A275" s="1" t="str">
        <f aca="false">'mis.report.kpi.expression_base'!A275</f>
        <v>mis_report_bc_cr_K1_03_01crd</v>
      </c>
      <c r="B275" s="1" t="str">
        <f aca="false">'mis.report.kpi.expression_base'!B275</f>
        <v>mis_report_bc_cr_K1_03_01</v>
      </c>
      <c r="C275" s="1" t="n">
        <f aca="false">'mis.report.kpi.expression_base'!C275</f>
        <v>1</v>
      </c>
      <c r="D275" s="1" t="str">
        <f aca="false">'mis.report.kpi.expression_base'!D275</f>
        <v>bc_credit</v>
      </c>
      <c r="E275" s="1" t="str">
        <f aca="false">'mis.report.kpi.expression_base'!G275</f>
        <v>K1_03_01_02[2]+K1_03_01_03[2]+K1_03_01_04[2]</v>
      </c>
    </row>
    <row r="276" customFormat="false" ht="13.8" hidden="false" customHeight="false" outlineLevel="0" collapsed="false">
      <c r="A276" s="1" t="str">
        <f aca="false">'mis.report.kpi.expression_base'!A276</f>
        <v>mis_report_bc_cr_K1_03_01_02crd</v>
      </c>
      <c r="B276" s="1" t="str">
        <f aca="false">'mis.report.kpi.expression_base'!B276</f>
        <v>mis_report_bc_cr_K1_03_01_02</v>
      </c>
      <c r="C276" s="1" t="n">
        <f aca="false">'mis.report.kpi.expression_base'!C276</f>
        <v>1</v>
      </c>
      <c r="D276" s="1" t="str">
        <f aca="false">'mis.report.kpi.expression_base'!D276</f>
        <v>bc_credit</v>
      </c>
      <c r="E276" s="1" t="str">
        <f aca="false">'mis.report.kpi.expression_base'!G276</f>
        <v>crd[1.03.01.02%]</v>
      </c>
    </row>
    <row r="277" customFormat="false" ht="13.8" hidden="false" customHeight="false" outlineLevel="0" collapsed="false">
      <c r="A277" s="1" t="str">
        <f aca="false">'mis.report.kpi.expression_base'!A277</f>
        <v>mis_report_bc_cr_K1_03_01_03crd</v>
      </c>
      <c r="B277" s="1" t="str">
        <f aca="false">'mis.report.kpi.expression_base'!B277</f>
        <v>mis_report_bc_cr_K1_03_01_03</v>
      </c>
      <c r="C277" s="1" t="n">
        <f aca="false">'mis.report.kpi.expression_base'!C277</f>
        <v>1</v>
      </c>
      <c r="D277" s="1" t="str">
        <f aca="false">'mis.report.kpi.expression_base'!D277</f>
        <v>bc_credit</v>
      </c>
      <c r="E277" s="1" t="str">
        <f aca="false">'mis.report.kpi.expression_base'!G277</f>
        <v>crd[1.03.01.03%]</v>
      </c>
    </row>
    <row r="278" customFormat="false" ht="13.8" hidden="false" customHeight="false" outlineLevel="0" collapsed="false">
      <c r="A278" s="1" t="str">
        <f aca="false">'mis.report.kpi.expression_base'!A278</f>
        <v>mis_report_bc_cr_K1_03_01_04crd</v>
      </c>
      <c r="B278" s="1" t="str">
        <f aca="false">'mis.report.kpi.expression_base'!B278</f>
        <v>mis_report_bc_cr_K1_03_01_04</v>
      </c>
      <c r="C278" s="1" t="n">
        <f aca="false">'mis.report.kpi.expression_base'!C278</f>
        <v>1</v>
      </c>
      <c r="D278" s="1" t="str">
        <f aca="false">'mis.report.kpi.expression_base'!D278</f>
        <v>bc_credit</v>
      </c>
      <c r="E278" s="1" t="str">
        <f aca="false">'mis.report.kpi.expression_base'!G278</f>
        <v>crd[1.03.01.04%]</v>
      </c>
    </row>
    <row r="279" customFormat="false" ht="13.8" hidden="false" customHeight="false" outlineLevel="0" collapsed="false">
      <c r="A279" s="1" t="str">
        <f aca="false">'mis.report.kpi.expression_base'!A279</f>
        <v>mis_report_bc_cr_K1_03_02crd</v>
      </c>
      <c r="B279" s="1" t="str">
        <f aca="false">'mis.report.kpi.expression_base'!B279</f>
        <v>mis_report_bc_cr_K1_03_02</v>
      </c>
      <c r="C279" s="1" t="n">
        <f aca="false">'mis.report.kpi.expression_base'!C279</f>
        <v>1</v>
      </c>
      <c r="D279" s="1" t="str">
        <f aca="false">'mis.report.kpi.expression_base'!D279</f>
        <v>bc_credit</v>
      </c>
      <c r="E279" s="1" t="str">
        <f aca="false">'mis.report.kpi.expression_base'!G279</f>
        <v>crd[1.03.02%]</v>
      </c>
    </row>
    <row r="280" customFormat="false" ht="13.8" hidden="false" customHeight="false" outlineLevel="0" collapsed="false">
      <c r="A280" s="1" t="str">
        <f aca="false">'mis.report.kpi.expression_base'!A280</f>
        <v>mis_report_bc_cr_K1_03_03crd</v>
      </c>
      <c r="B280" s="1" t="str">
        <f aca="false">'mis.report.kpi.expression_base'!B280</f>
        <v>mis_report_bc_cr_K1_03_03</v>
      </c>
      <c r="C280" s="1" t="n">
        <f aca="false">'mis.report.kpi.expression_base'!C280</f>
        <v>1</v>
      </c>
      <c r="D280" s="1" t="str">
        <f aca="false">'mis.report.kpi.expression_base'!D280</f>
        <v>bc_credit</v>
      </c>
      <c r="E280" s="1" t="str">
        <f aca="false">'mis.report.kpi.expression_base'!G280</f>
        <v>crd[1.03.03%]</v>
      </c>
    </row>
    <row r="281" customFormat="false" ht="13.8" hidden="false" customHeight="false" outlineLevel="0" collapsed="false">
      <c r="A281" s="1" t="str">
        <f aca="false">'mis.report.kpi.expression_base'!A281</f>
        <v>mis_report_bc_cr_K1_03_04crd</v>
      </c>
      <c r="B281" s="1" t="str">
        <f aca="false">'mis.report.kpi.expression_base'!B281</f>
        <v>mis_report_bc_cr_K1_03_04</v>
      </c>
      <c r="C281" s="1" t="n">
        <f aca="false">'mis.report.kpi.expression_base'!C281</f>
        <v>1</v>
      </c>
      <c r="D281" s="1" t="str">
        <f aca="false">'mis.report.kpi.expression_base'!D281</f>
        <v>bc_credit</v>
      </c>
      <c r="E281" s="1" t="str">
        <f aca="false">'mis.report.kpi.expression_base'!G281</f>
        <v>crd[1.03.04%]</v>
      </c>
    </row>
    <row r="282" customFormat="false" ht="13.8" hidden="false" customHeight="false" outlineLevel="0" collapsed="false">
      <c r="A282" s="1" t="str">
        <f aca="false">'mis.report.kpi.expression_base'!A282</f>
        <v>mis_report_bc_cr_K1_03_05crd</v>
      </c>
      <c r="B282" s="1" t="str">
        <f aca="false">'mis.report.kpi.expression_base'!B282</f>
        <v>mis_report_bc_cr_K1_03_05</v>
      </c>
      <c r="C282" s="1" t="n">
        <f aca="false">'mis.report.kpi.expression_base'!C282</f>
        <v>1</v>
      </c>
      <c r="D282" s="1" t="str">
        <f aca="false">'mis.report.kpi.expression_base'!D282</f>
        <v>bc_credit</v>
      </c>
      <c r="E282" s="1" t="str">
        <f aca="false">'mis.report.kpi.expression_base'!G282</f>
        <v>crd[1.03.05%]</v>
      </c>
    </row>
    <row r="283" customFormat="false" ht="13.8" hidden="false" customHeight="false" outlineLevel="0" collapsed="false">
      <c r="A283" s="1" t="str">
        <f aca="false">'mis.report.kpi.expression_base'!A283</f>
        <v>mis_report_bc_cr_K2crd</v>
      </c>
      <c r="B283" s="1" t="str">
        <f aca="false">'mis.report.kpi.expression_base'!B283</f>
        <v>mis_report_bc_cr_K2</v>
      </c>
      <c r="C283" s="1" t="n">
        <f aca="false">'mis.report.kpi.expression_base'!C283</f>
        <v>1</v>
      </c>
      <c r="D283" s="1" t="str">
        <f aca="false">'mis.report.kpi.expression_base'!D283</f>
        <v>bc_credit</v>
      </c>
      <c r="E283" s="1" t="str">
        <f aca="false">'mis.report.kpi.expression_base'!G283</f>
        <v>+K2_01[2]+K2_02[2]</v>
      </c>
    </row>
    <row r="284" customFormat="false" ht="13.8" hidden="false" customHeight="false" outlineLevel="0" collapsed="false">
      <c r="A284" s="1" t="str">
        <f aca="false">'mis.report.kpi.expression_base'!A284</f>
        <v>mis_report_bc_cr_K2_01crd</v>
      </c>
      <c r="B284" s="1" t="str">
        <f aca="false">'mis.report.kpi.expression_base'!B284</f>
        <v>mis_report_bc_cr_K2_01</v>
      </c>
      <c r="C284" s="1" t="n">
        <f aca="false">'mis.report.kpi.expression_base'!C284</f>
        <v>1</v>
      </c>
      <c r="D284" s="1" t="str">
        <f aca="false">'mis.report.kpi.expression_base'!D284</f>
        <v>bc_credit</v>
      </c>
      <c r="E284" s="1" t="str">
        <f aca="false">'mis.report.kpi.expression_base'!G284</f>
        <v>+K2_01_01[2]</v>
      </c>
    </row>
    <row r="285" customFormat="false" ht="13.8" hidden="false" customHeight="false" outlineLevel="0" collapsed="false">
      <c r="A285" s="1" t="str">
        <f aca="false">'mis.report.kpi.expression_base'!A285</f>
        <v>mis_report_bc_cr_K2_01_01crd</v>
      </c>
      <c r="B285" s="1" t="str">
        <f aca="false">'mis.report.kpi.expression_base'!B285</f>
        <v>mis_report_bc_cr_K2_01_01</v>
      </c>
      <c r="C285" s="1" t="n">
        <f aca="false">'mis.report.kpi.expression_base'!C285</f>
        <v>1</v>
      </c>
      <c r="D285" s="1" t="str">
        <f aca="false">'mis.report.kpi.expression_base'!D285</f>
        <v>bc_credit</v>
      </c>
      <c r="E285" s="1" t="str">
        <f aca="false">'mis.report.kpi.expression_base'!G285</f>
        <v>K2_01_01_01[2]+K2_01_01_03[2]+K2_01_01_04[2]+K2_01_01_05[2]+K2_01_01_08[2]+K2_01_01_09[2]+K2_01_01_10[2]</v>
      </c>
    </row>
    <row r="286" customFormat="false" ht="13.8" hidden="false" customHeight="false" outlineLevel="0" collapsed="false">
      <c r="A286" s="1" t="str">
        <f aca="false">'mis.report.kpi.expression_base'!A286</f>
        <v>mis_report_bc_cr_K2_01_01_01crd</v>
      </c>
      <c r="B286" s="1" t="str">
        <f aca="false">'mis.report.kpi.expression_base'!B286</f>
        <v>mis_report_bc_cr_K2_01_01_01</v>
      </c>
      <c r="C286" s="1" t="n">
        <f aca="false">'mis.report.kpi.expression_base'!C286</f>
        <v>1</v>
      </c>
      <c r="D286" s="1" t="str">
        <f aca="false">'mis.report.kpi.expression_base'!D286</f>
        <v>bc_credit</v>
      </c>
      <c r="E286" s="1" t="str">
        <f aca="false">'mis.report.kpi.expression_base'!G286</f>
        <v>-crd[2.01.01.01%]</v>
      </c>
    </row>
    <row r="287" customFormat="false" ht="13.8" hidden="false" customHeight="false" outlineLevel="0" collapsed="false">
      <c r="A287" s="1" t="str">
        <f aca="false">'mis.report.kpi.expression_base'!A287</f>
        <v>mis_report_bc_cr_K2_01_01_03crd</v>
      </c>
      <c r="B287" s="1" t="str">
        <f aca="false">'mis.report.kpi.expression_base'!B287</f>
        <v>mis_report_bc_cr_K2_01_01_03</v>
      </c>
      <c r="C287" s="1" t="n">
        <f aca="false">'mis.report.kpi.expression_base'!C287</f>
        <v>1</v>
      </c>
      <c r="D287" s="1" t="str">
        <f aca="false">'mis.report.kpi.expression_base'!D287</f>
        <v>bc_credit</v>
      </c>
      <c r="E287" s="1" t="str">
        <f aca="false">'mis.report.kpi.expression_base'!G287</f>
        <v>-crd[2.01.01.03%]</v>
      </c>
    </row>
    <row r="288" customFormat="false" ht="13.8" hidden="false" customHeight="false" outlineLevel="0" collapsed="false">
      <c r="A288" s="1" t="str">
        <f aca="false">'mis.report.kpi.expression_base'!A288</f>
        <v>mis_report_bc_cr_K2_01_01_04crd</v>
      </c>
      <c r="B288" s="1" t="str">
        <f aca="false">'mis.report.kpi.expression_base'!B288</f>
        <v>mis_report_bc_cr_K2_01_01_04</v>
      </c>
      <c r="C288" s="1" t="n">
        <f aca="false">'mis.report.kpi.expression_base'!C288</f>
        <v>1</v>
      </c>
      <c r="D288" s="1" t="str">
        <f aca="false">'mis.report.kpi.expression_base'!D288</f>
        <v>bc_credit</v>
      </c>
      <c r="E288" s="1" t="str">
        <f aca="false">'mis.report.kpi.expression_base'!G288</f>
        <v>-crd[2.01.01.04%]</v>
      </c>
    </row>
    <row r="289" customFormat="false" ht="13.8" hidden="false" customHeight="false" outlineLevel="0" collapsed="false">
      <c r="A289" s="1" t="str">
        <f aca="false">'mis.report.kpi.expression_base'!A289</f>
        <v>mis_report_bc_cr_K2_01_01_05crd</v>
      </c>
      <c r="B289" s="1" t="str">
        <f aca="false">'mis.report.kpi.expression_base'!B289</f>
        <v>mis_report_bc_cr_K2_01_01_05</v>
      </c>
      <c r="C289" s="1" t="n">
        <f aca="false">'mis.report.kpi.expression_base'!C289</f>
        <v>1</v>
      </c>
      <c r="D289" s="1" t="str">
        <f aca="false">'mis.report.kpi.expression_base'!D289</f>
        <v>bc_credit</v>
      </c>
      <c r="E289" s="1" t="str">
        <f aca="false">'mis.report.kpi.expression_base'!G289</f>
        <v>-crd[2.01.01.05%]</v>
      </c>
    </row>
    <row r="290" customFormat="false" ht="13.8" hidden="false" customHeight="false" outlineLevel="0" collapsed="false">
      <c r="A290" s="1" t="str">
        <f aca="false">'mis.report.kpi.expression_base'!A290</f>
        <v>mis_report_bc_cr_K2_01_01_08crd</v>
      </c>
      <c r="B290" s="1" t="str">
        <f aca="false">'mis.report.kpi.expression_base'!B290</f>
        <v>mis_report_bc_cr_K2_01_01_08</v>
      </c>
      <c r="C290" s="1" t="n">
        <f aca="false">'mis.report.kpi.expression_base'!C290</f>
        <v>1</v>
      </c>
      <c r="D290" s="1" t="str">
        <f aca="false">'mis.report.kpi.expression_base'!D290</f>
        <v>bc_credit</v>
      </c>
      <c r="E290" s="1" t="str">
        <f aca="false">'mis.report.kpi.expression_base'!G290</f>
        <v>-crd[2.01.01.08%]</v>
      </c>
    </row>
    <row r="291" customFormat="false" ht="13.8" hidden="false" customHeight="false" outlineLevel="0" collapsed="false">
      <c r="A291" s="1" t="str">
        <f aca="false">'mis.report.kpi.expression_base'!A291</f>
        <v>mis_report_bc_cr_K2_01_01_09crd</v>
      </c>
      <c r="B291" s="1" t="str">
        <f aca="false">'mis.report.kpi.expression_base'!B291</f>
        <v>mis_report_bc_cr_K2_01_01_09</v>
      </c>
      <c r="C291" s="1" t="n">
        <f aca="false">'mis.report.kpi.expression_base'!C291</f>
        <v>1</v>
      </c>
      <c r="D291" s="1" t="str">
        <f aca="false">'mis.report.kpi.expression_base'!D291</f>
        <v>bc_credit</v>
      </c>
      <c r="E291" s="1" t="str">
        <f aca="false">'mis.report.kpi.expression_base'!G291</f>
        <v>K2_01_01_09_01[2]+K2_01_01_09_02[2]+K2_01_01_09_03[2]+K2_01_01_09_04[2]+K2_01_01_09_06[2]+K2_01_01_09_07[2]+K2_01_01_09_08[2]+K2_01_01_09_09[2]+K2_01_01_09_10[2]</v>
      </c>
    </row>
    <row r="292" customFormat="false" ht="13.8" hidden="false" customHeight="false" outlineLevel="0" collapsed="false">
      <c r="A292" s="1" t="str">
        <f aca="false">'mis.report.kpi.expression_base'!A292</f>
        <v>mis_report_bc_cr_K2_01_01_09_01crd</v>
      </c>
      <c r="B292" s="1" t="str">
        <f aca="false">'mis.report.kpi.expression_base'!B292</f>
        <v>mis_report_bc_cr_K2_01_01_09_01</v>
      </c>
      <c r="C292" s="1" t="n">
        <f aca="false">'mis.report.kpi.expression_base'!C292</f>
        <v>1</v>
      </c>
      <c r="D292" s="1" t="str">
        <f aca="false">'mis.report.kpi.expression_base'!D292</f>
        <v>bc_credit</v>
      </c>
      <c r="E292" s="1" t="str">
        <f aca="false">'mis.report.kpi.expression_base'!G292</f>
        <v>-crd[2.01.01.09.01%]</v>
      </c>
    </row>
    <row r="293" customFormat="false" ht="13.8" hidden="false" customHeight="false" outlineLevel="0" collapsed="false">
      <c r="A293" s="1" t="str">
        <f aca="false">'mis.report.kpi.expression_base'!A293</f>
        <v>mis_report_bc_cr_K2_01_01_09_02crd</v>
      </c>
      <c r="B293" s="1" t="str">
        <f aca="false">'mis.report.kpi.expression_base'!B293</f>
        <v>mis_report_bc_cr_K2_01_01_09_02</v>
      </c>
      <c r="C293" s="1" t="n">
        <f aca="false">'mis.report.kpi.expression_base'!C293</f>
        <v>1</v>
      </c>
      <c r="D293" s="1" t="str">
        <f aca="false">'mis.report.kpi.expression_base'!D293</f>
        <v>bc_credit</v>
      </c>
      <c r="E293" s="1" t="str">
        <f aca="false">'mis.report.kpi.expression_base'!G293</f>
        <v>-crd[2.01.01.09.02%]</v>
      </c>
    </row>
    <row r="294" customFormat="false" ht="13.8" hidden="false" customHeight="false" outlineLevel="0" collapsed="false">
      <c r="A294" s="1" t="str">
        <f aca="false">'mis.report.kpi.expression_base'!A294</f>
        <v>mis_report_bc_cr_K2_01_01_09_03crd</v>
      </c>
      <c r="B294" s="1" t="str">
        <f aca="false">'mis.report.kpi.expression_base'!B294</f>
        <v>mis_report_bc_cr_K2_01_01_09_03</v>
      </c>
      <c r="C294" s="1" t="n">
        <f aca="false">'mis.report.kpi.expression_base'!C294</f>
        <v>1</v>
      </c>
      <c r="D294" s="1" t="str">
        <f aca="false">'mis.report.kpi.expression_base'!D294</f>
        <v>bc_credit</v>
      </c>
      <c r="E294" s="1" t="str">
        <f aca="false">'mis.report.kpi.expression_base'!G294</f>
        <v>-crd[2.01.01.09.03%]</v>
      </c>
    </row>
    <row r="295" customFormat="false" ht="13.8" hidden="false" customHeight="false" outlineLevel="0" collapsed="false">
      <c r="A295" s="1" t="str">
        <f aca="false">'mis.report.kpi.expression_base'!A295</f>
        <v>mis_report_bc_cr_K2_01_01_09_04crd</v>
      </c>
      <c r="B295" s="1" t="str">
        <f aca="false">'mis.report.kpi.expression_base'!B295</f>
        <v>mis_report_bc_cr_K2_01_01_09_04</v>
      </c>
      <c r="C295" s="1" t="n">
        <f aca="false">'mis.report.kpi.expression_base'!C295</f>
        <v>1</v>
      </c>
      <c r="D295" s="1" t="str">
        <f aca="false">'mis.report.kpi.expression_base'!D295</f>
        <v>bc_credit</v>
      </c>
      <c r="E295" s="1" t="str">
        <f aca="false">'mis.report.kpi.expression_base'!G295</f>
        <v>-crd[2.01.01.09.04%]</v>
      </c>
    </row>
    <row r="296" customFormat="false" ht="13.8" hidden="false" customHeight="false" outlineLevel="0" collapsed="false">
      <c r="A296" s="1" t="str">
        <f aca="false">'mis.report.kpi.expression_base'!A296</f>
        <v>mis_report_bc_cr_K2_01_01_09_06crd</v>
      </c>
      <c r="B296" s="1" t="str">
        <f aca="false">'mis.report.kpi.expression_base'!B296</f>
        <v>mis_report_bc_cr_K2_01_01_09_06</v>
      </c>
      <c r="C296" s="1" t="n">
        <f aca="false">'mis.report.kpi.expression_base'!C296</f>
        <v>1</v>
      </c>
      <c r="D296" s="1" t="str">
        <f aca="false">'mis.report.kpi.expression_base'!D296</f>
        <v>bc_credit</v>
      </c>
      <c r="E296" s="1" t="str">
        <f aca="false">'mis.report.kpi.expression_base'!G296</f>
        <v>-crd[2.01.01.09.06%]</v>
      </c>
    </row>
    <row r="297" customFormat="false" ht="13.8" hidden="false" customHeight="false" outlineLevel="0" collapsed="false">
      <c r="A297" s="1" t="str">
        <f aca="false">'mis.report.kpi.expression_base'!A297</f>
        <v>mis_report_bc_cr_K2_01_01_09_07crd</v>
      </c>
      <c r="B297" s="1" t="str">
        <f aca="false">'mis.report.kpi.expression_base'!B297</f>
        <v>mis_report_bc_cr_K2_01_01_09_07</v>
      </c>
      <c r="C297" s="1" t="n">
        <f aca="false">'mis.report.kpi.expression_base'!C297</f>
        <v>1</v>
      </c>
      <c r="D297" s="1" t="str">
        <f aca="false">'mis.report.kpi.expression_base'!D297</f>
        <v>bc_credit</v>
      </c>
      <c r="E297" s="1" t="str">
        <f aca="false">'mis.report.kpi.expression_base'!G297</f>
        <v>-crd[2.01.01.09.07%]</v>
      </c>
    </row>
    <row r="298" customFormat="false" ht="13.8" hidden="false" customHeight="false" outlineLevel="0" collapsed="false">
      <c r="A298" s="1" t="str">
        <f aca="false">'mis.report.kpi.expression_base'!A298</f>
        <v>mis_report_bc_cr_K2_01_01_09_08crd</v>
      </c>
      <c r="B298" s="1" t="str">
        <f aca="false">'mis.report.kpi.expression_base'!B298</f>
        <v>mis_report_bc_cr_K2_01_01_09_08</v>
      </c>
      <c r="C298" s="1" t="n">
        <f aca="false">'mis.report.kpi.expression_base'!C298</f>
        <v>1</v>
      </c>
      <c r="D298" s="1" t="str">
        <f aca="false">'mis.report.kpi.expression_base'!D298</f>
        <v>bc_credit</v>
      </c>
      <c r="E298" s="1" t="str">
        <f aca="false">'mis.report.kpi.expression_base'!G298</f>
        <v>-crd[2.01.01.09.08%]</v>
      </c>
    </row>
    <row r="299" customFormat="false" ht="13.8" hidden="false" customHeight="false" outlineLevel="0" collapsed="false">
      <c r="A299" s="1" t="str">
        <f aca="false">'mis.report.kpi.expression_base'!A299</f>
        <v>mis_report_bc_cr_K2_01_01_09_09crd</v>
      </c>
      <c r="B299" s="1" t="str">
        <f aca="false">'mis.report.kpi.expression_base'!B299</f>
        <v>mis_report_bc_cr_K2_01_01_09_09</v>
      </c>
      <c r="C299" s="1" t="n">
        <f aca="false">'mis.report.kpi.expression_base'!C299</f>
        <v>1</v>
      </c>
      <c r="D299" s="1" t="str">
        <f aca="false">'mis.report.kpi.expression_base'!D299</f>
        <v>bc_credit</v>
      </c>
      <c r="E299" s="1" t="str">
        <f aca="false">'mis.report.kpi.expression_base'!G299</f>
        <v>-crd[2.01.01.09.09%]</v>
      </c>
    </row>
    <row r="300" customFormat="false" ht="13.8" hidden="false" customHeight="false" outlineLevel="0" collapsed="false">
      <c r="A300" s="1" t="str">
        <f aca="false">'mis.report.kpi.expression_base'!A300</f>
        <v>mis_report_bc_cr_K2_01_01_09_10crd</v>
      </c>
      <c r="B300" s="1" t="str">
        <f aca="false">'mis.report.kpi.expression_base'!B300</f>
        <v>mis_report_bc_cr_K2_01_01_09_10</v>
      </c>
      <c r="C300" s="1" t="n">
        <f aca="false">'mis.report.kpi.expression_base'!C300</f>
        <v>1</v>
      </c>
      <c r="D300" s="1" t="str">
        <f aca="false">'mis.report.kpi.expression_base'!D300</f>
        <v>bc_credit</v>
      </c>
      <c r="E300" s="1" t="str">
        <f aca="false">'mis.report.kpi.expression_base'!G300</f>
        <v>-crd[2.01.01.09.10%]</v>
      </c>
    </row>
    <row r="301" customFormat="false" ht="13.8" hidden="false" customHeight="false" outlineLevel="0" collapsed="false">
      <c r="A301" s="1" t="str">
        <f aca="false">'mis.report.kpi.expression_base'!A301</f>
        <v>mis_report_bc_cr_K2_01_01_10crd</v>
      </c>
      <c r="B301" s="1" t="str">
        <f aca="false">'mis.report.kpi.expression_base'!B301</f>
        <v>mis_report_bc_cr_K2_01_01_10</v>
      </c>
      <c r="C301" s="1" t="n">
        <f aca="false">'mis.report.kpi.expression_base'!C301</f>
        <v>1</v>
      </c>
      <c r="D301" s="1" t="str">
        <f aca="false">'mis.report.kpi.expression_base'!D301</f>
        <v>bc_credit</v>
      </c>
      <c r="E301" s="1" t="str">
        <f aca="false">'mis.report.kpi.expression_base'!G301</f>
        <v>-crd[2.01.01.10%]</v>
      </c>
    </row>
    <row r="302" customFormat="false" ht="13.8" hidden="false" customHeight="false" outlineLevel="0" collapsed="false">
      <c r="A302" s="1" t="str">
        <f aca="false">'mis.report.kpi.expression_base'!A302</f>
        <v>mis_report_bc_cr_K2_01_09_08crd</v>
      </c>
      <c r="B302" s="1" t="str">
        <f aca="false">'mis.report.kpi.expression_base'!B302</f>
        <v>mis_report_bc_cr_K2_01_09_08</v>
      </c>
      <c r="C302" s="1" t="n">
        <f aca="false">'mis.report.kpi.expression_base'!C302</f>
        <v>1</v>
      </c>
      <c r="D302" s="1" t="str">
        <f aca="false">'mis.report.kpi.expression_base'!D302</f>
        <v>bc_credit</v>
      </c>
      <c r="E302" s="1" t="str">
        <f aca="false">'mis.report.kpi.expression_base'!G302</f>
        <v>-crd[2.01.09.08%]</v>
      </c>
    </row>
    <row r="303" customFormat="false" ht="13.8" hidden="false" customHeight="false" outlineLevel="0" collapsed="false">
      <c r="A303" s="1" t="str">
        <f aca="false">'mis.report.kpi.expression_base'!A303</f>
        <v>mis_report_bc_cr_K2_02crd</v>
      </c>
      <c r="B303" s="1" t="str">
        <f aca="false">'mis.report.kpi.expression_base'!B303</f>
        <v>mis_report_bc_cr_K2_02</v>
      </c>
      <c r="C303" s="1" t="n">
        <f aca="false">'mis.report.kpi.expression_base'!C303</f>
        <v>1</v>
      </c>
      <c r="D303" s="1" t="str">
        <f aca="false">'mis.report.kpi.expression_base'!D303</f>
        <v>bc_credit</v>
      </c>
      <c r="E303" s="1" t="str">
        <f aca="false">'mis.report.kpi.expression_base'!G303</f>
        <v>-crd[2.02%]</v>
      </c>
    </row>
    <row r="304" customFormat="false" ht="13.8" hidden="false" customHeight="false" outlineLevel="0" collapsed="false">
      <c r="A304" s="1" t="str">
        <f aca="false">'mis.report.kpi.expression_base'!A304</f>
        <v>mis_report_bc_cr_K3crd</v>
      </c>
      <c r="B304" s="1" t="str">
        <f aca="false">'mis.report.kpi.expression_base'!B304</f>
        <v>mis_report_bc_cr_K3</v>
      </c>
      <c r="C304" s="1" t="n">
        <f aca="false">'mis.report.kpi.expression_base'!C304</f>
        <v>1</v>
      </c>
      <c r="D304" s="1" t="str">
        <f aca="false">'mis.report.kpi.expression_base'!D304</f>
        <v>bc_credit</v>
      </c>
      <c r="E304" s="1" t="str">
        <f aca="false">'mis.report.kpi.expression_base'!G304</f>
        <v>k3_01[2]+k3_02[2]+k3_05[2]+k3_06[2]</v>
      </c>
    </row>
    <row r="305" customFormat="false" ht="13.8" hidden="false" customHeight="false" outlineLevel="0" collapsed="false">
      <c r="A305" s="1" t="str">
        <f aca="false">'mis.report.kpi.expression_base'!A305</f>
        <v>mis_report_bc_cr_k3_01crd</v>
      </c>
      <c r="B305" s="1" t="str">
        <f aca="false">'mis.report.kpi.expression_base'!B305</f>
        <v>mis_report_bc_cr_k3_01</v>
      </c>
      <c r="C305" s="1" t="n">
        <f aca="false">'mis.report.kpi.expression_base'!C305</f>
        <v>1</v>
      </c>
      <c r="D305" s="1" t="str">
        <f aca="false">'mis.report.kpi.expression_base'!D305</f>
        <v>bc_credit</v>
      </c>
      <c r="E305" s="1" t="str">
        <f aca="false">'mis.report.kpi.expression_base'!G305</f>
        <v>-crd[3.01%]</v>
      </c>
    </row>
    <row r="306" customFormat="false" ht="13.8" hidden="false" customHeight="false" outlineLevel="0" collapsed="false">
      <c r="A306" s="1" t="str">
        <f aca="false">'mis.report.kpi.expression_base'!A306</f>
        <v>mis_report_bc_cr_k3_02crd</v>
      </c>
      <c r="B306" s="1" t="str">
        <f aca="false">'mis.report.kpi.expression_base'!B306</f>
        <v>mis_report_bc_cr_k3_02</v>
      </c>
      <c r="C306" s="1" t="n">
        <f aca="false">'mis.report.kpi.expression_base'!C306</f>
        <v>1</v>
      </c>
      <c r="D306" s="1" t="str">
        <f aca="false">'mis.report.kpi.expression_base'!D306</f>
        <v>bc_credit</v>
      </c>
      <c r="E306" s="1" t="str">
        <f aca="false">'mis.report.kpi.expression_base'!G306</f>
        <v>-crd[3.02%]</v>
      </c>
    </row>
    <row r="307" customFormat="false" ht="13.8" hidden="false" customHeight="false" outlineLevel="0" collapsed="false">
      <c r="A307" s="1" t="str">
        <f aca="false">'mis.report.kpi.expression_base'!A307</f>
        <v>mis_report_bc_cr_k3_05crd</v>
      </c>
      <c r="B307" s="1" t="str">
        <f aca="false">'mis.report.kpi.expression_base'!B307</f>
        <v>mis_report_bc_cr_k3_05</v>
      </c>
      <c r="C307" s="1" t="n">
        <f aca="false">'mis.report.kpi.expression_base'!C307</f>
        <v>1</v>
      </c>
      <c r="D307" s="1" t="str">
        <f aca="false">'mis.report.kpi.expression_base'!D307</f>
        <v>bc_credit</v>
      </c>
      <c r="E307" s="1" t="str">
        <f aca="false">'mis.report.kpi.expression_base'!G307</f>
        <v>-crd[3.05%]</v>
      </c>
    </row>
    <row r="308" customFormat="false" ht="13.8" hidden="false" customHeight="false" outlineLevel="0" collapsed="false">
      <c r="A308" s="1" t="str">
        <f aca="false">'mis.report.kpi.expression_base'!A308</f>
        <v>mis_report_bc_cr_k3_06crd</v>
      </c>
      <c r="B308" s="1" t="str">
        <f aca="false">'mis.report.kpi.expression_base'!B308</f>
        <v>mis_report_bc_cr_k3_06</v>
      </c>
      <c r="C308" s="1" t="n">
        <f aca="false">'mis.report.kpi.expression_base'!C308</f>
        <v>1</v>
      </c>
      <c r="D308" s="1" t="str">
        <f aca="false">'mis.report.kpi.expression_base'!D308</f>
        <v>bc_credit</v>
      </c>
      <c r="E308" s="1" t="str">
        <f aca="false">'mis.report.kpi.expression_base'!G308</f>
        <v>-crd[3.06%]</v>
      </c>
    </row>
    <row r="309" customFormat="false" ht="13.8" hidden="false" customHeight="false" outlineLevel="0" collapsed="false">
      <c r="A309" s="1" t="str">
        <f aca="false">'mis.report.kpi.expression_base'!A309</f>
        <v>mis_report_bc_cr_ingresoscrd</v>
      </c>
      <c r="B309" s="1" t="str">
        <f aca="false">'mis.report.kpi.expression_base'!B309</f>
        <v>mis_report_bc_cr_ingresos</v>
      </c>
      <c r="C309" s="1" t="n">
        <f aca="false">'mis.report.kpi.expression_base'!C309</f>
        <v>1</v>
      </c>
      <c r="D309" s="1" t="str">
        <f aca="false">'mis.report.kpi.expression_base'!D309</f>
        <v>bc_credit</v>
      </c>
      <c r="E309" s="1" t="n">
        <f aca="false">'mis.report.kpi.expression_base'!G309</f>
        <v>0</v>
      </c>
    </row>
    <row r="310" customFormat="false" ht="13.8" hidden="false" customHeight="false" outlineLevel="0" collapsed="false">
      <c r="A310" s="1" t="str">
        <f aca="false">'mis.report.kpi.expression_base'!A310</f>
        <v>mis_report_bc_cr_K4_01crd</v>
      </c>
      <c r="B310" s="1" t="str">
        <f aca="false">'mis.report.kpi.expression_base'!B310</f>
        <v>mis_report_bc_cr_K4_01</v>
      </c>
      <c r="C310" s="1" t="n">
        <f aca="false">'mis.report.kpi.expression_base'!C310</f>
        <v>1</v>
      </c>
      <c r="D310" s="1" t="str">
        <f aca="false">'mis.report.kpi.expression_base'!D310</f>
        <v>bc_credit</v>
      </c>
      <c r="E310" s="1" t="str">
        <f aca="false">'mis.report.kpi.expression_base'!G310</f>
        <v>-crd[4.01%]</v>
      </c>
    </row>
    <row r="311" customFormat="false" ht="13.8" hidden="false" customHeight="false" outlineLevel="0" collapsed="false">
      <c r="A311" s="1" t="str">
        <f aca="false">'mis.report.kpi.expression_base'!A311</f>
        <v>mis_report_bc_cr_K4_02crd</v>
      </c>
      <c r="B311" s="1" t="str">
        <f aca="false">'mis.report.kpi.expression_base'!B311</f>
        <v>mis_report_bc_cr_K4_02</v>
      </c>
      <c r="C311" s="1" t="n">
        <f aca="false">'mis.report.kpi.expression_base'!C311</f>
        <v>1</v>
      </c>
      <c r="D311" s="1" t="str">
        <f aca="false">'mis.report.kpi.expression_base'!D311</f>
        <v>bc_credit</v>
      </c>
      <c r="E311" s="1" t="str">
        <f aca="false">'mis.report.kpi.expression_base'!G311</f>
        <v>-crd[4.02%]</v>
      </c>
    </row>
    <row r="312" customFormat="false" ht="13.8" hidden="false" customHeight="false" outlineLevel="0" collapsed="false">
      <c r="A312" s="1" t="str">
        <f aca="false">'mis.report.kpi.expression_base'!A312</f>
        <v>mis_report_bc_cr_K4_09crd</v>
      </c>
      <c r="B312" s="1" t="str">
        <f aca="false">'mis.report.kpi.expression_base'!B312</f>
        <v>mis_report_bc_cr_K4_09</v>
      </c>
      <c r="C312" s="1" t="n">
        <f aca="false">'mis.report.kpi.expression_base'!C312</f>
        <v>1</v>
      </c>
      <c r="D312" s="1" t="str">
        <f aca="false">'mis.report.kpi.expression_base'!D312</f>
        <v>bc_credit</v>
      </c>
      <c r="E312" s="1" t="str">
        <f aca="false">'mis.report.kpi.expression_base'!G312</f>
        <v>-crd[4.09%]</v>
      </c>
    </row>
    <row r="313" customFormat="false" ht="13.8" hidden="false" customHeight="false" outlineLevel="0" collapsed="false">
      <c r="A313" s="1" t="str">
        <f aca="false">'mis.report.kpi.expression_base'!A313</f>
        <v>mis_report_bc_cr_K4crd</v>
      </c>
      <c r="B313" s="1" t="str">
        <f aca="false">'mis.report.kpi.expression_base'!B313</f>
        <v>mis_report_bc_cr_K4</v>
      </c>
      <c r="C313" s="1" t="n">
        <f aca="false">'mis.report.kpi.expression_base'!C313</f>
        <v>1</v>
      </c>
      <c r="D313" s="1" t="str">
        <f aca="false">'mis.report.kpi.expression_base'!D313</f>
        <v>bc_credit</v>
      </c>
      <c r="E313" s="1" t="str">
        <f aca="false">'mis.report.kpi.expression_base'!G313</f>
        <v>K4_01[2]+K4_02[2]+K4_09[2]</v>
      </c>
    </row>
    <row r="314" customFormat="false" ht="13.8" hidden="false" customHeight="false" outlineLevel="0" collapsed="false">
      <c r="A314" s="1" t="str">
        <f aca="false">'mis.report.kpi.expression_base'!A314</f>
        <v>mis_report_bc_cr_costoscrd</v>
      </c>
      <c r="B314" s="1" t="str">
        <f aca="false">'mis.report.kpi.expression_base'!B314</f>
        <v>mis_report_bc_cr_costos</v>
      </c>
      <c r="C314" s="1" t="n">
        <f aca="false">'mis.report.kpi.expression_base'!C314</f>
        <v>1</v>
      </c>
      <c r="D314" s="1" t="str">
        <f aca="false">'mis.report.kpi.expression_base'!D314</f>
        <v>bc_credit</v>
      </c>
      <c r="E314" s="1" t="n">
        <f aca="false">'mis.report.kpi.expression_base'!G314</f>
        <v>0</v>
      </c>
    </row>
    <row r="315" customFormat="false" ht="13.8" hidden="false" customHeight="false" outlineLevel="0" collapsed="false">
      <c r="A315" s="1" t="str">
        <f aca="false">'mis.report.kpi.expression_base'!A315</f>
        <v>mis_report_bc_cr_K5crd</v>
      </c>
      <c r="B315" s="1" t="str">
        <f aca="false">'mis.report.kpi.expression_base'!B315</f>
        <v>mis_report_bc_cr_K5</v>
      </c>
      <c r="C315" s="1" t="n">
        <f aca="false">'mis.report.kpi.expression_base'!C315</f>
        <v>1</v>
      </c>
      <c r="D315" s="1" t="str">
        <f aca="false">'mis.report.kpi.expression_base'!D315</f>
        <v>bc_credit</v>
      </c>
      <c r="E315" s="1" t="str">
        <f aca="false">'mis.report.kpi.expression_base'!G315</f>
        <v>K5_01[2]+K5_02[2]+K5_03[2]+K5_04[2]</v>
      </c>
    </row>
    <row r="316" customFormat="false" ht="13.8" hidden="false" customHeight="false" outlineLevel="0" collapsed="false">
      <c r="A316" s="1" t="str">
        <f aca="false">'mis.report.kpi.expression_base'!A316</f>
        <v>mis_report_bc_cr_K5_01crd</v>
      </c>
      <c r="B316" s="1" t="str">
        <f aca="false">'mis.report.kpi.expression_base'!B316</f>
        <v>mis_report_bc_cr_K5_01</v>
      </c>
      <c r="C316" s="1" t="n">
        <f aca="false">'mis.report.kpi.expression_base'!C316</f>
        <v>1</v>
      </c>
      <c r="D316" s="1" t="str">
        <f aca="false">'mis.report.kpi.expression_base'!D316</f>
        <v>bc_credit</v>
      </c>
      <c r="E316" s="1" t="str">
        <f aca="false">'mis.report.kpi.expression_base'!G316</f>
        <v>crd[5.01%]</v>
      </c>
    </row>
    <row r="317" customFormat="false" ht="13.8" hidden="false" customHeight="false" outlineLevel="0" collapsed="false">
      <c r="A317" s="1" t="str">
        <f aca="false">'mis.report.kpi.expression_base'!A317</f>
        <v>mis_report_bc_cr_K5_02crd</v>
      </c>
      <c r="B317" s="1" t="str">
        <f aca="false">'mis.report.kpi.expression_base'!B317</f>
        <v>mis_report_bc_cr_K5_02</v>
      </c>
      <c r="C317" s="1" t="n">
        <f aca="false">'mis.report.kpi.expression_base'!C317</f>
        <v>1</v>
      </c>
      <c r="D317" s="1" t="str">
        <f aca="false">'mis.report.kpi.expression_base'!D317</f>
        <v>bc_credit</v>
      </c>
      <c r="E317" s="1" t="str">
        <f aca="false">'mis.report.kpi.expression_base'!G317</f>
        <v>crd[5.02%]</v>
      </c>
    </row>
    <row r="318" customFormat="false" ht="13.8" hidden="false" customHeight="false" outlineLevel="0" collapsed="false">
      <c r="A318" s="1" t="str">
        <f aca="false">'mis.report.kpi.expression_base'!A318</f>
        <v>mis_report_bc_cr_K5_03crd</v>
      </c>
      <c r="B318" s="1" t="str">
        <f aca="false">'mis.report.kpi.expression_base'!B318</f>
        <v>mis_report_bc_cr_K5_03</v>
      </c>
      <c r="C318" s="1" t="n">
        <f aca="false">'mis.report.kpi.expression_base'!C318</f>
        <v>1</v>
      </c>
      <c r="D318" s="1" t="str">
        <f aca="false">'mis.report.kpi.expression_base'!D318</f>
        <v>bc_credit</v>
      </c>
      <c r="E318" s="1" t="str">
        <f aca="false">'mis.report.kpi.expression_base'!G318</f>
        <v>crd[5.03%]</v>
      </c>
    </row>
    <row r="319" customFormat="false" ht="13.8" hidden="false" customHeight="false" outlineLevel="0" collapsed="false">
      <c r="A319" s="1" t="str">
        <f aca="false">'mis.report.kpi.expression_base'!A319</f>
        <v>mis_report_bc_cr_K5_04crd</v>
      </c>
      <c r="B319" s="1" t="str">
        <f aca="false">'mis.report.kpi.expression_base'!B319</f>
        <v>mis_report_bc_cr_K5_04</v>
      </c>
      <c r="C319" s="1" t="n">
        <f aca="false">'mis.report.kpi.expression_base'!C319</f>
        <v>1</v>
      </c>
      <c r="D319" s="1" t="str">
        <f aca="false">'mis.report.kpi.expression_base'!D319</f>
        <v>bc_credit</v>
      </c>
      <c r="E319" s="1" t="str">
        <f aca="false">'mis.report.kpi.expression_base'!G319</f>
        <v>crd[5.04%]</v>
      </c>
    </row>
    <row r="320" customFormat="false" ht="13.8" hidden="false" customHeight="false" outlineLevel="0" collapsed="false">
      <c r="A320" s="1" t="str">
        <f aca="false">'mis.report.kpi.expression_base'!A320</f>
        <v>mis_report_bc_cr_gastoscrd</v>
      </c>
      <c r="B320" s="1" t="str">
        <f aca="false">'mis.report.kpi.expression_base'!B320</f>
        <v>mis_report_bc_cr_gastos</v>
      </c>
      <c r="C320" s="1" t="n">
        <f aca="false">'mis.report.kpi.expression_base'!C320</f>
        <v>1</v>
      </c>
      <c r="D320" s="1" t="str">
        <f aca="false">'mis.report.kpi.expression_base'!D320</f>
        <v>bc_credit</v>
      </c>
      <c r="E320" s="1" t="str">
        <f aca="false">'mis.report.kpi.expression_base'!G320</f>
        <v>AccountingNone[2]</v>
      </c>
    </row>
    <row r="321" customFormat="false" ht="13.8" hidden="false" customHeight="false" outlineLevel="0" collapsed="false">
      <c r="A321" s="1" t="str">
        <f aca="false">'mis.report.kpi.expression_base'!A321</f>
        <v>mis_report_bc_cr_K6crd</v>
      </c>
      <c r="B321" s="1" t="str">
        <f aca="false">'mis.report.kpi.expression_base'!B321</f>
        <v>mis_report_bc_cr_K6</v>
      </c>
      <c r="C321" s="1" t="n">
        <f aca="false">'mis.report.kpi.expression_base'!C321</f>
        <v>1</v>
      </c>
      <c r="D321" s="1" t="str">
        <f aca="false">'mis.report.kpi.expression_base'!D321</f>
        <v>bc_credit</v>
      </c>
      <c r="E321" s="1" t="str">
        <f aca="false">'mis.report.kpi.expression_base'!G321</f>
        <v>K6_01[2]+K6_02[2]+K6_03[2]+K6_04[2]+K6_05[2]</v>
      </c>
    </row>
    <row r="322" customFormat="false" ht="13.8" hidden="false" customHeight="false" outlineLevel="0" collapsed="false">
      <c r="A322" s="1" t="str">
        <f aca="false">'mis.report.kpi.expression_base'!A322</f>
        <v>mis_report_bc_cr_K6_01crd</v>
      </c>
      <c r="B322" s="1" t="str">
        <f aca="false">'mis.report.kpi.expression_base'!B322</f>
        <v>mis_report_bc_cr_K6_01</v>
      </c>
      <c r="C322" s="1" t="n">
        <f aca="false">'mis.report.kpi.expression_base'!C322</f>
        <v>1</v>
      </c>
      <c r="D322" s="1" t="str">
        <f aca="false">'mis.report.kpi.expression_base'!D322</f>
        <v>bc_credit</v>
      </c>
      <c r="E322" s="1" t="str">
        <f aca="false">'mis.report.kpi.expression_base'!G322</f>
        <v>K6_01_01[2]+K6_01_02[2]+K6_01_03[2]+K6_01_04[2]+K6_01_05[2]+K6_01_06[2]+K6_01_07[2]+K6_01_08[2]+K6_01_09[2]+K6_01_10[2]+K6_01_11[2]+K6_01_12[2]+K6_01_13[2]+K6_01_14[2]+K6_01_15[2]+K6_01_16[2]+K6_01_17[2]+K6_01_18[2]+K6_01_19[2]+K6_01_20[2]+K6_01_21[2]+K6_01_22[2]+K6_01_23[2]+K6_01_24[2]+K6_01_25[2]+K6_01_26[2]+K6_01_27[2]+K6_01_28[2]+K6_01_29[2]+K6_01_30[2]+K6_01_31[2]+K6_01_32[2]+K6_01_33[2]+K6_01_49[2]+K6_01_50[2]+K6_01_51[2]+K6_01_52[2]+K6_01_54[2]+K6_01_60[2]+K6_01_90[2]</v>
      </c>
    </row>
    <row r="323" customFormat="false" ht="13.8" hidden="false" customHeight="false" outlineLevel="0" collapsed="false">
      <c r="A323" s="1" t="str">
        <f aca="false">'mis.report.kpi.expression_base'!A323</f>
        <v>mis_report_bc_cr_K6_01_01crd</v>
      </c>
      <c r="B323" s="1" t="str">
        <f aca="false">'mis.report.kpi.expression_base'!B323</f>
        <v>mis_report_bc_cr_K6_01_01</v>
      </c>
      <c r="C323" s="1" t="n">
        <f aca="false">'mis.report.kpi.expression_base'!C323</f>
        <v>1</v>
      </c>
      <c r="D323" s="1" t="str">
        <f aca="false">'mis.report.kpi.expression_base'!D323</f>
        <v>bc_credit</v>
      </c>
      <c r="E323" s="1" t="str">
        <f aca="false">'mis.report.kpi.expression_base'!G323</f>
        <v>crd[6.01.01%]</v>
      </c>
    </row>
    <row r="324" customFormat="false" ht="13.8" hidden="false" customHeight="false" outlineLevel="0" collapsed="false">
      <c r="A324" s="1" t="str">
        <f aca="false">'mis.report.kpi.expression_base'!A324</f>
        <v>mis_report_bc_cr_K6_01_02crd</v>
      </c>
      <c r="B324" s="1" t="str">
        <f aca="false">'mis.report.kpi.expression_base'!B324</f>
        <v>mis_report_bc_cr_K6_01_02</v>
      </c>
      <c r="C324" s="1" t="n">
        <f aca="false">'mis.report.kpi.expression_base'!C324</f>
        <v>1</v>
      </c>
      <c r="D324" s="1" t="str">
        <f aca="false">'mis.report.kpi.expression_base'!D324</f>
        <v>bc_credit</v>
      </c>
      <c r="E324" s="1" t="str">
        <f aca="false">'mis.report.kpi.expression_base'!G324</f>
        <v>crd[6.01.02%]</v>
      </c>
    </row>
    <row r="325" customFormat="false" ht="13.8" hidden="false" customHeight="false" outlineLevel="0" collapsed="false">
      <c r="A325" s="1" t="str">
        <f aca="false">'mis.report.kpi.expression_base'!A325</f>
        <v>mis_report_bc_cr_K6_01_03crd</v>
      </c>
      <c r="B325" s="1" t="str">
        <f aca="false">'mis.report.kpi.expression_base'!B325</f>
        <v>mis_report_bc_cr_K6_01_03</v>
      </c>
      <c r="C325" s="1" t="n">
        <f aca="false">'mis.report.kpi.expression_base'!C325</f>
        <v>1</v>
      </c>
      <c r="D325" s="1" t="str">
        <f aca="false">'mis.report.kpi.expression_base'!D325</f>
        <v>bc_credit</v>
      </c>
      <c r="E325" s="1" t="str">
        <f aca="false">'mis.report.kpi.expression_base'!G325</f>
        <v>crd[6.01.03%]</v>
      </c>
    </row>
    <row r="326" customFormat="false" ht="13.8" hidden="false" customHeight="false" outlineLevel="0" collapsed="false">
      <c r="A326" s="1" t="str">
        <f aca="false">'mis.report.kpi.expression_base'!A326</f>
        <v>mis_report_bc_cr_K6_01_04crd</v>
      </c>
      <c r="B326" s="1" t="str">
        <f aca="false">'mis.report.kpi.expression_base'!B326</f>
        <v>mis_report_bc_cr_K6_01_04</v>
      </c>
      <c r="C326" s="1" t="n">
        <f aca="false">'mis.report.kpi.expression_base'!C326</f>
        <v>1</v>
      </c>
      <c r="D326" s="1" t="str">
        <f aca="false">'mis.report.kpi.expression_base'!D326</f>
        <v>bc_credit</v>
      </c>
      <c r="E326" s="1" t="str">
        <f aca="false">'mis.report.kpi.expression_base'!G326</f>
        <v>crd[6.01.04%]</v>
      </c>
    </row>
    <row r="327" customFormat="false" ht="13.8" hidden="false" customHeight="false" outlineLevel="0" collapsed="false">
      <c r="A327" s="1" t="str">
        <f aca="false">'mis.report.kpi.expression_base'!A327</f>
        <v>mis_report_bc_cr_K6_01_05crd</v>
      </c>
      <c r="B327" s="1" t="str">
        <f aca="false">'mis.report.kpi.expression_base'!B327</f>
        <v>mis_report_bc_cr_K6_01_05</v>
      </c>
      <c r="C327" s="1" t="n">
        <f aca="false">'mis.report.kpi.expression_base'!C327</f>
        <v>1</v>
      </c>
      <c r="D327" s="1" t="str">
        <f aca="false">'mis.report.kpi.expression_base'!D327</f>
        <v>bc_credit</v>
      </c>
      <c r="E327" s="1" t="str">
        <f aca="false">'mis.report.kpi.expression_base'!G327</f>
        <v>crd[6.01.05%]</v>
      </c>
    </row>
    <row r="328" customFormat="false" ht="13.8" hidden="false" customHeight="false" outlineLevel="0" collapsed="false">
      <c r="A328" s="1" t="str">
        <f aca="false">'mis.report.kpi.expression_base'!A328</f>
        <v>mis_report_bc_cr_K6_01_06crd</v>
      </c>
      <c r="B328" s="1" t="str">
        <f aca="false">'mis.report.kpi.expression_base'!B328</f>
        <v>mis_report_bc_cr_K6_01_06</v>
      </c>
      <c r="C328" s="1" t="n">
        <f aca="false">'mis.report.kpi.expression_base'!C328</f>
        <v>1</v>
      </c>
      <c r="D328" s="1" t="str">
        <f aca="false">'mis.report.kpi.expression_base'!D328</f>
        <v>bc_credit</v>
      </c>
      <c r="E328" s="1" t="str">
        <f aca="false">'mis.report.kpi.expression_base'!G328</f>
        <v>crd[6.01.06%]</v>
      </c>
    </row>
    <row r="329" customFormat="false" ht="13.8" hidden="false" customHeight="false" outlineLevel="0" collapsed="false">
      <c r="A329" s="1" t="str">
        <f aca="false">'mis.report.kpi.expression_base'!A329</f>
        <v>mis_report_bc_cr_K6_01_07crd</v>
      </c>
      <c r="B329" s="1" t="str">
        <f aca="false">'mis.report.kpi.expression_base'!B329</f>
        <v>mis_report_bc_cr_K6_01_07</v>
      </c>
      <c r="C329" s="1" t="n">
        <f aca="false">'mis.report.kpi.expression_base'!C329</f>
        <v>1</v>
      </c>
      <c r="D329" s="1" t="str">
        <f aca="false">'mis.report.kpi.expression_base'!D329</f>
        <v>bc_credit</v>
      </c>
      <c r="E329" s="1" t="str">
        <f aca="false">'mis.report.kpi.expression_base'!G329</f>
        <v>crd[6.01.07%]</v>
      </c>
    </row>
    <row r="330" customFormat="false" ht="13.8" hidden="false" customHeight="false" outlineLevel="0" collapsed="false">
      <c r="A330" s="1" t="str">
        <f aca="false">'mis.report.kpi.expression_base'!A330</f>
        <v>mis_report_bc_cr_K6_01_08crd</v>
      </c>
      <c r="B330" s="1" t="str">
        <f aca="false">'mis.report.kpi.expression_base'!B330</f>
        <v>mis_report_bc_cr_K6_01_08</v>
      </c>
      <c r="C330" s="1" t="n">
        <f aca="false">'mis.report.kpi.expression_base'!C330</f>
        <v>1</v>
      </c>
      <c r="D330" s="1" t="str">
        <f aca="false">'mis.report.kpi.expression_base'!D330</f>
        <v>bc_credit</v>
      </c>
      <c r="E330" s="1" t="str">
        <f aca="false">'mis.report.kpi.expression_base'!G330</f>
        <v>crd[6.01.08%]</v>
      </c>
    </row>
    <row r="331" customFormat="false" ht="13.8" hidden="false" customHeight="false" outlineLevel="0" collapsed="false">
      <c r="A331" s="1" t="str">
        <f aca="false">'mis.report.kpi.expression_base'!A331</f>
        <v>mis_report_bc_cr_K6_01_09crd</v>
      </c>
      <c r="B331" s="1" t="str">
        <f aca="false">'mis.report.kpi.expression_base'!B331</f>
        <v>mis_report_bc_cr_K6_01_09</v>
      </c>
      <c r="C331" s="1" t="n">
        <f aca="false">'mis.report.kpi.expression_base'!C331</f>
        <v>1</v>
      </c>
      <c r="D331" s="1" t="str">
        <f aca="false">'mis.report.kpi.expression_base'!D331</f>
        <v>bc_credit</v>
      </c>
      <c r="E331" s="1" t="str">
        <f aca="false">'mis.report.kpi.expression_base'!G331</f>
        <v>crd[6.01.09%]</v>
      </c>
    </row>
    <row r="332" customFormat="false" ht="13.8" hidden="false" customHeight="false" outlineLevel="0" collapsed="false">
      <c r="A332" s="1" t="str">
        <f aca="false">'mis.report.kpi.expression_base'!A332</f>
        <v>mis_report_bc_cr_K6_01_10crd</v>
      </c>
      <c r="B332" s="1" t="str">
        <f aca="false">'mis.report.kpi.expression_base'!B332</f>
        <v>mis_report_bc_cr_K6_01_10</v>
      </c>
      <c r="C332" s="1" t="n">
        <f aca="false">'mis.report.kpi.expression_base'!C332</f>
        <v>1</v>
      </c>
      <c r="D332" s="1" t="str">
        <f aca="false">'mis.report.kpi.expression_base'!D332</f>
        <v>bc_credit</v>
      </c>
      <c r="E332" s="1" t="str">
        <f aca="false">'mis.report.kpi.expression_base'!G332</f>
        <v>crd[6.01.10%]</v>
      </c>
    </row>
    <row r="333" customFormat="false" ht="13.8" hidden="false" customHeight="false" outlineLevel="0" collapsed="false">
      <c r="A333" s="1" t="str">
        <f aca="false">'mis.report.kpi.expression_base'!A333</f>
        <v>mis_report_bc_cr_K6_01_11crd</v>
      </c>
      <c r="B333" s="1" t="str">
        <f aca="false">'mis.report.kpi.expression_base'!B333</f>
        <v>mis_report_bc_cr_K6_01_11</v>
      </c>
      <c r="C333" s="1" t="n">
        <f aca="false">'mis.report.kpi.expression_base'!C333</f>
        <v>1</v>
      </c>
      <c r="D333" s="1" t="str">
        <f aca="false">'mis.report.kpi.expression_base'!D333</f>
        <v>bc_credit</v>
      </c>
      <c r="E333" s="1" t="str">
        <f aca="false">'mis.report.kpi.expression_base'!G333</f>
        <v>crd[6.01.11%]</v>
      </c>
    </row>
    <row r="334" customFormat="false" ht="13.8" hidden="false" customHeight="false" outlineLevel="0" collapsed="false">
      <c r="A334" s="1" t="str">
        <f aca="false">'mis.report.kpi.expression_base'!A334</f>
        <v>mis_report_bc_cr_K6_01_12crd</v>
      </c>
      <c r="B334" s="1" t="str">
        <f aca="false">'mis.report.kpi.expression_base'!B334</f>
        <v>mis_report_bc_cr_K6_01_12</v>
      </c>
      <c r="C334" s="1" t="n">
        <f aca="false">'mis.report.kpi.expression_base'!C334</f>
        <v>1</v>
      </c>
      <c r="D334" s="1" t="str">
        <f aca="false">'mis.report.kpi.expression_base'!D334</f>
        <v>bc_credit</v>
      </c>
      <c r="E334" s="1" t="str">
        <f aca="false">'mis.report.kpi.expression_base'!G334</f>
        <v>crd[6.01.12%]</v>
      </c>
    </row>
    <row r="335" customFormat="false" ht="13.8" hidden="false" customHeight="false" outlineLevel="0" collapsed="false">
      <c r="A335" s="1" t="str">
        <f aca="false">'mis.report.kpi.expression_base'!A335</f>
        <v>mis_report_bc_cr_K6_01_13crd</v>
      </c>
      <c r="B335" s="1" t="str">
        <f aca="false">'mis.report.kpi.expression_base'!B335</f>
        <v>mis_report_bc_cr_K6_01_13</v>
      </c>
      <c r="C335" s="1" t="n">
        <f aca="false">'mis.report.kpi.expression_base'!C335</f>
        <v>1</v>
      </c>
      <c r="D335" s="1" t="str">
        <f aca="false">'mis.report.kpi.expression_base'!D335</f>
        <v>bc_credit</v>
      </c>
      <c r="E335" s="1" t="str">
        <f aca="false">'mis.report.kpi.expression_base'!G335</f>
        <v>crd[6.01.13%]</v>
      </c>
    </row>
    <row r="336" customFormat="false" ht="13.8" hidden="false" customHeight="false" outlineLevel="0" collapsed="false">
      <c r="A336" s="1" t="str">
        <f aca="false">'mis.report.kpi.expression_base'!A336</f>
        <v>mis_report_bc_cr_K6_01_14crd</v>
      </c>
      <c r="B336" s="1" t="str">
        <f aca="false">'mis.report.kpi.expression_base'!B336</f>
        <v>mis_report_bc_cr_K6_01_14</v>
      </c>
      <c r="C336" s="1" t="n">
        <f aca="false">'mis.report.kpi.expression_base'!C336</f>
        <v>1</v>
      </c>
      <c r="D336" s="1" t="str">
        <f aca="false">'mis.report.kpi.expression_base'!D336</f>
        <v>bc_credit</v>
      </c>
      <c r="E336" s="1" t="str">
        <f aca="false">'mis.report.kpi.expression_base'!G336</f>
        <v>crd[6.01.14%]</v>
      </c>
    </row>
    <row r="337" customFormat="false" ht="13.8" hidden="false" customHeight="false" outlineLevel="0" collapsed="false">
      <c r="A337" s="1" t="str">
        <f aca="false">'mis.report.kpi.expression_base'!A337</f>
        <v>mis_report_bc_cr_K6_01_15crd</v>
      </c>
      <c r="B337" s="1" t="str">
        <f aca="false">'mis.report.kpi.expression_base'!B337</f>
        <v>mis_report_bc_cr_K6_01_15</v>
      </c>
      <c r="C337" s="1" t="n">
        <f aca="false">'mis.report.kpi.expression_base'!C337</f>
        <v>1</v>
      </c>
      <c r="D337" s="1" t="str">
        <f aca="false">'mis.report.kpi.expression_base'!D337</f>
        <v>bc_credit</v>
      </c>
      <c r="E337" s="1" t="str">
        <f aca="false">'mis.report.kpi.expression_base'!G337</f>
        <v>crd[6.01.15%]</v>
      </c>
    </row>
    <row r="338" customFormat="false" ht="13.8" hidden="false" customHeight="false" outlineLevel="0" collapsed="false">
      <c r="A338" s="1" t="str">
        <f aca="false">'mis.report.kpi.expression_base'!A338</f>
        <v>mis_report_bc_cr_K6_01_16crd</v>
      </c>
      <c r="B338" s="1" t="str">
        <f aca="false">'mis.report.kpi.expression_base'!B338</f>
        <v>mis_report_bc_cr_K6_01_16</v>
      </c>
      <c r="C338" s="1" t="n">
        <f aca="false">'mis.report.kpi.expression_base'!C338</f>
        <v>1</v>
      </c>
      <c r="D338" s="1" t="str">
        <f aca="false">'mis.report.kpi.expression_base'!D338</f>
        <v>bc_credit</v>
      </c>
      <c r="E338" s="1" t="str">
        <f aca="false">'mis.report.kpi.expression_base'!G338</f>
        <v>crd[6.01.16%]</v>
      </c>
    </row>
    <row r="339" customFormat="false" ht="13.8" hidden="false" customHeight="false" outlineLevel="0" collapsed="false">
      <c r="A339" s="1" t="str">
        <f aca="false">'mis.report.kpi.expression_base'!A339</f>
        <v>mis_report_bc_cr_K6_01_17crd</v>
      </c>
      <c r="B339" s="1" t="str">
        <f aca="false">'mis.report.kpi.expression_base'!B339</f>
        <v>mis_report_bc_cr_K6_01_17</v>
      </c>
      <c r="C339" s="1" t="n">
        <f aca="false">'mis.report.kpi.expression_base'!C339</f>
        <v>1</v>
      </c>
      <c r="D339" s="1" t="str">
        <f aca="false">'mis.report.kpi.expression_base'!D339</f>
        <v>bc_credit</v>
      </c>
      <c r="E339" s="1" t="str">
        <f aca="false">'mis.report.kpi.expression_base'!G339</f>
        <v>crd[6.01.17%]</v>
      </c>
    </row>
    <row r="340" customFormat="false" ht="13.8" hidden="false" customHeight="false" outlineLevel="0" collapsed="false">
      <c r="A340" s="1" t="str">
        <f aca="false">'mis.report.kpi.expression_base'!A340</f>
        <v>mis_report_bc_cr_K6_01_18crd</v>
      </c>
      <c r="B340" s="1" t="str">
        <f aca="false">'mis.report.kpi.expression_base'!B340</f>
        <v>mis_report_bc_cr_K6_01_18</v>
      </c>
      <c r="C340" s="1" t="n">
        <f aca="false">'mis.report.kpi.expression_base'!C340</f>
        <v>1</v>
      </c>
      <c r="D340" s="1" t="str">
        <f aca="false">'mis.report.kpi.expression_base'!D340</f>
        <v>bc_credit</v>
      </c>
      <c r="E340" s="1" t="str">
        <f aca="false">'mis.report.kpi.expression_base'!G340</f>
        <v>crd[6.01.18%]</v>
      </c>
    </row>
    <row r="341" customFormat="false" ht="13.8" hidden="false" customHeight="false" outlineLevel="0" collapsed="false">
      <c r="A341" s="1" t="str">
        <f aca="false">'mis.report.kpi.expression_base'!A341</f>
        <v>mis_report_bc_cr_K6_01_19crd</v>
      </c>
      <c r="B341" s="1" t="str">
        <f aca="false">'mis.report.kpi.expression_base'!B341</f>
        <v>mis_report_bc_cr_K6_01_19</v>
      </c>
      <c r="C341" s="1" t="n">
        <f aca="false">'mis.report.kpi.expression_base'!C341</f>
        <v>1</v>
      </c>
      <c r="D341" s="1" t="str">
        <f aca="false">'mis.report.kpi.expression_base'!D341</f>
        <v>bc_credit</v>
      </c>
      <c r="E341" s="1" t="str">
        <f aca="false">'mis.report.kpi.expression_base'!G341</f>
        <v>crd[6.01.19%]</v>
      </c>
    </row>
    <row r="342" customFormat="false" ht="13.8" hidden="false" customHeight="false" outlineLevel="0" collapsed="false">
      <c r="A342" s="1" t="str">
        <f aca="false">'mis.report.kpi.expression_base'!A342</f>
        <v>mis_report_bc_cr_K6_01_20crd</v>
      </c>
      <c r="B342" s="1" t="str">
        <f aca="false">'mis.report.kpi.expression_base'!B342</f>
        <v>mis_report_bc_cr_K6_01_20</v>
      </c>
      <c r="C342" s="1" t="n">
        <f aca="false">'mis.report.kpi.expression_base'!C342</f>
        <v>1</v>
      </c>
      <c r="D342" s="1" t="str">
        <f aca="false">'mis.report.kpi.expression_base'!D342</f>
        <v>bc_credit</v>
      </c>
      <c r="E342" s="1" t="str">
        <f aca="false">'mis.report.kpi.expression_base'!G342</f>
        <v>crd[6.01.20%]</v>
      </c>
    </row>
    <row r="343" customFormat="false" ht="13.8" hidden="false" customHeight="false" outlineLevel="0" collapsed="false">
      <c r="A343" s="1" t="str">
        <f aca="false">'mis.report.kpi.expression_base'!A343</f>
        <v>mis_report_bc_cr_K6_01_21crd</v>
      </c>
      <c r="B343" s="1" t="str">
        <f aca="false">'mis.report.kpi.expression_base'!B343</f>
        <v>mis_report_bc_cr_K6_01_21</v>
      </c>
      <c r="C343" s="1" t="n">
        <f aca="false">'mis.report.kpi.expression_base'!C343</f>
        <v>1</v>
      </c>
      <c r="D343" s="1" t="str">
        <f aca="false">'mis.report.kpi.expression_base'!D343</f>
        <v>bc_credit</v>
      </c>
      <c r="E343" s="1" t="str">
        <f aca="false">'mis.report.kpi.expression_base'!G343</f>
        <v>crd[6.01.21%]</v>
      </c>
    </row>
    <row r="344" customFormat="false" ht="13.8" hidden="false" customHeight="false" outlineLevel="0" collapsed="false">
      <c r="A344" s="1" t="str">
        <f aca="false">'mis.report.kpi.expression_base'!A344</f>
        <v>mis_report_bc_cr_K6_01_22crd</v>
      </c>
      <c r="B344" s="1" t="str">
        <f aca="false">'mis.report.kpi.expression_base'!B344</f>
        <v>mis_report_bc_cr_K6_01_22</v>
      </c>
      <c r="C344" s="1" t="n">
        <f aca="false">'mis.report.kpi.expression_base'!C344</f>
        <v>1</v>
      </c>
      <c r="D344" s="1" t="str">
        <f aca="false">'mis.report.kpi.expression_base'!D344</f>
        <v>bc_credit</v>
      </c>
      <c r="E344" s="1" t="str">
        <f aca="false">'mis.report.kpi.expression_base'!G344</f>
        <v>crd[6.01.22%]</v>
      </c>
    </row>
    <row r="345" customFormat="false" ht="13.8" hidden="false" customHeight="false" outlineLevel="0" collapsed="false">
      <c r="A345" s="1" t="str">
        <f aca="false">'mis.report.kpi.expression_base'!A345</f>
        <v>mis_report_bc_cr_K6_01_23crd</v>
      </c>
      <c r="B345" s="1" t="str">
        <f aca="false">'mis.report.kpi.expression_base'!B345</f>
        <v>mis_report_bc_cr_K6_01_23</v>
      </c>
      <c r="C345" s="1" t="n">
        <f aca="false">'mis.report.kpi.expression_base'!C345</f>
        <v>1</v>
      </c>
      <c r="D345" s="1" t="str">
        <f aca="false">'mis.report.kpi.expression_base'!D345</f>
        <v>bc_credit</v>
      </c>
      <c r="E345" s="1" t="str">
        <f aca="false">'mis.report.kpi.expression_base'!G345</f>
        <v>crd[6.01.23%]</v>
      </c>
    </row>
    <row r="346" customFormat="false" ht="13.8" hidden="false" customHeight="false" outlineLevel="0" collapsed="false">
      <c r="A346" s="1" t="str">
        <f aca="false">'mis.report.kpi.expression_base'!A346</f>
        <v>mis_report_bc_cr_K6_01_24crd</v>
      </c>
      <c r="B346" s="1" t="str">
        <f aca="false">'mis.report.kpi.expression_base'!B346</f>
        <v>mis_report_bc_cr_K6_01_24</v>
      </c>
      <c r="C346" s="1" t="n">
        <f aca="false">'mis.report.kpi.expression_base'!C346</f>
        <v>1</v>
      </c>
      <c r="D346" s="1" t="str">
        <f aca="false">'mis.report.kpi.expression_base'!D346</f>
        <v>bc_credit</v>
      </c>
      <c r="E346" s="1" t="str">
        <f aca="false">'mis.report.kpi.expression_base'!G346</f>
        <v>crd[6.01.24%]</v>
      </c>
    </row>
    <row r="347" customFormat="false" ht="13.8" hidden="false" customHeight="false" outlineLevel="0" collapsed="false">
      <c r="A347" s="1" t="str">
        <f aca="false">'mis.report.kpi.expression_base'!A347</f>
        <v>mis_report_bc_cr_K6_01_25crd</v>
      </c>
      <c r="B347" s="1" t="str">
        <f aca="false">'mis.report.kpi.expression_base'!B347</f>
        <v>mis_report_bc_cr_K6_01_25</v>
      </c>
      <c r="C347" s="1" t="n">
        <f aca="false">'mis.report.kpi.expression_base'!C347</f>
        <v>1</v>
      </c>
      <c r="D347" s="1" t="str">
        <f aca="false">'mis.report.kpi.expression_base'!D347</f>
        <v>bc_credit</v>
      </c>
      <c r="E347" s="1" t="str">
        <f aca="false">'mis.report.kpi.expression_base'!G347</f>
        <v>crd[6.01.25%]</v>
      </c>
    </row>
    <row r="348" customFormat="false" ht="13.8" hidden="false" customHeight="false" outlineLevel="0" collapsed="false">
      <c r="A348" s="1" t="str">
        <f aca="false">'mis.report.kpi.expression_base'!A348</f>
        <v>mis_report_bc_cr_K6_01_26crd</v>
      </c>
      <c r="B348" s="1" t="str">
        <f aca="false">'mis.report.kpi.expression_base'!B348</f>
        <v>mis_report_bc_cr_K6_01_26</v>
      </c>
      <c r="C348" s="1" t="n">
        <f aca="false">'mis.report.kpi.expression_base'!C348</f>
        <v>1</v>
      </c>
      <c r="D348" s="1" t="str">
        <f aca="false">'mis.report.kpi.expression_base'!D348</f>
        <v>bc_credit</v>
      </c>
      <c r="E348" s="1" t="str">
        <f aca="false">'mis.report.kpi.expression_base'!G348</f>
        <v>crd[6.01.26%]</v>
      </c>
    </row>
    <row r="349" customFormat="false" ht="13.8" hidden="false" customHeight="false" outlineLevel="0" collapsed="false">
      <c r="A349" s="1" t="str">
        <f aca="false">'mis.report.kpi.expression_base'!A349</f>
        <v>mis_report_bc_cr_K6_01_27crd</v>
      </c>
      <c r="B349" s="1" t="str">
        <f aca="false">'mis.report.kpi.expression_base'!B349</f>
        <v>mis_report_bc_cr_K6_01_27</v>
      </c>
      <c r="C349" s="1" t="n">
        <f aca="false">'mis.report.kpi.expression_base'!C349</f>
        <v>1</v>
      </c>
      <c r="D349" s="1" t="str">
        <f aca="false">'mis.report.kpi.expression_base'!D349</f>
        <v>bc_credit</v>
      </c>
      <c r="E349" s="1" t="str">
        <f aca="false">'mis.report.kpi.expression_base'!G349</f>
        <v>crd[6.01.27%]</v>
      </c>
    </row>
    <row r="350" customFormat="false" ht="13.8" hidden="false" customHeight="false" outlineLevel="0" collapsed="false">
      <c r="A350" s="1" t="str">
        <f aca="false">'mis.report.kpi.expression_base'!A350</f>
        <v>mis_report_bc_cr_K6_01_28crd</v>
      </c>
      <c r="B350" s="1" t="str">
        <f aca="false">'mis.report.kpi.expression_base'!B350</f>
        <v>mis_report_bc_cr_K6_01_28</v>
      </c>
      <c r="C350" s="1" t="n">
        <f aca="false">'mis.report.kpi.expression_base'!C350</f>
        <v>1</v>
      </c>
      <c r="D350" s="1" t="str">
        <f aca="false">'mis.report.kpi.expression_base'!D350</f>
        <v>bc_credit</v>
      </c>
      <c r="E350" s="1" t="str">
        <f aca="false">'mis.report.kpi.expression_base'!G350</f>
        <v>crd[6.01.28%]</v>
      </c>
    </row>
    <row r="351" customFormat="false" ht="13.8" hidden="false" customHeight="false" outlineLevel="0" collapsed="false">
      <c r="A351" s="1" t="str">
        <f aca="false">'mis.report.kpi.expression_base'!A351</f>
        <v>mis_report_bc_cr_K6_01_29crd</v>
      </c>
      <c r="B351" s="1" t="str">
        <f aca="false">'mis.report.kpi.expression_base'!B351</f>
        <v>mis_report_bc_cr_K6_01_29</v>
      </c>
      <c r="C351" s="1" t="n">
        <f aca="false">'mis.report.kpi.expression_base'!C351</f>
        <v>1</v>
      </c>
      <c r="D351" s="1" t="str">
        <f aca="false">'mis.report.kpi.expression_base'!D351</f>
        <v>bc_credit</v>
      </c>
      <c r="E351" s="1" t="str">
        <f aca="false">'mis.report.kpi.expression_base'!G351</f>
        <v>crd[6.01.29%]</v>
      </c>
    </row>
    <row r="352" customFormat="false" ht="13.8" hidden="false" customHeight="false" outlineLevel="0" collapsed="false">
      <c r="A352" s="1" t="str">
        <f aca="false">'mis.report.kpi.expression_base'!A352</f>
        <v>mis_report_bc_cr_K6_01_30crd</v>
      </c>
      <c r="B352" s="1" t="str">
        <f aca="false">'mis.report.kpi.expression_base'!B352</f>
        <v>mis_report_bc_cr_K6_01_30</v>
      </c>
      <c r="C352" s="1" t="n">
        <f aca="false">'mis.report.kpi.expression_base'!C352</f>
        <v>1</v>
      </c>
      <c r="D352" s="1" t="str">
        <f aca="false">'mis.report.kpi.expression_base'!D352</f>
        <v>bc_credit</v>
      </c>
      <c r="E352" s="1" t="str">
        <f aca="false">'mis.report.kpi.expression_base'!G352</f>
        <v>crd[6.01.30%]</v>
      </c>
    </row>
    <row r="353" customFormat="false" ht="13.8" hidden="false" customHeight="false" outlineLevel="0" collapsed="false">
      <c r="A353" s="1" t="str">
        <f aca="false">'mis.report.kpi.expression_base'!A353</f>
        <v>mis_report_bc_cr_K6_01_31crd</v>
      </c>
      <c r="B353" s="1" t="str">
        <f aca="false">'mis.report.kpi.expression_base'!B353</f>
        <v>mis_report_bc_cr_K6_01_31</v>
      </c>
      <c r="C353" s="1" t="n">
        <f aca="false">'mis.report.kpi.expression_base'!C353</f>
        <v>1</v>
      </c>
      <c r="D353" s="1" t="str">
        <f aca="false">'mis.report.kpi.expression_base'!D353</f>
        <v>bc_credit</v>
      </c>
      <c r="E353" s="1" t="str">
        <f aca="false">'mis.report.kpi.expression_base'!G353</f>
        <v>crd[6.01.31%]</v>
      </c>
    </row>
    <row r="354" customFormat="false" ht="13.8" hidden="false" customHeight="false" outlineLevel="0" collapsed="false">
      <c r="A354" s="1" t="str">
        <f aca="false">'mis.report.kpi.expression_base'!A354</f>
        <v>mis_report_bc_cr_K6_01_32crd</v>
      </c>
      <c r="B354" s="1" t="str">
        <f aca="false">'mis.report.kpi.expression_base'!B354</f>
        <v>mis_report_bc_cr_K6_01_32</v>
      </c>
      <c r="C354" s="1" t="n">
        <f aca="false">'mis.report.kpi.expression_base'!C354</f>
        <v>1</v>
      </c>
      <c r="D354" s="1" t="str">
        <f aca="false">'mis.report.kpi.expression_base'!D354</f>
        <v>bc_credit</v>
      </c>
      <c r="E354" s="1" t="str">
        <f aca="false">'mis.report.kpi.expression_base'!G354</f>
        <v>crd[6.01.32%]</v>
      </c>
    </row>
    <row r="355" customFormat="false" ht="13.8" hidden="false" customHeight="false" outlineLevel="0" collapsed="false">
      <c r="A355" s="1" t="str">
        <f aca="false">'mis.report.kpi.expression_base'!A355</f>
        <v>mis_report_bc_cr_K6_01_33crd</v>
      </c>
      <c r="B355" s="1" t="str">
        <f aca="false">'mis.report.kpi.expression_base'!B355</f>
        <v>mis_report_bc_cr_K6_01_33</v>
      </c>
      <c r="C355" s="1" t="n">
        <f aca="false">'mis.report.kpi.expression_base'!C355</f>
        <v>1</v>
      </c>
      <c r="D355" s="1" t="str">
        <f aca="false">'mis.report.kpi.expression_base'!D355</f>
        <v>bc_credit</v>
      </c>
      <c r="E355" s="1" t="str">
        <f aca="false">'mis.report.kpi.expression_base'!G355</f>
        <v>crd[6.01.33%]</v>
      </c>
    </row>
    <row r="356" customFormat="false" ht="13.8" hidden="false" customHeight="false" outlineLevel="0" collapsed="false">
      <c r="A356" s="1" t="str">
        <f aca="false">'mis.report.kpi.expression_base'!A356</f>
        <v>mis_report_bc_cr_K6_01_49crd</v>
      </c>
      <c r="B356" s="1" t="str">
        <f aca="false">'mis.report.kpi.expression_base'!B356</f>
        <v>mis_report_bc_cr_K6_01_49</v>
      </c>
      <c r="C356" s="1" t="n">
        <f aca="false">'mis.report.kpi.expression_base'!C356</f>
        <v>1</v>
      </c>
      <c r="D356" s="1" t="str">
        <f aca="false">'mis.report.kpi.expression_base'!D356</f>
        <v>bc_credit</v>
      </c>
      <c r="E356" s="1" t="str">
        <f aca="false">'mis.report.kpi.expression_base'!G356</f>
        <v>crd[6.01.49%]</v>
      </c>
    </row>
    <row r="357" customFormat="false" ht="13.8" hidden="false" customHeight="false" outlineLevel="0" collapsed="false">
      <c r="A357" s="1" t="str">
        <f aca="false">'mis.report.kpi.expression_base'!A357</f>
        <v>mis_report_bc_cr_K6_01_50crd</v>
      </c>
      <c r="B357" s="1" t="str">
        <f aca="false">'mis.report.kpi.expression_base'!B357</f>
        <v>mis_report_bc_cr_K6_01_50</v>
      </c>
      <c r="C357" s="1" t="n">
        <f aca="false">'mis.report.kpi.expression_base'!C357</f>
        <v>1</v>
      </c>
      <c r="D357" s="1" t="str">
        <f aca="false">'mis.report.kpi.expression_base'!D357</f>
        <v>bc_credit</v>
      </c>
      <c r="E357" s="1" t="str">
        <f aca="false">'mis.report.kpi.expression_base'!G357</f>
        <v>crd[6.01.50%]</v>
      </c>
    </row>
    <row r="358" customFormat="false" ht="13.8" hidden="false" customHeight="false" outlineLevel="0" collapsed="false">
      <c r="A358" s="1" t="str">
        <f aca="false">'mis.report.kpi.expression_base'!A358</f>
        <v>mis_report_bc_cr_K6_01_51crd</v>
      </c>
      <c r="B358" s="1" t="str">
        <f aca="false">'mis.report.kpi.expression_base'!B358</f>
        <v>mis_report_bc_cr_K6_01_51</v>
      </c>
      <c r="C358" s="1" t="n">
        <f aca="false">'mis.report.kpi.expression_base'!C358</f>
        <v>1</v>
      </c>
      <c r="D358" s="1" t="str">
        <f aca="false">'mis.report.kpi.expression_base'!D358</f>
        <v>bc_credit</v>
      </c>
      <c r="E358" s="1" t="str">
        <f aca="false">'mis.report.kpi.expression_base'!G358</f>
        <v>crd[6.01.51%]</v>
      </c>
    </row>
    <row r="359" customFormat="false" ht="13.8" hidden="false" customHeight="false" outlineLevel="0" collapsed="false">
      <c r="A359" s="1" t="str">
        <f aca="false">'mis.report.kpi.expression_base'!A359</f>
        <v>mis_report_bc_cr_K6_01_52crd</v>
      </c>
      <c r="B359" s="1" t="str">
        <f aca="false">'mis.report.kpi.expression_base'!B359</f>
        <v>mis_report_bc_cr_K6_01_52</v>
      </c>
      <c r="C359" s="1" t="n">
        <f aca="false">'mis.report.kpi.expression_base'!C359</f>
        <v>1</v>
      </c>
      <c r="D359" s="1" t="str">
        <f aca="false">'mis.report.kpi.expression_base'!D359</f>
        <v>bc_credit</v>
      </c>
      <c r="E359" s="1" t="str">
        <f aca="false">'mis.report.kpi.expression_base'!G359</f>
        <v>crd[6.01.52%]</v>
      </c>
    </row>
    <row r="360" customFormat="false" ht="13.8" hidden="false" customHeight="false" outlineLevel="0" collapsed="false">
      <c r="A360" s="1" t="str">
        <f aca="false">'mis.report.kpi.expression_base'!A360</f>
        <v>mis_report_bc_cr_K6_01_54crd</v>
      </c>
      <c r="B360" s="1" t="str">
        <f aca="false">'mis.report.kpi.expression_base'!B360</f>
        <v>mis_report_bc_cr_K6_01_54</v>
      </c>
      <c r="C360" s="1" t="n">
        <f aca="false">'mis.report.kpi.expression_base'!C360</f>
        <v>1</v>
      </c>
      <c r="D360" s="1" t="str">
        <f aca="false">'mis.report.kpi.expression_base'!D360</f>
        <v>bc_credit</v>
      </c>
      <c r="E360" s="1" t="str">
        <f aca="false">'mis.report.kpi.expression_base'!G360</f>
        <v>crd[6.01.54%]</v>
      </c>
    </row>
    <row r="361" customFormat="false" ht="13.8" hidden="false" customHeight="false" outlineLevel="0" collapsed="false">
      <c r="A361" s="1" t="str">
        <f aca="false">'mis.report.kpi.expression_base'!A361</f>
        <v>mis_report_bc_cr_K6_01_60crd</v>
      </c>
      <c r="B361" s="1" t="str">
        <f aca="false">'mis.report.kpi.expression_base'!B361</f>
        <v>mis_report_bc_cr_K6_01_60</v>
      </c>
      <c r="C361" s="1" t="n">
        <f aca="false">'mis.report.kpi.expression_base'!C361</f>
        <v>1</v>
      </c>
      <c r="D361" s="1" t="str">
        <f aca="false">'mis.report.kpi.expression_base'!D361</f>
        <v>bc_credit</v>
      </c>
      <c r="E361" s="1" t="str">
        <f aca="false">'mis.report.kpi.expression_base'!G361</f>
        <v>crd[6.01.60%]</v>
      </c>
    </row>
    <row r="362" customFormat="false" ht="13.8" hidden="false" customHeight="false" outlineLevel="0" collapsed="false">
      <c r="A362" s="1" t="str">
        <f aca="false">'mis.report.kpi.expression_base'!A362</f>
        <v>mis_report_bc_cr_K6_01_90crd</v>
      </c>
      <c r="B362" s="1" t="str">
        <f aca="false">'mis.report.kpi.expression_base'!B362</f>
        <v>mis_report_bc_cr_K6_01_90</v>
      </c>
      <c r="C362" s="1" t="n">
        <f aca="false">'mis.report.kpi.expression_base'!C362</f>
        <v>1</v>
      </c>
      <c r="D362" s="1" t="str">
        <f aca="false">'mis.report.kpi.expression_base'!D362</f>
        <v>bc_credit</v>
      </c>
      <c r="E362" s="1" t="str">
        <f aca="false">'mis.report.kpi.expression_base'!G362</f>
        <v>crd[6.01.90%]</v>
      </c>
    </row>
    <row r="363" customFormat="false" ht="13.8" hidden="false" customHeight="false" outlineLevel="0" collapsed="false">
      <c r="A363" s="1" t="str">
        <f aca="false">'mis.report.kpi.expression_base'!A363</f>
        <v>mis_report_bc_cr_K6_02crd</v>
      </c>
      <c r="B363" s="1" t="str">
        <f aca="false">'mis.report.kpi.expression_base'!B363</f>
        <v>mis_report_bc_cr_K6_02</v>
      </c>
      <c r="C363" s="1" t="n">
        <f aca="false">'mis.report.kpi.expression_base'!C363</f>
        <v>1</v>
      </c>
      <c r="D363" s="1" t="str">
        <f aca="false">'mis.report.kpi.expression_base'!D363</f>
        <v>bc_credit</v>
      </c>
      <c r="E363" s="1" t="str">
        <f aca="false">'mis.report.kpi.expression_base'!G363</f>
        <v>K6_02_01[2]+K6_02_02[2]+K6_02_03[2]+K6_02_04[2]+K6_02_05[2]+K6_02_06[2]+K6_02_09[2]+K6_02_10[2]+K6_02_15[2]</v>
      </c>
    </row>
    <row r="364" customFormat="false" ht="13.8" hidden="false" customHeight="false" outlineLevel="0" collapsed="false">
      <c r="A364" s="1" t="str">
        <f aca="false">'mis.report.kpi.expression_base'!A364</f>
        <v>mis_report_bc_cr_K6_02_01crd</v>
      </c>
      <c r="B364" s="1" t="str">
        <f aca="false">'mis.report.kpi.expression_base'!B364</f>
        <v>mis_report_bc_cr_K6_02_01</v>
      </c>
      <c r="C364" s="1" t="n">
        <f aca="false">'mis.report.kpi.expression_base'!C364</f>
        <v>1</v>
      </c>
      <c r="D364" s="1" t="str">
        <f aca="false">'mis.report.kpi.expression_base'!D364</f>
        <v>bc_credit</v>
      </c>
      <c r="E364" s="1" t="str">
        <f aca="false">'mis.report.kpi.expression_base'!G364</f>
        <v>crd[6.02.01%]</v>
      </c>
    </row>
    <row r="365" customFormat="false" ht="13.8" hidden="false" customHeight="false" outlineLevel="0" collapsed="false">
      <c r="A365" s="1" t="str">
        <f aca="false">'mis.report.kpi.expression_base'!A365</f>
        <v>mis_report_bc_cr_K6_02_02crd</v>
      </c>
      <c r="B365" s="1" t="str">
        <f aca="false">'mis.report.kpi.expression_base'!B365</f>
        <v>mis_report_bc_cr_K6_02_02</v>
      </c>
      <c r="C365" s="1" t="n">
        <f aca="false">'mis.report.kpi.expression_base'!C365</f>
        <v>1</v>
      </c>
      <c r="D365" s="1" t="str">
        <f aca="false">'mis.report.kpi.expression_base'!D365</f>
        <v>bc_credit</v>
      </c>
      <c r="E365" s="1" t="str">
        <f aca="false">'mis.report.kpi.expression_base'!G365</f>
        <v>crd[6.02.02%]</v>
      </c>
    </row>
    <row r="366" customFormat="false" ht="13.8" hidden="false" customHeight="false" outlineLevel="0" collapsed="false">
      <c r="A366" s="1" t="str">
        <f aca="false">'mis.report.kpi.expression_base'!A366</f>
        <v>mis_report_bc_cr_K6_02_03crd</v>
      </c>
      <c r="B366" s="1" t="str">
        <f aca="false">'mis.report.kpi.expression_base'!B366</f>
        <v>mis_report_bc_cr_K6_02_03</v>
      </c>
      <c r="C366" s="1" t="n">
        <f aca="false">'mis.report.kpi.expression_base'!C366</f>
        <v>1</v>
      </c>
      <c r="D366" s="1" t="str">
        <f aca="false">'mis.report.kpi.expression_base'!D366</f>
        <v>bc_credit</v>
      </c>
      <c r="E366" s="1" t="str">
        <f aca="false">'mis.report.kpi.expression_base'!G366</f>
        <v>crd[6.02.03%]</v>
      </c>
    </row>
    <row r="367" customFormat="false" ht="13.8" hidden="false" customHeight="false" outlineLevel="0" collapsed="false">
      <c r="A367" s="1" t="str">
        <f aca="false">'mis.report.kpi.expression_base'!A367</f>
        <v>mis_report_bc_cr_K6_02_04crd</v>
      </c>
      <c r="B367" s="1" t="str">
        <f aca="false">'mis.report.kpi.expression_base'!B367</f>
        <v>mis_report_bc_cr_K6_02_04</v>
      </c>
      <c r="C367" s="1" t="n">
        <f aca="false">'mis.report.kpi.expression_base'!C367</f>
        <v>1</v>
      </c>
      <c r="D367" s="1" t="str">
        <f aca="false">'mis.report.kpi.expression_base'!D367</f>
        <v>bc_credit</v>
      </c>
      <c r="E367" s="1" t="str">
        <f aca="false">'mis.report.kpi.expression_base'!G367</f>
        <v>crd[6.02.04%]</v>
      </c>
    </row>
    <row r="368" customFormat="false" ht="13.8" hidden="false" customHeight="false" outlineLevel="0" collapsed="false">
      <c r="A368" s="1" t="str">
        <f aca="false">'mis.report.kpi.expression_base'!A368</f>
        <v>mis_report_bc_cr_K6_02_05crd</v>
      </c>
      <c r="B368" s="1" t="str">
        <f aca="false">'mis.report.kpi.expression_base'!B368</f>
        <v>mis_report_bc_cr_K6_02_05</v>
      </c>
      <c r="C368" s="1" t="n">
        <f aca="false">'mis.report.kpi.expression_base'!C368</f>
        <v>1</v>
      </c>
      <c r="D368" s="1" t="str">
        <f aca="false">'mis.report.kpi.expression_base'!D368</f>
        <v>bc_credit</v>
      </c>
      <c r="E368" s="1" t="str">
        <f aca="false">'mis.report.kpi.expression_base'!G368</f>
        <v>crd[6.02.05%]</v>
      </c>
    </row>
    <row r="369" customFormat="false" ht="13.8" hidden="false" customHeight="false" outlineLevel="0" collapsed="false">
      <c r="A369" s="1" t="str">
        <f aca="false">'mis.report.kpi.expression_base'!A369</f>
        <v>mis_report_bc_cr_K6_02_06crd</v>
      </c>
      <c r="B369" s="1" t="str">
        <f aca="false">'mis.report.kpi.expression_base'!B369</f>
        <v>mis_report_bc_cr_K6_02_06</v>
      </c>
      <c r="C369" s="1" t="n">
        <f aca="false">'mis.report.kpi.expression_base'!C369</f>
        <v>1</v>
      </c>
      <c r="D369" s="1" t="str">
        <f aca="false">'mis.report.kpi.expression_base'!D369</f>
        <v>bc_credit</v>
      </c>
      <c r="E369" s="1" t="str">
        <f aca="false">'mis.report.kpi.expression_base'!G369</f>
        <v>crd[6.02.06%]</v>
      </c>
    </row>
    <row r="370" customFormat="false" ht="13.8" hidden="false" customHeight="false" outlineLevel="0" collapsed="false">
      <c r="A370" s="1" t="str">
        <f aca="false">'mis.report.kpi.expression_base'!A370</f>
        <v>mis_report_bc_cr_K6_02_09crd</v>
      </c>
      <c r="B370" s="1" t="str">
        <f aca="false">'mis.report.kpi.expression_base'!B370</f>
        <v>mis_report_bc_cr_K6_02_09</v>
      </c>
      <c r="C370" s="1" t="n">
        <f aca="false">'mis.report.kpi.expression_base'!C370</f>
        <v>1</v>
      </c>
      <c r="D370" s="1" t="str">
        <f aca="false">'mis.report.kpi.expression_base'!D370</f>
        <v>bc_credit</v>
      </c>
      <c r="E370" s="1" t="str">
        <f aca="false">'mis.report.kpi.expression_base'!G370</f>
        <v>crd[6.02.09%]</v>
      </c>
    </row>
    <row r="371" customFormat="false" ht="13.8" hidden="false" customHeight="false" outlineLevel="0" collapsed="false">
      <c r="A371" s="1" t="str">
        <f aca="false">'mis.report.kpi.expression_base'!A371</f>
        <v>mis_report_bc_cr_K6_02_10crd</v>
      </c>
      <c r="B371" s="1" t="str">
        <f aca="false">'mis.report.kpi.expression_base'!B371</f>
        <v>mis_report_bc_cr_K6_02_10</v>
      </c>
      <c r="C371" s="1" t="n">
        <f aca="false">'mis.report.kpi.expression_base'!C371</f>
        <v>1</v>
      </c>
      <c r="D371" s="1" t="str">
        <f aca="false">'mis.report.kpi.expression_base'!D371</f>
        <v>bc_credit</v>
      </c>
      <c r="E371" s="1" t="str">
        <f aca="false">'mis.report.kpi.expression_base'!G371</f>
        <v>crd[6.02.10%]</v>
      </c>
    </row>
    <row r="372" customFormat="false" ht="13.8" hidden="false" customHeight="false" outlineLevel="0" collapsed="false">
      <c r="A372" s="1" t="str">
        <f aca="false">'mis.report.kpi.expression_base'!A372</f>
        <v>mis_report_bc_cr_K6_02_15crd</v>
      </c>
      <c r="B372" s="1" t="str">
        <f aca="false">'mis.report.kpi.expression_base'!B372</f>
        <v>mis_report_bc_cr_K6_02_15</v>
      </c>
      <c r="C372" s="1" t="n">
        <f aca="false">'mis.report.kpi.expression_base'!C372</f>
        <v>1</v>
      </c>
      <c r="D372" s="1" t="str">
        <f aca="false">'mis.report.kpi.expression_base'!D372</f>
        <v>bc_credit</v>
      </c>
      <c r="E372" s="1" t="str">
        <f aca="false">'mis.report.kpi.expression_base'!G372</f>
        <v>crd[6.02.15%]</v>
      </c>
    </row>
    <row r="373" customFormat="false" ht="13.8" hidden="false" customHeight="false" outlineLevel="0" collapsed="false">
      <c r="A373" s="1" t="str">
        <f aca="false">'mis.report.kpi.expression_base'!A373</f>
        <v>mis_report_bc_cr_K6_03crd</v>
      </c>
      <c r="B373" s="1" t="str">
        <f aca="false">'mis.report.kpi.expression_base'!B373</f>
        <v>mis_report_bc_cr_K6_03</v>
      </c>
      <c r="C373" s="1" t="n">
        <f aca="false">'mis.report.kpi.expression_base'!C373</f>
        <v>1</v>
      </c>
      <c r="D373" s="1" t="str">
        <f aca="false">'mis.report.kpi.expression_base'!D373</f>
        <v>bc_credit</v>
      </c>
      <c r="E373" s="1" t="str">
        <f aca="false">'mis.report.kpi.expression_base'!G373</f>
        <v>crd[6.03%]</v>
      </c>
    </row>
    <row r="374" customFormat="false" ht="13.8" hidden="false" customHeight="false" outlineLevel="0" collapsed="false">
      <c r="A374" s="1" t="str">
        <f aca="false">'mis.report.kpi.expression_base'!A374</f>
        <v>mis_report_bc_cr_K6_04crd</v>
      </c>
      <c r="B374" s="1" t="str">
        <f aca="false">'mis.report.kpi.expression_base'!B374</f>
        <v>mis_report_bc_cr_K6_04</v>
      </c>
      <c r="C374" s="1" t="n">
        <f aca="false">'mis.report.kpi.expression_base'!C374</f>
        <v>1</v>
      </c>
      <c r="D374" s="1" t="str">
        <f aca="false">'mis.report.kpi.expression_base'!D374</f>
        <v>bc_credit</v>
      </c>
      <c r="E374" s="1" t="str">
        <f aca="false">'mis.report.kpi.expression_base'!G374</f>
        <v>crd[6.04%]</v>
      </c>
    </row>
    <row r="375" customFormat="false" ht="13.8" hidden="false" customHeight="false" outlineLevel="0" collapsed="false">
      <c r="A375" s="1" t="str">
        <f aca="false">'mis.report.kpi.expression_base'!A375</f>
        <v>mis_report_bc_cr_K6_05crd</v>
      </c>
      <c r="B375" s="1" t="str">
        <f aca="false">'mis.report.kpi.expression_base'!B375</f>
        <v>mis_report_bc_cr_K6_05</v>
      </c>
      <c r="C375" s="1" t="n">
        <f aca="false">'mis.report.kpi.expression_base'!C375</f>
        <v>1</v>
      </c>
      <c r="D375" s="1" t="str">
        <f aca="false">'mis.report.kpi.expression_base'!D375</f>
        <v>bc_credit</v>
      </c>
      <c r="E375" s="1" t="str">
        <f aca="false">'mis.report.kpi.expression_base'!G375</f>
        <v>crd[6.05%]</v>
      </c>
    </row>
    <row r="376" customFormat="false" ht="13.8" hidden="false" customHeight="false" outlineLevel="0" collapsed="false">
      <c r="A376" s="1" t="str">
        <f aca="false">'mis.report.kpi.expression_base'!A376</f>
        <v>mis_report_bc_cr_K9crd</v>
      </c>
      <c r="B376" s="1" t="str">
        <f aca="false">'mis.report.kpi.expression_base'!B376</f>
        <v>mis_report_bc_cr_K9</v>
      </c>
      <c r="C376" s="1" t="n">
        <f aca="false">'mis.report.kpi.expression_base'!C376</f>
        <v>1</v>
      </c>
      <c r="D376" s="1" t="str">
        <f aca="false">'mis.report.kpi.expression_base'!D376</f>
        <v>bc_credit</v>
      </c>
      <c r="E376" s="1" t="str">
        <f aca="false">'mis.report.kpi.expression_base'!G376</f>
        <v>crd[9%]</v>
      </c>
    </row>
    <row r="377" customFormat="false" ht="13.8" hidden="false" customHeight="false" outlineLevel="0" collapsed="false">
      <c r="A377" s="1" t="str">
        <f aca="false">'mis.report.kpi.expression_base'!A377</f>
        <v>mis_report_bc_cr_K1fin</v>
      </c>
      <c r="B377" s="1" t="str">
        <f aca="false">'mis.report.kpi.expression_base'!B377</f>
        <v>mis_report_bc_cr_K1</v>
      </c>
      <c r="C377" s="1" t="n">
        <f aca="false">'mis.report.kpi.expression_base'!C377</f>
        <v>1</v>
      </c>
      <c r="D377" s="1" t="str">
        <f aca="false">'mis.report.kpi.expression_base'!D377</f>
        <v>bc_final</v>
      </c>
      <c r="E377" s="1" t="str">
        <f aca="false">'mis.report.kpi.expression_base'!G377</f>
        <v>K1_01[3]+K1_02[3]+K1_03[3]</v>
      </c>
    </row>
    <row r="378" customFormat="false" ht="13.8" hidden="false" customHeight="false" outlineLevel="0" collapsed="false">
      <c r="A378" s="1" t="str">
        <f aca="false">'mis.report.kpi.expression_base'!A378</f>
        <v>mis_report_bc_cr_K1_01fin</v>
      </c>
      <c r="B378" s="1" t="str">
        <f aca="false">'mis.report.kpi.expression_base'!B378</f>
        <v>mis_report_bc_cr_K1_01</v>
      </c>
      <c r="C378" s="1" t="n">
        <f aca="false">'mis.report.kpi.expression_base'!C378</f>
        <v>1</v>
      </c>
      <c r="D378" s="1" t="str">
        <f aca="false">'mis.report.kpi.expression_base'!D378</f>
        <v>bc_final</v>
      </c>
      <c r="E378" s="1" t="str">
        <f aca="false">'mis.report.kpi.expression_base'!G378</f>
        <v>K1_01_01[3]+K1_01_02[3]+K1_01_03[3]+K1_01_05[3]+K1_01_10[3]</v>
      </c>
    </row>
    <row r="379" customFormat="false" ht="13.8" hidden="false" customHeight="false" outlineLevel="0" collapsed="false">
      <c r="A379" s="1" t="str">
        <f aca="false">'mis.report.kpi.expression_base'!A379</f>
        <v>mis_report_bc_cr_K1_01_01fin</v>
      </c>
      <c r="B379" s="1" t="str">
        <f aca="false">'mis.report.kpi.expression_base'!B379</f>
        <v>mis_report_bc_cr_K1_01_01</v>
      </c>
      <c r="C379" s="1" t="n">
        <f aca="false">'mis.report.kpi.expression_base'!C379</f>
        <v>1</v>
      </c>
      <c r="D379" s="1" t="str">
        <f aca="false">'mis.report.kpi.expression_base'!D379</f>
        <v>bc_final</v>
      </c>
      <c r="E379" s="1" t="str">
        <f aca="false">'mis.report.kpi.expression_base'!G379</f>
        <v>bale[1.01.01%]</v>
      </c>
    </row>
    <row r="380" customFormat="false" ht="13.8" hidden="false" customHeight="false" outlineLevel="0" collapsed="false">
      <c r="A380" s="1" t="str">
        <f aca="false">'mis.report.kpi.expression_base'!A380</f>
        <v>mis_report_bc_cr_K1_01_02fin</v>
      </c>
      <c r="B380" s="1" t="str">
        <f aca="false">'mis.report.kpi.expression_base'!B380</f>
        <v>mis_report_bc_cr_K1_01_02</v>
      </c>
      <c r="C380" s="1" t="n">
        <f aca="false">'mis.report.kpi.expression_base'!C380</f>
        <v>1</v>
      </c>
      <c r="D380" s="1" t="str">
        <f aca="false">'mis.report.kpi.expression_base'!D380</f>
        <v>bc_final</v>
      </c>
      <c r="E380" s="1" t="str">
        <f aca="false">'mis.report.kpi.expression_base'!G380</f>
        <v>K1_01_02_01[3]+K1_01_02_02[3]</v>
      </c>
    </row>
    <row r="381" customFormat="false" ht="13.8" hidden="false" customHeight="false" outlineLevel="0" collapsed="false">
      <c r="A381" s="1" t="str">
        <f aca="false">'mis.report.kpi.expression_base'!A381</f>
        <v>mis_report_bc_cr_K1_01_02_01fin</v>
      </c>
      <c r="B381" s="1" t="str">
        <f aca="false">'mis.report.kpi.expression_base'!B381</f>
        <v>mis_report_bc_cr_K1_01_02_01</v>
      </c>
      <c r="C381" s="1" t="n">
        <f aca="false">'mis.report.kpi.expression_base'!C381</f>
        <v>1</v>
      </c>
      <c r="D381" s="1" t="str">
        <f aca="false">'mis.report.kpi.expression_base'!D381</f>
        <v>bc_final</v>
      </c>
      <c r="E381" s="1" t="str">
        <f aca="false">'mis.report.kpi.expression_base'!G381</f>
        <v>bale[1.01.02.01%]</v>
      </c>
    </row>
    <row r="382" customFormat="false" ht="13.8" hidden="false" customHeight="false" outlineLevel="0" collapsed="false">
      <c r="A382" s="1" t="str">
        <f aca="false">'mis.report.kpi.expression_base'!A382</f>
        <v>mis_report_bc_cr_K1_01_02_02fin</v>
      </c>
      <c r="B382" s="1" t="str">
        <f aca="false">'mis.report.kpi.expression_base'!B382</f>
        <v>mis_report_bc_cr_K1_01_02_02</v>
      </c>
      <c r="C382" s="1" t="n">
        <f aca="false">'mis.report.kpi.expression_base'!C382</f>
        <v>1</v>
      </c>
      <c r="D382" s="1" t="str">
        <f aca="false">'mis.report.kpi.expression_base'!D382</f>
        <v>bc_final</v>
      </c>
      <c r="E382" s="1" t="str">
        <f aca="false">'mis.report.kpi.expression_base'!G382</f>
        <v>bale[1.01.02.02%]</v>
      </c>
    </row>
    <row r="383" customFormat="false" ht="13.8" hidden="false" customHeight="false" outlineLevel="0" collapsed="false">
      <c r="A383" s="1" t="str">
        <f aca="false">'mis.report.kpi.expression_base'!A383</f>
        <v>mis_report_bc_cr_K1_01_03fin</v>
      </c>
      <c r="B383" s="1" t="str">
        <f aca="false">'mis.report.kpi.expression_base'!B383</f>
        <v>mis_report_bc_cr_K1_01_03</v>
      </c>
      <c r="C383" s="1" t="n">
        <f aca="false">'mis.report.kpi.expression_base'!C383</f>
        <v>1</v>
      </c>
      <c r="D383" s="1" t="str">
        <f aca="false">'mis.report.kpi.expression_base'!D383</f>
        <v>bc_final</v>
      </c>
      <c r="E383" s="1" t="str">
        <f aca="false">'mis.report.kpi.expression_base'!G383</f>
        <v>bale[1.01.03%]</v>
      </c>
    </row>
    <row r="384" customFormat="false" ht="13.8" hidden="false" customHeight="false" outlineLevel="0" collapsed="false">
      <c r="A384" s="1" t="str">
        <f aca="false">'mis.report.kpi.expression_base'!A384</f>
        <v>mis_report_bc_cr_K1_01_05fin</v>
      </c>
      <c r="B384" s="1" t="str">
        <f aca="false">'mis.report.kpi.expression_base'!B384</f>
        <v>mis_report_bc_cr_K1_01_05</v>
      </c>
      <c r="C384" s="1" t="n">
        <f aca="false">'mis.report.kpi.expression_base'!C384</f>
        <v>1</v>
      </c>
      <c r="D384" s="1" t="str">
        <f aca="false">'mis.report.kpi.expression_base'!D384</f>
        <v>bc_final</v>
      </c>
      <c r="E384" s="1" t="str">
        <f aca="false">'mis.report.kpi.expression_base'!G384</f>
        <v>K1_01_05_01[3]+K1_01_05_02[3]+K1_01_05_03[3]+K1_01_05_04[3]</v>
      </c>
    </row>
    <row r="385" customFormat="false" ht="13.8" hidden="false" customHeight="false" outlineLevel="0" collapsed="false">
      <c r="A385" s="1" t="str">
        <f aca="false">'mis.report.kpi.expression_base'!A385</f>
        <v>mis_report_bc_cr_K1_01_05_01fin</v>
      </c>
      <c r="B385" s="1" t="str">
        <f aca="false">'mis.report.kpi.expression_base'!B385</f>
        <v>mis_report_bc_cr_K1_01_05_01</v>
      </c>
      <c r="C385" s="1" t="n">
        <f aca="false">'mis.report.kpi.expression_base'!C385</f>
        <v>1</v>
      </c>
      <c r="D385" s="1" t="str">
        <f aca="false">'mis.report.kpi.expression_base'!D385</f>
        <v>bc_final</v>
      </c>
      <c r="E385" s="1" t="str">
        <f aca="false">'mis.report.kpi.expression_base'!G385</f>
        <v>bale[1.01.05.01%]</v>
      </c>
    </row>
    <row r="386" customFormat="false" ht="13.8" hidden="false" customHeight="false" outlineLevel="0" collapsed="false">
      <c r="A386" s="1" t="str">
        <f aca="false">'mis.report.kpi.expression_base'!A386</f>
        <v>mis_report_bc_cr_K1_01_05_02fin</v>
      </c>
      <c r="B386" s="1" t="str">
        <f aca="false">'mis.report.kpi.expression_base'!B386</f>
        <v>mis_report_bc_cr_K1_01_05_02</v>
      </c>
      <c r="C386" s="1" t="n">
        <f aca="false">'mis.report.kpi.expression_base'!C386</f>
        <v>1</v>
      </c>
      <c r="D386" s="1" t="str">
        <f aca="false">'mis.report.kpi.expression_base'!D386</f>
        <v>bc_final</v>
      </c>
      <c r="E386" s="1" t="str">
        <f aca="false">'mis.report.kpi.expression_base'!G386</f>
        <v>bale[1.01.05.02%]</v>
      </c>
    </row>
    <row r="387" customFormat="false" ht="13.8" hidden="false" customHeight="false" outlineLevel="0" collapsed="false">
      <c r="A387" s="1" t="str">
        <f aca="false">'mis.report.kpi.expression_base'!A387</f>
        <v>mis_report_bc_cr_K1_01_05_03fin</v>
      </c>
      <c r="B387" s="1" t="str">
        <f aca="false">'mis.report.kpi.expression_base'!B387</f>
        <v>mis_report_bc_cr_K1_01_05_03</v>
      </c>
      <c r="C387" s="1" t="n">
        <f aca="false">'mis.report.kpi.expression_base'!C387</f>
        <v>1</v>
      </c>
      <c r="D387" s="1" t="str">
        <f aca="false">'mis.report.kpi.expression_base'!D387</f>
        <v>bc_final</v>
      </c>
      <c r="E387" s="1" t="str">
        <f aca="false">'mis.report.kpi.expression_base'!G387</f>
        <v>bale[1.01.05.03%]</v>
      </c>
    </row>
    <row r="388" customFormat="false" ht="13.8" hidden="false" customHeight="false" outlineLevel="0" collapsed="false">
      <c r="A388" s="1" t="str">
        <f aca="false">'mis.report.kpi.expression_base'!A388</f>
        <v>mis_report_bc_cr_K1_01_05_04fin</v>
      </c>
      <c r="B388" s="1" t="str">
        <f aca="false">'mis.report.kpi.expression_base'!B388</f>
        <v>mis_report_bc_cr_K1_01_05_04</v>
      </c>
      <c r="C388" s="1" t="n">
        <f aca="false">'mis.report.kpi.expression_base'!C388</f>
        <v>1</v>
      </c>
      <c r="D388" s="1" t="str">
        <f aca="false">'mis.report.kpi.expression_base'!D388</f>
        <v>bc_final</v>
      </c>
      <c r="E388" s="1" t="str">
        <f aca="false">'mis.report.kpi.expression_base'!G388</f>
        <v>bale[1.01.05.04%]</v>
      </c>
    </row>
    <row r="389" customFormat="false" ht="13.8" hidden="false" customHeight="false" outlineLevel="0" collapsed="false">
      <c r="A389" s="1" t="str">
        <f aca="false">'mis.report.kpi.expression_base'!A389</f>
        <v>mis_report_bc_cr_K1_01_10fin</v>
      </c>
      <c r="B389" s="1" t="str">
        <f aca="false">'mis.report.kpi.expression_base'!B389</f>
        <v>mis_report_bc_cr_K1_01_10</v>
      </c>
      <c r="C389" s="1" t="n">
        <f aca="false">'mis.report.kpi.expression_base'!C389</f>
        <v>1</v>
      </c>
      <c r="D389" s="1" t="str">
        <f aca="false">'mis.report.kpi.expression_base'!D389</f>
        <v>bc_final</v>
      </c>
      <c r="E389" s="1" t="str">
        <f aca="false">'mis.report.kpi.expression_base'!G389</f>
        <v>bale[1.01.10%]</v>
      </c>
    </row>
    <row r="390" customFormat="false" ht="13.8" hidden="false" customHeight="false" outlineLevel="0" collapsed="false">
      <c r="A390" s="1" t="str">
        <f aca="false">'mis.report.kpi.expression_base'!A390</f>
        <v>mis_report_bc_cr_K1_02fin</v>
      </c>
      <c r="B390" s="1" t="str">
        <f aca="false">'mis.report.kpi.expression_base'!B390</f>
        <v>mis_report_bc_cr_K1_02</v>
      </c>
      <c r="C390" s="1" t="n">
        <f aca="false">'mis.report.kpi.expression_base'!C390</f>
        <v>1</v>
      </c>
      <c r="D390" s="1" t="str">
        <f aca="false">'mis.report.kpi.expression_base'!D390</f>
        <v>bc_final</v>
      </c>
      <c r="E390" s="1" t="str">
        <f aca="false">'mis.report.kpi.expression_base'!G390</f>
        <v>K1_02_01[3]+K1_02_02[3]+K1_02_03[3]+K1_02_04[3]+K1_02_05[3]+K1_02_06[3]+K1_02_07[3]+K1_02_08[3]</v>
      </c>
    </row>
    <row r="391" customFormat="false" ht="13.8" hidden="false" customHeight="false" outlineLevel="0" collapsed="false">
      <c r="A391" s="1" t="str">
        <f aca="false">'mis.report.kpi.expression_base'!A391</f>
        <v>mis_report_bc_cr_K1_02_01fin</v>
      </c>
      <c r="B391" s="1" t="str">
        <f aca="false">'mis.report.kpi.expression_base'!B391</f>
        <v>mis_report_bc_cr_K1_02_01</v>
      </c>
      <c r="C391" s="1" t="n">
        <f aca="false">'mis.report.kpi.expression_base'!C391</f>
        <v>1</v>
      </c>
      <c r="D391" s="1" t="str">
        <f aca="false">'mis.report.kpi.expression_base'!D391</f>
        <v>bc_final</v>
      </c>
      <c r="E391" s="1" t="str">
        <f aca="false">'mis.report.kpi.expression_base'!G391</f>
        <v>bale[1.02.01%]</v>
      </c>
    </row>
    <row r="392" customFormat="false" ht="13.8" hidden="false" customHeight="false" outlineLevel="0" collapsed="false">
      <c r="A392" s="1" t="str">
        <f aca="false">'mis.report.kpi.expression_base'!A392</f>
        <v>mis_report_bc_cr_K1_02_02fin</v>
      </c>
      <c r="B392" s="1" t="str">
        <f aca="false">'mis.report.kpi.expression_base'!B392</f>
        <v>mis_report_bc_cr_K1_02_02</v>
      </c>
      <c r="C392" s="1" t="n">
        <f aca="false">'mis.report.kpi.expression_base'!C392</f>
        <v>1</v>
      </c>
      <c r="D392" s="1" t="str">
        <f aca="false">'mis.report.kpi.expression_base'!D392</f>
        <v>bc_final</v>
      </c>
      <c r="E392" s="1" t="str">
        <f aca="false">'mis.report.kpi.expression_base'!G392</f>
        <v>bale[1.02.02%]</v>
      </c>
    </row>
    <row r="393" customFormat="false" ht="13.8" hidden="false" customHeight="false" outlineLevel="0" collapsed="false">
      <c r="A393" s="1" t="str">
        <f aca="false">'mis.report.kpi.expression_base'!A393</f>
        <v>mis_report_bc_cr_K1_02_03fin</v>
      </c>
      <c r="B393" s="1" t="str">
        <f aca="false">'mis.report.kpi.expression_base'!B393</f>
        <v>mis_report_bc_cr_K1_02_03</v>
      </c>
      <c r="C393" s="1" t="n">
        <f aca="false">'mis.report.kpi.expression_base'!C393</f>
        <v>1</v>
      </c>
      <c r="D393" s="1" t="str">
        <f aca="false">'mis.report.kpi.expression_base'!D393</f>
        <v>bc_final</v>
      </c>
      <c r="E393" s="1" t="str">
        <f aca="false">'mis.report.kpi.expression_base'!G393</f>
        <v>bale[1.02.03%]</v>
      </c>
    </row>
    <row r="394" customFormat="false" ht="13.8" hidden="false" customHeight="false" outlineLevel="0" collapsed="false">
      <c r="A394" s="1" t="str">
        <f aca="false">'mis.report.kpi.expression_base'!A394</f>
        <v>mis_report_bc_cr_K1_02_04fin</v>
      </c>
      <c r="B394" s="1" t="str">
        <f aca="false">'mis.report.kpi.expression_base'!B394</f>
        <v>mis_report_bc_cr_K1_02_04</v>
      </c>
      <c r="C394" s="1" t="n">
        <f aca="false">'mis.report.kpi.expression_base'!C394</f>
        <v>1</v>
      </c>
      <c r="D394" s="1" t="str">
        <f aca="false">'mis.report.kpi.expression_base'!D394</f>
        <v>bc_final</v>
      </c>
      <c r="E394" s="1" t="str">
        <f aca="false">'mis.report.kpi.expression_base'!G394</f>
        <v>bale[1.02.04%]</v>
      </c>
    </row>
    <row r="395" customFormat="false" ht="13.8" hidden="false" customHeight="false" outlineLevel="0" collapsed="false">
      <c r="A395" s="1" t="str">
        <f aca="false">'mis.report.kpi.expression_base'!A395</f>
        <v>mis_report_bc_cr_K1_02_05fin</v>
      </c>
      <c r="B395" s="1" t="str">
        <f aca="false">'mis.report.kpi.expression_base'!B395</f>
        <v>mis_report_bc_cr_K1_02_05</v>
      </c>
      <c r="C395" s="1" t="n">
        <f aca="false">'mis.report.kpi.expression_base'!C395</f>
        <v>1</v>
      </c>
      <c r="D395" s="1" t="str">
        <f aca="false">'mis.report.kpi.expression_base'!D395</f>
        <v>bc_final</v>
      </c>
      <c r="E395" s="1" t="str">
        <f aca="false">'mis.report.kpi.expression_base'!G395</f>
        <v>bale[1.02.05%]</v>
      </c>
    </row>
    <row r="396" customFormat="false" ht="13.8" hidden="false" customHeight="false" outlineLevel="0" collapsed="false">
      <c r="A396" s="1" t="str">
        <f aca="false">'mis.report.kpi.expression_base'!A396</f>
        <v>mis_report_bc_cr_K1_02_06fin</v>
      </c>
      <c r="B396" s="1" t="str">
        <f aca="false">'mis.report.kpi.expression_base'!B396</f>
        <v>mis_report_bc_cr_K1_02_06</v>
      </c>
      <c r="C396" s="1" t="n">
        <f aca="false">'mis.report.kpi.expression_base'!C396</f>
        <v>1</v>
      </c>
      <c r="D396" s="1" t="str">
        <f aca="false">'mis.report.kpi.expression_base'!D396</f>
        <v>bc_final</v>
      </c>
      <c r="E396" s="1" t="str">
        <f aca="false">'mis.report.kpi.expression_base'!G396</f>
        <v>bale[1.02.06%]</v>
      </c>
    </row>
    <row r="397" customFormat="false" ht="13.8" hidden="false" customHeight="false" outlineLevel="0" collapsed="false">
      <c r="A397" s="1" t="str">
        <f aca="false">'mis.report.kpi.expression_base'!A397</f>
        <v>mis_report_bc_cr_K1_02_07fin</v>
      </c>
      <c r="B397" s="1" t="str">
        <f aca="false">'mis.report.kpi.expression_base'!B397</f>
        <v>mis_report_bc_cr_K1_02_07</v>
      </c>
      <c r="C397" s="1" t="n">
        <f aca="false">'mis.report.kpi.expression_base'!C397</f>
        <v>1</v>
      </c>
      <c r="D397" s="1" t="str">
        <f aca="false">'mis.report.kpi.expression_base'!D397</f>
        <v>bc_final</v>
      </c>
      <c r="E397" s="1" t="str">
        <f aca="false">'mis.report.kpi.expression_base'!G397</f>
        <v>bale[1.02.07%]</v>
      </c>
    </row>
    <row r="398" customFormat="false" ht="13.8" hidden="false" customHeight="false" outlineLevel="0" collapsed="false">
      <c r="A398" s="1" t="str">
        <f aca="false">'mis.report.kpi.expression_base'!A398</f>
        <v>mis_report_bc_cr_K1_02_08fin</v>
      </c>
      <c r="B398" s="1" t="str">
        <f aca="false">'mis.report.kpi.expression_base'!B398</f>
        <v>mis_report_bc_cr_K1_02_08</v>
      </c>
      <c r="C398" s="1" t="n">
        <f aca="false">'mis.report.kpi.expression_base'!C398</f>
        <v>1</v>
      </c>
      <c r="D398" s="1" t="str">
        <f aca="false">'mis.report.kpi.expression_base'!D398</f>
        <v>bc_final</v>
      </c>
      <c r="E398" s="1" t="str">
        <f aca="false">'mis.report.kpi.expression_base'!G398</f>
        <v>bale[1.02.08%]</v>
      </c>
    </row>
    <row r="399" customFormat="false" ht="13.8" hidden="false" customHeight="false" outlineLevel="0" collapsed="false">
      <c r="A399" s="1" t="str">
        <f aca="false">'mis.report.kpi.expression_base'!A399</f>
        <v>mis_report_bc_cr_K1_03fin</v>
      </c>
      <c r="B399" s="1" t="str">
        <f aca="false">'mis.report.kpi.expression_base'!B399</f>
        <v>mis_report_bc_cr_K1_03</v>
      </c>
      <c r="C399" s="1" t="n">
        <f aca="false">'mis.report.kpi.expression_base'!C399</f>
        <v>1</v>
      </c>
      <c r="D399" s="1" t="str">
        <f aca="false">'mis.report.kpi.expression_base'!D399</f>
        <v>bc_final</v>
      </c>
      <c r="E399" s="1" t="str">
        <f aca="false">'mis.report.kpi.expression_base'!G399</f>
        <v>K1_03_01[3]+K1_03_02[3]+K1_03_03[3]+K1_03_04[3]+K1_03_05[3]</v>
      </c>
    </row>
    <row r="400" customFormat="false" ht="13.8" hidden="false" customHeight="false" outlineLevel="0" collapsed="false">
      <c r="A400" s="1" t="str">
        <f aca="false">'mis.report.kpi.expression_base'!A400</f>
        <v>mis_report_bc_cr_K1_03_01fin</v>
      </c>
      <c r="B400" s="1" t="str">
        <f aca="false">'mis.report.kpi.expression_base'!B400</f>
        <v>mis_report_bc_cr_K1_03_01</v>
      </c>
      <c r="C400" s="1" t="n">
        <f aca="false">'mis.report.kpi.expression_base'!C400</f>
        <v>1</v>
      </c>
      <c r="D400" s="1" t="str">
        <f aca="false">'mis.report.kpi.expression_base'!D400</f>
        <v>bc_final</v>
      </c>
      <c r="E400" s="1" t="str">
        <f aca="false">'mis.report.kpi.expression_base'!G400</f>
        <v>K1_03_01_02[3]+K1_03_01_03[3]+K1_03_01_04[3]</v>
      </c>
    </row>
    <row r="401" customFormat="false" ht="13.8" hidden="false" customHeight="false" outlineLevel="0" collapsed="false">
      <c r="A401" s="1" t="str">
        <f aca="false">'mis.report.kpi.expression_base'!A401</f>
        <v>mis_report_bc_cr_K1_03_01_02fin</v>
      </c>
      <c r="B401" s="1" t="str">
        <f aca="false">'mis.report.kpi.expression_base'!B401</f>
        <v>mis_report_bc_cr_K1_03_01_02</v>
      </c>
      <c r="C401" s="1" t="n">
        <f aca="false">'mis.report.kpi.expression_base'!C401</f>
        <v>1</v>
      </c>
      <c r="D401" s="1" t="str">
        <f aca="false">'mis.report.kpi.expression_base'!D401</f>
        <v>bc_final</v>
      </c>
      <c r="E401" s="1" t="str">
        <f aca="false">'mis.report.kpi.expression_base'!G401</f>
        <v>bale[1.03.01.02%]</v>
      </c>
    </row>
    <row r="402" customFormat="false" ht="13.8" hidden="false" customHeight="false" outlineLevel="0" collapsed="false">
      <c r="A402" s="1" t="str">
        <f aca="false">'mis.report.kpi.expression_base'!A402</f>
        <v>mis_report_bc_cr_K1_03_01_03fin</v>
      </c>
      <c r="B402" s="1" t="str">
        <f aca="false">'mis.report.kpi.expression_base'!B402</f>
        <v>mis_report_bc_cr_K1_03_01_03</v>
      </c>
      <c r="C402" s="1" t="n">
        <f aca="false">'mis.report.kpi.expression_base'!C402</f>
        <v>1</v>
      </c>
      <c r="D402" s="1" t="str">
        <f aca="false">'mis.report.kpi.expression_base'!D402</f>
        <v>bc_final</v>
      </c>
      <c r="E402" s="1" t="str">
        <f aca="false">'mis.report.kpi.expression_base'!G402</f>
        <v>bale[1.03.01.03%]</v>
      </c>
    </row>
    <row r="403" customFormat="false" ht="13.8" hidden="false" customHeight="false" outlineLevel="0" collapsed="false">
      <c r="A403" s="1" t="str">
        <f aca="false">'mis.report.kpi.expression_base'!A403</f>
        <v>mis_report_bc_cr_K1_03_01_04fin</v>
      </c>
      <c r="B403" s="1" t="str">
        <f aca="false">'mis.report.kpi.expression_base'!B403</f>
        <v>mis_report_bc_cr_K1_03_01_04</v>
      </c>
      <c r="C403" s="1" t="n">
        <f aca="false">'mis.report.kpi.expression_base'!C403</f>
        <v>1</v>
      </c>
      <c r="D403" s="1" t="str">
        <f aca="false">'mis.report.kpi.expression_base'!D403</f>
        <v>bc_final</v>
      </c>
      <c r="E403" s="1" t="str">
        <f aca="false">'mis.report.kpi.expression_base'!G403</f>
        <v>bale[1.03.01.04%]</v>
      </c>
    </row>
    <row r="404" customFormat="false" ht="13.8" hidden="false" customHeight="false" outlineLevel="0" collapsed="false">
      <c r="A404" s="1" t="str">
        <f aca="false">'mis.report.kpi.expression_base'!A404</f>
        <v>mis_report_bc_cr_K1_03_02fin</v>
      </c>
      <c r="B404" s="1" t="str">
        <f aca="false">'mis.report.kpi.expression_base'!B404</f>
        <v>mis_report_bc_cr_K1_03_02</v>
      </c>
      <c r="C404" s="1" t="n">
        <f aca="false">'mis.report.kpi.expression_base'!C404</f>
        <v>1</v>
      </c>
      <c r="D404" s="1" t="str">
        <f aca="false">'mis.report.kpi.expression_base'!D404</f>
        <v>bc_final</v>
      </c>
      <c r="E404" s="1" t="str">
        <f aca="false">'mis.report.kpi.expression_base'!G404</f>
        <v>bale[1.03.02%]</v>
      </c>
    </row>
    <row r="405" customFormat="false" ht="13.8" hidden="false" customHeight="false" outlineLevel="0" collapsed="false">
      <c r="A405" s="1" t="str">
        <f aca="false">'mis.report.kpi.expression_base'!A405</f>
        <v>mis_report_bc_cr_K1_03_03fin</v>
      </c>
      <c r="B405" s="1" t="str">
        <f aca="false">'mis.report.kpi.expression_base'!B405</f>
        <v>mis_report_bc_cr_K1_03_03</v>
      </c>
      <c r="C405" s="1" t="n">
        <f aca="false">'mis.report.kpi.expression_base'!C405</f>
        <v>1</v>
      </c>
      <c r="D405" s="1" t="str">
        <f aca="false">'mis.report.kpi.expression_base'!D405</f>
        <v>bc_final</v>
      </c>
      <c r="E405" s="1" t="str">
        <f aca="false">'mis.report.kpi.expression_base'!G405</f>
        <v>bale[1.03.03%]</v>
      </c>
    </row>
    <row r="406" customFormat="false" ht="13.8" hidden="false" customHeight="false" outlineLevel="0" collapsed="false">
      <c r="A406" s="1" t="str">
        <f aca="false">'mis.report.kpi.expression_base'!A406</f>
        <v>mis_report_bc_cr_K1_03_04fin</v>
      </c>
      <c r="B406" s="1" t="str">
        <f aca="false">'mis.report.kpi.expression_base'!B406</f>
        <v>mis_report_bc_cr_K1_03_04</v>
      </c>
      <c r="C406" s="1" t="n">
        <f aca="false">'mis.report.kpi.expression_base'!C406</f>
        <v>1</v>
      </c>
      <c r="D406" s="1" t="str">
        <f aca="false">'mis.report.kpi.expression_base'!D406</f>
        <v>bc_final</v>
      </c>
      <c r="E406" s="1" t="str">
        <f aca="false">'mis.report.kpi.expression_base'!G406</f>
        <v>bale[1.03.04%]</v>
      </c>
    </row>
    <row r="407" customFormat="false" ht="13.8" hidden="false" customHeight="false" outlineLevel="0" collapsed="false">
      <c r="A407" s="1" t="str">
        <f aca="false">'mis.report.kpi.expression_base'!A407</f>
        <v>mis_report_bc_cr_K1_03_05fin</v>
      </c>
      <c r="B407" s="1" t="str">
        <f aca="false">'mis.report.kpi.expression_base'!B407</f>
        <v>mis_report_bc_cr_K1_03_05</v>
      </c>
      <c r="C407" s="1" t="n">
        <f aca="false">'mis.report.kpi.expression_base'!C407</f>
        <v>1</v>
      </c>
      <c r="D407" s="1" t="str">
        <f aca="false">'mis.report.kpi.expression_base'!D407</f>
        <v>bc_final</v>
      </c>
      <c r="E407" s="1" t="str">
        <f aca="false">'mis.report.kpi.expression_base'!G407</f>
        <v>bale[1.03.05%]</v>
      </c>
    </row>
    <row r="408" customFormat="false" ht="13.8" hidden="false" customHeight="false" outlineLevel="0" collapsed="false">
      <c r="A408" s="1" t="str">
        <f aca="false">'mis.report.kpi.expression_base'!A408</f>
        <v>mis_report_bc_cr_K2fin</v>
      </c>
      <c r="B408" s="1" t="str">
        <f aca="false">'mis.report.kpi.expression_base'!B408</f>
        <v>mis_report_bc_cr_K2</v>
      </c>
      <c r="C408" s="1" t="n">
        <f aca="false">'mis.report.kpi.expression_base'!C408</f>
        <v>1</v>
      </c>
      <c r="D408" s="1" t="str">
        <f aca="false">'mis.report.kpi.expression_base'!D408</f>
        <v>bc_final</v>
      </c>
      <c r="E408" s="1" t="str">
        <f aca="false">'mis.report.kpi.expression_base'!G408</f>
        <v>+K2_01[3]+K2_02[3]</v>
      </c>
    </row>
    <row r="409" customFormat="false" ht="13.8" hidden="false" customHeight="false" outlineLevel="0" collapsed="false">
      <c r="A409" s="1" t="str">
        <f aca="false">'mis.report.kpi.expression_base'!A409</f>
        <v>mis_report_bc_cr_K2_01fin</v>
      </c>
      <c r="B409" s="1" t="str">
        <f aca="false">'mis.report.kpi.expression_base'!B409</f>
        <v>mis_report_bc_cr_K2_01</v>
      </c>
      <c r="C409" s="1" t="n">
        <f aca="false">'mis.report.kpi.expression_base'!C409</f>
        <v>1</v>
      </c>
      <c r="D409" s="1" t="str">
        <f aca="false">'mis.report.kpi.expression_base'!D409</f>
        <v>bc_final</v>
      </c>
      <c r="E409" s="1" t="str">
        <f aca="false">'mis.report.kpi.expression_base'!G409</f>
        <v>+K2_01_01[3]</v>
      </c>
    </row>
    <row r="410" customFormat="false" ht="13.8" hidden="false" customHeight="false" outlineLevel="0" collapsed="false">
      <c r="A410" s="1" t="str">
        <f aca="false">'mis.report.kpi.expression_base'!A410</f>
        <v>mis_report_bc_cr_K2_01_01fin</v>
      </c>
      <c r="B410" s="1" t="str">
        <f aca="false">'mis.report.kpi.expression_base'!B410</f>
        <v>mis_report_bc_cr_K2_01_01</v>
      </c>
      <c r="C410" s="1" t="n">
        <f aca="false">'mis.report.kpi.expression_base'!C410</f>
        <v>1</v>
      </c>
      <c r="D410" s="1" t="str">
        <f aca="false">'mis.report.kpi.expression_base'!D410</f>
        <v>bc_final</v>
      </c>
      <c r="E410" s="1" t="str">
        <f aca="false">'mis.report.kpi.expression_base'!G410</f>
        <v>K2_01_01_01[3]+K2_01_01_03[3]+K2_01_01_04[3]+K2_01_01_05[3]+K2_01_01_08[3]+K2_01_01_09[3]+K2_01_01_10[3]</v>
      </c>
    </row>
    <row r="411" customFormat="false" ht="13.8" hidden="false" customHeight="false" outlineLevel="0" collapsed="false">
      <c r="A411" s="1" t="str">
        <f aca="false">'mis.report.kpi.expression_base'!A411</f>
        <v>mis_report_bc_cr_K2_01_01_01fin</v>
      </c>
      <c r="B411" s="1" t="str">
        <f aca="false">'mis.report.kpi.expression_base'!B411</f>
        <v>mis_report_bc_cr_K2_01_01_01</v>
      </c>
      <c r="C411" s="1" t="n">
        <f aca="false">'mis.report.kpi.expression_base'!C411</f>
        <v>1</v>
      </c>
      <c r="D411" s="1" t="str">
        <f aca="false">'mis.report.kpi.expression_base'!D411</f>
        <v>bc_final</v>
      </c>
      <c r="E411" s="1" t="str">
        <f aca="false">'mis.report.kpi.expression_base'!G411</f>
        <v>-bale[2.01.01.01%]</v>
      </c>
    </row>
    <row r="412" customFormat="false" ht="13.8" hidden="false" customHeight="false" outlineLevel="0" collapsed="false">
      <c r="A412" s="1" t="str">
        <f aca="false">'mis.report.kpi.expression_base'!A412</f>
        <v>mis_report_bc_cr_K2_01_01_03fin</v>
      </c>
      <c r="B412" s="1" t="str">
        <f aca="false">'mis.report.kpi.expression_base'!B412</f>
        <v>mis_report_bc_cr_K2_01_01_03</v>
      </c>
      <c r="C412" s="1" t="n">
        <f aca="false">'mis.report.kpi.expression_base'!C412</f>
        <v>1</v>
      </c>
      <c r="D412" s="1" t="str">
        <f aca="false">'mis.report.kpi.expression_base'!D412</f>
        <v>bc_final</v>
      </c>
      <c r="E412" s="1" t="str">
        <f aca="false">'mis.report.kpi.expression_base'!G412</f>
        <v>-bale[2.01.01.03%]</v>
      </c>
    </row>
    <row r="413" customFormat="false" ht="13.8" hidden="false" customHeight="false" outlineLevel="0" collapsed="false">
      <c r="A413" s="1" t="str">
        <f aca="false">'mis.report.kpi.expression_base'!A413</f>
        <v>mis_report_bc_cr_K2_01_01_04fin</v>
      </c>
      <c r="B413" s="1" t="str">
        <f aca="false">'mis.report.kpi.expression_base'!B413</f>
        <v>mis_report_bc_cr_K2_01_01_04</v>
      </c>
      <c r="C413" s="1" t="n">
        <f aca="false">'mis.report.kpi.expression_base'!C413</f>
        <v>1</v>
      </c>
      <c r="D413" s="1" t="str">
        <f aca="false">'mis.report.kpi.expression_base'!D413</f>
        <v>bc_final</v>
      </c>
      <c r="E413" s="1" t="str">
        <f aca="false">'mis.report.kpi.expression_base'!G413</f>
        <v>-bale[2.01.01.04%]</v>
      </c>
    </row>
    <row r="414" customFormat="false" ht="13.8" hidden="false" customHeight="false" outlineLevel="0" collapsed="false">
      <c r="A414" s="1" t="str">
        <f aca="false">'mis.report.kpi.expression_base'!A414</f>
        <v>mis_report_bc_cr_K2_01_01_05fin</v>
      </c>
      <c r="B414" s="1" t="str">
        <f aca="false">'mis.report.kpi.expression_base'!B414</f>
        <v>mis_report_bc_cr_K2_01_01_05</v>
      </c>
      <c r="C414" s="1" t="n">
        <f aca="false">'mis.report.kpi.expression_base'!C414</f>
        <v>1</v>
      </c>
      <c r="D414" s="1" t="str">
        <f aca="false">'mis.report.kpi.expression_base'!D414</f>
        <v>bc_final</v>
      </c>
      <c r="E414" s="1" t="str">
        <f aca="false">'mis.report.kpi.expression_base'!G414</f>
        <v>-bale[2.01.01.05%]</v>
      </c>
    </row>
    <row r="415" customFormat="false" ht="13.8" hidden="false" customHeight="false" outlineLevel="0" collapsed="false">
      <c r="A415" s="1" t="str">
        <f aca="false">'mis.report.kpi.expression_base'!A415</f>
        <v>mis_report_bc_cr_K2_01_01_08fin</v>
      </c>
      <c r="B415" s="1" t="str">
        <f aca="false">'mis.report.kpi.expression_base'!B415</f>
        <v>mis_report_bc_cr_K2_01_01_08</v>
      </c>
      <c r="C415" s="1" t="n">
        <f aca="false">'mis.report.kpi.expression_base'!C415</f>
        <v>1</v>
      </c>
      <c r="D415" s="1" t="str">
        <f aca="false">'mis.report.kpi.expression_base'!D415</f>
        <v>bc_final</v>
      </c>
      <c r="E415" s="1" t="str">
        <f aca="false">'mis.report.kpi.expression_base'!G415</f>
        <v>-bale[2.01.01.08%]</v>
      </c>
    </row>
    <row r="416" customFormat="false" ht="13.8" hidden="false" customHeight="false" outlineLevel="0" collapsed="false">
      <c r="A416" s="1" t="str">
        <f aca="false">'mis.report.kpi.expression_base'!A416</f>
        <v>mis_report_bc_cr_K2_01_01_09fin</v>
      </c>
      <c r="B416" s="1" t="str">
        <f aca="false">'mis.report.kpi.expression_base'!B416</f>
        <v>mis_report_bc_cr_K2_01_01_09</v>
      </c>
      <c r="C416" s="1" t="n">
        <f aca="false">'mis.report.kpi.expression_base'!C416</f>
        <v>1</v>
      </c>
      <c r="D416" s="1" t="str">
        <f aca="false">'mis.report.kpi.expression_base'!D416</f>
        <v>bc_final</v>
      </c>
      <c r="E416" s="1" t="str">
        <f aca="false">'mis.report.kpi.expression_base'!G416</f>
        <v>K2_01_01_09_01[3]+K2_01_01_09_02[3]+K2_01_01_09_03[3]+K2_01_01_09_04[3]+K2_01_01_09_06[3]+K2_01_01_09_07[3]+K2_01_01_09_08[3]+K2_01_01_09_09[3]+K2_01_01_09_10[3]</v>
      </c>
    </row>
    <row r="417" customFormat="false" ht="13.8" hidden="false" customHeight="false" outlineLevel="0" collapsed="false">
      <c r="A417" s="1" t="str">
        <f aca="false">'mis.report.kpi.expression_base'!A417</f>
        <v>mis_report_bc_cr_K2_01_01_09_01fin</v>
      </c>
      <c r="B417" s="1" t="str">
        <f aca="false">'mis.report.kpi.expression_base'!B417</f>
        <v>mis_report_bc_cr_K2_01_01_09_01</v>
      </c>
      <c r="C417" s="1" t="n">
        <f aca="false">'mis.report.kpi.expression_base'!C417</f>
        <v>1</v>
      </c>
      <c r="D417" s="1" t="str">
        <f aca="false">'mis.report.kpi.expression_base'!D417</f>
        <v>bc_final</v>
      </c>
      <c r="E417" s="1" t="str">
        <f aca="false">'mis.report.kpi.expression_base'!G417</f>
        <v>-bale[2.01.01.09.01%]</v>
      </c>
    </row>
    <row r="418" customFormat="false" ht="13.8" hidden="false" customHeight="false" outlineLevel="0" collapsed="false">
      <c r="A418" s="1" t="str">
        <f aca="false">'mis.report.kpi.expression_base'!A418</f>
        <v>mis_report_bc_cr_K2_01_01_09_02fin</v>
      </c>
      <c r="B418" s="1" t="str">
        <f aca="false">'mis.report.kpi.expression_base'!B418</f>
        <v>mis_report_bc_cr_K2_01_01_09_02</v>
      </c>
      <c r="C418" s="1" t="n">
        <f aca="false">'mis.report.kpi.expression_base'!C418</f>
        <v>1</v>
      </c>
      <c r="D418" s="1" t="str">
        <f aca="false">'mis.report.kpi.expression_base'!D418</f>
        <v>bc_final</v>
      </c>
      <c r="E418" s="1" t="str">
        <f aca="false">'mis.report.kpi.expression_base'!G418</f>
        <v>-bale[2.01.01.09.02%]</v>
      </c>
    </row>
    <row r="419" customFormat="false" ht="13.8" hidden="false" customHeight="false" outlineLevel="0" collapsed="false">
      <c r="A419" s="1" t="str">
        <f aca="false">'mis.report.kpi.expression_base'!A419</f>
        <v>mis_report_bc_cr_K2_01_01_09_03fin</v>
      </c>
      <c r="B419" s="1" t="str">
        <f aca="false">'mis.report.kpi.expression_base'!B419</f>
        <v>mis_report_bc_cr_K2_01_01_09_03</v>
      </c>
      <c r="C419" s="1" t="n">
        <f aca="false">'mis.report.kpi.expression_base'!C419</f>
        <v>1</v>
      </c>
      <c r="D419" s="1" t="str">
        <f aca="false">'mis.report.kpi.expression_base'!D419</f>
        <v>bc_final</v>
      </c>
      <c r="E419" s="1" t="str">
        <f aca="false">'mis.report.kpi.expression_base'!G419</f>
        <v>-bale[2.01.01.09.03%]</v>
      </c>
    </row>
    <row r="420" customFormat="false" ht="13.8" hidden="false" customHeight="false" outlineLevel="0" collapsed="false">
      <c r="A420" s="1" t="str">
        <f aca="false">'mis.report.kpi.expression_base'!A420</f>
        <v>mis_report_bc_cr_K2_01_01_09_04fin</v>
      </c>
      <c r="B420" s="1" t="str">
        <f aca="false">'mis.report.kpi.expression_base'!B420</f>
        <v>mis_report_bc_cr_K2_01_01_09_04</v>
      </c>
      <c r="C420" s="1" t="n">
        <f aca="false">'mis.report.kpi.expression_base'!C420</f>
        <v>1</v>
      </c>
      <c r="D420" s="1" t="str">
        <f aca="false">'mis.report.kpi.expression_base'!D420</f>
        <v>bc_final</v>
      </c>
      <c r="E420" s="1" t="str">
        <f aca="false">'mis.report.kpi.expression_base'!G420</f>
        <v>-bale[2.01.01.09.04%]</v>
      </c>
    </row>
    <row r="421" customFormat="false" ht="13.8" hidden="false" customHeight="false" outlineLevel="0" collapsed="false">
      <c r="A421" s="1" t="str">
        <f aca="false">'mis.report.kpi.expression_base'!A421</f>
        <v>mis_report_bc_cr_K2_01_01_09_06fin</v>
      </c>
      <c r="B421" s="1" t="str">
        <f aca="false">'mis.report.kpi.expression_base'!B421</f>
        <v>mis_report_bc_cr_K2_01_01_09_06</v>
      </c>
      <c r="C421" s="1" t="n">
        <f aca="false">'mis.report.kpi.expression_base'!C421</f>
        <v>1</v>
      </c>
      <c r="D421" s="1" t="str">
        <f aca="false">'mis.report.kpi.expression_base'!D421</f>
        <v>bc_final</v>
      </c>
      <c r="E421" s="1" t="str">
        <f aca="false">'mis.report.kpi.expression_base'!G421</f>
        <v>-bale[2.01.01.09.06%]</v>
      </c>
    </row>
    <row r="422" customFormat="false" ht="13.8" hidden="false" customHeight="false" outlineLevel="0" collapsed="false">
      <c r="A422" s="1" t="str">
        <f aca="false">'mis.report.kpi.expression_base'!A422</f>
        <v>mis_report_bc_cr_K2_01_01_09_07fin</v>
      </c>
      <c r="B422" s="1" t="str">
        <f aca="false">'mis.report.kpi.expression_base'!B422</f>
        <v>mis_report_bc_cr_K2_01_01_09_07</v>
      </c>
      <c r="C422" s="1" t="n">
        <f aca="false">'mis.report.kpi.expression_base'!C422</f>
        <v>1</v>
      </c>
      <c r="D422" s="1" t="str">
        <f aca="false">'mis.report.kpi.expression_base'!D422</f>
        <v>bc_final</v>
      </c>
      <c r="E422" s="1" t="str">
        <f aca="false">'mis.report.kpi.expression_base'!G422</f>
        <v>-bale[2.01.01.09.07%]</v>
      </c>
    </row>
    <row r="423" customFormat="false" ht="13.8" hidden="false" customHeight="false" outlineLevel="0" collapsed="false">
      <c r="A423" s="1" t="str">
        <f aca="false">'mis.report.kpi.expression_base'!A423</f>
        <v>mis_report_bc_cr_K2_01_01_09_08fin</v>
      </c>
      <c r="B423" s="1" t="str">
        <f aca="false">'mis.report.kpi.expression_base'!B423</f>
        <v>mis_report_bc_cr_K2_01_01_09_08</v>
      </c>
      <c r="C423" s="1" t="n">
        <f aca="false">'mis.report.kpi.expression_base'!C423</f>
        <v>1</v>
      </c>
      <c r="D423" s="1" t="str">
        <f aca="false">'mis.report.kpi.expression_base'!D423</f>
        <v>bc_final</v>
      </c>
      <c r="E423" s="1" t="str">
        <f aca="false">'mis.report.kpi.expression_base'!G423</f>
        <v>-bale[2.01.01.09.08%]</v>
      </c>
    </row>
    <row r="424" customFormat="false" ht="13.8" hidden="false" customHeight="false" outlineLevel="0" collapsed="false">
      <c r="A424" s="1" t="str">
        <f aca="false">'mis.report.kpi.expression_base'!A424</f>
        <v>mis_report_bc_cr_K2_01_01_09_09fin</v>
      </c>
      <c r="B424" s="1" t="str">
        <f aca="false">'mis.report.kpi.expression_base'!B424</f>
        <v>mis_report_bc_cr_K2_01_01_09_09</v>
      </c>
      <c r="C424" s="1" t="n">
        <f aca="false">'mis.report.kpi.expression_base'!C424</f>
        <v>1</v>
      </c>
      <c r="D424" s="1" t="str">
        <f aca="false">'mis.report.kpi.expression_base'!D424</f>
        <v>bc_final</v>
      </c>
      <c r="E424" s="1" t="str">
        <f aca="false">'mis.report.kpi.expression_base'!G424</f>
        <v>-bale[2.01.01.09.09%]</v>
      </c>
    </row>
    <row r="425" customFormat="false" ht="13.8" hidden="false" customHeight="false" outlineLevel="0" collapsed="false">
      <c r="A425" s="1" t="str">
        <f aca="false">'mis.report.kpi.expression_base'!A425</f>
        <v>mis_report_bc_cr_K2_01_01_09_10fin</v>
      </c>
      <c r="B425" s="1" t="str">
        <f aca="false">'mis.report.kpi.expression_base'!B425</f>
        <v>mis_report_bc_cr_K2_01_01_09_10</v>
      </c>
      <c r="C425" s="1" t="n">
        <f aca="false">'mis.report.kpi.expression_base'!C425</f>
        <v>1</v>
      </c>
      <c r="D425" s="1" t="str">
        <f aca="false">'mis.report.kpi.expression_base'!D425</f>
        <v>bc_final</v>
      </c>
      <c r="E425" s="1" t="str">
        <f aca="false">'mis.report.kpi.expression_base'!G425</f>
        <v>-bale[2.01.01.09.10%]</v>
      </c>
    </row>
    <row r="426" customFormat="false" ht="13.8" hidden="false" customHeight="false" outlineLevel="0" collapsed="false">
      <c r="A426" s="1" t="str">
        <f aca="false">'mis.report.kpi.expression_base'!A426</f>
        <v>mis_report_bc_cr_K2_01_01_10fin</v>
      </c>
      <c r="B426" s="1" t="str">
        <f aca="false">'mis.report.kpi.expression_base'!B426</f>
        <v>mis_report_bc_cr_K2_01_01_10</v>
      </c>
      <c r="C426" s="1" t="n">
        <f aca="false">'mis.report.kpi.expression_base'!C426</f>
        <v>1</v>
      </c>
      <c r="D426" s="1" t="str">
        <f aca="false">'mis.report.kpi.expression_base'!D426</f>
        <v>bc_final</v>
      </c>
      <c r="E426" s="1" t="str">
        <f aca="false">'mis.report.kpi.expression_base'!G426</f>
        <v>-bale[2.01.01.10%]</v>
      </c>
    </row>
    <row r="427" customFormat="false" ht="13.8" hidden="false" customHeight="false" outlineLevel="0" collapsed="false">
      <c r="A427" s="1" t="str">
        <f aca="false">'mis.report.kpi.expression_base'!A427</f>
        <v>mis_report_bc_cr_K2_01_09_08fin</v>
      </c>
      <c r="B427" s="1" t="str">
        <f aca="false">'mis.report.kpi.expression_base'!B427</f>
        <v>mis_report_bc_cr_K2_01_09_08</v>
      </c>
      <c r="C427" s="1" t="n">
        <f aca="false">'mis.report.kpi.expression_base'!C427</f>
        <v>1</v>
      </c>
      <c r="D427" s="1" t="str">
        <f aca="false">'mis.report.kpi.expression_base'!D427</f>
        <v>bc_final</v>
      </c>
      <c r="E427" s="1" t="str">
        <f aca="false">'mis.report.kpi.expression_base'!G427</f>
        <v>-bale[2.01.09.08%]</v>
      </c>
    </row>
    <row r="428" customFormat="false" ht="13.8" hidden="false" customHeight="false" outlineLevel="0" collapsed="false">
      <c r="A428" s="1" t="str">
        <f aca="false">'mis.report.kpi.expression_base'!A428</f>
        <v>mis_report_bc_cr_K2_02fin</v>
      </c>
      <c r="B428" s="1" t="str">
        <f aca="false">'mis.report.kpi.expression_base'!B428</f>
        <v>mis_report_bc_cr_K2_02</v>
      </c>
      <c r="C428" s="1" t="n">
        <f aca="false">'mis.report.kpi.expression_base'!C428</f>
        <v>1</v>
      </c>
      <c r="D428" s="1" t="str">
        <f aca="false">'mis.report.kpi.expression_base'!D428</f>
        <v>bc_final</v>
      </c>
      <c r="E428" s="1" t="str">
        <f aca="false">'mis.report.kpi.expression_base'!G428</f>
        <v>-bale[2.02%]</v>
      </c>
    </row>
    <row r="429" customFormat="false" ht="13.8" hidden="false" customHeight="false" outlineLevel="0" collapsed="false">
      <c r="A429" s="1" t="str">
        <f aca="false">'mis.report.kpi.expression_base'!A429</f>
        <v>mis_report_bc_cr_K3fin</v>
      </c>
      <c r="B429" s="1" t="str">
        <f aca="false">'mis.report.kpi.expression_base'!B429</f>
        <v>mis_report_bc_cr_K3</v>
      </c>
      <c r="C429" s="1" t="n">
        <f aca="false">'mis.report.kpi.expression_base'!C429</f>
        <v>1</v>
      </c>
      <c r="D429" s="1" t="str">
        <f aca="false">'mis.report.kpi.expression_base'!D429</f>
        <v>bc_final</v>
      </c>
      <c r="E429" s="1" t="str">
        <f aca="false">'mis.report.kpi.expression_base'!G429</f>
        <v>k3_01[3]+k3_02[3]+k3_05[3]+k3_06[3]</v>
      </c>
    </row>
    <row r="430" customFormat="false" ht="13.8" hidden="false" customHeight="false" outlineLevel="0" collapsed="false">
      <c r="A430" s="1" t="str">
        <f aca="false">'mis.report.kpi.expression_base'!A430</f>
        <v>mis_report_bc_cr_k3_01fin</v>
      </c>
      <c r="B430" s="1" t="str">
        <f aca="false">'mis.report.kpi.expression_base'!B430</f>
        <v>mis_report_bc_cr_k3_01</v>
      </c>
      <c r="C430" s="1" t="n">
        <f aca="false">'mis.report.kpi.expression_base'!C430</f>
        <v>1</v>
      </c>
      <c r="D430" s="1" t="str">
        <f aca="false">'mis.report.kpi.expression_base'!D430</f>
        <v>bc_final</v>
      </c>
      <c r="E430" s="1" t="str">
        <f aca="false">'mis.report.kpi.expression_base'!G430</f>
        <v>-bale[3.01%]</v>
      </c>
    </row>
    <row r="431" customFormat="false" ht="13.8" hidden="false" customHeight="false" outlineLevel="0" collapsed="false">
      <c r="A431" s="1" t="str">
        <f aca="false">'mis.report.kpi.expression_base'!A431</f>
        <v>mis_report_bc_cr_k3_02fin</v>
      </c>
      <c r="B431" s="1" t="str">
        <f aca="false">'mis.report.kpi.expression_base'!B431</f>
        <v>mis_report_bc_cr_k3_02</v>
      </c>
      <c r="C431" s="1" t="n">
        <f aca="false">'mis.report.kpi.expression_base'!C431</f>
        <v>1</v>
      </c>
      <c r="D431" s="1" t="str">
        <f aca="false">'mis.report.kpi.expression_base'!D431</f>
        <v>bc_final</v>
      </c>
      <c r="E431" s="1" t="str">
        <f aca="false">'mis.report.kpi.expression_base'!G431</f>
        <v>-bale[3.02%]</v>
      </c>
    </row>
    <row r="432" customFormat="false" ht="13.8" hidden="false" customHeight="false" outlineLevel="0" collapsed="false">
      <c r="A432" s="1" t="str">
        <f aca="false">'mis.report.kpi.expression_base'!A432</f>
        <v>mis_report_bc_cr_k3_05fin</v>
      </c>
      <c r="B432" s="1" t="str">
        <f aca="false">'mis.report.kpi.expression_base'!B432</f>
        <v>mis_report_bc_cr_k3_05</v>
      </c>
      <c r="C432" s="1" t="n">
        <f aca="false">'mis.report.kpi.expression_base'!C432</f>
        <v>1</v>
      </c>
      <c r="D432" s="1" t="str">
        <f aca="false">'mis.report.kpi.expression_base'!D432</f>
        <v>bc_final</v>
      </c>
      <c r="E432" s="1" t="str">
        <f aca="false">'mis.report.kpi.expression_base'!G432</f>
        <v>-bale[3.05%]</v>
      </c>
    </row>
    <row r="433" customFormat="false" ht="13.8" hidden="false" customHeight="false" outlineLevel="0" collapsed="false">
      <c r="A433" s="1" t="str">
        <f aca="false">'mis.report.kpi.expression_base'!A433</f>
        <v>mis_report_bc_cr_k3_06fin</v>
      </c>
      <c r="B433" s="1" t="str">
        <f aca="false">'mis.report.kpi.expression_base'!B433</f>
        <v>mis_report_bc_cr_k3_06</v>
      </c>
      <c r="C433" s="1" t="n">
        <f aca="false">'mis.report.kpi.expression_base'!C433</f>
        <v>1</v>
      </c>
      <c r="D433" s="1" t="str">
        <f aca="false">'mis.report.kpi.expression_base'!D433</f>
        <v>bc_final</v>
      </c>
      <c r="E433" s="1" t="str">
        <f aca="false">'mis.report.kpi.expression_base'!G433</f>
        <v>-bale[3.06%]</v>
      </c>
    </row>
    <row r="434" customFormat="false" ht="13.8" hidden="false" customHeight="false" outlineLevel="0" collapsed="false">
      <c r="A434" s="1" t="str">
        <f aca="false">'mis.report.kpi.expression_base'!A434</f>
        <v>mis_report_bc_cr_ingresosfin</v>
      </c>
      <c r="B434" s="1" t="str">
        <f aca="false">'mis.report.kpi.expression_base'!B434</f>
        <v>mis_report_bc_cr_ingresos</v>
      </c>
      <c r="C434" s="1" t="n">
        <f aca="false">'mis.report.kpi.expression_base'!C434</f>
        <v>1</v>
      </c>
      <c r="D434" s="1" t="str">
        <f aca="false">'mis.report.kpi.expression_base'!D434</f>
        <v>bc_final</v>
      </c>
      <c r="E434" s="1" t="n">
        <f aca="false">'mis.report.kpi.expression_base'!G434</f>
        <v>0</v>
      </c>
    </row>
    <row r="435" customFormat="false" ht="13.8" hidden="false" customHeight="false" outlineLevel="0" collapsed="false">
      <c r="A435" s="1" t="str">
        <f aca="false">'mis.report.kpi.expression_base'!A435</f>
        <v>mis_report_bc_cr_K4_01fin</v>
      </c>
      <c r="B435" s="1" t="str">
        <f aca="false">'mis.report.kpi.expression_base'!B435</f>
        <v>mis_report_bc_cr_K4_01</v>
      </c>
      <c r="C435" s="1" t="n">
        <f aca="false">'mis.report.kpi.expression_base'!C435</f>
        <v>1</v>
      </c>
      <c r="D435" s="1" t="str">
        <f aca="false">'mis.report.kpi.expression_base'!D435</f>
        <v>bc_final</v>
      </c>
      <c r="E435" s="1" t="str">
        <f aca="false">'mis.report.kpi.expression_base'!G435</f>
        <v>-bale[4.01%]</v>
      </c>
    </row>
    <row r="436" customFormat="false" ht="13.8" hidden="false" customHeight="false" outlineLevel="0" collapsed="false">
      <c r="A436" s="1" t="str">
        <f aca="false">'mis.report.kpi.expression_base'!A436</f>
        <v>mis_report_bc_cr_K4_02fin</v>
      </c>
      <c r="B436" s="1" t="str">
        <f aca="false">'mis.report.kpi.expression_base'!B436</f>
        <v>mis_report_bc_cr_K4_02</v>
      </c>
      <c r="C436" s="1" t="n">
        <f aca="false">'mis.report.kpi.expression_base'!C436</f>
        <v>1</v>
      </c>
      <c r="D436" s="1" t="str">
        <f aca="false">'mis.report.kpi.expression_base'!D436</f>
        <v>bc_final</v>
      </c>
      <c r="E436" s="1" t="str">
        <f aca="false">'mis.report.kpi.expression_base'!G436</f>
        <v>-bale[4.02%]</v>
      </c>
    </row>
    <row r="437" customFormat="false" ht="13.8" hidden="false" customHeight="false" outlineLevel="0" collapsed="false">
      <c r="A437" s="1" t="str">
        <f aca="false">'mis.report.kpi.expression_base'!A437</f>
        <v>mis_report_bc_cr_K4_09fin</v>
      </c>
      <c r="B437" s="1" t="str">
        <f aca="false">'mis.report.kpi.expression_base'!B437</f>
        <v>mis_report_bc_cr_K4_09</v>
      </c>
      <c r="C437" s="1" t="n">
        <f aca="false">'mis.report.kpi.expression_base'!C437</f>
        <v>1</v>
      </c>
      <c r="D437" s="1" t="str">
        <f aca="false">'mis.report.kpi.expression_base'!D437</f>
        <v>bc_final</v>
      </c>
      <c r="E437" s="1" t="str">
        <f aca="false">'mis.report.kpi.expression_base'!G437</f>
        <v>-bale[4.09%]</v>
      </c>
    </row>
    <row r="438" customFormat="false" ht="13.8" hidden="false" customHeight="false" outlineLevel="0" collapsed="false">
      <c r="A438" s="1" t="str">
        <f aca="false">'mis.report.kpi.expression_base'!A438</f>
        <v>mis_report_bc_cr_K4fin</v>
      </c>
      <c r="B438" s="1" t="str">
        <f aca="false">'mis.report.kpi.expression_base'!B438</f>
        <v>mis_report_bc_cr_K4</v>
      </c>
      <c r="C438" s="1" t="n">
        <f aca="false">'mis.report.kpi.expression_base'!C438</f>
        <v>1</v>
      </c>
      <c r="D438" s="1" t="str">
        <f aca="false">'mis.report.kpi.expression_base'!D438</f>
        <v>bc_final</v>
      </c>
      <c r="E438" s="1" t="str">
        <f aca="false">'mis.report.kpi.expression_base'!G438</f>
        <v>K4_01[3]+K4_02[3]+K4_09[3]</v>
      </c>
    </row>
    <row r="439" customFormat="false" ht="13.8" hidden="false" customHeight="false" outlineLevel="0" collapsed="false">
      <c r="A439" s="1" t="str">
        <f aca="false">'mis.report.kpi.expression_base'!A439</f>
        <v>mis_report_bc_cr_costosfin</v>
      </c>
      <c r="B439" s="1" t="str">
        <f aca="false">'mis.report.kpi.expression_base'!B439</f>
        <v>mis_report_bc_cr_costos</v>
      </c>
      <c r="C439" s="1" t="n">
        <f aca="false">'mis.report.kpi.expression_base'!C439</f>
        <v>1</v>
      </c>
      <c r="D439" s="1" t="str">
        <f aca="false">'mis.report.kpi.expression_base'!D439</f>
        <v>bc_final</v>
      </c>
      <c r="E439" s="1" t="n">
        <f aca="false">'mis.report.kpi.expression_base'!G439</f>
        <v>0</v>
      </c>
    </row>
    <row r="440" customFormat="false" ht="13.8" hidden="false" customHeight="false" outlineLevel="0" collapsed="false">
      <c r="A440" s="1" t="str">
        <f aca="false">'mis.report.kpi.expression_base'!A440</f>
        <v>mis_report_bc_cr_K5fin</v>
      </c>
      <c r="B440" s="1" t="str">
        <f aca="false">'mis.report.kpi.expression_base'!B440</f>
        <v>mis_report_bc_cr_K5</v>
      </c>
      <c r="C440" s="1" t="n">
        <f aca="false">'mis.report.kpi.expression_base'!C440</f>
        <v>1</v>
      </c>
      <c r="D440" s="1" t="str">
        <f aca="false">'mis.report.kpi.expression_base'!D440</f>
        <v>bc_final</v>
      </c>
      <c r="E440" s="1" t="str">
        <f aca="false">'mis.report.kpi.expression_base'!G440</f>
        <v>K5_01[3]+K5_02[3]+K5_03[3]+K5_04[3]</v>
      </c>
    </row>
    <row r="441" customFormat="false" ht="13.8" hidden="false" customHeight="false" outlineLevel="0" collapsed="false">
      <c r="A441" s="1" t="str">
        <f aca="false">'mis.report.kpi.expression_base'!A441</f>
        <v>mis_report_bc_cr_K5_01fin</v>
      </c>
      <c r="B441" s="1" t="str">
        <f aca="false">'mis.report.kpi.expression_base'!B441</f>
        <v>mis_report_bc_cr_K5_01</v>
      </c>
      <c r="C441" s="1" t="n">
        <f aca="false">'mis.report.kpi.expression_base'!C441</f>
        <v>1</v>
      </c>
      <c r="D441" s="1" t="str">
        <f aca="false">'mis.report.kpi.expression_base'!D441</f>
        <v>bc_final</v>
      </c>
      <c r="E441" s="1" t="str">
        <f aca="false">'mis.report.kpi.expression_base'!G441</f>
        <v>bale[5.01%]</v>
      </c>
    </row>
    <row r="442" customFormat="false" ht="13.8" hidden="false" customHeight="false" outlineLevel="0" collapsed="false">
      <c r="A442" s="1" t="str">
        <f aca="false">'mis.report.kpi.expression_base'!A442</f>
        <v>mis_report_bc_cr_K5_02fin</v>
      </c>
      <c r="B442" s="1" t="str">
        <f aca="false">'mis.report.kpi.expression_base'!B442</f>
        <v>mis_report_bc_cr_K5_02</v>
      </c>
      <c r="C442" s="1" t="n">
        <f aca="false">'mis.report.kpi.expression_base'!C442</f>
        <v>1</v>
      </c>
      <c r="D442" s="1" t="str">
        <f aca="false">'mis.report.kpi.expression_base'!D442</f>
        <v>bc_final</v>
      </c>
      <c r="E442" s="1" t="str">
        <f aca="false">'mis.report.kpi.expression_base'!G442</f>
        <v>bale[5.02%]</v>
      </c>
    </row>
    <row r="443" customFormat="false" ht="13.8" hidden="false" customHeight="false" outlineLevel="0" collapsed="false">
      <c r="A443" s="1" t="str">
        <f aca="false">'mis.report.kpi.expression_base'!A443</f>
        <v>mis_report_bc_cr_K5_03fin</v>
      </c>
      <c r="B443" s="1" t="str">
        <f aca="false">'mis.report.kpi.expression_base'!B443</f>
        <v>mis_report_bc_cr_K5_03</v>
      </c>
      <c r="C443" s="1" t="n">
        <f aca="false">'mis.report.kpi.expression_base'!C443</f>
        <v>1</v>
      </c>
      <c r="D443" s="1" t="str">
        <f aca="false">'mis.report.kpi.expression_base'!D443</f>
        <v>bc_final</v>
      </c>
      <c r="E443" s="1" t="str">
        <f aca="false">'mis.report.kpi.expression_base'!G443</f>
        <v>bale[5.03%]</v>
      </c>
    </row>
    <row r="444" customFormat="false" ht="13.8" hidden="false" customHeight="false" outlineLevel="0" collapsed="false">
      <c r="A444" s="1" t="str">
        <f aca="false">'mis.report.kpi.expression_base'!A444</f>
        <v>mis_report_bc_cr_K5_04fin</v>
      </c>
      <c r="B444" s="1" t="str">
        <f aca="false">'mis.report.kpi.expression_base'!B444</f>
        <v>mis_report_bc_cr_K5_04</v>
      </c>
      <c r="C444" s="1" t="n">
        <f aca="false">'mis.report.kpi.expression_base'!C444</f>
        <v>1</v>
      </c>
      <c r="D444" s="1" t="str">
        <f aca="false">'mis.report.kpi.expression_base'!D444</f>
        <v>bc_final</v>
      </c>
      <c r="E444" s="1" t="str">
        <f aca="false">'mis.report.kpi.expression_base'!G444</f>
        <v>bale[5.04%]</v>
      </c>
    </row>
    <row r="445" customFormat="false" ht="13.8" hidden="false" customHeight="false" outlineLevel="0" collapsed="false">
      <c r="A445" s="1" t="str">
        <f aca="false">'mis.report.kpi.expression_base'!A445</f>
        <v>mis_report_bc_cr_gastosfin</v>
      </c>
      <c r="B445" s="1" t="str">
        <f aca="false">'mis.report.kpi.expression_base'!B445</f>
        <v>mis_report_bc_cr_gastos</v>
      </c>
      <c r="C445" s="1" t="n">
        <f aca="false">'mis.report.kpi.expression_base'!C445</f>
        <v>1</v>
      </c>
      <c r="D445" s="1" t="str">
        <f aca="false">'mis.report.kpi.expression_base'!D445</f>
        <v>bc_final</v>
      </c>
      <c r="E445" s="1" t="str">
        <f aca="false">'mis.report.kpi.expression_base'!G445</f>
        <v>AccountingNone[3]</v>
      </c>
    </row>
    <row r="446" customFormat="false" ht="13.8" hidden="false" customHeight="false" outlineLevel="0" collapsed="false">
      <c r="A446" s="1" t="str">
        <f aca="false">'mis.report.kpi.expression_base'!A446</f>
        <v>mis_report_bc_cr_K6fin</v>
      </c>
      <c r="B446" s="1" t="str">
        <f aca="false">'mis.report.kpi.expression_base'!B446</f>
        <v>mis_report_bc_cr_K6</v>
      </c>
      <c r="C446" s="1" t="n">
        <f aca="false">'mis.report.kpi.expression_base'!C446</f>
        <v>1</v>
      </c>
      <c r="D446" s="1" t="str">
        <f aca="false">'mis.report.kpi.expression_base'!D446</f>
        <v>bc_final</v>
      </c>
      <c r="E446" s="1" t="str">
        <f aca="false">'mis.report.kpi.expression_base'!G446</f>
        <v>K6_01[3]+K6_02[3]+K6_03[3]+K6_04[3]+K6_05[3]</v>
      </c>
    </row>
    <row r="447" customFormat="false" ht="13.8" hidden="false" customHeight="false" outlineLevel="0" collapsed="false">
      <c r="A447" s="1" t="str">
        <f aca="false">'mis.report.kpi.expression_base'!A447</f>
        <v>mis_report_bc_cr_K6_01fin</v>
      </c>
      <c r="B447" s="1" t="str">
        <f aca="false">'mis.report.kpi.expression_base'!B447</f>
        <v>mis_report_bc_cr_K6_01</v>
      </c>
      <c r="C447" s="1" t="n">
        <f aca="false">'mis.report.kpi.expression_base'!C447</f>
        <v>1</v>
      </c>
      <c r="D447" s="1" t="str">
        <f aca="false">'mis.report.kpi.expression_base'!D447</f>
        <v>bc_final</v>
      </c>
      <c r="E447" s="1" t="str">
        <f aca="false">'mis.report.kpi.expression_base'!G447</f>
        <v>K6_01_01[3]+K6_01_02[3]+K6_01_03[3]+K6_01_04[3]+K6_01_05[3]+K6_01_06[3]+K6_01_07[3]+K6_01_08[3]+K6_01_09[3]+K6_01_10[3]+K6_01_11[3]+K6_01_12[3]+K6_01_13[3]+K6_01_14[3]+K6_01_15[3]+K6_01_16[3]+K6_01_17[3]+K6_01_18[3]+K6_01_19[3]+K6_01_20[3]+K6_01_21[3]+K6_01_22[3]+K6_01_23[3]+K6_01_24[3]+K6_01_25[3]+K6_01_26[3]+K6_01_27[3]+K6_01_28[3]+K6_01_29[3]+K6_01_30[3]+K6_01_31[3]+K6_01_32[3]+K6_01_33[3]+K6_01_49[3]+K6_01_50[3]+K6_01_51[3]+K6_01_52[3]+K6_01_54[3]+K6_01_60[3]+K6_01_90[3]</v>
      </c>
    </row>
    <row r="448" customFormat="false" ht="13.8" hidden="false" customHeight="false" outlineLevel="0" collapsed="false">
      <c r="A448" s="1" t="str">
        <f aca="false">'mis.report.kpi.expression_base'!A448</f>
        <v>mis_report_bc_cr_K6_01_01fin</v>
      </c>
      <c r="B448" s="1" t="str">
        <f aca="false">'mis.report.kpi.expression_base'!B448</f>
        <v>mis_report_bc_cr_K6_01_01</v>
      </c>
      <c r="C448" s="1" t="n">
        <f aca="false">'mis.report.kpi.expression_base'!C448</f>
        <v>1</v>
      </c>
      <c r="D448" s="1" t="str">
        <f aca="false">'mis.report.kpi.expression_base'!D448</f>
        <v>bc_final</v>
      </c>
      <c r="E448" s="1" t="str">
        <f aca="false">'mis.report.kpi.expression_base'!G448</f>
        <v>bale[6.01.01%]</v>
      </c>
    </row>
    <row r="449" customFormat="false" ht="13.8" hidden="false" customHeight="false" outlineLevel="0" collapsed="false">
      <c r="A449" s="1" t="str">
        <f aca="false">'mis.report.kpi.expression_base'!A449</f>
        <v>mis_report_bc_cr_K6_01_02fin</v>
      </c>
      <c r="B449" s="1" t="str">
        <f aca="false">'mis.report.kpi.expression_base'!B449</f>
        <v>mis_report_bc_cr_K6_01_02</v>
      </c>
      <c r="C449" s="1" t="n">
        <f aca="false">'mis.report.kpi.expression_base'!C449</f>
        <v>1</v>
      </c>
      <c r="D449" s="1" t="str">
        <f aca="false">'mis.report.kpi.expression_base'!D449</f>
        <v>bc_final</v>
      </c>
      <c r="E449" s="1" t="str">
        <f aca="false">'mis.report.kpi.expression_base'!G449</f>
        <v>bale[6.01.02%]</v>
      </c>
    </row>
    <row r="450" customFormat="false" ht="13.8" hidden="false" customHeight="false" outlineLevel="0" collapsed="false">
      <c r="A450" s="1" t="str">
        <f aca="false">'mis.report.kpi.expression_base'!A450</f>
        <v>mis_report_bc_cr_K6_01_03fin</v>
      </c>
      <c r="B450" s="1" t="str">
        <f aca="false">'mis.report.kpi.expression_base'!B450</f>
        <v>mis_report_bc_cr_K6_01_03</v>
      </c>
      <c r="C450" s="1" t="n">
        <f aca="false">'mis.report.kpi.expression_base'!C450</f>
        <v>1</v>
      </c>
      <c r="D450" s="1" t="str">
        <f aca="false">'mis.report.kpi.expression_base'!D450</f>
        <v>bc_final</v>
      </c>
      <c r="E450" s="1" t="str">
        <f aca="false">'mis.report.kpi.expression_base'!G450</f>
        <v>bale[6.01.03%]</v>
      </c>
    </row>
    <row r="451" customFormat="false" ht="13.8" hidden="false" customHeight="false" outlineLevel="0" collapsed="false">
      <c r="A451" s="1" t="str">
        <f aca="false">'mis.report.kpi.expression_base'!A451</f>
        <v>mis_report_bc_cr_K6_01_04fin</v>
      </c>
      <c r="B451" s="1" t="str">
        <f aca="false">'mis.report.kpi.expression_base'!B451</f>
        <v>mis_report_bc_cr_K6_01_04</v>
      </c>
      <c r="C451" s="1" t="n">
        <f aca="false">'mis.report.kpi.expression_base'!C451</f>
        <v>1</v>
      </c>
      <c r="D451" s="1" t="str">
        <f aca="false">'mis.report.kpi.expression_base'!D451</f>
        <v>bc_final</v>
      </c>
      <c r="E451" s="1" t="str">
        <f aca="false">'mis.report.kpi.expression_base'!G451</f>
        <v>bale[6.01.04%]</v>
      </c>
    </row>
    <row r="452" customFormat="false" ht="13.8" hidden="false" customHeight="false" outlineLevel="0" collapsed="false">
      <c r="A452" s="1" t="str">
        <f aca="false">'mis.report.kpi.expression_base'!A452</f>
        <v>mis_report_bc_cr_K6_01_05fin</v>
      </c>
      <c r="B452" s="1" t="str">
        <f aca="false">'mis.report.kpi.expression_base'!B452</f>
        <v>mis_report_bc_cr_K6_01_05</v>
      </c>
      <c r="C452" s="1" t="n">
        <f aca="false">'mis.report.kpi.expression_base'!C452</f>
        <v>1</v>
      </c>
      <c r="D452" s="1" t="str">
        <f aca="false">'mis.report.kpi.expression_base'!D452</f>
        <v>bc_final</v>
      </c>
      <c r="E452" s="1" t="str">
        <f aca="false">'mis.report.kpi.expression_base'!G452</f>
        <v>bale[6.01.05%]</v>
      </c>
    </row>
    <row r="453" customFormat="false" ht="13.8" hidden="false" customHeight="false" outlineLevel="0" collapsed="false">
      <c r="A453" s="1" t="str">
        <f aca="false">'mis.report.kpi.expression_base'!A453</f>
        <v>mis_report_bc_cr_K6_01_06fin</v>
      </c>
      <c r="B453" s="1" t="str">
        <f aca="false">'mis.report.kpi.expression_base'!B453</f>
        <v>mis_report_bc_cr_K6_01_06</v>
      </c>
      <c r="C453" s="1" t="n">
        <f aca="false">'mis.report.kpi.expression_base'!C453</f>
        <v>1</v>
      </c>
      <c r="D453" s="1" t="str">
        <f aca="false">'mis.report.kpi.expression_base'!D453</f>
        <v>bc_final</v>
      </c>
      <c r="E453" s="1" t="str">
        <f aca="false">'mis.report.kpi.expression_base'!G453</f>
        <v>bale[6.01.06%]</v>
      </c>
    </row>
    <row r="454" customFormat="false" ht="13.8" hidden="false" customHeight="false" outlineLevel="0" collapsed="false">
      <c r="A454" s="1" t="str">
        <f aca="false">'mis.report.kpi.expression_base'!A454</f>
        <v>mis_report_bc_cr_K6_01_07fin</v>
      </c>
      <c r="B454" s="1" t="str">
        <f aca="false">'mis.report.kpi.expression_base'!B454</f>
        <v>mis_report_bc_cr_K6_01_07</v>
      </c>
      <c r="C454" s="1" t="n">
        <f aca="false">'mis.report.kpi.expression_base'!C454</f>
        <v>1</v>
      </c>
      <c r="D454" s="1" t="str">
        <f aca="false">'mis.report.kpi.expression_base'!D454</f>
        <v>bc_final</v>
      </c>
      <c r="E454" s="1" t="str">
        <f aca="false">'mis.report.kpi.expression_base'!G454</f>
        <v>bale[6.01.07%]</v>
      </c>
    </row>
    <row r="455" customFormat="false" ht="13.8" hidden="false" customHeight="false" outlineLevel="0" collapsed="false">
      <c r="A455" s="1" t="str">
        <f aca="false">'mis.report.kpi.expression_base'!A455</f>
        <v>mis_report_bc_cr_K6_01_08fin</v>
      </c>
      <c r="B455" s="1" t="str">
        <f aca="false">'mis.report.kpi.expression_base'!B455</f>
        <v>mis_report_bc_cr_K6_01_08</v>
      </c>
      <c r="C455" s="1" t="n">
        <f aca="false">'mis.report.kpi.expression_base'!C455</f>
        <v>1</v>
      </c>
      <c r="D455" s="1" t="str">
        <f aca="false">'mis.report.kpi.expression_base'!D455</f>
        <v>bc_final</v>
      </c>
      <c r="E455" s="1" t="str">
        <f aca="false">'mis.report.kpi.expression_base'!G455</f>
        <v>bale[6.01.08%]</v>
      </c>
    </row>
    <row r="456" customFormat="false" ht="13.8" hidden="false" customHeight="false" outlineLevel="0" collapsed="false">
      <c r="A456" s="1" t="str">
        <f aca="false">'mis.report.kpi.expression_base'!A456</f>
        <v>mis_report_bc_cr_K6_01_09fin</v>
      </c>
      <c r="B456" s="1" t="str">
        <f aca="false">'mis.report.kpi.expression_base'!B456</f>
        <v>mis_report_bc_cr_K6_01_09</v>
      </c>
      <c r="C456" s="1" t="n">
        <f aca="false">'mis.report.kpi.expression_base'!C456</f>
        <v>1</v>
      </c>
      <c r="D456" s="1" t="str">
        <f aca="false">'mis.report.kpi.expression_base'!D456</f>
        <v>bc_final</v>
      </c>
      <c r="E456" s="1" t="str">
        <f aca="false">'mis.report.kpi.expression_base'!G456</f>
        <v>bale[6.01.09%]</v>
      </c>
    </row>
    <row r="457" customFormat="false" ht="13.8" hidden="false" customHeight="false" outlineLevel="0" collapsed="false">
      <c r="A457" s="1" t="str">
        <f aca="false">'mis.report.kpi.expression_base'!A457</f>
        <v>mis_report_bc_cr_K6_01_10fin</v>
      </c>
      <c r="B457" s="1" t="str">
        <f aca="false">'mis.report.kpi.expression_base'!B457</f>
        <v>mis_report_bc_cr_K6_01_10</v>
      </c>
      <c r="C457" s="1" t="n">
        <f aca="false">'mis.report.kpi.expression_base'!C457</f>
        <v>1</v>
      </c>
      <c r="D457" s="1" t="str">
        <f aca="false">'mis.report.kpi.expression_base'!D457</f>
        <v>bc_final</v>
      </c>
      <c r="E457" s="1" t="str">
        <f aca="false">'mis.report.kpi.expression_base'!G457</f>
        <v>bale[6.01.10%]</v>
      </c>
    </row>
    <row r="458" customFormat="false" ht="13.8" hidden="false" customHeight="false" outlineLevel="0" collapsed="false">
      <c r="A458" s="1" t="str">
        <f aca="false">'mis.report.kpi.expression_base'!A458</f>
        <v>mis_report_bc_cr_K6_01_11fin</v>
      </c>
      <c r="B458" s="1" t="str">
        <f aca="false">'mis.report.kpi.expression_base'!B458</f>
        <v>mis_report_bc_cr_K6_01_11</v>
      </c>
      <c r="C458" s="1" t="n">
        <f aca="false">'mis.report.kpi.expression_base'!C458</f>
        <v>1</v>
      </c>
      <c r="D458" s="1" t="str">
        <f aca="false">'mis.report.kpi.expression_base'!D458</f>
        <v>bc_final</v>
      </c>
      <c r="E458" s="1" t="str">
        <f aca="false">'mis.report.kpi.expression_base'!G458</f>
        <v>bale[6.01.11%]</v>
      </c>
    </row>
    <row r="459" customFormat="false" ht="13.8" hidden="false" customHeight="false" outlineLevel="0" collapsed="false">
      <c r="A459" s="1" t="str">
        <f aca="false">'mis.report.kpi.expression_base'!A459</f>
        <v>mis_report_bc_cr_K6_01_12fin</v>
      </c>
      <c r="B459" s="1" t="str">
        <f aca="false">'mis.report.kpi.expression_base'!B459</f>
        <v>mis_report_bc_cr_K6_01_12</v>
      </c>
      <c r="C459" s="1" t="n">
        <f aca="false">'mis.report.kpi.expression_base'!C459</f>
        <v>1</v>
      </c>
      <c r="D459" s="1" t="str">
        <f aca="false">'mis.report.kpi.expression_base'!D459</f>
        <v>bc_final</v>
      </c>
      <c r="E459" s="1" t="str">
        <f aca="false">'mis.report.kpi.expression_base'!G459</f>
        <v>bale[6.01.12%]</v>
      </c>
    </row>
    <row r="460" customFormat="false" ht="13.8" hidden="false" customHeight="false" outlineLevel="0" collapsed="false">
      <c r="A460" s="1" t="str">
        <f aca="false">'mis.report.kpi.expression_base'!A460</f>
        <v>mis_report_bc_cr_K6_01_13fin</v>
      </c>
      <c r="B460" s="1" t="str">
        <f aca="false">'mis.report.kpi.expression_base'!B460</f>
        <v>mis_report_bc_cr_K6_01_13</v>
      </c>
      <c r="C460" s="1" t="n">
        <f aca="false">'mis.report.kpi.expression_base'!C460</f>
        <v>1</v>
      </c>
      <c r="D460" s="1" t="str">
        <f aca="false">'mis.report.kpi.expression_base'!D460</f>
        <v>bc_final</v>
      </c>
      <c r="E460" s="1" t="str">
        <f aca="false">'mis.report.kpi.expression_base'!G460</f>
        <v>bale[6.01.13%]</v>
      </c>
    </row>
    <row r="461" customFormat="false" ht="13.8" hidden="false" customHeight="false" outlineLevel="0" collapsed="false">
      <c r="A461" s="1" t="str">
        <f aca="false">'mis.report.kpi.expression_base'!A461</f>
        <v>mis_report_bc_cr_K6_01_14fin</v>
      </c>
      <c r="B461" s="1" t="str">
        <f aca="false">'mis.report.kpi.expression_base'!B461</f>
        <v>mis_report_bc_cr_K6_01_14</v>
      </c>
      <c r="C461" s="1" t="n">
        <f aca="false">'mis.report.kpi.expression_base'!C461</f>
        <v>1</v>
      </c>
      <c r="D461" s="1" t="str">
        <f aca="false">'mis.report.kpi.expression_base'!D461</f>
        <v>bc_final</v>
      </c>
      <c r="E461" s="1" t="str">
        <f aca="false">'mis.report.kpi.expression_base'!G461</f>
        <v>bale[6.01.14%]</v>
      </c>
    </row>
    <row r="462" customFormat="false" ht="13.8" hidden="false" customHeight="false" outlineLevel="0" collapsed="false">
      <c r="A462" s="1" t="str">
        <f aca="false">'mis.report.kpi.expression_base'!A462</f>
        <v>mis_report_bc_cr_K6_01_15fin</v>
      </c>
      <c r="B462" s="1" t="str">
        <f aca="false">'mis.report.kpi.expression_base'!B462</f>
        <v>mis_report_bc_cr_K6_01_15</v>
      </c>
      <c r="C462" s="1" t="n">
        <f aca="false">'mis.report.kpi.expression_base'!C462</f>
        <v>1</v>
      </c>
      <c r="D462" s="1" t="str">
        <f aca="false">'mis.report.kpi.expression_base'!D462</f>
        <v>bc_final</v>
      </c>
      <c r="E462" s="1" t="str">
        <f aca="false">'mis.report.kpi.expression_base'!G462</f>
        <v>bale[6.01.15%]</v>
      </c>
    </row>
    <row r="463" customFormat="false" ht="13.8" hidden="false" customHeight="false" outlineLevel="0" collapsed="false">
      <c r="A463" s="1" t="str">
        <f aca="false">'mis.report.kpi.expression_base'!A463</f>
        <v>mis_report_bc_cr_K6_01_16fin</v>
      </c>
      <c r="B463" s="1" t="str">
        <f aca="false">'mis.report.kpi.expression_base'!B463</f>
        <v>mis_report_bc_cr_K6_01_16</v>
      </c>
      <c r="C463" s="1" t="n">
        <f aca="false">'mis.report.kpi.expression_base'!C463</f>
        <v>1</v>
      </c>
      <c r="D463" s="1" t="str">
        <f aca="false">'mis.report.kpi.expression_base'!D463</f>
        <v>bc_final</v>
      </c>
      <c r="E463" s="1" t="str">
        <f aca="false">'mis.report.kpi.expression_base'!G463</f>
        <v>bale[6.01.16%]</v>
      </c>
    </row>
    <row r="464" customFormat="false" ht="13.8" hidden="false" customHeight="false" outlineLevel="0" collapsed="false">
      <c r="A464" s="1" t="str">
        <f aca="false">'mis.report.kpi.expression_base'!A464</f>
        <v>mis_report_bc_cr_K6_01_17fin</v>
      </c>
      <c r="B464" s="1" t="str">
        <f aca="false">'mis.report.kpi.expression_base'!B464</f>
        <v>mis_report_bc_cr_K6_01_17</v>
      </c>
      <c r="C464" s="1" t="n">
        <f aca="false">'mis.report.kpi.expression_base'!C464</f>
        <v>1</v>
      </c>
      <c r="D464" s="1" t="str">
        <f aca="false">'mis.report.kpi.expression_base'!D464</f>
        <v>bc_final</v>
      </c>
      <c r="E464" s="1" t="str">
        <f aca="false">'mis.report.kpi.expression_base'!G464</f>
        <v>bale[6.01.17%]</v>
      </c>
    </row>
    <row r="465" customFormat="false" ht="13.8" hidden="false" customHeight="false" outlineLevel="0" collapsed="false">
      <c r="A465" s="1" t="str">
        <f aca="false">'mis.report.kpi.expression_base'!A465</f>
        <v>mis_report_bc_cr_K6_01_18fin</v>
      </c>
      <c r="B465" s="1" t="str">
        <f aca="false">'mis.report.kpi.expression_base'!B465</f>
        <v>mis_report_bc_cr_K6_01_18</v>
      </c>
      <c r="C465" s="1" t="n">
        <f aca="false">'mis.report.kpi.expression_base'!C465</f>
        <v>1</v>
      </c>
      <c r="D465" s="1" t="str">
        <f aca="false">'mis.report.kpi.expression_base'!D465</f>
        <v>bc_final</v>
      </c>
      <c r="E465" s="1" t="str">
        <f aca="false">'mis.report.kpi.expression_base'!G465</f>
        <v>bale[6.01.18%]</v>
      </c>
    </row>
    <row r="466" customFormat="false" ht="13.8" hidden="false" customHeight="false" outlineLevel="0" collapsed="false">
      <c r="A466" s="1" t="str">
        <f aca="false">'mis.report.kpi.expression_base'!A466</f>
        <v>mis_report_bc_cr_K6_01_19fin</v>
      </c>
      <c r="B466" s="1" t="str">
        <f aca="false">'mis.report.kpi.expression_base'!B466</f>
        <v>mis_report_bc_cr_K6_01_19</v>
      </c>
      <c r="C466" s="1" t="n">
        <f aca="false">'mis.report.kpi.expression_base'!C466</f>
        <v>1</v>
      </c>
      <c r="D466" s="1" t="str">
        <f aca="false">'mis.report.kpi.expression_base'!D466</f>
        <v>bc_final</v>
      </c>
      <c r="E466" s="1" t="str">
        <f aca="false">'mis.report.kpi.expression_base'!G466</f>
        <v>bale[6.01.19%]</v>
      </c>
    </row>
    <row r="467" customFormat="false" ht="13.8" hidden="false" customHeight="false" outlineLevel="0" collapsed="false">
      <c r="A467" s="1" t="str">
        <f aca="false">'mis.report.kpi.expression_base'!A467</f>
        <v>mis_report_bc_cr_K6_01_20fin</v>
      </c>
      <c r="B467" s="1" t="str">
        <f aca="false">'mis.report.kpi.expression_base'!B467</f>
        <v>mis_report_bc_cr_K6_01_20</v>
      </c>
      <c r="C467" s="1" t="n">
        <f aca="false">'mis.report.kpi.expression_base'!C467</f>
        <v>1</v>
      </c>
      <c r="D467" s="1" t="str">
        <f aca="false">'mis.report.kpi.expression_base'!D467</f>
        <v>bc_final</v>
      </c>
      <c r="E467" s="1" t="str">
        <f aca="false">'mis.report.kpi.expression_base'!G467</f>
        <v>bale[6.01.20%]</v>
      </c>
    </row>
    <row r="468" customFormat="false" ht="13.8" hidden="false" customHeight="false" outlineLevel="0" collapsed="false">
      <c r="A468" s="1" t="str">
        <f aca="false">'mis.report.kpi.expression_base'!A468</f>
        <v>mis_report_bc_cr_K6_01_21fin</v>
      </c>
      <c r="B468" s="1" t="str">
        <f aca="false">'mis.report.kpi.expression_base'!B468</f>
        <v>mis_report_bc_cr_K6_01_21</v>
      </c>
      <c r="C468" s="1" t="n">
        <f aca="false">'mis.report.kpi.expression_base'!C468</f>
        <v>1</v>
      </c>
      <c r="D468" s="1" t="str">
        <f aca="false">'mis.report.kpi.expression_base'!D468</f>
        <v>bc_final</v>
      </c>
      <c r="E468" s="1" t="str">
        <f aca="false">'mis.report.kpi.expression_base'!G468</f>
        <v>bale[6.01.21%]</v>
      </c>
    </row>
    <row r="469" customFormat="false" ht="13.8" hidden="false" customHeight="false" outlineLevel="0" collapsed="false">
      <c r="A469" s="1" t="str">
        <f aca="false">'mis.report.kpi.expression_base'!A469</f>
        <v>mis_report_bc_cr_K6_01_22fin</v>
      </c>
      <c r="B469" s="1" t="str">
        <f aca="false">'mis.report.kpi.expression_base'!B469</f>
        <v>mis_report_bc_cr_K6_01_22</v>
      </c>
      <c r="C469" s="1" t="n">
        <f aca="false">'mis.report.kpi.expression_base'!C469</f>
        <v>1</v>
      </c>
      <c r="D469" s="1" t="str">
        <f aca="false">'mis.report.kpi.expression_base'!D469</f>
        <v>bc_final</v>
      </c>
      <c r="E469" s="1" t="str">
        <f aca="false">'mis.report.kpi.expression_base'!G469</f>
        <v>bale[6.01.22%]</v>
      </c>
    </row>
    <row r="470" customFormat="false" ht="13.8" hidden="false" customHeight="false" outlineLevel="0" collapsed="false">
      <c r="A470" s="1" t="str">
        <f aca="false">'mis.report.kpi.expression_base'!A470</f>
        <v>mis_report_bc_cr_K6_01_23fin</v>
      </c>
      <c r="B470" s="1" t="str">
        <f aca="false">'mis.report.kpi.expression_base'!B470</f>
        <v>mis_report_bc_cr_K6_01_23</v>
      </c>
      <c r="C470" s="1" t="n">
        <f aca="false">'mis.report.kpi.expression_base'!C470</f>
        <v>1</v>
      </c>
      <c r="D470" s="1" t="str">
        <f aca="false">'mis.report.kpi.expression_base'!D470</f>
        <v>bc_final</v>
      </c>
      <c r="E470" s="1" t="str">
        <f aca="false">'mis.report.kpi.expression_base'!G470</f>
        <v>bale[6.01.23%]</v>
      </c>
    </row>
    <row r="471" customFormat="false" ht="13.8" hidden="false" customHeight="false" outlineLevel="0" collapsed="false">
      <c r="A471" s="1" t="str">
        <f aca="false">'mis.report.kpi.expression_base'!A471</f>
        <v>mis_report_bc_cr_K6_01_24fin</v>
      </c>
      <c r="B471" s="1" t="str">
        <f aca="false">'mis.report.kpi.expression_base'!B471</f>
        <v>mis_report_bc_cr_K6_01_24</v>
      </c>
      <c r="C471" s="1" t="n">
        <f aca="false">'mis.report.kpi.expression_base'!C471</f>
        <v>1</v>
      </c>
      <c r="D471" s="1" t="str">
        <f aca="false">'mis.report.kpi.expression_base'!D471</f>
        <v>bc_final</v>
      </c>
      <c r="E471" s="1" t="str">
        <f aca="false">'mis.report.kpi.expression_base'!G471</f>
        <v>bale[6.01.24%]</v>
      </c>
    </row>
    <row r="472" customFormat="false" ht="13.8" hidden="false" customHeight="false" outlineLevel="0" collapsed="false">
      <c r="A472" s="1" t="str">
        <f aca="false">'mis.report.kpi.expression_base'!A472</f>
        <v>mis_report_bc_cr_K6_01_25fin</v>
      </c>
      <c r="B472" s="1" t="str">
        <f aca="false">'mis.report.kpi.expression_base'!B472</f>
        <v>mis_report_bc_cr_K6_01_25</v>
      </c>
      <c r="C472" s="1" t="n">
        <f aca="false">'mis.report.kpi.expression_base'!C472</f>
        <v>1</v>
      </c>
      <c r="D472" s="1" t="str">
        <f aca="false">'mis.report.kpi.expression_base'!D472</f>
        <v>bc_final</v>
      </c>
      <c r="E472" s="1" t="str">
        <f aca="false">'mis.report.kpi.expression_base'!G472</f>
        <v>bale[6.01.25%]</v>
      </c>
    </row>
    <row r="473" customFormat="false" ht="13.8" hidden="false" customHeight="false" outlineLevel="0" collapsed="false">
      <c r="A473" s="1" t="str">
        <f aca="false">'mis.report.kpi.expression_base'!A473</f>
        <v>mis_report_bc_cr_K6_01_26fin</v>
      </c>
      <c r="B473" s="1" t="str">
        <f aca="false">'mis.report.kpi.expression_base'!B473</f>
        <v>mis_report_bc_cr_K6_01_26</v>
      </c>
      <c r="C473" s="1" t="n">
        <f aca="false">'mis.report.kpi.expression_base'!C473</f>
        <v>1</v>
      </c>
      <c r="D473" s="1" t="str">
        <f aca="false">'mis.report.kpi.expression_base'!D473</f>
        <v>bc_final</v>
      </c>
      <c r="E473" s="1" t="str">
        <f aca="false">'mis.report.kpi.expression_base'!G473</f>
        <v>bale[6.01.26%]</v>
      </c>
    </row>
    <row r="474" customFormat="false" ht="13.8" hidden="false" customHeight="false" outlineLevel="0" collapsed="false">
      <c r="A474" s="1" t="str">
        <f aca="false">'mis.report.kpi.expression_base'!A474</f>
        <v>mis_report_bc_cr_K6_01_27fin</v>
      </c>
      <c r="B474" s="1" t="str">
        <f aca="false">'mis.report.kpi.expression_base'!B474</f>
        <v>mis_report_bc_cr_K6_01_27</v>
      </c>
      <c r="C474" s="1" t="n">
        <f aca="false">'mis.report.kpi.expression_base'!C474</f>
        <v>1</v>
      </c>
      <c r="D474" s="1" t="str">
        <f aca="false">'mis.report.kpi.expression_base'!D474</f>
        <v>bc_final</v>
      </c>
      <c r="E474" s="1" t="str">
        <f aca="false">'mis.report.kpi.expression_base'!G474</f>
        <v>bale[6.01.27%]</v>
      </c>
    </row>
    <row r="475" customFormat="false" ht="13.8" hidden="false" customHeight="false" outlineLevel="0" collapsed="false">
      <c r="A475" s="1" t="str">
        <f aca="false">'mis.report.kpi.expression_base'!A475</f>
        <v>mis_report_bc_cr_K6_01_28fin</v>
      </c>
      <c r="B475" s="1" t="str">
        <f aca="false">'mis.report.kpi.expression_base'!B475</f>
        <v>mis_report_bc_cr_K6_01_28</v>
      </c>
      <c r="C475" s="1" t="n">
        <f aca="false">'mis.report.kpi.expression_base'!C475</f>
        <v>1</v>
      </c>
      <c r="D475" s="1" t="str">
        <f aca="false">'mis.report.kpi.expression_base'!D475</f>
        <v>bc_final</v>
      </c>
      <c r="E475" s="1" t="str">
        <f aca="false">'mis.report.kpi.expression_base'!G475</f>
        <v>bale[6.01.28%]</v>
      </c>
    </row>
    <row r="476" customFormat="false" ht="13.8" hidden="false" customHeight="false" outlineLevel="0" collapsed="false">
      <c r="A476" s="1" t="str">
        <f aca="false">'mis.report.kpi.expression_base'!A476</f>
        <v>mis_report_bc_cr_K6_01_29fin</v>
      </c>
      <c r="B476" s="1" t="str">
        <f aca="false">'mis.report.kpi.expression_base'!B476</f>
        <v>mis_report_bc_cr_K6_01_29</v>
      </c>
      <c r="C476" s="1" t="n">
        <f aca="false">'mis.report.kpi.expression_base'!C476</f>
        <v>1</v>
      </c>
      <c r="D476" s="1" t="str">
        <f aca="false">'mis.report.kpi.expression_base'!D476</f>
        <v>bc_final</v>
      </c>
      <c r="E476" s="1" t="str">
        <f aca="false">'mis.report.kpi.expression_base'!G476</f>
        <v>bale[6.01.29%]</v>
      </c>
    </row>
    <row r="477" customFormat="false" ht="13.8" hidden="false" customHeight="false" outlineLevel="0" collapsed="false">
      <c r="A477" s="1" t="str">
        <f aca="false">'mis.report.kpi.expression_base'!A477</f>
        <v>mis_report_bc_cr_K6_01_30fin</v>
      </c>
      <c r="B477" s="1" t="str">
        <f aca="false">'mis.report.kpi.expression_base'!B477</f>
        <v>mis_report_bc_cr_K6_01_30</v>
      </c>
      <c r="C477" s="1" t="n">
        <f aca="false">'mis.report.kpi.expression_base'!C477</f>
        <v>1</v>
      </c>
      <c r="D477" s="1" t="str">
        <f aca="false">'mis.report.kpi.expression_base'!D477</f>
        <v>bc_final</v>
      </c>
      <c r="E477" s="1" t="str">
        <f aca="false">'mis.report.kpi.expression_base'!G477</f>
        <v>bale[6.01.30%]</v>
      </c>
    </row>
    <row r="478" customFormat="false" ht="13.8" hidden="false" customHeight="false" outlineLevel="0" collapsed="false">
      <c r="A478" s="1" t="str">
        <f aca="false">'mis.report.kpi.expression_base'!A478</f>
        <v>mis_report_bc_cr_K6_01_31fin</v>
      </c>
      <c r="B478" s="1" t="str">
        <f aca="false">'mis.report.kpi.expression_base'!B478</f>
        <v>mis_report_bc_cr_K6_01_31</v>
      </c>
      <c r="C478" s="1" t="n">
        <f aca="false">'mis.report.kpi.expression_base'!C478</f>
        <v>1</v>
      </c>
      <c r="D478" s="1" t="str">
        <f aca="false">'mis.report.kpi.expression_base'!D478</f>
        <v>bc_final</v>
      </c>
      <c r="E478" s="1" t="str">
        <f aca="false">'mis.report.kpi.expression_base'!G478</f>
        <v>bale[6.01.31%]</v>
      </c>
    </row>
    <row r="479" customFormat="false" ht="13.8" hidden="false" customHeight="false" outlineLevel="0" collapsed="false">
      <c r="A479" s="1" t="str">
        <f aca="false">'mis.report.kpi.expression_base'!A479</f>
        <v>mis_report_bc_cr_K6_01_32fin</v>
      </c>
      <c r="B479" s="1" t="str">
        <f aca="false">'mis.report.kpi.expression_base'!B479</f>
        <v>mis_report_bc_cr_K6_01_32</v>
      </c>
      <c r="C479" s="1" t="n">
        <f aca="false">'mis.report.kpi.expression_base'!C479</f>
        <v>1</v>
      </c>
      <c r="D479" s="1" t="str">
        <f aca="false">'mis.report.kpi.expression_base'!D479</f>
        <v>bc_final</v>
      </c>
      <c r="E479" s="1" t="str">
        <f aca="false">'mis.report.kpi.expression_base'!G479</f>
        <v>bale[6.01.32%]</v>
      </c>
    </row>
    <row r="480" customFormat="false" ht="13.8" hidden="false" customHeight="false" outlineLevel="0" collapsed="false">
      <c r="A480" s="1" t="str">
        <f aca="false">'mis.report.kpi.expression_base'!A480</f>
        <v>mis_report_bc_cr_K6_01_33fin</v>
      </c>
      <c r="B480" s="1" t="str">
        <f aca="false">'mis.report.kpi.expression_base'!B480</f>
        <v>mis_report_bc_cr_K6_01_33</v>
      </c>
      <c r="C480" s="1" t="n">
        <f aca="false">'mis.report.kpi.expression_base'!C480</f>
        <v>1</v>
      </c>
      <c r="D480" s="1" t="str">
        <f aca="false">'mis.report.kpi.expression_base'!D480</f>
        <v>bc_final</v>
      </c>
      <c r="E480" s="1" t="str">
        <f aca="false">'mis.report.kpi.expression_base'!G480</f>
        <v>bale[6.01.33%]</v>
      </c>
    </row>
    <row r="481" customFormat="false" ht="13.8" hidden="false" customHeight="false" outlineLevel="0" collapsed="false">
      <c r="A481" s="1" t="str">
        <f aca="false">'mis.report.kpi.expression_base'!A481</f>
        <v>mis_report_bc_cr_K6_01_49fin</v>
      </c>
      <c r="B481" s="1" t="str">
        <f aca="false">'mis.report.kpi.expression_base'!B481</f>
        <v>mis_report_bc_cr_K6_01_49</v>
      </c>
      <c r="C481" s="1" t="n">
        <f aca="false">'mis.report.kpi.expression_base'!C481</f>
        <v>1</v>
      </c>
      <c r="D481" s="1" t="str">
        <f aca="false">'mis.report.kpi.expression_base'!D481</f>
        <v>bc_final</v>
      </c>
      <c r="E481" s="1" t="str">
        <f aca="false">'mis.report.kpi.expression_base'!G481</f>
        <v>bale[6.01.49%]</v>
      </c>
    </row>
    <row r="482" customFormat="false" ht="13.8" hidden="false" customHeight="false" outlineLevel="0" collapsed="false">
      <c r="A482" s="1" t="str">
        <f aca="false">'mis.report.kpi.expression_base'!A482</f>
        <v>mis_report_bc_cr_K6_01_50fin</v>
      </c>
      <c r="B482" s="1" t="str">
        <f aca="false">'mis.report.kpi.expression_base'!B482</f>
        <v>mis_report_bc_cr_K6_01_50</v>
      </c>
      <c r="C482" s="1" t="n">
        <f aca="false">'mis.report.kpi.expression_base'!C482</f>
        <v>1</v>
      </c>
      <c r="D482" s="1" t="str">
        <f aca="false">'mis.report.kpi.expression_base'!D482</f>
        <v>bc_final</v>
      </c>
      <c r="E482" s="1" t="str">
        <f aca="false">'mis.report.kpi.expression_base'!G482</f>
        <v>bale[6.01.50%]</v>
      </c>
    </row>
    <row r="483" customFormat="false" ht="13.8" hidden="false" customHeight="false" outlineLevel="0" collapsed="false">
      <c r="A483" s="1" t="str">
        <f aca="false">'mis.report.kpi.expression_base'!A483</f>
        <v>mis_report_bc_cr_K6_01_51fin</v>
      </c>
      <c r="B483" s="1" t="str">
        <f aca="false">'mis.report.kpi.expression_base'!B483</f>
        <v>mis_report_bc_cr_K6_01_51</v>
      </c>
      <c r="C483" s="1" t="n">
        <f aca="false">'mis.report.kpi.expression_base'!C483</f>
        <v>1</v>
      </c>
      <c r="D483" s="1" t="str">
        <f aca="false">'mis.report.kpi.expression_base'!D483</f>
        <v>bc_final</v>
      </c>
      <c r="E483" s="1" t="str">
        <f aca="false">'mis.report.kpi.expression_base'!G483</f>
        <v>bale[6.01.51%]</v>
      </c>
    </row>
    <row r="484" customFormat="false" ht="13.8" hidden="false" customHeight="false" outlineLevel="0" collapsed="false">
      <c r="A484" s="1" t="str">
        <f aca="false">'mis.report.kpi.expression_base'!A484</f>
        <v>mis_report_bc_cr_K6_01_52fin</v>
      </c>
      <c r="B484" s="1" t="str">
        <f aca="false">'mis.report.kpi.expression_base'!B484</f>
        <v>mis_report_bc_cr_K6_01_52</v>
      </c>
      <c r="C484" s="1" t="n">
        <f aca="false">'mis.report.kpi.expression_base'!C484</f>
        <v>1</v>
      </c>
      <c r="D484" s="1" t="str">
        <f aca="false">'mis.report.kpi.expression_base'!D484</f>
        <v>bc_final</v>
      </c>
      <c r="E484" s="1" t="str">
        <f aca="false">'mis.report.kpi.expression_base'!G484</f>
        <v>bale[6.01.52%]</v>
      </c>
    </row>
    <row r="485" customFormat="false" ht="13.8" hidden="false" customHeight="false" outlineLevel="0" collapsed="false">
      <c r="A485" s="1" t="str">
        <f aca="false">'mis.report.kpi.expression_base'!A485</f>
        <v>mis_report_bc_cr_K6_01_54fin</v>
      </c>
      <c r="B485" s="1" t="str">
        <f aca="false">'mis.report.kpi.expression_base'!B485</f>
        <v>mis_report_bc_cr_K6_01_54</v>
      </c>
      <c r="C485" s="1" t="n">
        <f aca="false">'mis.report.kpi.expression_base'!C485</f>
        <v>1</v>
      </c>
      <c r="D485" s="1" t="str">
        <f aca="false">'mis.report.kpi.expression_base'!D485</f>
        <v>bc_final</v>
      </c>
      <c r="E485" s="1" t="str">
        <f aca="false">'mis.report.kpi.expression_base'!G485</f>
        <v>bale[6.01.54%]</v>
      </c>
    </row>
    <row r="486" customFormat="false" ht="13.8" hidden="false" customHeight="false" outlineLevel="0" collapsed="false">
      <c r="A486" s="1" t="str">
        <f aca="false">'mis.report.kpi.expression_base'!A486</f>
        <v>mis_report_bc_cr_K6_01_60fin</v>
      </c>
      <c r="B486" s="1" t="str">
        <f aca="false">'mis.report.kpi.expression_base'!B486</f>
        <v>mis_report_bc_cr_K6_01_60</v>
      </c>
      <c r="C486" s="1" t="n">
        <f aca="false">'mis.report.kpi.expression_base'!C486</f>
        <v>1</v>
      </c>
      <c r="D486" s="1" t="str">
        <f aca="false">'mis.report.kpi.expression_base'!D486</f>
        <v>bc_final</v>
      </c>
      <c r="E486" s="1" t="str">
        <f aca="false">'mis.report.kpi.expression_base'!G486</f>
        <v>bale[6.01.60%]</v>
      </c>
    </row>
    <row r="487" customFormat="false" ht="13.8" hidden="false" customHeight="false" outlineLevel="0" collapsed="false">
      <c r="A487" s="1" t="str">
        <f aca="false">'mis.report.kpi.expression_base'!A487</f>
        <v>mis_report_bc_cr_K6_01_90fin</v>
      </c>
      <c r="B487" s="1" t="str">
        <f aca="false">'mis.report.kpi.expression_base'!B487</f>
        <v>mis_report_bc_cr_K6_01_90</v>
      </c>
      <c r="C487" s="1" t="n">
        <f aca="false">'mis.report.kpi.expression_base'!C487</f>
        <v>1</v>
      </c>
      <c r="D487" s="1" t="str">
        <f aca="false">'mis.report.kpi.expression_base'!D487</f>
        <v>bc_final</v>
      </c>
      <c r="E487" s="1" t="str">
        <f aca="false">'mis.report.kpi.expression_base'!G487</f>
        <v>bale[6.01.90%]</v>
      </c>
    </row>
    <row r="488" customFormat="false" ht="13.8" hidden="false" customHeight="false" outlineLevel="0" collapsed="false">
      <c r="A488" s="1" t="str">
        <f aca="false">'mis.report.kpi.expression_base'!A488</f>
        <v>mis_report_bc_cr_K6_02fin</v>
      </c>
      <c r="B488" s="1" t="str">
        <f aca="false">'mis.report.kpi.expression_base'!B488</f>
        <v>mis_report_bc_cr_K6_02</v>
      </c>
      <c r="C488" s="1" t="n">
        <f aca="false">'mis.report.kpi.expression_base'!C488</f>
        <v>1</v>
      </c>
      <c r="D488" s="1" t="str">
        <f aca="false">'mis.report.kpi.expression_base'!D488</f>
        <v>bc_final</v>
      </c>
      <c r="E488" s="1" t="str">
        <f aca="false">'mis.report.kpi.expression_base'!G488</f>
        <v>K6_02_01[3]+K6_02_02[3]+K6_02_03[3]+K6_02_04[3]+K6_02_05[3]+K6_02_06[3]+K6_02_09[3]+K6_02_10[3]+K6_02_15[3]</v>
      </c>
    </row>
    <row r="489" customFormat="false" ht="13.8" hidden="false" customHeight="false" outlineLevel="0" collapsed="false">
      <c r="A489" s="1" t="str">
        <f aca="false">'mis.report.kpi.expression_base'!A489</f>
        <v>mis_report_bc_cr_K6_02_01fin</v>
      </c>
      <c r="B489" s="1" t="str">
        <f aca="false">'mis.report.kpi.expression_base'!B489</f>
        <v>mis_report_bc_cr_K6_02_01</v>
      </c>
      <c r="C489" s="1" t="n">
        <f aca="false">'mis.report.kpi.expression_base'!C489</f>
        <v>1</v>
      </c>
      <c r="D489" s="1" t="str">
        <f aca="false">'mis.report.kpi.expression_base'!D489</f>
        <v>bc_final</v>
      </c>
      <c r="E489" s="1" t="str">
        <f aca="false">'mis.report.kpi.expression_base'!G489</f>
        <v>bale[6.02.01%]</v>
      </c>
    </row>
    <row r="490" customFormat="false" ht="13.8" hidden="false" customHeight="false" outlineLevel="0" collapsed="false">
      <c r="A490" s="1" t="str">
        <f aca="false">'mis.report.kpi.expression_base'!A490</f>
        <v>mis_report_bc_cr_K6_02_02fin</v>
      </c>
      <c r="B490" s="1" t="str">
        <f aca="false">'mis.report.kpi.expression_base'!B490</f>
        <v>mis_report_bc_cr_K6_02_02</v>
      </c>
      <c r="C490" s="1" t="n">
        <f aca="false">'mis.report.kpi.expression_base'!C490</f>
        <v>1</v>
      </c>
      <c r="D490" s="1" t="str">
        <f aca="false">'mis.report.kpi.expression_base'!D490</f>
        <v>bc_final</v>
      </c>
      <c r="E490" s="1" t="str">
        <f aca="false">'mis.report.kpi.expression_base'!G490</f>
        <v>bale[6.02.02%]</v>
      </c>
    </row>
    <row r="491" customFormat="false" ht="13.8" hidden="false" customHeight="false" outlineLevel="0" collapsed="false">
      <c r="A491" s="1" t="str">
        <f aca="false">'mis.report.kpi.expression_base'!A491</f>
        <v>mis_report_bc_cr_K6_02_03fin</v>
      </c>
      <c r="B491" s="1" t="str">
        <f aca="false">'mis.report.kpi.expression_base'!B491</f>
        <v>mis_report_bc_cr_K6_02_03</v>
      </c>
      <c r="C491" s="1" t="n">
        <f aca="false">'mis.report.kpi.expression_base'!C491</f>
        <v>1</v>
      </c>
      <c r="D491" s="1" t="str">
        <f aca="false">'mis.report.kpi.expression_base'!D491</f>
        <v>bc_final</v>
      </c>
      <c r="E491" s="1" t="str">
        <f aca="false">'mis.report.kpi.expression_base'!G491</f>
        <v>bale[6.02.03%]</v>
      </c>
    </row>
    <row r="492" customFormat="false" ht="13.8" hidden="false" customHeight="false" outlineLevel="0" collapsed="false">
      <c r="A492" s="1" t="str">
        <f aca="false">'mis.report.kpi.expression_base'!A492</f>
        <v>mis_report_bc_cr_K6_02_04fin</v>
      </c>
      <c r="B492" s="1" t="str">
        <f aca="false">'mis.report.kpi.expression_base'!B492</f>
        <v>mis_report_bc_cr_K6_02_04</v>
      </c>
      <c r="C492" s="1" t="n">
        <f aca="false">'mis.report.kpi.expression_base'!C492</f>
        <v>1</v>
      </c>
      <c r="D492" s="1" t="str">
        <f aca="false">'mis.report.kpi.expression_base'!D492</f>
        <v>bc_final</v>
      </c>
      <c r="E492" s="1" t="str">
        <f aca="false">'mis.report.kpi.expression_base'!G492</f>
        <v>bale[6.02.04%]</v>
      </c>
    </row>
    <row r="493" customFormat="false" ht="13.8" hidden="false" customHeight="false" outlineLevel="0" collapsed="false">
      <c r="A493" s="1" t="str">
        <f aca="false">'mis.report.kpi.expression_base'!A493</f>
        <v>mis_report_bc_cr_K6_02_05fin</v>
      </c>
      <c r="B493" s="1" t="str">
        <f aca="false">'mis.report.kpi.expression_base'!B493</f>
        <v>mis_report_bc_cr_K6_02_05</v>
      </c>
      <c r="C493" s="1" t="n">
        <f aca="false">'mis.report.kpi.expression_base'!C493</f>
        <v>1</v>
      </c>
      <c r="D493" s="1" t="str">
        <f aca="false">'mis.report.kpi.expression_base'!D493</f>
        <v>bc_final</v>
      </c>
      <c r="E493" s="1" t="str">
        <f aca="false">'mis.report.kpi.expression_base'!G493</f>
        <v>bale[6.02.05%]</v>
      </c>
    </row>
    <row r="494" customFormat="false" ht="13.8" hidden="false" customHeight="false" outlineLevel="0" collapsed="false">
      <c r="A494" s="1" t="str">
        <f aca="false">'mis.report.kpi.expression_base'!A494</f>
        <v>mis_report_bc_cr_K6_02_06fin</v>
      </c>
      <c r="B494" s="1" t="str">
        <f aca="false">'mis.report.kpi.expression_base'!B494</f>
        <v>mis_report_bc_cr_K6_02_06</v>
      </c>
      <c r="C494" s="1" t="n">
        <f aca="false">'mis.report.kpi.expression_base'!C494</f>
        <v>1</v>
      </c>
      <c r="D494" s="1" t="str">
        <f aca="false">'mis.report.kpi.expression_base'!D494</f>
        <v>bc_final</v>
      </c>
      <c r="E494" s="1" t="str">
        <f aca="false">'mis.report.kpi.expression_base'!G494</f>
        <v>bale[6.02.06%]</v>
      </c>
    </row>
    <row r="495" customFormat="false" ht="13.8" hidden="false" customHeight="false" outlineLevel="0" collapsed="false">
      <c r="A495" s="1" t="str">
        <f aca="false">'mis.report.kpi.expression_base'!A495</f>
        <v>mis_report_bc_cr_K6_02_09fin</v>
      </c>
      <c r="B495" s="1" t="str">
        <f aca="false">'mis.report.kpi.expression_base'!B495</f>
        <v>mis_report_bc_cr_K6_02_09</v>
      </c>
      <c r="C495" s="1" t="n">
        <f aca="false">'mis.report.kpi.expression_base'!C495</f>
        <v>1</v>
      </c>
      <c r="D495" s="1" t="str">
        <f aca="false">'mis.report.kpi.expression_base'!D495</f>
        <v>bc_final</v>
      </c>
      <c r="E495" s="1" t="str">
        <f aca="false">'mis.report.kpi.expression_base'!G495</f>
        <v>bale[6.02.09%]</v>
      </c>
    </row>
    <row r="496" customFormat="false" ht="13.8" hidden="false" customHeight="false" outlineLevel="0" collapsed="false">
      <c r="A496" s="1" t="str">
        <f aca="false">'mis.report.kpi.expression_base'!A496</f>
        <v>mis_report_bc_cr_K6_02_10fin</v>
      </c>
      <c r="B496" s="1" t="str">
        <f aca="false">'mis.report.kpi.expression_base'!B496</f>
        <v>mis_report_bc_cr_K6_02_10</v>
      </c>
      <c r="C496" s="1" t="n">
        <f aca="false">'mis.report.kpi.expression_base'!C496</f>
        <v>1</v>
      </c>
      <c r="D496" s="1" t="str">
        <f aca="false">'mis.report.kpi.expression_base'!D496</f>
        <v>bc_final</v>
      </c>
      <c r="E496" s="1" t="str">
        <f aca="false">'mis.report.kpi.expression_base'!G496</f>
        <v>bale[6.02.10%]</v>
      </c>
    </row>
    <row r="497" customFormat="false" ht="13.8" hidden="false" customHeight="false" outlineLevel="0" collapsed="false">
      <c r="A497" s="1" t="str">
        <f aca="false">'mis.report.kpi.expression_base'!A497</f>
        <v>mis_report_bc_cr_K6_02_15fin</v>
      </c>
      <c r="B497" s="1" t="str">
        <f aca="false">'mis.report.kpi.expression_base'!B497</f>
        <v>mis_report_bc_cr_K6_02_15</v>
      </c>
      <c r="C497" s="1" t="n">
        <f aca="false">'mis.report.kpi.expression_base'!C497</f>
        <v>1</v>
      </c>
      <c r="D497" s="1" t="str">
        <f aca="false">'mis.report.kpi.expression_base'!D497</f>
        <v>bc_final</v>
      </c>
      <c r="E497" s="1" t="str">
        <f aca="false">'mis.report.kpi.expression_base'!G497</f>
        <v>bale[6.02.15%]</v>
      </c>
    </row>
    <row r="498" customFormat="false" ht="13.8" hidden="false" customHeight="false" outlineLevel="0" collapsed="false">
      <c r="A498" s="1" t="str">
        <f aca="false">'mis.report.kpi.expression_base'!A498</f>
        <v>mis_report_bc_cr_K6_03fin</v>
      </c>
      <c r="B498" s="1" t="str">
        <f aca="false">'mis.report.kpi.expression_base'!B498</f>
        <v>mis_report_bc_cr_K6_03</v>
      </c>
      <c r="C498" s="1" t="n">
        <f aca="false">'mis.report.kpi.expression_base'!C498</f>
        <v>1</v>
      </c>
      <c r="D498" s="1" t="str">
        <f aca="false">'mis.report.kpi.expression_base'!D498</f>
        <v>bc_final</v>
      </c>
      <c r="E498" s="1" t="str">
        <f aca="false">'mis.report.kpi.expression_base'!G498</f>
        <v>bale[6.03%]</v>
      </c>
    </row>
    <row r="499" customFormat="false" ht="13.8" hidden="false" customHeight="false" outlineLevel="0" collapsed="false">
      <c r="A499" s="1" t="str">
        <f aca="false">'mis.report.kpi.expression_base'!A499</f>
        <v>mis_report_bc_cr_K6_04fin</v>
      </c>
      <c r="B499" s="1" t="str">
        <f aca="false">'mis.report.kpi.expression_base'!B499</f>
        <v>mis_report_bc_cr_K6_04</v>
      </c>
      <c r="C499" s="1" t="n">
        <f aca="false">'mis.report.kpi.expression_base'!C499</f>
        <v>1</v>
      </c>
      <c r="D499" s="1" t="str">
        <f aca="false">'mis.report.kpi.expression_base'!D499</f>
        <v>bc_final</v>
      </c>
      <c r="E499" s="1" t="str">
        <f aca="false">'mis.report.kpi.expression_base'!G499</f>
        <v>bale[6.04%]</v>
      </c>
    </row>
    <row r="500" customFormat="false" ht="13.8" hidden="false" customHeight="false" outlineLevel="0" collapsed="false">
      <c r="A500" s="1" t="str">
        <f aca="false">'mis.report.kpi.expression_base'!A500</f>
        <v>mis_report_bc_cr_K6_05fin</v>
      </c>
      <c r="B500" s="1" t="str">
        <f aca="false">'mis.report.kpi.expression_base'!B500</f>
        <v>mis_report_bc_cr_K6_05</v>
      </c>
      <c r="C500" s="1" t="n">
        <f aca="false">'mis.report.kpi.expression_base'!C500</f>
        <v>1</v>
      </c>
      <c r="D500" s="1" t="str">
        <f aca="false">'mis.report.kpi.expression_base'!D500</f>
        <v>bc_final</v>
      </c>
      <c r="E500" s="1" t="str">
        <f aca="false">'mis.report.kpi.expression_base'!G500</f>
        <v>bale[6.05%]</v>
      </c>
    </row>
    <row r="501" customFormat="false" ht="13.8" hidden="false" customHeight="false" outlineLevel="0" collapsed="false">
      <c r="A501" s="1" t="str">
        <f aca="false">'mis.report.kpi.expression_base'!A501</f>
        <v>mis_report_bc_cr_K9fin</v>
      </c>
      <c r="B501" s="1" t="str">
        <f aca="false">'mis.report.kpi.expression_base'!B501</f>
        <v>mis_report_bc_cr_K9</v>
      </c>
      <c r="C501" s="1" t="n">
        <f aca="false">'mis.report.kpi.expression_base'!C501</f>
        <v>1</v>
      </c>
      <c r="D501" s="1" t="str">
        <f aca="false">'mis.report.kpi.expression_base'!D501</f>
        <v>bc_final</v>
      </c>
      <c r="E501" s="1" t="str">
        <f aca="false">'mis.report.kpi.expression_base'!G501</f>
        <v>bale[9%]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25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31.5" hidden="false" customHeight="false" outlineLevel="0" collapsed="false">
      <c r="A2" s="0" t="str">
        <f aca="false">_xlfn.CONCAT("bc_",C2)</f>
        <v>bc_inicio</v>
      </c>
      <c r="B2" s="0" t="s">
        <v>4</v>
      </c>
      <c r="C2" s="0" t="s">
        <v>5</v>
      </c>
      <c r="D2" s="4" t="s">
        <v>6</v>
      </c>
    </row>
    <row r="3" customFormat="false" ht="31.5" hidden="false" customHeight="false" outlineLevel="0" collapsed="false">
      <c r="A3" s="0" t="str">
        <f aca="false">_xlfn.CONCAT("bc_",C3)</f>
        <v>bc_debit</v>
      </c>
      <c r="B3" s="0" t="s">
        <v>7</v>
      </c>
      <c r="C3" s="0" t="s">
        <v>8</v>
      </c>
      <c r="D3" s="4" t="s">
        <v>6</v>
      </c>
    </row>
    <row r="4" customFormat="false" ht="31.5" hidden="false" customHeight="false" outlineLevel="0" collapsed="false">
      <c r="A4" s="0" t="str">
        <f aca="false">_xlfn.CONCAT("bc_",C4)</f>
        <v>bc_credit</v>
      </c>
      <c r="B4" s="0" t="s">
        <v>9</v>
      </c>
      <c r="C4" s="0" t="s">
        <v>10</v>
      </c>
      <c r="D4" s="4" t="s">
        <v>6</v>
      </c>
    </row>
    <row r="5" customFormat="false" ht="31.5" hidden="false" customHeight="false" outlineLevel="0" collapsed="false">
      <c r="A5" s="0" t="str">
        <f aca="false">_xlfn.CONCAT("bc_",C5)</f>
        <v>bc_final</v>
      </c>
      <c r="B5" s="0" t="s">
        <v>11</v>
      </c>
      <c r="C5" s="0" t="s">
        <v>12</v>
      </c>
      <c r="D5" s="4" t="s">
        <v>6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B47" colorId="64" zoomScale="90" zoomScaleNormal="90" zoomScalePageLayoutView="100" workbookViewId="0">
      <selection pane="topLeft" activeCell="H48" activeCellId="0" sqref="H48"/>
    </sheetView>
  </sheetViews>
  <sheetFormatPr defaultColWidth="8.59765625" defaultRowHeight="13.8" zeroHeight="false" outlineLevelRow="0" outlineLevelCol="0"/>
  <cols>
    <col collapsed="false" customWidth="true" hidden="false" outlineLevel="0" max="13" min="1" style="1" width="30.7"/>
  </cols>
  <sheetData>
    <row r="1" customFormat="false" ht="13.8" hidden="false" customHeight="false" outlineLevel="0" collapsed="false">
      <c r="A1" s="1" t="s">
        <v>3</v>
      </c>
      <c r="B1" s="1" t="s">
        <v>0</v>
      </c>
      <c r="C1" s="1" t="s">
        <v>2</v>
      </c>
      <c r="D1" s="5" t="s">
        <v>1</v>
      </c>
      <c r="E1" s="1" t="str">
        <f aca="false">+D1</f>
        <v>description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5" t="s">
        <v>19</v>
      </c>
      <c r="M1" s="5" t="s">
        <v>20</v>
      </c>
    </row>
    <row r="2" customFormat="false" ht="31.3" hidden="false" customHeight="false" outlineLevel="0" collapsed="false">
      <c r="A2" s="4" t="s">
        <v>6</v>
      </c>
      <c r="B2" s="4" t="str">
        <f aca="false">_xlfn.CONCAT("mis_report_bc_cr_",C2)</f>
        <v>mis_report_bc_cr_K1</v>
      </c>
      <c r="C2" s="4" t="s">
        <v>21</v>
      </c>
      <c r="D2" s="4" t="s">
        <v>22</v>
      </c>
      <c r="E2" s="1" t="str">
        <f aca="false">_xlfn.CONCAT("{""en_US"":""",D2,"""}")</f>
        <v>{"en_US":"ACTIVO                                                      "}</v>
      </c>
      <c r="F2" s="4" t="s">
        <v>23</v>
      </c>
      <c r="G2" s="4" t="s">
        <v>24</v>
      </c>
      <c r="H2" s="4" t="s">
        <v>25</v>
      </c>
      <c r="I2" s="4" t="s">
        <v>26</v>
      </c>
      <c r="J2" s="4" t="n">
        <v>10</v>
      </c>
      <c r="K2" s="7" t="n">
        <f aca="false">FALSE()</f>
        <v>0</v>
      </c>
      <c r="L2" s="4" t="s">
        <v>27</v>
      </c>
      <c r="M2" s="2" t="n">
        <v>1</v>
      </c>
    </row>
    <row r="3" customFormat="false" ht="31.3" hidden="false" customHeight="false" outlineLevel="0" collapsed="false">
      <c r="A3" s="4" t="s">
        <v>6</v>
      </c>
      <c r="B3" s="4" t="str">
        <f aca="false">_xlfn.CONCAT("mis_report_bc_cr_",C3)</f>
        <v>mis_report_bc_cr_K1_01</v>
      </c>
      <c r="C3" s="4" t="s">
        <v>28</v>
      </c>
      <c r="D3" s="4" t="s">
        <v>29</v>
      </c>
      <c r="E3" s="1" t="str">
        <f aca="false">_xlfn.CONCAT("{""en_US"":""",D3,"""}")</f>
        <v>{"en_US":"  ACTIVO CORRIENTE                                            "}</v>
      </c>
      <c r="F3" s="4" t="s">
        <v>30</v>
      </c>
      <c r="G3" s="4" t="s">
        <v>24</v>
      </c>
      <c r="H3" s="4" t="s">
        <v>25</v>
      </c>
      <c r="I3" s="4" t="s">
        <v>31</v>
      </c>
      <c r="J3" s="4" t="n">
        <v>11</v>
      </c>
      <c r="K3" s="7" t="n">
        <f aca="false">FALSE()</f>
        <v>0</v>
      </c>
      <c r="L3" s="4" t="s">
        <v>27</v>
      </c>
      <c r="M3" s="2" t="n">
        <v>1</v>
      </c>
    </row>
    <row r="4" customFormat="false" ht="16.4" hidden="false" customHeight="false" outlineLevel="0" collapsed="false">
      <c r="A4" s="4" t="s">
        <v>6</v>
      </c>
      <c r="B4" s="4" t="str">
        <f aca="false">_xlfn.CONCAT("mis_report_bc_cr_",C4)</f>
        <v>mis_report_bc_cr_K1_01_01</v>
      </c>
      <c r="C4" s="4" t="s">
        <v>32</v>
      </c>
      <c r="D4" s="4" t="s">
        <v>33</v>
      </c>
      <c r="E4" s="1" t="str">
        <f aca="false">_xlfn.CONCAT("{""en_US"":""",D4,"""}")</f>
        <v>{"en_US":"    Efectivo"}</v>
      </c>
      <c r="F4" s="4" t="s">
        <v>34</v>
      </c>
      <c r="G4" s="4" t="s">
        <v>24</v>
      </c>
      <c r="H4" s="4" t="s">
        <v>25</v>
      </c>
      <c r="I4" s="4" t="s">
        <v>35</v>
      </c>
      <c r="J4" s="4" t="n">
        <v>12</v>
      </c>
      <c r="K4" s="8" t="b">
        <f aca="false">TRUE()</f>
        <v>1</v>
      </c>
      <c r="L4" s="4" t="s">
        <v>27</v>
      </c>
      <c r="M4" s="2" t="n">
        <v>1</v>
      </c>
    </row>
    <row r="5" customFormat="false" ht="31.3" hidden="false" customHeight="false" outlineLevel="0" collapsed="false">
      <c r="A5" s="4" t="s">
        <v>6</v>
      </c>
      <c r="B5" s="4" t="str">
        <f aca="false">_xlfn.CONCAT("mis_report_bc_cr_",C5)</f>
        <v>mis_report_bc_cr_K1_01_02</v>
      </c>
      <c r="C5" s="4" t="s">
        <v>36</v>
      </c>
      <c r="D5" s="4" t="s">
        <v>37</v>
      </c>
      <c r="E5" s="1" t="str">
        <f aca="false">_xlfn.CONCAT("{""en_US"":""",D5,"""}")</f>
        <v>{"en_US":"    BANCOS                                                      "}</v>
      </c>
      <c r="F5" s="4" t="s">
        <v>38</v>
      </c>
      <c r="G5" s="4" t="s">
        <v>24</v>
      </c>
      <c r="H5" s="4" t="s">
        <v>25</v>
      </c>
      <c r="I5" s="4" t="s">
        <v>35</v>
      </c>
      <c r="J5" s="4" t="n">
        <v>13</v>
      </c>
      <c r="K5" s="8" t="b">
        <f aca="false">FALSE()</f>
        <v>0</v>
      </c>
      <c r="L5" s="4" t="s">
        <v>27</v>
      </c>
      <c r="M5" s="2" t="n">
        <v>1</v>
      </c>
    </row>
    <row r="6" customFormat="false" ht="31.3" hidden="false" customHeight="false" outlineLevel="0" collapsed="false">
      <c r="A6" s="4" t="s">
        <v>6</v>
      </c>
      <c r="B6" s="4" t="str">
        <f aca="false">_xlfn.CONCAT("mis_report_bc_cr_",C6)</f>
        <v>mis_report_bc_cr_K1_01_02_01</v>
      </c>
      <c r="C6" s="4" t="s">
        <v>39</v>
      </c>
      <c r="D6" s="4" t="s">
        <v>40</v>
      </c>
      <c r="E6" s="1" t="str">
        <f aca="false">_xlfn.CONCAT("{""en_US"":""",D6,"""}")</f>
        <v>{"en_US":"      BAC  SAN JOSE                                               "}</v>
      </c>
      <c r="F6" s="4" t="s">
        <v>41</v>
      </c>
      <c r="G6" s="4" t="s">
        <v>24</v>
      </c>
      <c r="H6" s="4" t="s">
        <v>25</v>
      </c>
      <c r="I6" s="4" t="s">
        <v>42</v>
      </c>
      <c r="J6" s="4" t="n">
        <v>14</v>
      </c>
      <c r="K6" s="7" t="n">
        <f aca="false">TRUE()</f>
        <v>1</v>
      </c>
      <c r="L6" s="4" t="s">
        <v>27</v>
      </c>
      <c r="M6" s="2" t="n">
        <v>1</v>
      </c>
    </row>
    <row r="7" customFormat="false" ht="31.3" hidden="false" customHeight="false" outlineLevel="0" collapsed="false">
      <c r="A7" s="4" t="s">
        <v>6</v>
      </c>
      <c r="B7" s="4" t="str">
        <f aca="false">_xlfn.CONCAT("mis_report_bc_cr_",C7)</f>
        <v>mis_report_bc_cr_K1_01_02_02</v>
      </c>
      <c r="C7" s="4" t="s">
        <v>43</v>
      </c>
      <c r="D7" s="4" t="s">
        <v>44</v>
      </c>
      <c r="E7" s="1" t="str">
        <f aca="false">_xlfn.CONCAT("{""en_US"":""",D7,"""}")</f>
        <v>{"en_US":"      BNCR                                                        "}</v>
      </c>
      <c r="F7" s="4" t="s">
        <v>45</v>
      </c>
      <c r="G7" s="4" t="s">
        <v>24</v>
      </c>
      <c r="H7" s="4" t="s">
        <v>25</v>
      </c>
      <c r="I7" s="4" t="s">
        <v>42</v>
      </c>
      <c r="J7" s="4" t="n">
        <v>15</v>
      </c>
      <c r="K7" s="7" t="n">
        <f aca="false">TRUE()</f>
        <v>1</v>
      </c>
      <c r="L7" s="4" t="s">
        <v>27</v>
      </c>
      <c r="M7" s="2" t="n">
        <v>1</v>
      </c>
    </row>
    <row r="8" customFormat="false" ht="31.3" hidden="false" customHeight="false" outlineLevel="0" collapsed="false">
      <c r="A8" s="4" t="s">
        <v>6</v>
      </c>
      <c r="B8" s="4" t="str">
        <f aca="false">_xlfn.CONCAT("mis_report_bc_cr_",C8)</f>
        <v>mis_report_bc_cr_K1_01_03</v>
      </c>
      <c r="C8" s="4" t="s">
        <v>46</v>
      </c>
      <c r="D8" s="4" t="s">
        <v>47</v>
      </c>
      <c r="E8" s="1" t="str">
        <f aca="false">_xlfn.CONCAT("{""en_US"":""",D8,"""}")</f>
        <v>{"en_US":"    INVERSIONES                                                 "}</v>
      </c>
      <c r="F8" s="4" t="s">
        <v>48</v>
      </c>
      <c r="G8" s="4" t="s">
        <v>24</v>
      </c>
      <c r="H8" s="4" t="s">
        <v>25</v>
      </c>
      <c r="I8" s="4" t="s">
        <v>35</v>
      </c>
      <c r="J8" s="4" t="n">
        <v>16</v>
      </c>
      <c r="K8" s="7" t="n">
        <f aca="false">TRUE()</f>
        <v>1</v>
      </c>
      <c r="L8" s="4" t="s">
        <v>27</v>
      </c>
      <c r="M8" s="2" t="n">
        <v>1</v>
      </c>
    </row>
    <row r="9" customFormat="false" ht="31.3" hidden="false" customHeight="false" outlineLevel="0" collapsed="false">
      <c r="A9" s="4" t="s">
        <v>6</v>
      </c>
      <c r="B9" s="4" t="str">
        <f aca="false">_xlfn.CONCAT("mis_report_bc_cr_",C9)</f>
        <v>mis_report_bc_cr_K1_01_05</v>
      </c>
      <c r="C9" s="4" t="s">
        <v>49</v>
      </c>
      <c r="D9" s="4" t="s">
        <v>50</v>
      </c>
      <c r="E9" s="1" t="str">
        <f aca="false">_xlfn.CONCAT("{""en_US"":""",D9,"""}")</f>
        <v>{"en_US":"    CUENTAS POR COBRAR                                          "}</v>
      </c>
      <c r="F9" s="4" t="s">
        <v>51</v>
      </c>
      <c r="G9" s="4" t="s">
        <v>24</v>
      </c>
      <c r="H9" s="4" t="s">
        <v>25</v>
      </c>
      <c r="I9" s="4" t="s">
        <v>35</v>
      </c>
      <c r="J9" s="4" t="n">
        <v>17</v>
      </c>
      <c r="K9" s="8" t="b">
        <f aca="false">FALSE()</f>
        <v>0</v>
      </c>
      <c r="L9" s="4" t="s">
        <v>27</v>
      </c>
      <c r="M9" s="2" t="n">
        <v>1</v>
      </c>
    </row>
    <row r="10" customFormat="false" ht="31.3" hidden="false" customHeight="false" outlineLevel="0" collapsed="false">
      <c r="A10" s="4" t="s">
        <v>6</v>
      </c>
      <c r="B10" s="4" t="str">
        <f aca="false">_xlfn.CONCAT("mis_report_bc_cr_",C10)</f>
        <v>mis_report_bc_cr_K1_01_05_01</v>
      </c>
      <c r="C10" s="4" t="s">
        <v>52</v>
      </c>
      <c r="D10" s="4" t="s">
        <v>53</v>
      </c>
      <c r="E10" s="1" t="str">
        <f aca="false">_xlfn.CONCAT("{""en_US"":""",D10,"""}")</f>
        <v>{"en_US":"      Cuentas por Cobrar Cliente                                  "}</v>
      </c>
      <c r="F10" s="4" t="s">
        <v>54</v>
      </c>
      <c r="G10" s="4" t="s">
        <v>24</v>
      </c>
      <c r="H10" s="4" t="s">
        <v>25</v>
      </c>
      <c r="I10" s="4" t="s">
        <v>42</v>
      </c>
      <c r="J10" s="4" t="n">
        <v>18</v>
      </c>
      <c r="K10" s="7" t="n">
        <f aca="false">TRUE()</f>
        <v>1</v>
      </c>
      <c r="L10" s="4" t="s">
        <v>27</v>
      </c>
      <c r="M10" s="2" t="n">
        <v>1</v>
      </c>
    </row>
    <row r="11" customFormat="false" ht="31.3" hidden="false" customHeight="false" outlineLevel="0" collapsed="false">
      <c r="A11" s="4" t="s">
        <v>6</v>
      </c>
      <c r="B11" s="4" t="str">
        <f aca="false">_xlfn.CONCAT("mis_report_bc_cr_",C11)</f>
        <v>mis_report_bc_cr_K1_01_05_02</v>
      </c>
      <c r="C11" s="4" t="s">
        <v>55</v>
      </c>
      <c r="D11" s="4" t="s">
        <v>56</v>
      </c>
      <c r="E11" s="1" t="str">
        <f aca="false">_xlfn.CONCAT("{""en_US"":""",D11,"""}")</f>
        <v>{"en_US":"      Cuentas por cobrar- Compañias                               "}</v>
      </c>
      <c r="F11" s="4" t="s">
        <v>57</v>
      </c>
      <c r="G11" s="4" t="s">
        <v>24</v>
      </c>
      <c r="H11" s="4" t="s">
        <v>25</v>
      </c>
      <c r="I11" s="4" t="s">
        <v>42</v>
      </c>
      <c r="J11" s="4" t="n">
        <v>19</v>
      </c>
      <c r="K11" s="7" t="n">
        <f aca="false">TRUE()</f>
        <v>1</v>
      </c>
      <c r="L11" s="4" t="s">
        <v>27</v>
      </c>
      <c r="M11" s="2" t="n">
        <v>1</v>
      </c>
    </row>
    <row r="12" customFormat="false" ht="31.3" hidden="false" customHeight="false" outlineLevel="0" collapsed="false">
      <c r="A12" s="4" t="s">
        <v>6</v>
      </c>
      <c r="B12" s="4" t="str">
        <f aca="false">_xlfn.CONCAT("mis_report_bc_cr_",C12)</f>
        <v>mis_report_bc_cr_K1_01_05_03</v>
      </c>
      <c r="C12" s="4" t="s">
        <v>58</v>
      </c>
      <c r="D12" s="4" t="s">
        <v>59</v>
      </c>
      <c r="E12" s="1" t="str">
        <f aca="false">_xlfn.CONCAT("{""en_US"":""",D12,"""}")</f>
        <v>{"en_US":"      Otras Cuentas por Cobrar                                    "}</v>
      </c>
      <c r="F12" s="4" t="s">
        <v>60</v>
      </c>
      <c r="G12" s="4" t="s">
        <v>24</v>
      </c>
      <c r="H12" s="4" t="s">
        <v>25</v>
      </c>
      <c r="I12" s="4" t="s">
        <v>42</v>
      </c>
      <c r="J12" s="4" t="n">
        <v>20</v>
      </c>
      <c r="K12" s="7" t="n">
        <f aca="false">TRUE()</f>
        <v>1</v>
      </c>
      <c r="L12" s="4" t="s">
        <v>27</v>
      </c>
      <c r="M12" s="2" t="n">
        <v>1</v>
      </c>
    </row>
    <row r="13" customFormat="false" ht="31.3" hidden="false" customHeight="false" outlineLevel="0" collapsed="false">
      <c r="A13" s="4" t="s">
        <v>6</v>
      </c>
      <c r="B13" s="4" t="str">
        <f aca="false">_xlfn.CONCAT("mis_report_bc_cr_",C13)</f>
        <v>mis_report_bc_cr_K1_01_05_04</v>
      </c>
      <c r="C13" s="4" t="s">
        <v>61</v>
      </c>
      <c r="D13" s="4" t="s">
        <v>62</v>
      </c>
      <c r="E13" s="1" t="str">
        <f aca="false">_xlfn.CONCAT("{""en_US"":""",D13,"""}")</f>
        <v>{"en_US":"Cuentas por Cobrar Cliente - Enlace"}</v>
      </c>
      <c r="F13" s="4" t="s">
        <v>63</v>
      </c>
      <c r="G13" s="4" t="s">
        <v>24</v>
      </c>
      <c r="H13" s="4" t="s">
        <v>25</v>
      </c>
      <c r="I13" s="4" t="s">
        <v>42</v>
      </c>
      <c r="J13" s="4" t="n">
        <v>21</v>
      </c>
      <c r="K13" s="7" t="n">
        <f aca="false">TRUE()</f>
        <v>1</v>
      </c>
      <c r="L13" s="4" t="s">
        <v>27</v>
      </c>
      <c r="M13" s="2" t="n">
        <v>1</v>
      </c>
    </row>
    <row r="14" customFormat="false" ht="31.3" hidden="false" customHeight="false" outlineLevel="0" collapsed="false">
      <c r="A14" s="4" t="s">
        <v>6</v>
      </c>
      <c r="B14" s="4" t="str">
        <f aca="false">_xlfn.CONCAT("mis_report_bc_cr_",C14)</f>
        <v>mis_report_bc_cr_K1_01_10</v>
      </c>
      <c r="C14" s="4" t="s">
        <v>64</v>
      </c>
      <c r="D14" s="4" t="s">
        <v>65</v>
      </c>
      <c r="E14" s="1" t="str">
        <f aca="false">_xlfn.CONCAT("{""en_US"":""",D14,"""}")</f>
        <v>{"en_US":"    INVENTARIOS                                                 "}</v>
      </c>
      <c r="F14" s="4" t="s">
        <v>66</v>
      </c>
      <c r="G14" s="4" t="s">
        <v>24</v>
      </c>
      <c r="H14" s="4" t="s">
        <v>25</v>
      </c>
      <c r="I14" s="4" t="s">
        <v>35</v>
      </c>
      <c r="J14" s="4" t="n">
        <v>22</v>
      </c>
      <c r="K14" s="7" t="n">
        <f aca="false">TRUE()</f>
        <v>1</v>
      </c>
      <c r="L14" s="4" t="s">
        <v>27</v>
      </c>
      <c r="M14" s="2" t="n">
        <v>1</v>
      </c>
    </row>
    <row r="15" customFormat="false" ht="46.25" hidden="false" customHeight="false" outlineLevel="0" collapsed="false">
      <c r="A15" s="4" t="s">
        <v>6</v>
      </c>
      <c r="B15" s="4" t="str">
        <f aca="false">_xlfn.CONCAT("mis_report_bc_cr_",C15)</f>
        <v>mis_report_bc_cr_K1_02</v>
      </c>
      <c r="C15" s="4" t="s">
        <v>67</v>
      </c>
      <c r="D15" s="4" t="s">
        <v>68</v>
      </c>
      <c r="E15" s="1" t="str">
        <f aca="false">_xlfn.CONCAT("{""en_US"":""",D15,"""}")</f>
        <v>{"en_US":"  ACTIVO NO CORRIENTE                                         "}</v>
      </c>
      <c r="F15" s="4" t="s">
        <v>69</v>
      </c>
      <c r="G15" s="4" t="s">
        <v>24</v>
      </c>
      <c r="H15" s="4" t="s">
        <v>25</v>
      </c>
      <c r="I15" s="4" t="s">
        <v>31</v>
      </c>
      <c r="J15" s="4" t="n">
        <v>23</v>
      </c>
      <c r="K15" s="8" t="b">
        <f aca="false">FALSE()</f>
        <v>0</v>
      </c>
      <c r="L15" s="4" t="s">
        <v>27</v>
      </c>
      <c r="M15" s="2" t="n">
        <v>1</v>
      </c>
    </row>
    <row r="16" customFormat="false" ht="31.3" hidden="false" customHeight="false" outlineLevel="0" collapsed="false">
      <c r="A16" s="4" t="s">
        <v>6</v>
      </c>
      <c r="B16" s="4" t="str">
        <f aca="false">_xlfn.CONCAT("mis_report_bc_cr_",C16)</f>
        <v>mis_report_bc_cr_K1_02_01</v>
      </c>
      <c r="C16" s="4" t="s">
        <v>70</v>
      </c>
      <c r="D16" s="4" t="s">
        <v>71</v>
      </c>
      <c r="E16" s="1" t="str">
        <f aca="false">_xlfn.CONCAT("{""en_US"":""",D16,"""}")</f>
        <v>{"en_US":"    Terreno                                                     "}</v>
      </c>
      <c r="F16" s="4" t="s">
        <v>72</v>
      </c>
      <c r="G16" s="4" t="s">
        <v>24</v>
      </c>
      <c r="H16" s="4" t="s">
        <v>25</v>
      </c>
      <c r="I16" s="4" t="s">
        <v>35</v>
      </c>
      <c r="J16" s="4" t="n">
        <v>24</v>
      </c>
      <c r="K16" s="7" t="n">
        <f aca="false">TRUE()</f>
        <v>1</v>
      </c>
      <c r="L16" s="4" t="s">
        <v>27</v>
      </c>
      <c r="M16" s="2" t="n">
        <v>1</v>
      </c>
    </row>
    <row r="17" customFormat="false" ht="31.3" hidden="false" customHeight="false" outlineLevel="0" collapsed="false">
      <c r="A17" s="4" t="s">
        <v>6</v>
      </c>
      <c r="B17" s="4" t="str">
        <f aca="false">_xlfn.CONCAT("mis_report_bc_cr_",C17)</f>
        <v>mis_report_bc_cr_K1_02_02</v>
      </c>
      <c r="C17" s="4" t="s">
        <v>73</v>
      </c>
      <c r="D17" s="4" t="s">
        <v>74</v>
      </c>
      <c r="E17" s="1" t="str">
        <f aca="false">_xlfn.CONCAT("{""en_US"":""",D17,"""}")</f>
        <v>{"en_US":"    Edificio                                                    "}</v>
      </c>
      <c r="F17" s="4" t="s">
        <v>75</v>
      </c>
      <c r="G17" s="4" t="s">
        <v>24</v>
      </c>
      <c r="H17" s="4" t="s">
        <v>25</v>
      </c>
      <c r="I17" s="4" t="s">
        <v>35</v>
      </c>
      <c r="J17" s="4" t="n">
        <v>25</v>
      </c>
      <c r="K17" s="7" t="n">
        <f aca="false">TRUE()</f>
        <v>1</v>
      </c>
      <c r="L17" s="4" t="s">
        <v>27</v>
      </c>
      <c r="M17" s="2" t="n">
        <v>1</v>
      </c>
    </row>
    <row r="18" customFormat="false" ht="31.3" hidden="false" customHeight="false" outlineLevel="0" collapsed="false">
      <c r="A18" s="4" t="s">
        <v>6</v>
      </c>
      <c r="B18" s="4" t="str">
        <f aca="false">_xlfn.CONCAT("mis_report_bc_cr_",C18)</f>
        <v>mis_report_bc_cr_K1_02_03</v>
      </c>
      <c r="C18" s="4" t="s">
        <v>76</v>
      </c>
      <c r="D18" s="4" t="s">
        <v>77</v>
      </c>
      <c r="E18" s="1" t="str">
        <f aca="false">_xlfn.CONCAT("{""en_US"":""",D18,"""}")</f>
        <v>{"en_US":"    Vehiculos                                                   "}</v>
      </c>
      <c r="F18" s="4" t="s">
        <v>78</v>
      </c>
      <c r="G18" s="4" t="s">
        <v>24</v>
      </c>
      <c r="H18" s="4" t="s">
        <v>25</v>
      </c>
      <c r="I18" s="4" t="s">
        <v>35</v>
      </c>
      <c r="J18" s="4" t="n">
        <v>26</v>
      </c>
      <c r="K18" s="7" t="n">
        <f aca="false">TRUE()</f>
        <v>1</v>
      </c>
      <c r="L18" s="4" t="s">
        <v>27</v>
      </c>
      <c r="M18" s="2" t="n">
        <v>1</v>
      </c>
    </row>
    <row r="19" customFormat="false" ht="31.3" hidden="false" customHeight="false" outlineLevel="0" collapsed="false">
      <c r="A19" s="4" t="s">
        <v>6</v>
      </c>
      <c r="B19" s="4" t="str">
        <f aca="false">_xlfn.CONCAT("mis_report_bc_cr_",C19)</f>
        <v>mis_report_bc_cr_K1_02_04</v>
      </c>
      <c r="C19" s="4" t="s">
        <v>79</v>
      </c>
      <c r="D19" s="4" t="s">
        <v>80</v>
      </c>
      <c r="E19" s="1" t="str">
        <f aca="false">_xlfn.CONCAT("{""en_US"":""",D19,"""}")</f>
        <v>{"en_US":"    Mobiliario y Equipo                                         "}</v>
      </c>
      <c r="F19" s="4" t="s">
        <v>81</v>
      </c>
      <c r="G19" s="4" t="s">
        <v>24</v>
      </c>
      <c r="H19" s="4" t="s">
        <v>25</v>
      </c>
      <c r="I19" s="4" t="s">
        <v>35</v>
      </c>
      <c r="J19" s="4" t="n">
        <v>27</v>
      </c>
      <c r="K19" s="7" t="n">
        <f aca="false">TRUE()</f>
        <v>1</v>
      </c>
      <c r="L19" s="4" t="s">
        <v>27</v>
      </c>
      <c r="M19" s="2" t="n">
        <v>1</v>
      </c>
    </row>
    <row r="20" customFormat="false" ht="31.3" hidden="false" customHeight="false" outlineLevel="0" collapsed="false">
      <c r="A20" s="4" t="s">
        <v>6</v>
      </c>
      <c r="B20" s="4" t="str">
        <f aca="false">_xlfn.CONCAT("mis_report_bc_cr_",C20)</f>
        <v>mis_report_bc_cr_K1_02_05</v>
      </c>
      <c r="C20" s="4" t="s">
        <v>82</v>
      </c>
      <c r="D20" s="4" t="s">
        <v>83</v>
      </c>
      <c r="E20" s="1" t="str">
        <f aca="false">_xlfn.CONCAT("{""en_US"":""",D20,"""}")</f>
        <v>{"en_US":"    Equipo de Computo                                           "}</v>
      </c>
      <c r="F20" s="4" t="s">
        <v>84</v>
      </c>
      <c r="G20" s="4" t="s">
        <v>24</v>
      </c>
      <c r="H20" s="4" t="s">
        <v>25</v>
      </c>
      <c r="I20" s="4" t="s">
        <v>35</v>
      </c>
      <c r="J20" s="4" t="n">
        <v>28</v>
      </c>
      <c r="K20" s="7" t="n">
        <f aca="false">TRUE()</f>
        <v>1</v>
      </c>
      <c r="L20" s="4" t="s">
        <v>27</v>
      </c>
      <c r="M20" s="2" t="n">
        <v>1</v>
      </c>
    </row>
    <row r="21" customFormat="false" ht="31.3" hidden="false" customHeight="false" outlineLevel="0" collapsed="false">
      <c r="A21" s="4" t="s">
        <v>6</v>
      </c>
      <c r="B21" s="4" t="str">
        <f aca="false">_xlfn.CONCAT("mis_report_bc_cr_",C21)</f>
        <v>mis_report_bc_cr_K1_02_06</v>
      </c>
      <c r="C21" s="4" t="s">
        <v>85</v>
      </c>
      <c r="D21" s="4" t="s">
        <v>86</v>
      </c>
      <c r="E21" s="1" t="str">
        <f aca="false">_xlfn.CONCAT("{""en_US"":""",D21,"""}")</f>
        <v>{"en_US":"    Mejoras a la Propiedad Arrendada                            "}</v>
      </c>
      <c r="F21" s="4" t="s">
        <v>87</v>
      </c>
      <c r="G21" s="4" t="s">
        <v>24</v>
      </c>
      <c r="H21" s="4" t="s">
        <v>25</v>
      </c>
      <c r="I21" s="4" t="s">
        <v>35</v>
      </c>
      <c r="J21" s="4" t="n">
        <v>29</v>
      </c>
      <c r="K21" s="7" t="n">
        <f aca="false">TRUE()</f>
        <v>1</v>
      </c>
      <c r="L21" s="4" t="s">
        <v>27</v>
      </c>
      <c r="M21" s="2" t="n">
        <v>1</v>
      </c>
    </row>
    <row r="22" customFormat="false" ht="31.3" hidden="false" customHeight="false" outlineLevel="0" collapsed="false">
      <c r="A22" s="4" t="s">
        <v>6</v>
      </c>
      <c r="B22" s="4" t="str">
        <f aca="false">_xlfn.CONCAT("mis_report_bc_cr_",C22)</f>
        <v>mis_report_bc_cr_K1_02_07</v>
      </c>
      <c r="C22" s="4" t="s">
        <v>88</v>
      </c>
      <c r="D22" s="4" t="s">
        <v>89</v>
      </c>
      <c r="E22" s="1" t="str">
        <f aca="false">_xlfn.CONCAT("{""en_US"":""",D22,"""}")</f>
        <v>{"en_US":"    Maquinaria                                                  "}</v>
      </c>
      <c r="F22" s="4" t="s">
        <v>90</v>
      </c>
      <c r="G22" s="4" t="s">
        <v>24</v>
      </c>
      <c r="H22" s="4" t="s">
        <v>25</v>
      </c>
      <c r="I22" s="4" t="s">
        <v>35</v>
      </c>
      <c r="J22" s="4" t="n">
        <v>30</v>
      </c>
      <c r="K22" s="7" t="n">
        <f aca="false">TRUE()</f>
        <v>1</v>
      </c>
      <c r="L22" s="4" t="s">
        <v>27</v>
      </c>
      <c r="M22" s="2" t="n">
        <v>1</v>
      </c>
    </row>
    <row r="23" customFormat="false" ht="16.4" hidden="false" customHeight="false" outlineLevel="0" collapsed="false">
      <c r="A23" s="4" t="s">
        <v>6</v>
      </c>
      <c r="B23" s="4" t="str">
        <f aca="false">_xlfn.CONCAT("mis_report_bc_cr_",C23)</f>
        <v>mis_report_bc_cr_K1_02_08</v>
      </c>
      <c r="C23" s="4" t="s">
        <v>91</v>
      </c>
      <c r="D23" s="4" t="s">
        <v>92</v>
      </c>
      <c r="E23" s="1" t="str">
        <f aca="false">_xlfn.CONCAT("{""en_US"":""",D23,"""}")</f>
        <v>{"en_US":"Moldes / Moldetas"}</v>
      </c>
      <c r="F23" s="4" t="s">
        <v>93</v>
      </c>
      <c r="G23" s="4" t="s">
        <v>24</v>
      </c>
      <c r="H23" s="4" t="s">
        <v>25</v>
      </c>
      <c r="I23" s="4" t="s">
        <v>35</v>
      </c>
      <c r="J23" s="4" t="n">
        <v>31</v>
      </c>
      <c r="K23" s="7" t="n">
        <f aca="false">FALSE()</f>
        <v>0</v>
      </c>
      <c r="L23" s="4" t="s">
        <v>27</v>
      </c>
      <c r="M23" s="2" t="n">
        <v>1</v>
      </c>
    </row>
    <row r="24" customFormat="false" ht="31.3" hidden="false" customHeight="false" outlineLevel="0" collapsed="false">
      <c r="A24" s="4" t="s">
        <v>6</v>
      </c>
      <c r="B24" s="4" t="str">
        <f aca="false">_xlfn.CONCAT("mis_report_bc_cr_",C24)</f>
        <v>mis_report_bc_cr_K1_03</v>
      </c>
      <c r="C24" s="4" t="s">
        <v>94</v>
      </c>
      <c r="D24" s="4" t="s">
        <v>95</v>
      </c>
      <c r="E24" s="1" t="str">
        <f aca="false">_xlfn.CONCAT("{""en_US"":""",D24,"""}")</f>
        <v>{"en_US":"  OTROS ACTIVOS                                               "}</v>
      </c>
      <c r="F24" s="4" t="s">
        <v>96</v>
      </c>
      <c r="G24" s="4" t="s">
        <v>24</v>
      </c>
      <c r="H24" s="4" t="s">
        <v>25</v>
      </c>
      <c r="I24" s="4" t="s">
        <v>31</v>
      </c>
      <c r="J24" s="4" t="n">
        <v>32</v>
      </c>
      <c r="K24" s="7" t="n">
        <f aca="false">FALSE()</f>
        <v>0</v>
      </c>
      <c r="L24" s="4" t="s">
        <v>27</v>
      </c>
      <c r="M24" s="2" t="n">
        <v>1</v>
      </c>
    </row>
    <row r="25" customFormat="false" ht="31.3" hidden="false" customHeight="false" outlineLevel="0" collapsed="false">
      <c r="A25" s="4" t="s">
        <v>6</v>
      </c>
      <c r="B25" s="4" t="str">
        <f aca="false">_xlfn.CONCAT("mis_report_bc_cr_",C25)</f>
        <v>mis_report_bc_cr_K1_03_01</v>
      </c>
      <c r="C25" s="4" t="s">
        <v>97</v>
      </c>
      <c r="D25" s="4" t="s">
        <v>98</v>
      </c>
      <c r="E25" s="1" t="str">
        <f aca="false">_xlfn.CONCAT("{""en_US"":""",D25,"""}")</f>
        <v>{"en_US":"    Gastos Diferidos                                            "}</v>
      </c>
      <c r="F25" s="4" t="s">
        <v>99</v>
      </c>
      <c r="G25" s="4" t="s">
        <v>24</v>
      </c>
      <c r="H25" s="4" t="s">
        <v>25</v>
      </c>
      <c r="I25" s="4" t="s">
        <v>35</v>
      </c>
      <c r="J25" s="4" t="n">
        <v>33</v>
      </c>
      <c r="K25" s="7" t="n">
        <f aca="false">FALSE()</f>
        <v>0</v>
      </c>
      <c r="L25" s="4" t="s">
        <v>27</v>
      </c>
      <c r="M25" s="2" t="n">
        <v>1</v>
      </c>
    </row>
    <row r="26" customFormat="false" ht="31.3" hidden="false" customHeight="false" outlineLevel="0" collapsed="false">
      <c r="A26" s="4" t="s">
        <v>6</v>
      </c>
      <c r="B26" s="4" t="str">
        <f aca="false">_xlfn.CONCAT("mis_report_bc_cr_",C26)</f>
        <v>mis_report_bc_cr_K1_03_01_02</v>
      </c>
      <c r="C26" s="4" t="s">
        <v>100</v>
      </c>
      <c r="D26" s="4" t="s">
        <v>101</v>
      </c>
      <c r="E26" s="1" t="str">
        <f aca="false">_xlfn.CONCAT("{""en_US"":""",D26,"""}")</f>
        <v>{"en_US":"      Ministerio de Hacienda                                      "}</v>
      </c>
      <c r="F26" s="4" t="s">
        <v>102</v>
      </c>
      <c r="G26" s="4" t="s">
        <v>24</v>
      </c>
      <c r="H26" s="4" t="s">
        <v>25</v>
      </c>
      <c r="I26" s="4" t="s">
        <v>42</v>
      </c>
      <c r="J26" s="4" t="n">
        <v>34</v>
      </c>
      <c r="K26" s="7" t="n">
        <f aca="false">TRUE()</f>
        <v>1</v>
      </c>
      <c r="L26" s="4" t="s">
        <v>27</v>
      </c>
      <c r="M26" s="2" t="n">
        <v>1</v>
      </c>
    </row>
    <row r="27" customFormat="false" ht="31.3" hidden="false" customHeight="false" outlineLevel="0" collapsed="false">
      <c r="A27" s="4" t="s">
        <v>6</v>
      </c>
      <c r="B27" s="4" t="str">
        <f aca="false">_xlfn.CONCAT("mis_report_bc_cr_",C27)</f>
        <v>mis_report_bc_cr_K1_03_01_03</v>
      </c>
      <c r="C27" s="4" t="s">
        <v>103</v>
      </c>
      <c r="D27" s="4" t="s">
        <v>104</v>
      </c>
      <c r="E27" s="1" t="str">
        <f aca="false">_xlfn.CONCAT("{""en_US"":""",D27,"""}")</f>
        <v>{"en_US":"      Gastos pagados por adelantado                               "}</v>
      </c>
      <c r="F27" s="4" t="s">
        <v>105</v>
      </c>
      <c r="G27" s="4" t="s">
        <v>24</v>
      </c>
      <c r="H27" s="4" t="s">
        <v>25</v>
      </c>
      <c r="I27" s="4" t="s">
        <v>42</v>
      </c>
      <c r="J27" s="4" t="n">
        <v>35</v>
      </c>
      <c r="K27" s="7" t="n">
        <f aca="false">TRUE()</f>
        <v>1</v>
      </c>
      <c r="L27" s="4" t="s">
        <v>27</v>
      </c>
      <c r="M27" s="2" t="n">
        <v>1</v>
      </c>
    </row>
    <row r="28" customFormat="false" ht="31.3" hidden="false" customHeight="false" outlineLevel="0" collapsed="false">
      <c r="A28" s="4" t="s">
        <v>6</v>
      </c>
      <c r="B28" s="4" t="str">
        <f aca="false">_xlfn.CONCAT("mis_report_bc_cr_",C28)</f>
        <v>mis_report_bc_cr_K1_03_01_04</v>
      </c>
      <c r="C28" s="4" t="s">
        <v>106</v>
      </c>
      <c r="D28" s="4" t="s">
        <v>107</v>
      </c>
      <c r="E28" s="1" t="str">
        <f aca="false">_xlfn.CONCAT("{""en_US"":""",D28,"""}")</f>
        <v>{"en_US":"      Seguros                                                     "}</v>
      </c>
      <c r="F28" s="4" t="s">
        <v>108</v>
      </c>
      <c r="G28" s="4" t="s">
        <v>24</v>
      </c>
      <c r="H28" s="4" t="s">
        <v>25</v>
      </c>
      <c r="I28" s="4" t="s">
        <v>42</v>
      </c>
      <c r="J28" s="4" t="n">
        <v>36</v>
      </c>
      <c r="K28" s="7" t="n">
        <f aca="false">TRUE()</f>
        <v>1</v>
      </c>
      <c r="L28" s="4" t="s">
        <v>27</v>
      </c>
      <c r="M28" s="2" t="n">
        <v>1</v>
      </c>
    </row>
    <row r="29" customFormat="false" ht="31.3" hidden="false" customHeight="false" outlineLevel="0" collapsed="false">
      <c r="A29" s="4" t="s">
        <v>6</v>
      </c>
      <c r="B29" s="4" t="str">
        <f aca="false">_xlfn.CONCAT("mis_report_bc_cr_",C29)</f>
        <v>mis_report_bc_cr_K1_03_02</v>
      </c>
      <c r="C29" s="4" t="s">
        <v>109</v>
      </c>
      <c r="D29" s="4" t="s">
        <v>110</v>
      </c>
      <c r="E29" s="1" t="str">
        <f aca="false">_xlfn.CONCAT("{""en_US"":""",D29,"""}")</f>
        <v>{"en_US":"    Depósitos en Garantía                                       "}</v>
      </c>
      <c r="F29" s="4" t="s">
        <v>111</v>
      </c>
      <c r="G29" s="4" t="s">
        <v>24</v>
      </c>
      <c r="H29" s="4" t="s">
        <v>25</v>
      </c>
      <c r="I29" s="4" t="s">
        <v>35</v>
      </c>
      <c r="J29" s="4" t="n">
        <v>37</v>
      </c>
      <c r="K29" s="7" t="n">
        <f aca="false">TRUE()</f>
        <v>1</v>
      </c>
      <c r="L29" s="4" t="s">
        <v>27</v>
      </c>
      <c r="M29" s="2" t="n">
        <v>1</v>
      </c>
    </row>
    <row r="30" customFormat="false" ht="31.3" hidden="false" customHeight="false" outlineLevel="0" collapsed="false">
      <c r="A30" s="4" t="s">
        <v>6</v>
      </c>
      <c r="B30" s="4" t="str">
        <f aca="false">_xlfn.CONCAT("mis_report_bc_cr_",C30)</f>
        <v>mis_report_bc_cr_K1_03_03</v>
      </c>
      <c r="C30" s="4" t="s">
        <v>112</v>
      </c>
      <c r="D30" s="4" t="s">
        <v>113</v>
      </c>
      <c r="E30" s="1" t="str">
        <f aca="false">_xlfn.CONCAT("{""en_US"":""",D30,"""}")</f>
        <v>{"en_US":"    Obras en Proceso                                            "}</v>
      </c>
      <c r="F30" s="4" t="s">
        <v>114</v>
      </c>
      <c r="G30" s="4" t="s">
        <v>24</v>
      </c>
      <c r="H30" s="4" t="s">
        <v>25</v>
      </c>
      <c r="I30" s="4" t="s">
        <v>35</v>
      </c>
      <c r="J30" s="4" t="n">
        <v>38</v>
      </c>
      <c r="K30" s="7" t="n">
        <f aca="false">TRUE()</f>
        <v>1</v>
      </c>
      <c r="L30" s="4" t="s">
        <v>27</v>
      </c>
      <c r="M30" s="2" t="n">
        <v>1</v>
      </c>
    </row>
    <row r="31" customFormat="false" ht="31.3" hidden="false" customHeight="false" outlineLevel="0" collapsed="false">
      <c r="A31" s="4" t="s">
        <v>6</v>
      </c>
      <c r="B31" s="4" t="str">
        <f aca="false">_xlfn.CONCAT("mis_report_bc_cr_",C31)</f>
        <v>mis_report_bc_cr_K1_03_04</v>
      </c>
      <c r="C31" s="4" t="s">
        <v>115</v>
      </c>
      <c r="D31" s="4" t="s">
        <v>116</v>
      </c>
      <c r="E31" s="1" t="str">
        <f aca="false">_xlfn.CONCAT("{""en_US"":""",D31,"""}")</f>
        <v>{"en_US":"    Gastos Preoperativos                                        "}</v>
      </c>
      <c r="F31" s="4" t="s">
        <v>117</v>
      </c>
      <c r="G31" s="4" t="s">
        <v>24</v>
      </c>
      <c r="H31" s="4" t="s">
        <v>25</v>
      </c>
      <c r="I31" s="4" t="s">
        <v>35</v>
      </c>
      <c r="J31" s="4" t="n">
        <v>39</v>
      </c>
      <c r="K31" s="7" t="n">
        <f aca="false">TRUE()</f>
        <v>1</v>
      </c>
      <c r="L31" s="4" t="s">
        <v>27</v>
      </c>
      <c r="M31" s="2" t="n">
        <v>1</v>
      </c>
    </row>
    <row r="32" customFormat="false" ht="31.3" hidden="false" customHeight="false" outlineLevel="0" collapsed="false">
      <c r="A32" s="4" t="s">
        <v>6</v>
      </c>
      <c r="B32" s="4" t="str">
        <f aca="false">_xlfn.CONCAT("mis_report_bc_cr_",C32)</f>
        <v>mis_report_bc_cr_K1_03_05</v>
      </c>
      <c r="C32" s="4" t="s">
        <v>118</v>
      </c>
      <c r="D32" s="4" t="s">
        <v>119</v>
      </c>
      <c r="E32" s="1" t="str">
        <f aca="false">_xlfn.CONCAT("{""en_US"":""",D32,"""}")</f>
        <v>{"en_US":"    IVA Soportado                                               "}</v>
      </c>
      <c r="F32" s="4" t="s">
        <v>120</v>
      </c>
      <c r="G32" s="4" t="s">
        <v>24</v>
      </c>
      <c r="H32" s="4" t="s">
        <v>25</v>
      </c>
      <c r="I32" s="4" t="s">
        <v>35</v>
      </c>
      <c r="J32" s="4" t="n">
        <v>40</v>
      </c>
      <c r="K32" s="7" t="n">
        <f aca="false">TRUE()</f>
        <v>1</v>
      </c>
      <c r="L32" s="4" t="s">
        <v>27</v>
      </c>
      <c r="M32" s="2" t="n">
        <v>1</v>
      </c>
    </row>
    <row r="33" customFormat="false" ht="31.3" hidden="false" customHeight="false" outlineLevel="0" collapsed="false">
      <c r="A33" s="4" t="s">
        <v>6</v>
      </c>
      <c r="B33" s="4" t="str">
        <f aca="false">_xlfn.CONCAT("mis_report_bc_cr_",C33)</f>
        <v>mis_report_bc_cr_K2</v>
      </c>
      <c r="C33" s="4" t="s">
        <v>121</v>
      </c>
      <c r="D33" s="4" t="s">
        <v>122</v>
      </c>
      <c r="E33" s="1" t="str">
        <f aca="false">_xlfn.CONCAT("{""en_US"":""",D33,"""}")</f>
        <v>{"en_US":"PASIVOS                                                     "}</v>
      </c>
      <c r="F33" s="4" t="s">
        <v>123</v>
      </c>
      <c r="G33" s="4" t="s">
        <v>24</v>
      </c>
      <c r="H33" s="4" t="s">
        <v>25</v>
      </c>
      <c r="I33" s="4" t="s">
        <v>26</v>
      </c>
      <c r="J33" s="4" t="n">
        <v>41</v>
      </c>
      <c r="K33" s="7" t="n">
        <f aca="false">FALSE()</f>
        <v>0</v>
      </c>
      <c r="L33" s="4" t="s">
        <v>27</v>
      </c>
      <c r="M33" s="2" t="n">
        <v>1</v>
      </c>
    </row>
    <row r="34" customFormat="false" ht="31.3" hidden="false" customHeight="false" outlineLevel="0" collapsed="false">
      <c r="A34" s="4" t="s">
        <v>6</v>
      </c>
      <c r="B34" s="4" t="str">
        <f aca="false">_xlfn.CONCAT("mis_report_bc_cr_",C34)</f>
        <v>mis_report_bc_cr_K2_01</v>
      </c>
      <c r="C34" s="4" t="s">
        <v>124</v>
      </c>
      <c r="D34" s="4" t="s">
        <v>125</v>
      </c>
      <c r="E34" s="1" t="str">
        <f aca="false">_xlfn.CONCAT("{""en_US"":""",D34,"""}")</f>
        <v>{"en_US":"  PASIVO CORRIENTE                                            "}</v>
      </c>
      <c r="F34" s="4" t="s">
        <v>126</v>
      </c>
      <c r="G34" s="4" t="s">
        <v>24</v>
      </c>
      <c r="H34" s="4" t="s">
        <v>25</v>
      </c>
      <c r="I34" s="4" t="s">
        <v>31</v>
      </c>
      <c r="J34" s="4" t="n">
        <v>42</v>
      </c>
      <c r="K34" s="7" t="n">
        <f aca="false">FALSE()</f>
        <v>0</v>
      </c>
      <c r="L34" s="4" t="s">
        <v>27</v>
      </c>
      <c r="M34" s="2" t="n">
        <v>1</v>
      </c>
    </row>
    <row r="35" customFormat="false" ht="46.25" hidden="false" customHeight="false" outlineLevel="0" collapsed="false">
      <c r="A35" s="4" t="s">
        <v>6</v>
      </c>
      <c r="B35" s="4" t="str">
        <f aca="false">_xlfn.CONCAT("mis_report_bc_cr_",C35)</f>
        <v>mis_report_bc_cr_K2_01_01</v>
      </c>
      <c r="C35" s="4" t="s">
        <v>127</v>
      </c>
      <c r="D35" s="4" t="s">
        <v>128</v>
      </c>
      <c r="E35" s="1" t="str">
        <f aca="false">_xlfn.CONCAT("{""en_US"":""",D35,"""}")</f>
        <v>{"en_US":"    Cuentas por Pagar                                           "}</v>
      </c>
      <c r="F35" s="4" t="s">
        <v>129</v>
      </c>
      <c r="G35" s="4" t="s">
        <v>24</v>
      </c>
      <c r="H35" s="4" t="s">
        <v>25</v>
      </c>
      <c r="I35" s="4" t="s">
        <v>35</v>
      </c>
      <c r="J35" s="4" t="n">
        <v>43</v>
      </c>
      <c r="K35" s="7" t="n">
        <f aca="false">FALSE()</f>
        <v>0</v>
      </c>
      <c r="L35" s="4" t="s">
        <v>27</v>
      </c>
      <c r="M35" s="2" t="n">
        <v>1</v>
      </c>
    </row>
    <row r="36" customFormat="false" ht="31.3" hidden="false" customHeight="false" outlineLevel="0" collapsed="false">
      <c r="A36" s="4" t="s">
        <v>6</v>
      </c>
      <c r="B36" s="4" t="str">
        <f aca="false">_xlfn.CONCAT("mis_report_bc_cr_",C36)</f>
        <v>mis_report_bc_cr_K2_01_01_01</v>
      </c>
      <c r="C36" s="4" t="s">
        <v>130</v>
      </c>
      <c r="D36" s="4" t="s">
        <v>131</v>
      </c>
      <c r="E36" s="1" t="str">
        <f aca="false">_xlfn.CONCAT("{""en_US"":""",D36,"""}")</f>
        <v>{"en_US":"      Cuentas por Pagar Proveedores                               "}</v>
      </c>
      <c r="F36" s="4" t="s">
        <v>132</v>
      </c>
      <c r="G36" s="4" t="s">
        <v>24</v>
      </c>
      <c r="H36" s="4" t="s">
        <v>25</v>
      </c>
      <c r="I36" s="4" t="s">
        <v>42</v>
      </c>
      <c r="J36" s="4" t="n">
        <v>44</v>
      </c>
      <c r="K36" s="7" t="n">
        <f aca="false">TRUE()</f>
        <v>1</v>
      </c>
      <c r="L36" s="4" t="s">
        <v>27</v>
      </c>
      <c r="M36" s="2" t="n">
        <v>1</v>
      </c>
    </row>
    <row r="37" customFormat="false" ht="31.3" hidden="false" customHeight="false" outlineLevel="0" collapsed="false">
      <c r="A37" s="4" t="s">
        <v>6</v>
      </c>
      <c r="B37" s="4" t="str">
        <f aca="false">_xlfn.CONCAT("mis_report_bc_cr_",C37)</f>
        <v>mis_report_bc_cr_K2_01_01_03</v>
      </c>
      <c r="C37" s="4" t="s">
        <v>133</v>
      </c>
      <c r="D37" s="4" t="s">
        <v>134</v>
      </c>
      <c r="E37" s="1" t="str">
        <f aca="false">_xlfn.CONCAT("{""en_US"":""",D37,"""}")</f>
        <v>{"en_US":"      Cuentas por pagar compañias                                 "}</v>
      </c>
      <c r="F37" s="4" t="s">
        <v>135</v>
      </c>
      <c r="G37" s="4" t="s">
        <v>24</v>
      </c>
      <c r="H37" s="4" t="s">
        <v>25</v>
      </c>
      <c r="I37" s="4" t="s">
        <v>42</v>
      </c>
      <c r="J37" s="4" t="n">
        <v>45</v>
      </c>
      <c r="K37" s="7" t="n">
        <f aca="false">TRUE()</f>
        <v>1</v>
      </c>
      <c r="L37" s="4" t="s">
        <v>27</v>
      </c>
      <c r="M37" s="2" t="n">
        <v>1</v>
      </c>
    </row>
    <row r="38" customFormat="false" ht="31.3" hidden="false" customHeight="false" outlineLevel="0" collapsed="false">
      <c r="A38" s="4" t="s">
        <v>6</v>
      </c>
      <c r="B38" s="4" t="str">
        <f aca="false">_xlfn.CONCAT("mis_report_bc_cr_",C38)</f>
        <v>mis_report_bc_cr_K2_01_01_04</v>
      </c>
      <c r="C38" s="4" t="s">
        <v>136</v>
      </c>
      <c r="D38" s="4" t="s">
        <v>137</v>
      </c>
      <c r="E38" s="1" t="str">
        <f aca="false">_xlfn.CONCAT("{""en_US"":""",D38,"""}")</f>
        <v>{"en_US":"      INGRESOS PERCIBIDOS POR ADELANTADO                          "}</v>
      </c>
      <c r="F38" s="4" t="s">
        <v>138</v>
      </c>
      <c r="G38" s="4" t="s">
        <v>24</v>
      </c>
      <c r="H38" s="4" t="s">
        <v>25</v>
      </c>
      <c r="I38" s="4" t="s">
        <v>42</v>
      </c>
      <c r="J38" s="4" t="n">
        <v>46</v>
      </c>
      <c r="K38" s="7" t="n">
        <f aca="false">TRUE()</f>
        <v>1</v>
      </c>
      <c r="L38" s="4" t="s">
        <v>27</v>
      </c>
      <c r="M38" s="2" t="n">
        <v>1</v>
      </c>
    </row>
    <row r="39" customFormat="false" ht="31.3" hidden="false" customHeight="false" outlineLevel="0" collapsed="false">
      <c r="A39" s="4" t="s">
        <v>6</v>
      </c>
      <c r="B39" s="4" t="str">
        <f aca="false">_xlfn.CONCAT("mis_report_bc_cr_",C39)</f>
        <v>mis_report_bc_cr_K2_01_01_05</v>
      </c>
      <c r="C39" s="4" t="s">
        <v>139</v>
      </c>
      <c r="D39" s="4" t="s">
        <v>140</v>
      </c>
      <c r="E39" s="1" t="str">
        <f aca="false">_xlfn.CONCAT("{""en_US"":""",D39,"""}")</f>
        <v>{"en_US":"      Impuestos por Pagar                                         "}</v>
      </c>
      <c r="F39" s="4" t="s">
        <v>141</v>
      </c>
      <c r="G39" s="4" t="s">
        <v>24</v>
      </c>
      <c r="H39" s="4" t="s">
        <v>25</v>
      </c>
      <c r="I39" s="4" t="s">
        <v>42</v>
      </c>
      <c r="J39" s="4" t="n">
        <v>47</v>
      </c>
      <c r="K39" s="7" t="n">
        <f aca="false">TRUE()</f>
        <v>1</v>
      </c>
      <c r="L39" s="4" t="s">
        <v>27</v>
      </c>
      <c r="M39" s="2" t="n">
        <v>1</v>
      </c>
    </row>
    <row r="40" customFormat="false" ht="31.3" hidden="false" customHeight="false" outlineLevel="0" collapsed="false">
      <c r="A40" s="4" t="s">
        <v>6</v>
      </c>
      <c r="B40" s="4" t="str">
        <f aca="false">_xlfn.CONCAT("mis_report_bc_cr_",C40)</f>
        <v>mis_report_bc_cr_K2_01_01_08</v>
      </c>
      <c r="C40" s="4" t="s">
        <v>142</v>
      </c>
      <c r="D40" s="4" t="s">
        <v>143</v>
      </c>
      <c r="E40" s="1" t="str">
        <f aca="false">_xlfn.CONCAT("{""en_US"":""",D40,"""}")</f>
        <v>{"en_US":"      Cajas Chicas Por Pagar                                      "}</v>
      </c>
      <c r="F40" s="4" t="s">
        <v>144</v>
      </c>
      <c r="G40" s="4" t="s">
        <v>24</v>
      </c>
      <c r="H40" s="4" t="s">
        <v>25</v>
      </c>
      <c r="I40" s="4" t="s">
        <v>42</v>
      </c>
      <c r="J40" s="4" t="n">
        <v>48</v>
      </c>
      <c r="K40" s="7" t="n">
        <f aca="false">TRUE()</f>
        <v>1</v>
      </c>
      <c r="L40" s="4" t="s">
        <v>27</v>
      </c>
      <c r="M40" s="2" t="n">
        <v>1</v>
      </c>
    </row>
    <row r="41" customFormat="false" ht="76.1" hidden="false" customHeight="false" outlineLevel="0" collapsed="false">
      <c r="A41" s="4" t="s">
        <v>6</v>
      </c>
      <c r="B41" s="4" t="str">
        <f aca="false">_xlfn.CONCAT("mis_report_bc_cr_",C41)</f>
        <v>mis_report_bc_cr_K2_01_01_09</v>
      </c>
      <c r="C41" s="4" t="s">
        <v>145</v>
      </c>
      <c r="D41" s="4" t="s">
        <v>146</v>
      </c>
      <c r="E41" s="1" t="str">
        <f aca="false">_xlfn.CONCAT("{""en_US"":""",D41,"""}")</f>
        <v>{"en_US":"      Otras Cuentas por Pagar                                     "}</v>
      </c>
      <c r="F41" s="4" t="s">
        <v>147</v>
      </c>
      <c r="G41" s="4" t="s">
        <v>24</v>
      </c>
      <c r="H41" s="4" t="s">
        <v>25</v>
      </c>
      <c r="I41" s="4" t="s">
        <v>42</v>
      </c>
      <c r="J41" s="4" t="n">
        <v>49</v>
      </c>
      <c r="K41" s="8" t="b">
        <f aca="false">FALSE()</f>
        <v>0</v>
      </c>
      <c r="L41" s="4" t="s">
        <v>27</v>
      </c>
      <c r="M41" s="2" t="n">
        <v>1</v>
      </c>
    </row>
    <row r="42" customFormat="false" ht="31.3" hidden="false" customHeight="false" outlineLevel="0" collapsed="false">
      <c r="A42" s="4" t="s">
        <v>6</v>
      </c>
      <c r="B42" s="4" t="str">
        <f aca="false">_xlfn.CONCAT("mis_report_bc_cr_",C42)</f>
        <v>mis_report_bc_cr_K2_01_01_09_01</v>
      </c>
      <c r="C42" s="4" t="s">
        <v>148</v>
      </c>
      <c r="D42" s="4" t="s">
        <v>149</v>
      </c>
      <c r="E42" s="1" t="str">
        <f aca="false">_xlfn.CONCAT("{""en_US"":""",D42,"""}")</f>
        <v>{"en_US":"        C.C.S.S.                                                    "}</v>
      </c>
      <c r="F42" s="4" t="s">
        <v>150</v>
      </c>
      <c r="G42" s="4" t="s">
        <v>24</v>
      </c>
      <c r="H42" s="4" t="s">
        <v>25</v>
      </c>
      <c r="I42" s="4" t="s">
        <v>151</v>
      </c>
      <c r="J42" s="4" t="n">
        <v>50</v>
      </c>
      <c r="K42" s="7" t="n">
        <f aca="false">TRUE()</f>
        <v>1</v>
      </c>
      <c r="L42" s="4" t="s">
        <v>27</v>
      </c>
      <c r="M42" s="2" t="n">
        <v>1</v>
      </c>
    </row>
    <row r="43" customFormat="false" ht="31.3" hidden="false" customHeight="false" outlineLevel="0" collapsed="false">
      <c r="A43" s="4" t="s">
        <v>6</v>
      </c>
      <c r="B43" s="4" t="str">
        <f aca="false">_xlfn.CONCAT("mis_report_bc_cr_",C43)</f>
        <v>mis_report_bc_cr_K2_01_01_09_02</v>
      </c>
      <c r="C43" s="4" t="s">
        <v>152</v>
      </c>
      <c r="D43" s="4" t="s">
        <v>153</v>
      </c>
      <c r="E43" s="1" t="str">
        <f aca="false">_xlfn.CONCAT("{""en_US"":""",D43,"""}")</f>
        <v>{"en_US":"        Provisiones                                                 "}</v>
      </c>
      <c r="F43" s="4" t="s">
        <v>154</v>
      </c>
      <c r="G43" s="4" t="s">
        <v>24</v>
      </c>
      <c r="H43" s="4" t="s">
        <v>25</v>
      </c>
      <c r="I43" s="4" t="s">
        <v>151</v>
      </c>
      <c r="J43" s="4" t="n">
        <v>51</v>
      </c>
      <c r="K43" s="7" t="n">
        <f aca="false">TRUE()</f>
        <v>1</v>
      </c>
      <c r="L43" s="4" t="s">
        <v>27</v>
      </c>
      <c r="M43" s="2" t="n">
        <v>1</v>
      </c>
    </row>
    <row r="44" customFormat="false" ht="31.3" hidden="false" customHeight="false" outlineLevel="0" collapsed="false">
      <c r="A44" s="4" t="s">
        <v>6</v>
      </c>
      <c r="B44" s="4" t="str">
        <f aca="false">_xlfn.CONCAT("mis_report_bc_cr_",C44)</f>
        <v>mis_report_bc_cr_K2_01_01_09_03</v>
      </c>
      <c r="C44" s="4" t="s">
        <v>155</v>
      </c>
      <c r="D44" s="4" t="s">
        <v>156</v>
      </c>
      <c r="E44" s="1" t="str">
        <f aca="false">_xlfn.CONCAT("{""en_US"":""",D44,"""}")</f>
        <v>{"en_US":"        Empleados                                                   "}</v>
      </c>
      <c r="F44" s="4" t="s">
        <v>157</v>
      </c>
      <c r="G44" s="4" t="s">
        <v>24</v>
      </c>
      <c r="H44" s="4" t="s">
        <v>25</v>
      </c>
      <c r="I44" s="4" t="s">
        <v>151</v>
      </c>
      <c r="J44" s="4" t="n">
        <v>52</v>
      </c>
      <c r="K44" s="7" t="n">
        <f aca="false">TRUE()</f>
        <v>1</v>
      </c>
      <c r="L44" s="4" t="s">
        <v>27</v>
      </c>
      <c r="M44" s="2" t="n">
        <v>1</v>
      </c>
    </row>
    <row r="45" customFormat="false" ht="31.3" hidden="false" customHeight="false" outlineLevel="0" collapsed="false">
      <c r="A45" s="4" t="s">
        <v>6</v>
      </c>
      <c r="B45" s="4" t="str">
        <f aca="false">_xlfn.CONCAT("mis_report_bc_cr_",C45)</f>
        <v>mis_report_bc_cr_K2_01_01_09_04</v>
      </c>
      <c r="C45" s="4" t="s">
        <v>158</v>
      </c>
      <c r="D45" s="4" t="s">
        <v>159</v>
      </c>
      <c r="E45" s="1" t="str">
        <f aca="false">_xlfn.CONCAT("{""en_US"":""",D45,"""}")</f>
        <v>{"en_US":"        Documento por Pagar a Corto Plazo                           "}</v>
      </c>
      <c r="F45" s="4" t="s">
        <v>160</v>
      </c>
      <c r="G45" s="4" t="s">
        <v>24</v>
      </c>
      <c r="H45" s="4" t="s">
        <v>25</v>
      </c>
      <c r="I45" s="4" t="s">
        <v>151</v>
      </c>
      <c r="J45" s="4" t="n">
        <v>53</v>
      </c>
      <c r="K45" s="7" t="n">
        <f aca="false">TRUE()</f>
        <v>1</v>
      </c>
      <c r="L45" s="4" t="s">
        <v>27</v>
      </c>
      <c r="M45" s="2" t="n">
        <v>1</v>
      </c>
    </row>
    <row r="46" customFormat="false" ht="31.3" hidden="false" customHeight="false" outlineLevel="0" collapsed="false">
      <c r="A46" s="4" t="s">
        <v>6</v>
      </c>
      <c r="B46" s="4" t="str">
        <f aca="false">_xlfn.CONCAT("mis_report_bc_cr_",C46)</f>
        <v>mis_report_bc_cr_K2_01_01_09_06</v>
      </c>
      <c r="C46" s="4" t="s">
        <v>161</v>
      </c>
      <c r="D46" s="4" t="s">
        <v>162</v>
      </c>
      <c r="E46" s="1" t="str">
        <f aca="false">_xlfn.CONCAT("{""en_US"":""",D46,"""}")</f>
        <v>{"en_US":"        Salarios Por Pagar                                          "}</v>
      </c>
      <c r="F46" s="4" t="s">
        <v>163</v>
      </c>
      <c r="G46" s="4" t="s">
        <v>24</v>
      </c>
      <c r="H46" s="4" t="s">
        <v>25</v>
      </c>
      <c r="I46" s="4" t="s">
        <v>151</v>
      </c>
      <c r="J46" s="4" t="n">
        <v>54</v>
      </c>
      <c r="K46" s="7" t="n">
        <f aca="false">TRUE()</f>
        <v>1</v>
      </c>
      <c r="L46" s="4" t="s">
        <v>27</v>
      </c>
      <c r="M46" s="2" t="n">
        <v>1</v>
      </c>
    </row>
    <row r="47" customFormat="false" ht="31.3" hidden="false" customHeight="false" outlineLevel="0" collapsed="false">
      <c r="A47" s="4" t="s">
        <v>6</v>
      </c>
      <c r="B47" s="4" t="str">
        <f aca="false">_xlfn.CONCAT("mis_report_bc_cr_",C47)</f>
        <v>mis_report_bc_cr_K2_01_01_09_07</v>
      </c>
      <c r="C47" s="4" t="s">
        <v>164</v>
      </c>
      <c r="D47" s="4" t="s">
        <v>165</v>
      </c>
      <c r="E47" s="1" t="str">
        <f aca="false">_xlfn.CONCAT("{""en_US"":""",D47,"""}")</f>
        <v>{"en_US":"        Aguinaldo Acum por pagar                                    "}</v>
      </c>
      <c r="F47" s="4" t="s">
        <v>166</v>
      </c>
      <c r="G47" s="4" t="s">
        <v>24</v>
      </c>
      <c r="H47" s="4" t="s">
        <v>25</v>
      </c>
      <c r="I47" s="4" t="s">
        <v>151</v>
      </c>
      <c r="J47" s="4" t="n">
        <v>55</v>
      </c>
      <c r="K47" s="7" t="n">
        <f aca="false">TRUE()</f>
        <v>1</v>
      </c>
      <c r="L47" s="4" t="s">
        <v>27</v>
      </c>
      <c r="M47" s="2" t="n">
        <v>1</v>
      </c>
    </row>
    <row r="48" customFormat="false" ht="31.3" hidden="false" customHeight="false" outlineLevel="0" collapsed="false">
      <c r="A48" s="4" t="s">
        <v>6</v>
      </c>
      <c r="B48" s="4" t="str">
        <f aca="false">_xlfn.CONCAT("mis_report_bc_cr_",C48)</f>
        <v>mis_report_bc_cr_K2_01_01_09_08</v>
      </c>
      <c r="C48" s="4" t="s">
        <v>167</v>
      </c>
      <c r="D48" s="4" t="s">
        <v>168</v>
      </c>
      <c r="E48" s="1" t="str">
        <f aca="false">_xlfn.CONCAT("{""en_US"":""",D48,"""}")</f>
        <v>{"en_US":"        Vacaciones Acum por Pagar                                   "}</v>
      </c>
      <c r="F48" s="4" t="s">
        <v>169</v>
      </c>
      <c r="G48" s="4" t="s">
        <v>24</v>
      </c>
      <c r="H48" s="4" t="s">
        <v>25</v>
      </c>
      <c r="I48" s="4" t="s">
        <v>151</v>
      </c>
      <c r="J48" s="4" t="n">
        <v>56</v>
      </c>
      <c r="K48" s="7" t="n">
        <f aca="false">TRUE()</f>
        <v>1</v>
      </c>
      <c r="L48" s="4" t="s">
        <v>27</v>
      </c>
      <c r="M48" s="2" t="n">
        <v>1</v>
      </c>
    </row>
    <row r="49" customFormat="false" ht="31.3" hidden="false" customHeight="false" outlineLevel="0" collapsed="false">
      <c r="A49" s="4" t="s">
        <v>6</v>
      </c>
      <c r="B49" s="4" t="str">
        <f aca="false">_xlfn.CONCAT("mis_report_bc_cr_",C49)</f>
        <v>mis_report_bc_cr_K2_01_01_09_09</v>
      </c>
      <c r="C49" s="4" t="s">
        <v>170</v>
      </c>
      <c r="D49" s="4" t="s">
        <v>171</v>
      </c>
      <c r="E49" s="1" t="str">
        <f aca="false">_xlfn.CONCAT("{""en_US"":""",D49,"""}")</f>
        <v>{"en_US":"        Prestaciones Legales por Pagar                              "}</v>
      </c>
      <c r="F49" s="4" t="s">
        <v>172</v>
      </c>
      <c r="G49" s="4" t="s">
        <v>24</v>
      </c>
      <c r="H49" s="4" t="s">
        <v>25</v>
      </c>
      <c r="I49" s="4" t="s">
        <v>151</v>
      </c>
      <c r="J49" s="4" t="n">
        <v>57</v>
      </c>
      <c r="K49" s="7" t="n">
        <f aca="false">TRUE()</f>
        <v>1</v>
      </c>
      <c r="L49" s="4" t="s">
        <v>27</v>
      </c>
      <c r="M49" s="2" t="n">
        <v>1</v>
      </c>
    </row>
    <row r="50" customFormat="false" ht="31.3" hidden="false" customHeight="false" outlineLevel="0" collapsed="false">
      <c r="A50" s="4" t="s">
        <v>6</v>
      </c>
      <c r="B50" s="4" t="str">
        <f aca="false">_xlfn.CONCAT("mis_report_bc_cr_",C50)</f>
        <v>mis_report_bc_cr_K2_01_01_09_10</v>
      </c>
      <c r="C50" s="4" t="s">
        <v>173</v>
      </c>
      <c r="D50" s="4" t="s">
        <v>174</v>
      </c>
      <c r="E50" s="1" t="str">
        <f aca="false">_xlfn.CONCAT("{""en_US"":""",D50,"""}")</f>
        <v>{"en_US":"        Embargos Por Pagar                                          "}</v>
      </c>
      <c r="F50" s="4" t="s">
        <v>175</v>
      </c>
      <c r="G50" s="4" t="s">
        <v>24</v>
      </c>
      <c r="H50" s="4" t="s">
        <v>25</v>
      </c>
      <c r="I50" s="4" t="s">
        <v>151</v>
      </c>
      <c r="J50" s="4" t="n">
        <v>58</v>
      </c>
      <c r="K50" s="7" t="n">
        <f aca="false">TRUE()</f>
        <v>1</v>
      </c>
      <c r="L50" s="4" t="s">
        <v>27</v>
      </c>
      <c r="M50" s="2" t="n">
        <v>1</v>
      </c>
    </row>
    <row r="51" customFormat="false" ht="31.3" hidden="false" customHeight="false" outlineLevel="0" collapsed="false">
      <c r="A51" s="4" t="s">
        <v>6</v>
      </c>
      <c r="B51" s="4" t="str">
        <f aca="false">_xlfn.CONCAT("mis_report_bc_cr_",C51)</f>
        <v>mis_report_bc_cr_K2_01_01_10</v>
      </c>
      <c r="C51" s="4" t="s">
        <v>176</v>
      </c>
      <c r="D51" s="4" t="s">
        <v>177</v>
      </c>
      <c r="E51" s="1" t="str">
        <f aca="false">_xlfn.CONCAT("{""en_US"":""",D51,"""}")</f>
        <v>{"en_US":"      Cuenta por pagar Socios                                     "}</v>
      </c>
      <c r="F51" s="4" t="s">
        <v>178</v>
      </c>
      <c r="G51" s="4" t="s">
        <v>24</v>
      </c>
      <c r="H51" s="4" t="s">
        <v>25</v>
      </c>
      <c r="I51" s="4" t="s">
        <v>42</v>
      </c>
      <c r="J51" s="4" t="n">
        <v>59</v>
      </c>
      <c r="K51" s="7" t="n">
        <f aca="false">TRUE()</f>
        <v>1</v>
      </c>
      <c r="L51" s="4" t="s">
        <v>27</v>
      </c>
      <c r="M51" s="2" t="n">
        <v>1</v>
      </c>
    </row>
    <row r="52" customFormat="false" ht="31.3" hidden="false" customHeight="false" outlineLevel="0" collapsed="false">
      <c r="A52" s="4" t="s">
        <v>6</v>
      </c>
      <c r="B52" s="4" t="str">
        <f aca="false">_xlfn.CONCAT("mis_report_bc_cr_",C52)</f>
        <v>mis_report_bc_cr_K2_01_09_08</v>
      </c>
      <c r="C52" s="4" t="s">
        <v>179</v>
      </c>
      <c r="D52" s="4" t="s">
        <v>180</v>
      </c>
      <c r="E52" s="1" t="str">
        <f aca="false">_xlfn.CONCAT("{""en_US"":""",D52,"""}")</f>
        <v>{"en_US":"      ADELANTOS CLIENTES                                          "}</v>
      </c>
      <c r="F52" s="4" t="s">
        <v>181</v>
      </c>
      <c r="G52" s="4" t="s">
        <v>24</v>
      </c>
      <c r="H52" s="4" t="s">
        <v>25</v>
      </c>
      <c r="I52" s="4" t="s">
        <v>42</v>
      </c>
      <c r="J52" s="4" t="n">
        <v>60</v>
      </c>
      <c r="K52" s="7" t="n">
        <f aca="false">TRUE()</f>
        <v>1</v>
      </c>
      <c r="L52" s="4" t="s">
        <v>27</v>
      </c>
      <c r="M52" s="2" t="n">
        <v>1</v>
      </c>
    </row>
    <row r="53" customFormat="false" ht="31.3" hidden="false" customHeight="false" outlineLevel="0" collapsed="false">
      <c r="A53" s="4" t="s">
        <v>6</v>
      </c>
      <c r="B53" s="4" t="str">
        <f aca="false">_xlfn.CONCAT("mis_report_bc_cr_",C53)</f>
        <v>mis_report_bc_cr_K2_02</v>
      </c>
      <c r="C53" s="4" t="s">
        <v>182</v>
      </c>
      <c r="D53" s="4" t="s">
        <v>183</v>
      </c>
      <c r="E53" s="1" t="str">
        <f aca="false">_xlfn.CONCAT("{""en_US"":""",D53,"""}")</f>
        <v>{"en_US":"  PASIVO LARGO PLAZO                                          "}</v>
      </c>
      <c r="F53" s="4" t="s">
        <v>184</v>
      </c>
      <c r="G53" s="4" t="s">
        <v>24</v>
      </c>
      <c r="H53" s="4" t="s">
        <v>25</v>
      </c>
      <c r="I53" s="4" t="s">
        <v>31</v>
      </c>
      <c r="J53" s="4" t="n">
        <v>61</v>
      </c>
      <c r="K53" s="7" t="n">
        <f aca="false">TRUE()</f>
        <v>1</v>
      </c>
      <c r="L53" s="4" t="s">
        <v>27</v>
      </c>
      <c r="M53" s="2" t="n">
        <v>1</v>
      </c>
    </row>
    <row r="54" customFormat="false" ht="31.3" hidden="false" customHeight="false" outlineLevel="0" collapsed="false">
      <c r="A54" s="4" t="s">
        <v>6</v>
      </c>
      <c r="B54" s="4" t="str">
        <f aca="false">_xlfn.CONCAT("mis_report_bc_cr_",C54)</f>
        <v>mis_report_bc_cr_K3</v>
      </c>
      <c r="C54" s="4" t="s">
        <v>185</v>
      </c>
      <c r="D54" s="4" t="s">
        <v>186</v>
      </c>
      <c r="E54" s="1" t="str">
        <f aca="false">_xlfn.CONCAT("{""en_US"":""",D54,"""}")</f>
        <v>{"en_US":"PATRIMONIO                                                  "}</v>
      </c>
      <c r="F54" s="4" t="s">
        <v>187</v>
      </c>
      <c r="G54" s="4" t="s">
        <v>24</v>
      </c>
      <c r="H54" s="4" t="s">
        <v>25</v>
      </c>
      <c r="I54" s="4" t="s">
        <v>26</v>
      </c>
      <c r="J54" s="4" t="n">
        <v>62</v>
      </c>
      <c r="K54" s="7" t="n">
        <f aca="false">TRUE()</f>
        <v>1</v>
      </c>
      <c r="L54" s="4" t="s">
        <v>27</v>
      </c>
      <c r="M54" s="2" t="n">
        <v>1</v>
      </c>
    </row>
    <row r="55" customFormat="false" ht="16.4" hidden="false" customHeight="false" outlineLevel="0" collapsed="false">
      <c r="A55" s="4" t="s">
        <v>6</v>
      </c>
      <c r="B55" s="4" t="str">
        <f aca="false">_xlfn.CONCAT("mis_report_bc_cr_",C55)</f>
        <v>mis_report_bc_cr_k3_01</v>
      </c>
      <c r="C55" s="4" t="s">
        <v>188</v>
      </c>
      <c r="D55" s="4" t="s">
        <v>189</v>
      </c>
      <c r="E55" s="1" t="str">
        <f aca="false">_xlfn.CONCAT("{""en_US"":""",D55,"""}")</f>
        <v>{"en_US":"Capital Social"}</v>
      </c>
      <c r="F55" s="4" t="s">
        <v>190</v>
      </c>
      <c r="G55" s="4" t="s">
        <v>24</v>
      </c>
      <c r="H55" s="4" t="s">
        <v>25</v>
      </c>
      <c r="I55" s="4" t="s">
        <v>31</v>
      </c>
      <c r="J55" s="4" t="n">
        <v>63</v>
      </c>
      <c r="K55" s="7" t="n">
        <f aca="false">FALSE()</f>
        <v>0</v>
      </c>
      <c r="L55" s="4" t="s">
        <v>27</v>
      </c>
      <c r="M55" s="2" t="n">
        <v>1</v>
      </c>
    </row>
    <row r="56" customFormat="false" ht="16.4" hidden="false" customHeight="false" outlineLevel="0" collapsed="false">
      <c r="A56" s="4" t="s">
        <v>6</v>
      </c>
      <c r="B56" s="4" t="str">
        <f aca="false">_xlfn.CONCAT("mis_report_bc_cr_",C56)</f>
        <v>mis_report_bc_cr_k3_02</v>
      </c>
      <c r="C56" s="4" t="s">
        <v>191</v>
      </c>
      <c r="D56" s="4" t="s">
        <v>192</v>
      </c>
      <c r="E56" s="1" t="str">
        <f aca="false">_xlfn.CONCAT("{""en_US"":""",D56,"""}")</f>
        <v>{"en_US":"Capital Aportado"}</v>
      </c>
      <c r="F56" s="4" t="s">
        <v>193</v>
      </c>
      <c r="G56" s="4" t="s">
        <v>24</v>
      </c>
      <c r="H56" s="4" t="s">
        <v>25</v>
      </c>
      <c r="I56" s="4" t="s">
        <v>31</v>
      </c>
      <c r="J56" s="4" t="n">
        <v>64</v>
      </c>
      <c r="K56" s="7" t="n">
        <f aca="false">FALSE()</f>
        <v>0</v>
      </c>
      <c r="L56" s="4" t="s">
        <v>27</v>
      </c>
      <c r="M56" s="2" t="n">
        <v>1</v>
      </c>
    </row>
    <row r="57" customFormat="false" ht="16.4" hidden="false" customHeight="false" outlineLevel="0" collapsed="false">
      <c r="A57" s="4" t="s">
        <v>6</v>
      </c>
      <c r="B57" s="4" t="str">
        <f aca="false">_xlfn.CONCAT("mis_report_bc_cr_",C57)</f>
        <v>mis_report_bc_cr_k3_05</v>
      </c>
      <c r="C57" s="4" t="s">
        <v>194</v>
      </c>
      <c r="D57" s="4" t="s">
        <v>195</v>
      </c>
      <c r="E57" s="1" t="str">
        <f aca="false">_xlfn.CONCAT("{""en_US"":""",D57,"""}")</f>
        <v>{"en_US":"Utilidades no distribuidas"}</v>
      </c>
      <c r="F57" s="4" t="s">
        <v>196</v>
      </c>
      <c r="G57" s="4" t="s">
        <v>24</v>
      </c>
      <c r="H57" s="4" t="s">
        <v>25</v>
      </c>
      <c r="I57" s="4" t="s">
        <v>31</v>
      </c>
      <c r="J57" s="4" t="n">
        <v>65</v>
      </c>
      <c r="K57" s="7" t="n">
        <f aca="false">FALSE()</f>
        <v>0</v>
      </c>
      <c r="L57" s="4" t="s">
        <v>27</v>
      </c>
      <c r="M57" s="2" t="n">
        <v>1</v>
      </c>
    </row>
    <row r="58" customFormat="false" ht="16.4" hidden="false" customHeight="false" outlineLevel="0" collapsed="false">
      <c r="A58" s="4" t="s">
        <v>6</v>
      </c>
      <c r="B58" s="4" t="str">
        <f aca="false">_xlfn.CONCAT("mis_report_bc_cr_",C58)</f>
        <v>mis_report_bc_cr_k3_06</v>
      </c>
      <c r="C58" s="4" t="s">
        <v>197</v>
      </c>
      <c r="D58" s="4" t="s">
        <v>198</v>
      </c>
      <c r="E58" s="1" t="str">
        <f aca="false">_xlfn.CONCAT("{""en_US"":""",D58,"""}")</f>
        <v>{"en_US":"Utilidad (Perdida) del Periodo"}</v>
      </c>
      <c r="F58" s="4" t="s">
        <v>199</v>
      </c>
      <c r="G58" s="4" t="s">
        <v>24</v>
      </c>
      <c r="H58" s="4" t="s">
        <v>25</v>
      </c>
      <c r="I58" s="4" t="s">
        <v>31</v>
      </c>
      <c r="J58" s="4" t="n">
        <v>66</v>
      </c>
      <c r="K58" s="7" t="n">
        <f aca="false">FALSE()</f>
        <v>0</v>
      </c>
      <c r="L58" s="4" t="s">
        <v>27</v>
      </c>
      <c r="M58" s="2" t="n">
        <v>1</v>
      </c>
    </row>
    <row r="59" customFormat="false" ht="16.4" hidden="false" customHeight="false" outlineLevel="0" collapsed="false">
      <c r="A59" s="4" t="s">
        <v>6</v>
      </c>
      <c r="B59" s="4" t="str">
        <f aca="false">_xlfn.CONCAT("mis_report_bc_cr_",C59)</f>
        <v>mis_report_bc_cr_ingresos</v>
      </c>
      <c r="C59" s="4" t="s">
        <v>200</v>
      </c>
      <c r="D59" s="4" t="s">
        <v>201</v>
      </c>
      <c r="E59" s="1" t="str">
        <f aca="false">_xlfn.CONCAT("{""en_US"":""",D59,"""}")</f>
        <v>{"en_US":"INGRESOS"}</v>
      </c>
      <c r="F59" s="4" t="s">
        <v>202</v>
      </c>
      <c r="G59" s="4" t="s">
        <v>203</v>
      </c>
      <c r="H59" s="4" t="s">
        <v>204</v>
      </c>
      <c r="I59" s="4" t="s">
        <v>26</v>
      </c>
      <c r="J59" s="4" t="n">
        <v>1070</v>
      </c>
      <c r="K59" s="7" t="n">
        <f aca="false">FALSE()</f>
        <v>0</v>
      </c>
      <c r="L59" s="4" t="s">
        <v>204</v>
      </c>
      <c r="M59" s="2" t="n">
        <v>1</v>
      </c>
    </row>
    <row r="60" customFormat="false" ht="31.3" hidden="false" customHeight="false" outlineLevel="0" collapsed="false">
      <c r="A60" s="4" t="s">
        <v>6</v>
      </c>
      <c r="B60" s="4" t="str">
        <f aca="false">_xlfn.CONCAT("mis_report_bc_cr_",C60)</f>
        <v>mis_report_bc_cr_K4_01</v>
      </c>
      <c r="C60" s="4" t="s">
        <v>205</v>
      </c>
      <c r="D60" s="4" t="s">
        <v>206</v>
      </c>
      <c r="E60" s="1" t="str">
        <f aca="false">_xlfn.CONCAT("{""en_US"":""",D60,"""}")</f>
        <v>{"en_US":"  VENTAS                                                      "}</v>
      </c>
      <c r="F60" s="4" t="s">
        <v>207</v>
      </c>
      <c r="G60" s="4" t="s">
        <v>24</v>
      </c>
      <c r="H60" s="4" t="s">
        <v>25</v>
      </c>
      <c r="I60" s="4" t="s">
        <v>31</v>
      </c>
      <c r="J60" s="4" t="n">
        <v>1071</v>
      </c>
      <c r="K60" s="7" t="n">
        <f aca="false">TRUE()</f>
        <v>1</v>
      </c>
      <c r="L60" s="4" t="s">
        <v>27</v>
      </c>
      <c r="M60" s="2" t="n">
        <v>1</v>
      </c>
    </row>
    <row r="61" customFormat="false" ht="31.3" hidden="false" customHeight="false" outlineLevel="0" collapsed="false">
      <c r="A61" s="4" t="s">
        <v>6</v>
      </c>
      <c r="B61" s="4" t="str">
        <f aca="false">_xlfn.CONCAT("mis_report_bc_cr_",C61)</f>
        <v>mis_report_bc_cr_K4_02</v>
      </c>
      <c r="C61" s="4" t="s">
        <v>208</v>
      </c>
      <c r="D61" s="4" t="s">
        <v>209</v>
      </c>
      <c r="E61" s="1" t="str">
        <f aca="false">_xlfn.CONCAT("{""en_US"":""",D61,"""}")</f>
        <v>{"en_US":"  SERVICIOS-INSTALACION-OTROS                                 "}</v>
      </c>
      <c r="F61" s="4" t="s">
        <v>210</v>
      </c>
      <c r="G61" s="4" t="s">
        <v>24</v>
      </c>
      <c r="H61" s="4" t="s">
        <v>25</v>
      </c>
      <c r="I61" s="4" t="s">
        <v>31</v>
      </c>
      <c r="J61" s="4" t="n">
        <v>1072</v>
      </c>
      <c r="K61" s="7" t="n">
        <f aca="false">TRUE()</f>
        <v>1</v>
      </c>
      <c r="L61" s="4" t="s">
        <v>27</v>
      </c>
      <c r="M61" s="2" t="n">
        <v>1</v>
      </c>
    </row>
    <row r="62" customFormat="false" ht="31.3" hidden="false" customHeight="false" outlineLevel="0" collapsed="false">
      <c r="A62" s="4" t="s">
        <v>6</v>
      </c>
      <c r="B62" s="4" t="str">
        <f aca="false">_xlfn.CONCAT("mis_report_bc_cr_",C62)</f>
        <v>mis_report_bc_cr_K4_09</v>
      </c>
      <c r="C62" s="4" t="s">
        <v>211</v>
      </c>
      <c r="D62" s="4" t="s">
        <v>212</v>
      </c>
      <c r="E62" s="1" t="str">
        <f aca="false">_xlfn.CONCAT("{""en_US"":""",D62,"""}")</f>
        <v>{"en_US":"  OTROS INGRESOS                                              "}</v>
      </c>
      <c r="F62" s="4" t="s">
        <v>213</v>
      </c>
      <c r="G62" s="4" t="s">
        <v>24</v>
      </c>
      <c r="H62" s="4" t="s">
        <v>25</v>
      </c>
      <c r="I62" s="4" t="s">
        <v>31</v>
      </c>
      <c r="J62" s="4" t="n">
        <v>1073</v>
      </c>
      <c r="K62" s="7" t="n">
        <f aca="false">TRUE()</f>
        <v>1</v>
      </c>
      <c r="L62" s="4" t="s">
        <v>27</v>
      </c>
      <c r="M62" s="2" t="n">
        <v>1</v>
      </c>
    </row>
    <row r="63" customFormat="false" ht="16.4" hidden="false" customHeight="false" outlineLevel="0" collapsed="false">
      <c r="A63" s="4" t="s">
        <v>6</v>
      </c>
      <c r="B63" s="4" t="str">
        <f aca="false">_xlfn.CONCAT("mis_report_bc_cr_",C63)</f>
        <v>mis_report_bc_cr_K4</v>
      </c>
      <c r="C63" s="4" t="s">
        <v>214</v>
      </c>
      <c r="D63" s="4" t="s">
        <v>215</v>
      </c>
      <c r="E63" s="1" t="str">
        <f aca="false">_xlfn.CONCAT("{""en_US"":""",D63,"""}")</f>
        <v>{"en_US":"TOTAL INGRESOS"}</v>
      </c>
      <c r="F63" s="4" t="s">
        <v>216</v>
      </c>
      <c r="G63" s="4" t="s">
        <v>24</v>
      </c>
      <c r="H63" s="4" t="s">
        <v>25</v>
      </c>
      <c r="I63" s="4" t="s">
        <v>26</v>
      </c>
      <c r="J63" s="4" t="n">
        <v>1074</v>
      </c>
      <c r="K63" s="7" t="n">
        <f aca="false">FALSE()</f>
        <v>0</v>
      </c>
      <c r="L63" s="4" t="s">
        <v>27</v>
      </c>
      <c r="M63" s="2" t="n">
        <v>1</v>
      </c>
    </row>
    <row r="64" customFormat="false" ht="16.4" hidden="false" customHeight="false" outlineLevel="0" collapsed="false">
      <c r="A64" s="4" t="s">
        <v>6</v>
      </c>
      <c r="B64" s="4" t="str">
        <f aca="false">_xlfn.CONCAT("mis_report_bc_cr_",C64)</f>
        <v>mis_report_bc_cr_costos</v>
      </c>
      <c r="C64" s="4" t="s">
        <v>217</v>
      </c>
      <c r="D64" s="4" t="s">
        <v>218</v>
      </c>
      <c r="E64" s="1" t="str">
        <f aca="false">_xlfn.CONCAT("{""en_US"":""",D64,"""}")</f>
        <v>{"en_US":"COSTOS"}</v>
      </c>
      <c r="F64" s="4" t="s">
        <v>202</v>
      </c>
      <c r="G64" s="4" t="s">
        <v>203</v>
      </c>
      <c r="H64" s="4" t="s">
        <v>204</v>
      </c>
      <c r="I64" s="4" t="s">
        <v>26</v>
      </c>
      <c r="J64" s="4" t="n">
        <v>1075</v>
      </c>
      <c r="K64" s="7" t="n">
        <f aca="false">FALSE()</f>
        <v>0</v>
      </c>
      <c r="L64" s="4" t="s">
        <v>204</v>
      </c>
      <c r="M64" s="2" t="n">
        <v>1</v>
      </c>
    </row>
    <row r="65" customFormat="false" ht="16.4" hidden="false" customHeight="false" outlineLevel="0" collapsed="false">
      <c r="A65" s="4" t="s">
        <v>6</v>
      </c>
      <c r="B65" s="4" t="str">
        <f aca="false">_xlfn.CONCAT("mis_report_bc_cr_",C65)</f>
        <v>mis_report_bc_cr_K5</v>
      </c>
      <c r="C65" s="4" t="s">
        <v>219</v>
      </c>
      <c r="D65" s="4" t="s">
        <v>220</v>
      </c>
      <c r="E65" s="1" t="str">
        <f aca="false">_xlfn.CONCAT("{""en_US"":""",D65,"""}")</f>
        <v>{"en_US":"TOTAL COSTOS"}</v>
      </c>
      <c r="F65" s="4" t="s">
        <v>221</v>
      </c>
      <c r="G65" s="4" t="s">
        <v>24</v>
      </c>
      <c r="H65" s="4" t="s">
        <v>25</v>
      </c>
      <c r="I65" s="4" t="s">
        <v>26</v>
      </c>
      <c r="J65" s="4" t="n">
        <v>1080</v>
      </c>
      <c r="K65" s="7" t="n">
        <f aca="false">FALSE()</f>
        <v>0</v>
      </c>
      <c r="L65" s="4" t="s">
        <v>27</v>
      </c>
      <c r="M65" s="2" t="n">
        <v>1</v>
      </c>
    </row>
    <row r="66" customFormat="false" ht="31.3" hidden="false" customHeight="false" outlineLevel="0" collapsed="false">
      <c r="A66" s="4" t="s">
        <v>6</v>
      </c>
      <c r="B66" s="4" t="str">
        <f aca="false">_xlfn.CONCAT("mis_report_bc_cr_",C66)</f>
        <v>mis_report_bc_cr_K5_01</v>
      </c>
      <c r="C66" s="4" t="s">
        <v>222</v>
      </c>
      <c r="D66" s="4" t="s">
        <v>223</v>
      </c>
      <c r="E66" s="1" t="str">
        <f aca="false">_xlfn.CONCAT("{""en_US"":""",D66,"""}")</f>
        <v>{"en_US":"  Costos de Ventas                                            "}</v>
      </c>
      <c r="F66" s="4" t="s">
        <v>224</v>
      </c>
      <c r="G66" s="4" t="s">
        <v>24</v>
      </c>
      <c r="H66" s="4" t="s">
        <v>25</v>
      </c>
      <c r="I66" s="4" t="s">
        <v>31</v>
      </c>
      <c r="J66" s="4" t="n">
        <v>1076</v>
      </c>
      <c r="K66" s="7" t="n">
        <f aca="false">TRUE()</f>
        <v>1</v>
      </c>
      <c r="L66" s="4" t="s">
        <v>27</v>
      </c>
      <c r="M66" s="2" t="n">
        <v>1</v>
      </c>
    </row>
    <row r="67" customFormat="false" ht="16.4" hidden="false" customHeight="false" outlineLevel="0" collapsed="false">
      <c r="A67" s="4" t="s">
        <v>6</v>
      </c>
      <c r="B67" s="4" t="str">
        <f aca="false">_xlfn.CONCAT("mis_report_bc_cr_",C67)</f>
        <v>mis_report_bc_cr_K5_02</v>
      </c>
      <c r="C67" s="4" t="s">
        <v>225</v>
      </c>
      <c r="D67" s="4" t="s">
        <v>226</v>
      </c>
      <c r="E67" s="1" t="str">
        <f aca="false">_xlfn.CONCAT("{""en_US"":""",D67,"""}")</f>
        <v>{"en_US":"Costos Proyectos"}</v>
      </c>
      <c r="F67" s="4" t="s">
        <v>227</v>
      </c>
      <c r="G67" s="4" t="s">
        <v>24</v>
      </c>
      <c r="H67" s="4" t="s">
        <v>25</v>
      </c>
      <c r="I67" s="4" t="s">
        <v>31</v>
      </c>
      <c r="J67" s="4" t="n">
        <v>1077</v>
      </c>
      <c r="K67" s="7" t="n">
        <f aca="false">TRUE()</f>
        <v>1</v>
      </c>
      <c r="L67" s="4" t="s">
        <v>27</v>
      </c>
      <c r="M67" s="2" t="n">
        <v>1</v>
      </c>
    </row>
    <row r="68" customFormat="false" ht="16.4" hidden="false" customHeight="false" outlineLevel="0" collapsed="false">
      <c r="A68" s="4" t="s">
        <v>6</v>
      </c>
      <c r="B68" s="4" t="str">
        <f aca="false">_xlfn.CONCAT("mis_report_bc_cr_",C68)</f>
        <v>mis_report_bc_cr_K5_03</v>
      </c>
      <c r="C68" s="4" t="s">
        <v>228</v>
      </c>
      <c r="D68" s="4" t="s">
        <v>229</v>
      </c>
      <c r="E68" s="1" t="str">
        <f aca="false">_xlfn.CONCAT("{""en_US"":""",D68,"""}")</f>
        <v>{"en_US":"Producción de Jacuzzis IGUI"}</v>
      </c>
      <c r="F68" s="4" t="s">
        <v>230</v>
      </c>
      <c r="G68" s="4" t="s">
        <v>24</v>
      </c>
      <c r="H68" s="4" t="s">
        <v>25</v>
      </c>
      <c r="I68" s="4" t="s">
        <v>31</v>
      </c>
      <c r="J68" s="4" t="n">
        <v>1078</v>
      </c>
      <c r="K68" s="7" t="n">
        <f aca="false">TRUE()</f>
        <v>1</v>
      </c>
      <c r="L68" s="4" t="s">
        <v>27</v>
      </c>
      <c r="M68" s="2" t="n">
        <v>1</v>
      </c>
    </row>
    <row r="69" customFormat="false" ht="16.4" hidden="false" customHeight="false" outlineLevel="0" collapsed="false">
      <c r="A69" s="4" t="s">
        <v>6</v>
      </c>
      <c r="B69" s="4" t="str">
        <f aca="false">_xlfn.CONCAT("mis_report_bc_cr_",C69)</f>
        <v>mis_report_bc_cr_K5_04</v>
      </c>
      <c r="C69" s="4" t="s">
        <v>231</v>
      </c>
      <c r="D69" s="4" t="s">
        <v>232</v>
      </c>
      <c r="E69" s="1" t="str">
        <f aca="false">_xlfn.CONCAT("{""en_US"":""",D69,"""}")</f>
        <v>{"en_US":"Costos Reparación Piscinas"}</v>
      </c>
      <c r="F69" s="4" t="s">
        <v>233</v>
      </c>
      <c r="G69" s="4" t="s">
        <v>24</v>
      </c>
      <c r="H69" s="4" t="s">
        <v>25</v>
      </c>
      <c r="I69" s="4" t="s">
        <v>31</v>
      </c>
      <c r="J69" s="4" t="n">
        <v>1079</v>
      </c>
      <c r="K69" s="7" t="n">
        <f aca="false">TRUE()</f>
        <v>1</v>
      </c>
      <c r="L69" s="4" t="s">
        <v>27</v>
      </c>
      <c r="M69" s="2" t="n">
        <v>1</v>
      </c>
    </row>
    <row r="70" customFormat="false" ht="16.4" hidden="false" customHeight="false" outlineLevel="0" collapsed="false">
      <c r="A70" s="4" t="s">
        <v>6</v>
      </c>
      <c r="B70" s="4" t="str">
        <f aca="false">_xlfn.CONCAT("mis_report_bc_cr_",C70)</f>
        <v>mis_report_bc_cr_gastos</v>
      </c>
      <c r="C70" s="4" t="s">
        <v>234</v>
      </c>
      <c r="D70" s="4" t="s">
        <v>235</v>
      </c>
      <c r="E70" s="1" t="str">
        <f aca="false">_xlfn.CONCAT("{""en_US"":""",D70,"""}")</f>
        <v>{"en_US":"GASTOS"}</v>
      </c>
      <c r="F70" s="4" t="s">
        <v>202</v>
      </c>
      <c r="G70" s="4" t="s">
        <v>203</v>
      </c>
      <c r="H70" s="4" t="s">
        <v>204</v>
      </c>
      <c r="I70" s="4" t="s">
        <v>26</v>
      </c>
      <c r="J70" s="4" t="n">
        <v>1082</v>
      </c>
      <c r="K70" s="7" t="n">
        <f aca="false">FALSE()</f>
        <v>0</v>
      </c>
      <c r="L70" s="4" t="s">
        <v>204</v>
      </c>
      <c r="M70" s="2" t="n">
        <v>1</v>
      </c>
    </row>
    <row r="71" customFormat="false" ht="16.4" hidden="false" customHeight="false" outlineLevel="0" collapsed="false">
      <c r="A71" s="4" t="s">
        <v>6</v>
      </c>
      <c r="B71" s="4" t="str">
        <f aca="false">_xlfn.CONCAT("mis_report_bc_cr_",C71)</f>
        <v>mis_report_bc_cr_K6</v>
      </c>
      <c r="C71" s="4" t="s">
        <v>236</v>
      </c>
      <c r="D71" s="4" t="s">
        <v>237</v>
      </c>
      <c r="E71" s="1" t="str">
        <f aca="false">_xlfn.CONCAT("{""en_US"":""",D71,"""}")</f>
        <v>{"en_US":"TOTAL GASTOS"}</v>
      </c>
      <c r="F71" s="4" t="s">
        <v>238</v>
      </c>
      <c r="G71" s="4" t="s">
        <v>24</v>
      </c>
      <c r="H71" s="4" t="s">
        <v>25</v>
      </c>
      <c r="I71" s="4" t="s">
        <v>26</v>
      </c>
      <c r="J71" s="4" t="n">
        <v>1138</v>
      </c>
      <c r="K71" s="7" t="n">
        <f aca="false">FALSE()</f>
        <v>0</v>
      </c>
      <c r="L71" s="4" t="s">
        <v>27</v>
      </c>
      <c r="M71" s="2" t="n">
        <v>1</v>
      </c>
    </row>
    <row r="72" customFormat="false" ht="195.5" hidden="false" customHeight="false" outlineLevel="0" collapsed="false">
      <c r="A72" s="4" t="s">
        <v>6</v>
      </c>
      <c r="B72" s="4" t="str">
        <f aca="false">_xlfn.CONCAT("mis_report_bc_cr_",C72)</f>
        <v>mis_report_bc_cr_K6_01</v>
      </c>
      <c r="C72" s="4" t="s">
        <v>239</v>
      </c>
      <c r="D72" s="4" t="s">
        <v>240</v>
      </c>
      <c r="E72" s="1" t="str">
        <f aca="false">_xlfn.CONCAT("{""en_US"":""",D72,"""}")</f>
        <v>{"en_US":"  GASTOS ADMINISTRATIVOS                                      "}</v>
      </c>
      <c r="F72" s="4" t="s">
        <v>241</v>
      </c>
      <c r="G72" s="4" t="s">
        <v>24</v>
      </c>
      <c r="H72" s="4" t="s">
        <v>25</v>
      </c>
      <c r="I72" s="4" t="s">
        <v>31</v>
      </c>
      <c r="J72" s="4" t="n">
        <v>1083</v>
      </c>
      <c r="K72" s="7" t="n">
        <f aca="false">FALSE()</f>
        <v>0</v>
      </c>
      <c r="L72" s="4" t="s">
        <v>27</v>
      </c>
      <c r="M72" s="2" t="n">
        <v>1</v>
      </c>
    </row>
    <row r="73" customFormat="false" ht="31.3" hidden="false" customHeight="false" outlineLevel="0" collapsed="false">
      <c r="A73" s="4" t="s">
        <v>6</v>
      </c>
      <c r="B73" s="4" t="str">
        <f aca="false">_xlfn.CONCAT("mis_report_bc_cr_",C73)</f>
        <v>mis_report_bc_cr_K6_01_01</v>
      </c>
      <c r="C73" s="4" t="s">
        <v>242</v>
      </c>
      <c r="D73" s="4" t="s">
        <v>243</v>
      </c>
      <c r="E73" s="1" t="str">
        <f aca="false">_xlfn.CONCAT("{""en_US"":""",D73,"""}")</f>
        <v>{"en_US":"    Salarios y Comisiones                                       "}</v>
      </c>
      <c r="F73" s="4" t="s">
        <v>244</v>
      </c>
      <c r="G73" s="4" t="s">
        <v>24</v>
      </c>
      <c r="H73" s="4" t="s">
        <v>25</v>
      </c>
      <c r="I73" s="4" t="s">
        <v>35</v>
      </c>
      <c r="J73" s="4" t="n">
        <v>1084</v>
      </c>
      <c r="K73" s="7" t="n">
        <f aca="false">TRUE()</f>
        <v>1</v>
      </c>
      <c r="L73" s="4" t="s">
        <v>27</v>
      </c>
      <c r="M73" s="2" t="n">
        <v>1</v>
      </c>
    </row>
    <row r="74" customFormat="false" ht="31.3" hidden="false" customHeight="false" outlineLevel="0" collapsed="false">
      <c r="A74" s="4" t="s">
        <v>6</v>
      </c>
      <c r="B74" s="4" t="str">
        <f aca="false">_xlfn.CONCAT("mis_report_bc_cr_",C74)</f>
        <v>mis_report_bc_cr_K6_01_02</v>
      </c>
      <c r="C74" s="4" t="s">
        <v>245</v>
      </c>
      <c r="D74" s="4" t="s">
        <v>246</v>
      </c>
      <c r="E74" s="1" t="str">
        <f aca="false">_xlfn.CONCAT("{""en_US"":""",D74,"""}")</f>
        <v>{"en_US":"    Cargas Sociales                                             "}</v>
      </c>
      <c r="F74" s="4" t="s">
        <v>247</v>
      </c>
      <c r="G74" s="4" t="s">
        <v>24</v>
      </c>
      <c r="H74" s="4" t="s">
        <v>25</v>
      </c>
      <c r="I74" s="4" t="s">
        <v>35</v>
      </c>
      <c r="J74" s="4" t="n">
        <v>1085</v>
      </c>
      <c r="K74" s="7" t="n">
        <f aca="false">TRUE()</f>
        <v>1</v>
      </c>
      <c r="L74" s="4" t="s">
        <v>27</v>
      </c>
      <c r="M74" s="2" t="n">
        <v>1</v>
      </c>
    </row>
    <row r="75" customFormat="false" ht="31.3" hidden="false" customHeight="false" outlineLevel="0" collapsed="false">
      <c r="A75" s="4" t="s">
        <v>6</v>
      </c>
      <c r="B75" s="4" t="str">
        <f aca="false">_xlfn.CONCAT("mis_report_bc_cr_",C75)</f>
        <v>mis_report_bc_cr_K6_01_03</v>
      </c>
      <c r="C75" s="4" t="s">
        <v>248</v>
      </c>
      <c r="D75" s="4" t="s">
        <v>249</v>
      </c>
      <c r="E75" s="1" t="str">
        <f aca="false">_xlfn.CONCAT("{""en_US"":""",D75,"""}")</f>
        <v>{"en_US":"    Prestaciones Legales                                        "}</v>
      </c>
      <c r="F75" s="4" t="s">
        <v>250</v>
      </c>
      <c r="G75" s="4" t="s">
        <v>24</v>
      </c>
      <c r="H75" s="4" t="s">
        <v>25</v>
      </c>
      <c r="I75" s="4" t="s">
        <v>35</v>
      </c>
      <c r="J75" s="4" t="n">
        <v>1086</v>
      </c>
      <c r="K75" s="7" t="n">
        <f aca="false">TRUE()</f>
        <v>1</v>
      </c>
      <c r="L75" s="4" t="s">
        <v>27</v>
      </c>
      <c r="M75" s="2" t="n">
        <v>1</v>
      </c>
    </row>
    <row r="76" customFormat="false" ht="31.3" hidden="false" customHeight="false" outlineLevel="0" collapsed="false">
      <c r="A76" s="4" t="s">
        <v>6</v>
      </c>
      <c r="B76" s="4" t="str">
        <f aca="false">_xlfn.CONCAT("mis_report_bc_cr_",C76)</f>
        <v>mis_report_bc_cr_K6_01_04</v>
      </c>
      <c r="C76" s="4" t="s">
        <v>251</v>
      </c>
      <c r="D76" s="4" t="s">
        <v>252</v>
      </c>
      <c r="E76" s="1" t="str">
        <f aca="false">_xlfn.CONCAT("{""en_US"":""",D76,"""}")</f>
        <v>{"en_US":"    Riesgos del Trabajo                                         "}</v>
      </c>
      <c r="F76" s="4" t="s">
        <v>253</v>
      </c>
      <c r="G76" s="4" t="s">
        <v>24</v>
      </c>
      <c r="H76" s="4" t="s">
        <v>25</v>
      </c>
      <c r="I76" s="4" t="s">
        <v>35</v>
      </c>
      <c r="J76" s="4" t="n">
        <v>1087</v>
      </c>
      <c r="K76" s="7" t="n">
        <f aca="false">TRUE()</f>
        <v>1</v>
      </c>
      <c r="L76" s="4" t="s">
        <v>27</v>
      </c>
      <c r="M76" s="2" t="n">
        <v>1</v>
      </c>
    </row>
    <row r="77" customFormat="false" ht="31.3" hidden="false" customHeight="false" outlineLevel="0" collapsed="false">
      <c r="A77" s="4" t="s">
        <v>6</v>
      </c>
      <c r="B77" s="4" t="str">
        <f aca="false">_xlfn.CONCAT("mis_report_bc_cr_",C77)</f>
        <v>mis_report_bc_cr_K6_01_05</v>
      </c>
      <c r="C77" s="4" t="s">
        <v>254</v>
      </c>
      <c r="D77" s="4" t="s">
        <v>255</v>
      </c>
      <c r="E77" s="1" t="str">
        <f aca="false">_xlfn.CONCAT("{""en_US"":""",D77,"""}")</f>
        <v>{"en_US":"    Servicios Públicos                                          "}</v>
      </c>
      <c r="F77" s="4" t="s">
        <v>256</v>
      </c>
      <c r="G77" s="4" t="s">
        <v>24</v>
      </c>
      <c r="H77" s="4" t="s">
        <v>25</v>
      </c>
      <c r="I77" s="4" t="s">
        <v>35</v>
      </c>
      <c r="J77" s="4" t="n">
        <v>1088</v>
      </c>
      <c r="K77" s="7" t="n">
        <f aca="false">TRUE()</f>
        <v>1</v>
      </c>
      <c r="L77" s="4" t="s">
        <v>27</v>
      </c>
      <c r="M77" s="2" t="n">
        <v>1</v>
      </c>
    </row>
    <row r="78" customFormat="false" ht="31.3" hidden="false" customHeight="false" outlineLevel="0" collapsed="false">
      <c r="A78" s="4" t="s">
        <v>6</v>
      </c>
      <c r="B78" s="4" t="str">
        <f aca="false">_xlfn.CONCAT("mis_report_bc_cr_",C78)</f>
        <v>mis_report_bc_cr_K6_01_06</v>
      </c>
      <c r="C78" s="4" t="s">
        <v>257</v>
      </c>
      <c r="D78" s="4" t="s">
        <v>258</v>
      </c>
      <c r="E78" s="1" t="str">
        <f aca="false">_xlfn.CONCAT("{""en_US"":""",D78,"""}")</f>
        <v>{"en_US":"    Mantenimiento                                               "}</v>
      </c>
      <c r="F78" s="4" t="s">
        <v>259</v>
      </c>
      <c r="G78" s="4" t="s">
        <v>24</v>
      </c>
      <c r="H78" s="4" t="s">
        <v>25</v>
      </c>
      <c r="I78" s="4" t="s">
        <v>35</v>
      </c>
      <c r="J78" s="4" t="n">
        <v>1089</v>
      </c>
      <c r="K78" s="7" t="n">
        <f aca="false">TRUE()</f>
        <v>1</v>
      </c>
      <c r="L78" s="4" t="s">
        <v>27</v>
      </c>
      <c r="M78" s="2" t="n">
        <v>1</v>
      </c>
    </row>
    <row r="79" customFormat="false" ht="31.3" hidden="false" customHeight="false" outlineLevel="0" collapsed="false">
      <c r="A79" s="4" t="s">
        <v>6</v>
      </c>
      <c r="B79" s="4" t="str">
        <f aca="false">_xlfn.CONCAT("mis_report_bc_cr_",C79)</f>
        <v>mis_report_bc_cr_K6_01_07</v>
      </c>
      <c r="C79" s="4" t="s">
        <v>260</v>
      </c>
      <c r="D79" s="4" t="s">
        <v>261</v>
      </c>
      <c r="E79" s="1" t="str">
        <f aca="false">_xlfn.CONCAT("{""en_US"":""",D79,"""}")</f>
        <v>{"en_US":"    Gastos de Representación                                    "}</v>
      </c>
      <c r="F79" s="4" t="s">
        <v>262</v>
      </c>
      <c r="G79" s="4" t="s">
        <v>24</v>
      </c>
      <c r="H79" s="4" t="s">
        <v>25</v>
      </c>
      <c r="I79" s="4" t="s">
        <v>35</v>
      </c>
      <c r="J79" s="4" t="n">
        <v>1090</v>
      </c>
      <c r="K79" s="7" t="n">
        <f aca="false">TRUE()</f>
        <v>1</v>
      </c>
      <c r="L79" s="4" t="s">
        <v>27</v>
      </c>
      <c r="M79" s="2" t="n">
        <v>1</v>
      </c>
    </row>
    <row r="80" customFormat="false" ht="31.3" hidden="false" customHeight="false" outlineLevel="0" collapsed="false">
      <c r="A80" s="4" t="s">
        <v>6</v>
      </c>
      <c r="B80" s="4" t="str">
        <f aca="false">_xlfn.CONCAT("mis_report_bc_cr_",C80)</f>
        <v>mis_report_bc_cr_K6_01_08</v>
      </c>
      <c r="C80" s="4" t="s">
        <v>263</v>
      </c>
      <c r="D80" s="4" t="s">
        <v>264</v>
      </c>
      <c r="E80" s="1" t="str">
        <f aca="false">_xlfn.CONCAT("{""en_US"":""",D80,"""}")</f>
        <v>{"en_US":"    Mantenimiento Vehiculo                                      "}</v>
      </c>
      <c r="F80" s="4" t="s">
        <v>265</v>
      </c>
      <c r="G80" s="4" t="s">
        <v>24</v>
      </c>
      <c r="H80" s="4" t="s">
        <v>25</v>
      </c>
      <c r="I80" s="4" t="s">
        <v>35</v>
      </c>
      <c r="J80" s="4" t="n">
        <v>1091</v>
      </c>
      <c r="K80" s="7" t="n">
        <f aca="false">TRUE()</f>
        <v>1</v>
      </c>
      <c r="L80" s="4" t="s">
        <v>27</v>
      </c>
      <c r="M80" s="2" t="n">
        <v>1</v>
      </c>
    </row>
    <row r="81" customFormat="false" ht="31.3" hidden="false" customHeight="false" outlineLevel="0" collapsed="false">
      <c r="A81" s="4" t="s">
        <v>6</v>
      </c>
      <c r="B81" s="4" t="str">
        <f aca="false">_xlfn.CONCAT("mis_report_bc_cr_",C81)</f>
        <v>mis_report_bc_cr_K6_01_09</v>
      </c>
      <c r="C81" s="4" t="s">
        <v>266</v>
      </c>
      <c r="D81" s="4" t="s">
        <v>267</v>
      </c>
      <c r="E81" s="1" t="str">
        <f aca="false">_xlfn.CONCAT("{""en_US"":""",D81,"""}")</f>
        <v>{"en_US":"    Transportes y Acarreos                                      "}</v>
      </c>
      <c r="F81" s="4" t="s">
        <v>268</v>
      </c>
      <c r="G81" s="4" t="s">
        <v>24</v>
      </c>
      <c r="H81" s="4" t="s">
        <v>25</v>
      </c>
      <c r="I81" s="4" t="s">
        <v>35</v>
      </c>
      <c r="J81" s="4" t="n">
        <v>1092</v>
      </c>
      <c r="K81" s="7" t="n">
        <f aca="false">TRUE()</f>
        <v>1</v>
      </c>
      <c r="L81" s="4" t="s">
        <v>27</v>
      </c>
      <c r="M81" s="2" t="n">
        <v>1</v>
      </c>
    </row>
    <row r="82" customFormat="false" ht="31.3" hidden="false" customHeight="false" outlineLevel="0" collapsed="false">
      <c r="A82" s="4" t="s">
        <v>6</v>
      </c>
      <c r="B82" s="4" t="str">
        <f aca="false">_xlfn.CONCAT("mis_report_bc_cr_",C82)</f>
        <v>mis_report_bc_cr_K6_01_10</v>
      </c>
      <c r="C82" s="4" t="s">
        <v>269</v>
      </c>
      <c r="D82" s="4" t="s">
        <v>270</v>
      </c>
      <c r="E82" s="1" t="str">
        <f aca="false">_xlfn.CONCAT("{""en_US"":""",D82,"""}")</f>
        <v>{"en_US":"    Honorarios Profesionales                                    "}</v>
      </c>
      <c r="F82" s="4" t="s">
        <v>271</v>
      </c>
      <c r="G82" s="4" t="s">
        <v>24</v>
      </c>
      <c r="H82" s="4" t="s">
        <v>25</v>
      </c>
      <c r="I82" s="4" t="s">
        <v>35</v>
      </c>
      <c r="J82" s="4" t="n">
        <v>1093</v>
      </c>
      <c r="K82" s="7" t="n">
        <f aca="false">TRUE()</f>
        <v>1</v>
      </c>
      <c r="L82" s="4" t="s">
        <v>27</v>
      </c>
      <c r="M82" s="2" t="n">
        <v>1</v>
      </c>
    </row>
    <row r="83" customFormat="false" ht="31.3" hidden="false" customHeight="false" outlineLevel="0" collapsed="false">
      <c r="A83" s="4" t="s">
        <v>6</v>
      </c>
      <c r="B83" s="4" t="str">
        <f aca="false">_xlfn.CONCAT("mis_report_bc_cr_",C83)</f>
        <v>mis_report_bc_cr_K6_01_11</v>
      </c>
      <c r="C83" s="4" t="s">
        <v>272</v>
      </c>
      <c r="D83" s="4" t="s">
        <v>273</v>
      </c>
      <c r="E83" s="1" t="str">
        <f aca="false">_xlfn.CONCAT("{""en_US"":""",D83,"""}")</f>
        <v>{"en_US":"    Depreciaciones                                              "}</v>
      </c>
      <c r="F83" s="4" t="s">
        <v>274</v>
      </c>
      <c r="G83" s="4" t="s">
        <v>24</v>
      </c>
      <c r="H83" s="4" t="s">
        <v>25</v>
      </c>
      <c r="I83" s="4" t="s">
        <v>35</v>
      </c>
      <c r="J83" s="4" t="n">
        <v>1094</v>
      </c>
      <c r="K83" s="7" t="n">
        <f aca="false">TRUE()</f>
        <v>1</v>
      </c>
      <c r="L83" s="4" t="s">
        <v>27</v>
      </c>
      <c r="M83" s="2" t="n">
        <v>1</v>
      </c>
    </row>
    <row r="84" customFormat="false" ht="31.3" hidden="false" customHeight="false" outlineLevel="0" collapsed="false">
      <c r="A84" s="4" t="s">
        <v>6</v>
      </c>
      <c r="B84" s="4" t="str">
        <f aca="false">_xlfn.CONCAT("mis_report_bc_cr_",C84)</f>
        <v>mis_report_bc_cr_K6_01_12</v>
      </c>
      <c r="C84" s="4" t="s">
        <v>275</v>
      </c>
      <c r="D84" s="4" t="s">
        <v>276</v>
      </c>
      <c r="E84" s="1" t="str">
        <f aca="false">_xlfn.CONCAT("{""en_US"":""",D84,"""}")</f>
        <v>{"en_US":"    Comisiones                                                  "}</v>
      </c>
      <c r="F84" s="4" t="s">
        <v>277</v>
      </c>
      <c r="G84" s="4" t="s">
        <v>24</v>
      </c>
      <c r="H84" s="4" t="s">
        <v>25</v>
      </c>
      <c r="I84" s="4" t="s">
        <v>35</v>
      </c>
      <c r="J84" s="4" t="n">
        <v>1095</v>
      </c>
      <c r="K84" s="7" t="n">
        <f aca="false">TRUE()</f>
        <v>1</v>
      </c>
      <c r="L84" s="4" t="s">
        <v>27</v>
      </c>
      <c r="M84" s="2" t="n">
        <v>1</v>
      </c>
    </row>
    <row r="85" customFormat="false" ht="31.3" hidden="false" customHeight="false" outlineLevel="0" collapsed="false">
      <c r="A85" s="4" t="s">
        <v>6</v>
      </c>
      <c r="B85" s="4" t="str">
        <f aca="false">_xlfn.CONCAT("mis_report_bc_cr_",C85)</f>
        <v>mis_report_bc_cr_K6_01_13</v>
      </c>
      <c r="C85" s="4" t="s">
        <v>278</v>
      </c>
      <c r="D85" s="4" t="s">
        <v>279</v>
      </c>
      <c r="E85" s="1" t="str">
        <f aca="false">_xlfn.CONCAT("{""en_US"":""",D85,"""}")</f>
        <v>{"en_US":"    Gastos Legales                                              "}</v>
      </c>
      <c r="F85" s="4" t="s">
        <v>280</v>
      </c>
      <c r="G85" s="4" t="s">
        <v>24</v>
      </c>
      <c r="H85" s="4" t="s">
        <v>25</v>
      </c>
      <c r="I85" s="4" t="s">
        <v>35</v>
      </c>
      <c r="J85" s="4" t="n">
        <v>1096</v>
      </c>
      <c r="K85" s="7" t="n">
        <f aca="false">TRUE()</f>
        <v>1</v>
      </c>
      <c r="L85" s="4" t="s">
        <v>27</v>
      </c>
      <c r="M85" s="2" t="n">
        <v>1</v>
      </c>
    </row>
    <row r="86" customFormat="false" ht="31.3" hidden="false" customHeight="false" outlineLevel="0" collapsed="false">
      <c r="A86" s="4" t="s">
        <v>6</v>
      </c>
      <c r="B86" s="4" t="str">
        <f aca="false">_xlfn.CONCAT("mis_report_bc_cr_",C86)</f>
        <v>mis_report_bc_cr_K6_01_14</v>
      </c>
      <c r="C86" s="4" t="s">
        <v>281</v>
      </c>
      <c r="D86" s="4" t="s">
        <v>282</v>
      </c>
      <c r="E86" s="1" t="str">
        <f aca="false">_xlfn.CONCAT("{""en_US"":""",D86,"""}")</f>
        <v>{"en_US":"    Alquiler                                                    "}</v>
      </c>
      <c r="F86" s="4" t="s">
        <v>283</v>
      </c>
      <c r="G86" s="4" t="s">
        <v>24</v>
      </c>
      <c r="H86" s="4" t="s">
        <v>25</v>
      </c>
      <c r="I86" s="4" t="s">
        <v>35</v>
      </c>
      <c r="J86" s="4" t="n">
        <v>1097</v>
      </c>
      <c r="K86" s="7" t="n">
        <f aca="false">TRUE()</f>
        <v>1</v>
      </c>
      <c r="L86" s="4" t="s">
        <v>27</v>
      </c>
      <c r="M86" s="2" t="n">
        <v>1</v>
      </c>
    </row>
    <row r="87" customFormat="false" ht="31.3" hidden="false" customHeight="false" outlineLevel="0" collapsed="false">
      <c r="A87" s="4" t="s">
        <v>6</v>
      </c>
      <c r="B87" s="4" t="str">
        <f aca="false">_xlfn.CONCAT("mis_report_bc_cr_",C87)</f>
        <v>mis_report_bc_cr_K6_01_15</v>
      </c>
      <c r="C87" s="4" t="s">
        <v>284</v>
      </c>
      <c r="D87" s="4" t="s">
        <v>285</v>
      </c>
      <c r="E87" s="1" t="str">
        <f aca="false">_xlfn.CONCAT("{""en_US"":""",D87,"""}")</f>
        <v>{"en_US":"    Papelería y Utiles de Oficina                               "}</v>
      </c>
      <c r="F87" s="4" t="s">
        <v>286</v>
      </c>
      <c r="G87" s="4" t="s">
        <v>24</v>
      </c>
      <c r="H87" s="4" t="s">
        <v>25</v>
      </c>
      <c r="I87" s="4" t="s">
        <v>35</v>
      </c>
      <c r="J87" s="4" t="n">
        <v>1098</v>
      </c>
      <c r="K87" s="7" t="n">
        <f aca="false">TRUE()</f>
        <v>1</v>
      </c>
      <c r="L87" s="4" t="s">
        <v>27</v>
      </c>
      <c r="M87" s="2" t="n">
        <v>1</v>
      </c>
    </row>
    <row r="88" customFormat="false" ht="31.3" hidden="false" customHeight="false" outlineLevel="0" collapsed="false">
      <c r="A88" s="4" t="s">
        <v>6</v>
      </c>
      <c r="B88" s="4" t="str">
        <f aca="false">_xlfn.CONCAT("mis_report_bc_cr_",C88)</f>
        <v>mis_report_bc_cr_K6_01_16</v>
      </c>
      <c r="C88" s="4" t="s">
        <v>287</v>
      </c>
      <c r="D88" s="4" t="s">
        <v>288</v>
      </c>
      <c r="E88" s="1" t="str">
        <f aca="false">_xlfn.CONCAT("{""en_US"":""",D88,"""}")</f>
        <v>{"en_US":"    Publicidad                                                  "}</v>
      </c>
      <c r="F88" s="4" t="s">
        <v>289</v>
      </c>
      <c r="G88" s="4" t="s">
        <v>24</v>
      </c>
      <c r="H88" s="4" t="s">
        <v>25</v>
      </c>
      <c r="I88" s="4" t="s">
        <v>35</v>
      </c>
      <c r="J88" s="4" t="n">
        <v>1099</v>
      </c>
      <c r="K88" s="7" t="n">
        <f aca="false">TRUE()</f>
        <v>1</v>
      </c>
      <c r="L88" s="4" t="s">
        <v>27</v>
      </c>
      <c r="M88" s="2" t="n">
        <v>1</v>
      </c>
    </row>
    <row r="89" customFormat="false" ht="31.3" hidden="false" customHeight="false" outlineLevel="0" collapsed="false">
      <c r="A89" s="4" t="s">
        <v>6</v>
      </c>
      <c r="B89" s="4" t="str">
        <f aca="false">_xlfn.CONCAT("mis_report_bc_cr_",C89)</f>
        <v>mis_report_bc_cr_K6_01_17</v>
      </c>
      <c r="C89" s="4" t="s">
        <v>290</v>
      </c>
      <c r="D89" s="4" t="s">
        <v>291</v>
      </c>
      <c r="E89" s="1" t="str">
        <f aca="false">_xlfn.CONCAT("{""en_US"":""",D89,"""}")</f>
        <v>{"en_US":"    Mensajería                                                  "}</v>
      </c>
      <c r="F89" s="4" t="s">
        <v>292</v>
      </c>
      <c r="G89" s="4" t="s">
        <v>24</v>
      </c>
      <c r="H89" s="4" t="s">
        <v>25</v>
      </c>
      <c r="I89" s="4" t="s">
        <v>35</v>
      </c>
      <c r="J89" s="4" t="n">
        <v>1100</v>
      </c>
      <c r="K89" s="7" t="n">
        <f aca="false">TRUE()</f>
        <v>1</v>
      </c>
      <c r="L89" s="4" t="s">
        <v>27</v>
      </c>
      <c r="M89" s="2" t="n">
        <v>1</v>
      </c>
    </row>
    <row r="90" customFormat="false" ht="31.3" hidden="false" customHeight="false" outlineLevel="0" collapsed="false">
      <c r="A90" s="4" t="s">
        <v>6</v>
      </c>
      <c r="B90" s="4" t="str">
        <f aca="false">_xlfn.CONCAT("mis_report_bc_cr_",C90)</f>
        <v>mis_report_bc_cr_K6_01_18</v>
      </c>
      <c r="C90" s="4" t="s">
        <v>293</v>
      </c>
      <c r="D90" s="4" t="s">
        <v>294</v>
      </c>
      <c r="E90" s="1" t="str">
        <f aca="false">_xlfn.CONCAT("{""en_US"":""",D90,"""}")</f>
        <v>{"en_US":"    Cuotas y Suscripciones                                      "}</v>
      </c>
      <c r="F90" s="4" t="s">
        <v>295</v>
      </c>
      <c r="G90" s="4" t="s">
        <v>24</v>
      </c>
      <c r="H90" s="4" t="s">
        <v>25</v>
      </c>
      <c r="I90" s="4" t="s">
        <v>35</v>
      </c>
      <c r="J90" s="4" t="n">
        <v>1101</v>
      </c>
      <c r="K90" s="7" t="n">
        <f aca="false">TRUE()</f>
        <v>1</v>
      </c>
      <c r="L90" s="4" t="s">
        <v>27</v>
      </c>
      <c r="M90" s="2" t="n">
        <v>1</v>
      </c>
    </row>
    <row r="91" customFormat="false" ht="31.3" hidden="false" customHeight="false" outlineLevel="0" collapsed="false">
      <c r="A91" s="4" t="s">
        <v>6</v>
      </c>
      <c r="B91" s="4" t="str">
        <f aca="false">_xlfn.CONCAT("mis_report_bc_cr_",C91)</f>
        <v>mis_report_bc_cr_K6_01_19</v>
      </c>
      <c r="C91" s="4" t="s">
        <v>296</v>
      </c>
      <c r="D91" s="4" t="s">
        <v>297</v>
      </c>
      <c r="E91" s="1" t="str">
        <f aca="false">_xlfn.CONCAT("{""en_US"":""",D91,"""}")</f>
        <v>{"en_US":"    Seguridad                                                   "}</v>
      </c>
      <c r="F91" s="4" t="s">
        <v>298</v>
      </c>
      <c r="G91" s="4" t="s">
        <v>24</v>
      </c>
      <c r="H91" s="4" t="s">
        <v>25</v>
      </c>
      <c r="I91" s="4" t="s">
        <v>35</v>
      </c>
      <c r="J91" s="4" t="n">
        <v>1102</v>
      </c>
      <c r="K91" s="7" t="n">
        <f aca="false">TRUE()</f>
        <v>1</v>
      </c>
      <c r="L91" s="4" t="s">
        <v>27</v>
      </c>
      <c r="M91" s="2" t="n">
        <v>1</v>
      </c>
    </row>
    <row r="92" customFormat="false" ht="31.3" hidden="false" customHeight="false" outlineLevel="0" collapsed="false">
      <c r="A92" s="4" t="s">
        <v>6</v>
      </c>
      <c r="B92" s="4" t="str">
        <f aca="false">_xlfn.CONCAT("mis_report_bc_cr_",C92)</f>
        <v>mis_report_bc_cr_K6_01_20</v>
      </c>
      <c r="C92" s="4" t="s">
        <v>299</v>
      </c>
      <c r="D92" s="4" t="s">
        <v>300</v>
      </c>
      <c r="E92" s="1" t="str">
        <f aca="false">_xlfn.CONCAT("{""en_US"":""",D92,"""}")</f>
        <v>{"en_US":"    Timbre de Educación y cultura                               "}</v>
      </c>
      <c r="F92" s="4" t="s">
        <v>301</v>
      </c>
      <c r="G92" s="4" t="s">
        <v>24</v>
      </c>
      <c r="H92" s="4" t="s">
        <v>25</v>
      </c>
      <c r="I92" s="4" t="s">
        <v>35</v>
      </c>
      <c r="J92" s="4" t="n">
        <v>1103</v>
      </c>
      <c r="K92" s="7" t="n">
        <f aca="false">TRUE()</f>
        <v>1</v>
      </c>
      <c r="L92" s="4" t="s">
        <v>27</v>
      </c>
      <c r="M92" s="2" t="n">
        <v>1</v>
      </c>
    </row>
    <row r="93" customFormat="false" ht="31.3" hidden="false" customHeight="false" outlineLevel="0" collapsed="false">
      <c r="A93" s="4" t="s">
        <v>6</v>
      </c>
      <c r="B93" s="4" t="str">
        <f aca="false">_xlfn.CONCAT("mis_report_bc_cr_",C93)</f>
        <v>mis_report_bc_cr_K6_01_21</v>
      </c>
      <c r="C93" s="4" t="s">
        <v>302</v>
      </c>
      <c r="D93" s="4" t="s">
        <v>303</v>
      </c>
      <c r="E93" s="1" t="str">
        <f aca="false">_xlfn.CONCAT("{""en_US"":""",D93,"""}")</f>
        <v>{"en_US":"    Aseo y limpieza                                             "}</v>
      </c>
      <c r="F93" s="4" t="s">
        <v>304</v>
      </c>
      <c r="G93" s="4" t="s">
        <v>24</v>
      </c>
      <c r="H93" s="4" t="s">
        <v>25</v>
      </c>
      <c r="I93" s="4" t="s">
        <v>35</v>
      </c>
      <c r="J93" s="4" t="n">
        <v>1104</v>
      </c>
      <c r="K93" s="7" t="n">
        <f aca="false">TRUE()</f>
        <v>1</v>
      </c>
      <c r="L93" s="4" t="s">
        <v>27</v>
      </c>
      <c r="M93" s="2" t="n">
        <v>1</v>
      </c>
    </row>
    <row r="94" customFormat="false" ht="31.3" hidden="false" customHeight="false" outlineLevel="0" collapsed="false">
      <c r="A94" s="4" t="s">
        <v>6</v>
      </c>
      <c r="B94" s="4" t="str">
        <f aca="false">_xlfn.CONCAT("mis_report_bc_cr_",C94)</f>
        <v>mis_report_bc_cr_K6_01_22</v>
      </c>
      <c r="C94" s="4" t="s">
        <v>305</v>
      </c>
      <c r="D94" s="4" t="s">
        <v>306</v>
      </c>
      <c r="E94" s="1" t="str">
        <f aca="false">_xlfn.CONCAT("{""en_US"":""",D94,"""}")</f>
        <v>{"en_US":"    Botiquin                                                    "}</v>
      </c>
      <c r="F94" s="4" t="s">
        <v>307</v>
      </c>
      <c r="G94" s="4" t="s">
        <v>24</v>
      </c>
      <c r="H94" s="4" t="s">
        <v>25</v>
      </c>
      <c r="I94" s="4" t="s">
        <v>35</v>
      </c>
      <c r="J94" s="4" t="n">
        <v>1105</v>
      </c>
      <c r="K94" s="7" t="n">
        <f aca="false">TRUE()</f>
        <v>1</v>
      </c>
      <c r="L94" s="4" t="s">
        <v>27</v>
      </c>
      <c r="M94" s="2" t="n">
        <v>1</v>
      </c>
    </row>
    <row r="95" customFormat="false" ht="31.3" hidden="false" customHeight="false" outlineLevel="0" collapsed="false">
      <c r="A95" s="4" t="s">
        <v>6</v>
      </c>
      <c r="B95" s="4" t="str">
        <f aca="false">_xlfn.CONCAT("mis_report_bc_cr_",C95)</f>
        <v>mis_report_bc_cr_K6_01_23</v>
      </c>
      <c r="C95" s="4" t="s">
        <v>308</v>
      </c>
      <c r="D95" s="4" t="s">
        <v>309</v>
      </c>
      <c r="E95" s="1" t="str">
        <f aca="false">_xlfn.CONCAT("{""en_US"":""",D95,"""}")</f>
        <v>{"en_US":"    Uniformes                                                   "}</v>
      </c>
      <c r="F95" s="4" t="s">
        <v>310</v>
      </c>
      <c r="G95" s="4" t="s">
        <v>24</v>
      </c>
      <c r="H95" s="4" t="s">
        <v>25</v>
      </c>
      <c r="I95" s="4" t="s">
        <v>35</v>
      </c>
      <c r="J95" s="4" t="n">
        <v>1106</v>
      </c>
      <c r="K95" s="7" t="n">
        <f aca="false">TRUE()</f>
        <v>1</v>
      </c>
      <c r="L95" s="4" t="s">
        <v>27</v>
      </c>
      <c r="M95" s="2" t="n">
        <v>1</v>
      </c>
    </row>
    <row r="96" customFormat="false" ht="31.3" hidden="false" customHeight="false" outlineLevel="0" collapsed="false">
      <c r="A96" s="4" t="s">
        <v>6</v>
      </c>
      <c r="B96" s="4" t="str">
        <f aca="false">_xlfn.CONCAT("mis_report_bc_cr_",C96)</f>
        <v>mis_report_bc_cr_K6_01_24</v>
      </c>
      <c r="C96" s="4" t="s">
        <v>311</v>
      </c>
      <c r="D96" s="4" t="s">
        <v>312</v>
      </c>
      <c r="E96" s="1" t="str">
        <f aca="false">_xlfn.CONCAT("{""en_US"":""",D96,"""}")</f>
        <v>{"en_US":"    Atencion clientes                                           "}</v>
      </c>
      <c r="F96" s="4" t="s">
        <v>313</v>
      </c>
      <c r="G96" s="4" t="s">
        <v>24</v>
      </c>
      <c r="H96" s="4" t="s">
        <v>25</v>
      </c>
      <c r="I96" s="4" t="s">
        <v>35</v>
      </c>
      <c r="J96" s="4" t="n">
        <v>1107</v>
      </c>
      <c r="K96" s="7" t="n">
        <f aca="false">TRUE()</f>
        <v>1</v>
      </c>
      <c r="L96" s="4" t="s">
        <v>27</v>
      </c>
      <c r="M96" s="2" t="n">
        <v>1</v>
      </c>
    </row>
    <row r="97" customFormat="false" ht="31.3" hidden="false" customHeight="false" outlineLevel="0" collapsed="false">
      <c r="A97" s="4" t="s">
        <v>6</v>
      </c>
      <c r="B97" s="4" t="str">
        <f aca="false">_xlfn.CONCAT("mis_report_bc_cr_",C97)</f>
        <v>mis_report_bc_cr_K6_01_25</v>
      </c>
      <c r="C97" s="4" t="s">
        <v>314</v>
      </c>
      <c r="D97" s="4" t="s">
        <v>315</v>
      </c>
      <c r="E97" s="1" t="str">
        <f aca="false">_xlfn.CONCAT("{""en_US"":""",D97,"""}")</f>
        <v>{"en_US":"    Donaciones                                                  "}</v>
      </c>
      <c r="F97" s="4" t="s">
        <v>316</v>
      </c>
      <c r="G97" s="4" t="s">
        <v>24</v>
      </c>
      <c r="H97" s="4" t="s">
        <v>25</v>
      </c>
      <c r="I97" s="4" t="s">
        <v>35</v>
      </c>
      <c r="J97" s="4" t="n">
        <v>1108</v>
      </c>
      <c r="K97" s="7" t="n">
        <f aca="false">TRUE()</f>
        <v>1</v>
      </c>
      <c r="L97" s="4" t="s">
        <v>27</v>
      </c>
      <c r="M97" s="2" t="n">
        <v>1</v>
      </c>
    </row>
    <row r="98" customFormat="false" ht="31.3" hidden="false" customHeight="false" outlineLevel="0" collapsed="false">
      <c r="A98" s="4" t="s">
        <v>6</v>
      </c>
      <c r="B98" s="4" t="str">
        <f aca="false">_xlfn.CONCAT("mis_report_bc_cr_",C98)</f>
        <v>mis_report_bc_cr_K6_01_26</v>
      </c>
      <c r="C98" s="4" t="s">
        <v>317</v>
      </c>
      <c r="D98" s="4" t="s">
        <v>318</v>
      </c>
      <c r="E98" s="1" t="str">
        <f aca="false">_xlfn.CONCAT("{""en_US"":""",D98,"""}")</f>
        <v>{"en_US":"    Peajes y Parqueos                                           "}</v>
      </c>
      <c r="F98" s="4" t="s">
        <v>319</v>
      </c>
      <c r="G98" s="4" t="s">
        <v>24</v>
      </c>
      <c r="H98" s="4" t="s">
        <v>25</v>
      </c>
      <c r="I98" s="4" t="s">
        <v>35</v>
      </c>
      <c r="J98" s="4" t="n">
        <v>1109</v>
      </c>
      <c r="K98" s="7" t="n">
        <f aca="false">TRUE()</f>
        <v>1</v>
      </c>
      <c r="L98" s="4" t="s">
        <v>27</v>
      </c>
      <c r="M98" s="2" t="n">
        <v>1</v>
      </c>
    </row>
    <row r="99" customFormat="false" ht="31.3" hidden="false" customHeight="false" outlineLevel="0" collapsed="false">
      <c r="A99" s="4" t="s">
        <v>6</v>
      </c>
      <c r="B99" s="4" t="str">
        <f aca="false">_xlfn.CONCAT("mis_report_bc_cr_",C99)</f>
        <v>mis_report_bc_cr_K6_01_27</v>
      </c>
      <c r="C99" s="4" t="s">
        <v>320</v>
      </c>
      <c r="D99" s="4" t="s">
        <v>321</v>
      </c>
      <c r="E99" s="1" t="str">
        <f aca="false">_xlfn.CONCAT("{""en_US"":""",D99,"""}")</f>
        <v>{"en_US":"    Seguros Medicos                                             "}</v>
      </c>
      <c r="F99" s="4" t="s">
        <v>322</v>
      </c>
      <c r="G99" s="4" t="s">
        <v>24</v>
      </c>
      <c r="H99" s="4" t="s">
        <v>25</v>
      </c>
      <c r="I99" s="4" t="s">
        <v>35</v>
      </c>
      <c r="J99" s="4" t="n">
        <v>1110</v>
      </c>
      <c r="K99" s="7" t="n">
        <f aca="false">TRUE()</f>
        <v>1</v>
      </c>
      <c r="L99" s="4" t="s">
        <v>27</v>
      </c>
      <c r="M99" s="2" t="n">
        <v>1</v>
      </c>
    </row>
    <row r="100" customFormat="false" ht="31.3" hidden="false" customHeight="false" outlineLevel="0" collapsed="false">
      <c r="A100" s="4" t="s">
        <v>6</v>
      </c>
      <c r="B100" s="4" t="str">
        <f aca="false">_xlfn.CONCAT("mis_report_bc_cr_",C100)</f>
        <v>mis_report_bc_cr_K6_01_28</v>
      </c>
      <c r="C100" s="4" t="s">
        <v>323</v>
      </c>
      <c r="D100" s="4" t="s">
        <v>324</v>
      </c>
      <c r="E100" s="1" t="str">
        <f aca="false">_xlfn.CONCAT("{""en_US"":""",D100,"""}")</f>
        <v>{"en_US":"    Gastos Municipales                                          "}</v>
      </c>
      <c r="F100" s="4" t="s">
        <v>325</v>
      </c>
      <c r="G100" s="4" t="s">
        <v>24</v>
      </c>
      <c r="H100" s="4" t="s">
        <v>25</v>
      </c>
      <c r="I100" s="4" t="s">
        <v>35</v>
      </c>
      <c r="J100" s="4" t="n">
        <v>1111</v>
      </c>
      <c r="K100" s="7" t="n">
        <f aca="false">TRUE()</f>
        <v>1</v>
      </c>
      <c r="L100" s="4" t="s">
        <v>27</v>
      </c>
      <c r="M100" s="2" t="n">
        <v>1</v>
      </c>
    </row>
    <row r="101" customFormat="false" ht="31.3" hidden="false" customHeight="false" outlineLevel="0" collapsed="false">
      <c r="A101" s="4" t="s">
        <v>6</v>
      </c>
      <c r="B101" s="4" t="str">
        <f aca="false">_xlfn.CONCAT("mis_report_bc_cr_",C101)</f>
        <v>mis_report_bc_cr_K6_01_29</v>
      </c>
      <c r="C101" s="4" t="s">
        <v>326</v>
      </c>
      <c r="D101" s="4" t="s">
        <v>327</v>
      </c>
      <c r="E101" s="1" t="str">
        <f aca="false">_xlfn.CONCAT("{""en_US"":""",D101,"""}")</f>
        <v>{"en_US":"    Atencion Empleados                                          "}</v>
      </c>
      <c r="F101" s="4" t="s">
        <v>328</v>
      </c>
      <c r="G101" s="4" t="s">
        <v>24</v>
      </c>
      <c r="H101" s="4" t="s">
        <v>25</v>
      </c>
      <c r="I101" s="4" t="s">
        <v>35</v>
      </c>
      <c r="J101" s="4" t="n">
        <v>1112</v>
      </c>
      <c r="K101" s="7" t="n">
        <f aca="false">TRUE()</f>
        <v>1</v>
      </c>
      <c r="L101" s="4" t="s">
        <v>27</v>
      </c>
      <c r="M101" s="2" t="n">
        <v>1</v>
      </c>
    </row>
    <row r="102" customFormat="false" ht="31.3" hidden="false" customHeight="false" outlineLevel="0" collapsed="false">
      <c r="A102" s="4" t="s">
        <v>6</v>
      </c>
      <c r="B102" s="4" t="str">
        <f aca="false">_xlfn.CONCAT("mis_report_bc_cr_",C102)</f>
        <v>mis_report_bc_cr_K6_01_30</v>
      </c>
      <c r="C102" s="4" t="s">
        <v>329</v>
      </c>
      <c r="D102" s="4" t="s">
        <v>330</v>
      </c>
      <c r="E102" s="1" t="str">
        <f aca="false">_xlfn.CONCAT("{""en_US"":""",D102,"""}")</f>
        <v>{"en_US":"    Hospedaje                                                   "}</v>
      </c>
      <c r="F102" s="4" t="s">
        <v>331</v>
      </c>
      <c r="G102" s="4" t="s">
        <v>24</v>
      </c>
      <c r="H102" s="4" t="s">
        <v>25</v>
      </c>
      <c r="I102" s="4" t="s">
        <v>35</v>
      </c>
      <c r="J102" s="4" t="n">
        <v>1113</v>
      </c>
      <c r="K102" s="7" t="n">
        <f aca="false">TRUE()</f>
        <v>1</v>
      </c>
      <c r="L102" s="4" t="s">
        <v>27</v>
      </c>
      <c r="M102" s="2" t="n">
        <v>1</v>
      </c>
    </row>
    <row r="103" customFormat="false" ht="31.3" hidden="false" customHeight="false" outlineLevel="0" collapsed="false">
      <c r="A103" s="4" t="s">
        <v>6</v>
      </c>
      <c r="B103" s="4" t="str">
        <f aca="false">_xlfn.CONCAT("mis_report_bc_cr_",C103)</f>
        <v>mis_report_bc_cr_K6_01_31</v>
      </c>
      <c r="C103" s="4" t="s">
        <v>332</v>
      </c>
      <c r="D103" s="4" t="s">
        <v>333</v>
      </c>
      <c r="E103" s="1" t="str">
        <f aca="false">_xlfn.CONCAT("{""en_US"":""",D103,"""}")</f>
        <v>{"en_US":"    Boletos Aereos                                              "}</v>
      </c>
      <c r="F103" s="4" t="s">
        <v>334</v>
      </c>
      <c r="G103" s="4" t="s">
        <v>24</v>
      </c>
      <c r="H103" s="4" t="s">
        <v>25</v>
      </c>
      <c r="I103" s="4" t="s">
        <v>35</v>
      </c>
      <c r="J103" s="4" t="n">
        <v>1114</v>
      </c>
      <c r="K103" s="7" t="n">
        <f aca="false">TRUE()</f>
        <v>1</v>
      </c>
      <c r="L103" s="4" t="s">
        <v>27</v>
      </c>
      <c r="M103" s="2" t="n">
        <v>1</v>
      </c>
    </row>
    <row r="104" customFormat="false" ht="31.3" hidden="false" customHeight="false" outlineLevel="0" collapsed="false">
      <c r="A104" s="4" t="s">
        <v>6</v>
      </c>
      <c r="B104" s="4" t="str">
        <f aca="false">_xlfn.CONCAT("mis_report_bc_cr_",C104)</f>
        <v>mis_report_bc_cr_K6_01_32</v>
      </c>
      <c r="C104" s="4" t="s">
        <v>335</v>
      </c>
      <c r="D104" s="4" t="s">
        <v>336</v>
      </c>
      <c r="E104" s="1" t="str">
        <f aca="false">_xlfn.CONCAT("{""en_US"":""",D104,"""}")</f>
        <v>{"en_US":"    Gastos de Viaje                                             "}</v>
      </c>
      <c r="F104" s="4" t="s">
        <v>337</v>
      </c>
      <c r="G104" s="4" t="s">
        <v>24</v>
      </c>
      <c r="H104" s="4" t="s">
        <v>25</v>
      </c>
      <c r="I104" s="4" t="s">
        <v>35</v>
      </c>
      <c r="J104" s="4" t="n">
        <v>1115</v>
      </c>
      <c r="K104" s="7" t="n">
        <f aca="false">TRUE()</f>
        <v>1</v>
      </c>
      <c r="L104" s="4" t="s">
        <v>27</v>
      </c>
      <c r="M104" s="2" t="n">
        <v>1</v>
      </c>
    </row>
    <row r="105" customFormat="false" ht="16.4" hidden="false" customHeight="false" outlineLevel="0" collapsed="false">
      <c r="A105" s="4" t="s">
        <v>6</v>
      </c>
      <c r="B105" s="4" t="str">
        <f aca="false">_xlfn.CONCAT("mis_report_bc_cr_",C105)</f>
        <v>mis_report_bc_cr_K6_01_33</v>
      </c>
      <c r="C105" s="4" t="s">
        <v>338</v>
      </c>
      <c r="D105" s="4" t="s">
        <v>339</v>
      </c>
      <c r="E105" s="1" t="str">
        <f aca="false">_xlfn.CONCAT("{""en_US"":""",D105,"""}")</f>
        <v>{"en_US":"Fletes, Acarreos y Transportes"}</v>
      </c>
      <c r="F105" s="4" t="s">
        <v>340</v>
      </c>
      <c r="G105" s="4" t="s">
        <v>24</v>
      </c>
      <c r="H105" s="4" t="s">
        <v>25</v>
      </c>
      <c r="I105" s="4" t="s">
        <v>35</v>
      </c>
      <c r="J105" s="4" t="n">
        <v>1116</v>
      </c>
      <c r="K105" s="7" t="n">
        <f aca="false">TRUE()</f>
        <v>1</v>
      </c>
      <c r="L105" s="4" t="s">
        <v>27</v>
      </c>
      <c r="M105" s="2" t="n">
        <v>1</v>
      </c>
    </row>
    <row r="106" customFormat="false" ht="31.3" hidden="false" customHeight="false" outlineLevel="0" collapsed="false">
      <c r="A106" s="4" t="s">
        <v>6</v>
      </c>
      <c r="B106" s="4" t="str">
        <f aca="false">_xlfn.CONCAT("mis_report_bc_cr_",C106)</f>
        <v>mis_report_bc_cr_K6_01_49</v>
      </c>
      <c r="C106" s="4" t="s">
        <v>341</v>
      </c>
      <c r="D106" s="4" t="s">
        <v>342</v>
      </c>
      <c r="E106" s="1" t="str">
        <f aca="false">_xlfn.CONCAT("{""en_US"":""",D106,"""}")</f>
        <v>{"en_US":"    Derechos de Circulación                                     "}</v>
      </c>
      <c r="F106" s="4" t="s">
        <v>343</v>
      </c>
      <c r="G106" s="4" t="s">
        <v>24</v>
      </c>
      <c r="H106" s="4" t="s">
        <v>25</v>
      </c>
      <c r="I106" s="4" t="s">
        <v>35</v>
      </c>
      <c r="J106" s="4" t="n">
        <v>1117</v>
      </c>
      <c r="K106" s="7" t="n">
        <f aca="false">TRUE()</f>
        <v>1</v>
      </c>
      <c r="L106" s="4" t="s">
        <v>27</v>
      </c>
      <c r="M106" s="2" t="n">
        <v>1</v>
      </c>
    </row>
    <row r="107" customFormat="false" ht="31.3" hidden="false" customHeight="false" outlineLevel="0" collapsed="false">
      <c r="A107" s="4" t="s">
        <v>6</v>
      </c>
      <c r="B107" s="4" t="str">
        <f aca="false">_xlfn.CONCAT("mis_report_bc_cr_",C107)</f>
        <v>mis_report_bc_cr_K6_01_50</v>
      </c>
      <c r="C107" s="4" t="s">
        <v>344</v>
      </c>
      <c r="D107" s="4" t="s">
        <v>345</v>
      </c>
      <c r="E107" s="1" t="str">
        <f aca="false">_xlfn.CONCAT("{""en_US"":""",D107,"""}")</f>
        <v>{"en_US":"    Seguros Vehiculo                                            "}</v>
      </c>
      <c r="F107" s="4" t="s">
        <v>346</v>
      </c>
      <c r="G107" s="4" t="s">
        <v>24</v>
      </c>
      <c r="H107" s="4" t="s">
        <v>25</v>
      </c>
      <c r="I107" s="4" t="s">
        <v>35</v>
      </c>
      <c r="J107" s="4" t="n">
        <v>1118</v>
      </c>
      <c r="K107" s="7" t="n">
        <f aca="false">TRUE()</f>
        <v>1</v>
      </c>
      <c r="L107" s="4" t="s">
        <v>27</v>
      </c>
      <c r="M107" s="2" t="n">
        <v>1</v>
      </c>
    </row>
    <row r="108" customFormat="false" ht="31.3" hidden="false" customHeight="false" outlineLevel="0" collapsed="false">
      <c r="A108" s="4" t="s">
        <v>6</v>
      </c>
      <c r="B108" s="4" t="str">
        <f aca="false">_xlfn.CONCAT("mis_report_bc_cr_",C108)</f>
        <v>mis_report_bc_cr_K6_01_51</v>
      </c>
      <c r="C108" s="4" t="s">
        <v>347</v>
      </c>
      <c r="D108" s="4" t="s">
        <v>348</v>
      </c>
      <c r="E108" s="1" t="str">
        <f aca="false">_xlfn.CONCAT("{""en_US"":""",D108,"""}")</f>
        <v>{"en_US":"    Participaciones                                             "}</v>
      </c>
      <c r="F108" s="4" t="s">
        <v>349</v>
      </c>
      <c r="G108" s="4" t="s">
        <v>24</v>
      </c>
      <c r="H108" s="4" t="s">
        <v>25</v>
      </c>
      <c r="I108" s="4" t="s">
        <v>35</v>
      </c>
      <c r="J108" s="4" t="n">
        <v>1119</v>
      </c>
      <c r="K108" s="7" t="n">
        <f aca="false">TRUE()</f>
        <v>1</v>
      </c>
      <c r="L108" s="4" t="s">
        <v>27</v>
      </c>
      <c r="M108" s="2" t="n">
        <v>1</v>
      </c>
    </row>
    <row r="109" customFormat="false" ht="31.3" hidden="false" customHeight="false" outlineLevel="0" collapsed="false">
      <c r="A109" s="4" t="s">
        <v>6</v>
      </c>
      <c r="B109" s="4" t="str">
        <f aca="false">_xlfn.CONCAT("mis_report_bc_cr_",C109)</f>
        <v>mis_report_bc_cr_K6_01_52</v>
      </c>
      <c r="C109" s="4" t="s">
        <v>350</v>
      </c>
      <c r="D109" s="4" t="s">
        <v>351</v>
      </c>
      <c r="E109" s="1" t="str">
        <f aca="false">_xlfn.CONCAT("{""en_US"":""",D109,"""}")</f>
        <v>{"en_US":"    Dietas                                                      "}</v>
      </c>
      <c r="F109" s="4" t="s">
        <v>352</v>
      </c>
      <c r="G109" s="4" t="s">
        <v>24</v>
      </c>
      <c r="H109" s="4" t="s">
        <v>25</v>
      </c>
      <c r="I109" s="4" t="s">
        <v>35</v>
      </c>
      <c r="J109" s="4" t="n">
        <v>1120</v>
      </c>
      <c r="K109" s="7" t="n">
        <f aca="false">TRUE()</f>
        <v>1</v>
      </c>
      <c r="L109" s="4" t="s">
        <v>27</v>
      </c>
      <c r="M109" s="2" t="n">
        <v>1</v>
      </c>
    </row>
    <row r="110" customFormat="false" ht="31.3" hidden="false" customHeight="false" outlineLevel="0" collapsed="false">
      <c r="A110" s="4" t="s">
        <v>6</v>
      </c>
      <c r="B110" s="4" t="str">
        <f aca="false">_xlfn.CONCAT("mis_report_bc_cr_",C110)</f>
        <v>mis_report_bc_cr_K6_01_54</v>
      </c>
      <c r="C110" s="4" t="s">
        <v>353</v>
      </c>
      <c r="D110" s="4" t="s">
        <v>354</v>
      </c>
      <c r="E110" s="1" t="str">
        <f aca="false">_xlfn.CONCAT("{""en_US"":""",D110,"""}")</f>
        <v>{"en_US":"    Alquiler Vehiculos                                          "}</v>
      </c>
      <c r="F110" s="4" t="s">
        <v>355</v>
      </c>
      <c r="G110" s="4" t="s">
        <v>24</v>
      </c>
      <c r="H110" s="4" t="s">
        <v>25</v>
      </c>
      <c r="I110" s="4" t="s">
        <v>35</v>
      </c>
      <c r="J110" s="4" t="n">
        <v>1121</v>
      </c>
      <c r="K110" s="7" t="n">
        <f aca="false">TRUE()</f>
        <v>1</v>
      </c>
      <c r="L110" s="4" t="s">
        <v>27</v>
      </c>
      <c r="M110" s="2" t="n">
        <v>1</v>
      </c>
    </row>
    <row r="111" customFormat="false" ht="31.3" hidden="false" customHeight="false" outlineLevel="0" collapsed="false">
      <c r="A111" s="4" t="s">
        <v>6</v>
      </c>
      <c r="B111" s="4" t="str">
        <f aca="false">_xlfn.CONCAT("mis_report_bc_cr_",C111)</f>
        <v>mis_report_bc_cr_K6_01_60</v>
      </c>
      <c r="C111" s="4" t="s">
        <v>356</v>
      </c>
      <c r="D111" s="4" t="s">
        <v>357</v>
      </c>
      <c r="E111" s="1" t="str">
        <f aca="false">_xlfn.CONCAT("{""en_US"":""",D111,"""}")</f>
        <v>{"en_US":"    Gastos Socios                                               "}</v>
      </c>
      <c r="F111" s="4" t="s">
        <v>358</v>
      </c>
      <c r="G111" s="4" t="s">
        <v>24</v>
      </c>
      <c r="H111" s="4" t="s">
        <v>25</v>
      </c>
      <c r="I111" s="4" t="s">
        <v>35</v>
      </c>
      <c r="J111" s="4" t="n">
        <v>1122</v>
      </c>
      <c r="K111" s="7" t="n">
        <f aca="false">TRUE()</f>
        <v>1</v>
      </c>
      <c r="L111" s="4" t="s">
        <v>27</v>
      </c>
      <c r="M111" s="2" t="n">
        <v>1</v>
      </c>
    </row>
    <row r="112" customFormat="false" ht="31.3" hidden="false" customHeight="false" outlineLevel="0" collapsed="false">
      <c r="A112" s="4" t="s">
        <v>6</v>
      </c>
      <c r="B112" s="4" t="str">
        <f aca="false">_xlfn.CONCAT("mis_report_bc_cr_",C112)</f>
        <v>mis_report_bc_cr_K6_01_90</v>
      </c>
      <c r="C112" s="4" t="s">
        <v>359</v>
      </c>
      <c r="D112" s="4" t="s">
        <v>360</v>
      </c>
      <c r="E112" s="1" t="str">
        <f aca="false">_xlfn.CONCAT("{""en_US"":""",D112,"""}")</f>
        <v>{"en_US":"    Gastos No Deducibles                                        "}</v>
      </c>
      <c r="F112" s="4" t="s">
        <v>361</v>
      </c>
      <c r="G112" s="4" t="s">
        <v>24</v>
      </c>
      <c r="H112" s="4" t="s">
        <v>25</v>
      </c>
      <c r="I112" s="4" t="s">
        <v>35</v>
      </c>
      <c r="J112" s="4" t="n">
        <v>1123</v>
      </c>
      <c r="K112" s="7" t="n">
        <f aca="false">TRUE()</f>
        <v>1</v>
      </c>
      <c r="L112" s="4" t="s">
        <v>27</v>
      </c>
      <c r="M112" s="2" t="n">
        <v>1</v>
      </c>
    </row>
    <row r="113" customFormat="false" ht="46.25" hidden="false" customHeight="false" outlineLevel="0" collapsed="false">
      <c r="A113" s="4" t="s">
        <v>6</v>
      </c>
      <c r="B113" s="4" t="str">
        <f aca="false">_xlfn.CONCAT("mis_report_bc_cr_",C113)</f>
        <v>mis_report_bc_cr_K6_02</v>
      </c>
      <c r="C113" s="4" t="s">
        <v>362</v>
      </c>
      <c r="D113" s="4" t="s">
        <v>363</v>
      </c>
      <c r="E113" s="1" t="str">
        <f aca="false">_xlfn.CONCAT("{""en_US"":""",D113,"""}")</f>
        <v>{"en_US":"  GASTOS OPERATIVOS                                           "}</v>
      </c>
      <c r="F113" s="4" t="s">
        <v>364</v>
      </c>
      <c r="G113" s="4" t="s">
        <v>24</v>
      </c>
      <c r="H113" s="4" t="s">
        <v>25</v>
      </c>
      <c r="I113" s="4" t="s">
        <v>31</v>
      </c>
      <c r="J113" s="4" t="n">
        <v>1124</v>
      </c>
      <c r="K113" s="8" t="b">
        <f aca="false">FALSE()</f>
        <v>0</v>
      </c>
      <c r="L113" s="4" t="s">
        <v>27</v>
      </c>
      <c r="M113" s="2" t="n">
        <v>1</v>
      </c>
    </row>
    <row r="114" customFormat="false" ht="31.3" hidden="false" customHeight="false" outlineLevel="0" collapsed="false">
      <c r="A114" s="4" t="s">
        <v>6</v>
      </c>
      <c r="B114" s="4" t="str">
        <f aca="false">_xlfn.CONCAT("mis_report_bc_cr_",C114)</f>
        <v>mis_report_bc_cr_K6_02_01</v>
      </c>
      <c r="C114" s="4" t="s">
        <v>365</v>
      </c>
      <c r="D114" s="4" t="s">
        <v>243</v>
      </c>
      <c r="E114" s="1" t="str">
        <f aca="false">_xlfn.CONCAT("{""en_US"":""",D114,"""}")</f>
        <v>{"en_US":"    Salarios y Comisiones                                       "}</v>
      </c>
      <c r="F114" s="4" t="s">
        <v>366</v>
      </c>
      <c r="G114" s="4" t="s">
        <v>24</v>
      </c>
      <c r="H114" s="4" t="s">
        <v>25</v>
      </c>
      <c r="I114" s="4" t="s">
        <v>35</v>
      </c>
      <c r="J114" s="4" t="n">
        <v>1125</v>
      </c>
      <c r="K114" s="7" t="n">
        <f aca="false">TRUE()</f>
        <v>1</v>
      </c>
      <c r="L114" s="4" t="s">
        <v>27</v>
      </c>
      <c r="M114" s="2" t="n">
        <v>1</v>
      </c>
    </row>
    <row r="115" customFormat="false" ht="31.3" hidden="false" customHeight="false" outlineLevel="0" collapsed="false">
      <c r="A115" s="4" t="s">
        <v>6</v>
      </c>
      <c r="B115" s="4" t="str">
        <f aca="false">_xlfn.CONCAT("mis_report_bc_cr_",C115)</f>
        <v>mis_report_bc_cr_K6_02_02</v>
      </c>
      <c r="C115" s="4" t="s">
        <v>367</v>
      </c>
      <c r="D115" s="4" t="s">
        <v>246</v>
      </c>
      <c r="E115" s="1" t="str">
        <f aca="false">_xlfn.CONCAT("{""en_US"":""",D115,"""}")</f>
        <v>{"en_US":"    Cargas Sociales                                             "}</v>
      </c>
      <c r="F115" s="4" t="s">
        <v>368</v>
      </c>
      <c r="G115" s="4" t="s">
        <v>24</v>
      </c>
      <c r="H115" s="4" t="s">
        <v>25</v>
      </c>
      <c r="I115" s="4" t="s">
        <v>35</v>
      </c>
      <c r="J115" s="4" t="n">
        <v>1126</v>
      </c>
      <c r="K115" s="7" t="n">
        <f aca="false">TRUE()</f>
        <v>1</v>
      </c>
      <c r="L115" s="4" t="s">
        <v>27</v>
      </c>
      <c r="M115" s="2" t="n">
        <v>1</v>
      </c>
    </row>
    <row r="116" customFormat="false" ht="31.3" hidden="false" customHeight="false" outlineLevel="0" collapsed="false">
      <c r="A116" s="4" t="s">
        <v>6</v>
      </c>
      <c r="B116" s="4" t="str">
        <f aca="false">_xlfn.CONCAT("mis_report_bc_cr_",C116)</f>
        <v>mis_report_bc_cr_K6_02_03</v>
      </c>
      <c r="C116" s="4" t="s">
        <v>369</v>
      </c>
      <c r="D116" s="4" t="s">
        <v>249</v>
      </c>
      <c r="E116" s="1" t="str">
        <f aca="false">_xlfn.CONCAT("{""en_US"":""",D116,"""}")</f>
        <v>{"en_US":"    Prestaciones Legales                                        "}</v>
      </c>
      <c r="F116" s="4" t="s">
        <v>370</v>
      </c>
      <c r="G116" s="4" t="s">
        <v>24</v>
      </c>
      <c r="H116" s="4" t="s">
        <v>25</v>
      </c>
      <c r="I116" s="4" t="s">
        <v>35</v>
      </c>
      <c r="J116" s="4" t="n">
        <v>1127</v>
      </c>
      <c r="K116" s="7" t="n">
        <f aca="false">TRUE()</f>
        <v>1</v>
      </c>
      <c r="L116" s="4" t="s">
        <v>27</v>
      </c>
      <c r="M116" s="2" t="n">
        <v>1</v>
      </c>
    </row>
    <row r="117" customFormat="false" ht="31.3" hidden="false" customHeight="false" outlineLevel="0" collapsed="false">
      <c r="A117" s="4" t="s">
        <v>6</v>
      </c>
      <c r="B117" s="4" t="str">
        <f aca="false">_xlfn.CONCAT("mis_report_bc_cr_",C117)</f>
        <v>mis_report_bc_cr_K6_02_04</v>
      </c>
      <c r="C117" s="4" t="s">
        <v>371</v>
      </c>
      <c r="D117" s="4" t="s">
        <v>372</v>
      </c>
      <c r="E117" s="1" t="str">
        <f aca="false">_xlfn.CONCAT("{""en_US"":""",D117,"""}")</f>
        <v>{"en_US":"    Seguros Riesgos de Trabajo                                  "}</v>
      </c>
      <c r="F117" s="4" t="s">
        <v>373</v>
      </c>
      <c r="G117" s="4" t="s">
        <v>24</v>
      </c>
      <c r="H117" s="4" t="s">
        <v>25</v>
      </c>
      <c r="I117" s="4" t="s">
        <v>35</v>
      </c>
      <c r="J117" s="4" t="n">
        <v>1128</v>
      </c>
      <c r="K117" s="7" t="n">
        <f aca="false">TRUE()</f>
        <v>1</v>
      </c>
      <c r="L117" s="4" t="s">
        <v>27</v>
      </c>
      <c r="M117" s="2" t="n">
        <v>1</v>
      </c>
    </row>
    <row r="118" customFormat="false" ht="31.3" hidden="false" customHeight="false" outlineLevel="0" collapsed="false">
      <c r="A118" s="4" t="s">
        <v>6</v>
      </c>
      <c r="B118" s="4" t="str">
        <f aca="false">_xlfn.CONCAT("mis_report_bc_cr_",C118)</f>
        <v>mis_report_bc_cr_K6_02_05</v>
      </c>
      <c r="C118" s="4" t="s">
        <v>374</v>
      </c>
      <c r="D118" s="4" t="s">
        <v>375</v>
      </c>
      <c r="E118" s="1" t="str">
        <f aca="false">_xlfn.CONCAT("{""en_US"":""",D118,"""}")</f>
        <v>{"en_US":"    Otros Gastos por Importaciones                              "}</v>
      </c>
      <c r="F118" s="4" t="s">
        <v>376</v>
      </c>
      <c r="G118" s="4" t="s">
        <v>24</v>
      </c>
      <c r="H118" s="4" t="s">
        <v>25</v>
      </c>
      <c r="I118" s="4" t="s">
        <v>35</v>
      </c>
      <c r="J118" s="4" t="n">
        <v>1129</v>
      </c>
      <c r="K118" s="7" t="n">
        <f aca="false">TRUE()</f>
        <v>1</v>
      </c>
      <c r="L118" s="4" t="s">
        <v>27</v>
      </c>
      <c r="M118" s="2" t="n">
        <v>1</v>
      </c>
    </row>
    <row r="119" customFormat="false" ht="31.3" hidden="false" customHeight="false" outlineLevel="0" collapsed="false">
      <c r="A119" s="4" t="s">
        <v>6</v>
      </c>
      <c r="B119" s="4" t="str">
        <f aca="false">_xlfn.CONCAT("mis_report_bc_cr_",C119)</f>
        <v>mis_report_bc_cr_K6_02_06</v>
      </c>
      <c r="C119" s="4" t="s">
        <v>377</v>
      </c>
      <c r="D119" s="4" t="s">
        <v>378</v>
      </c>
      <c r="E119" s="1" t="str">
        <f aca="false">_xlfn.CONCAT("{""en_US"":""",D119,"""}")</f>
        <v>{"en_US":"    Gastos por Descuentos en Compras                            "}</v>
      </c>
      <c r="F119" s="4" t="s">
        <v>379</v>
      </c>
      <c r="G119" s="4" t="s">
        <v>24</v>
      </c>
      <c r="H119" s="4" t="s">
        <v>25</v>
      </c>
      <c r="I119" s="4" t="s">
        <v>35</v>
      </c>
      <c r="J119" s="4" t="n">
        <v>1130</v>
      </c>
      <c r="K119" s="7" t="n">
        <f aca="false">TRUE()</f>
        <v>1</v>
      </c>
      <c r="L119" s="4" t="s">
        <v>27</v>
      </c>
      <c r="M119" s="2" t="n">
        <v>1</v>
      </c>
    </row>
    <row r="120" customFormat="false" ht="31.3" hidden="false" customHeight="false" outlineLevel="0" collapsed="false">
      <c r="A120" s="4" t="s">
        <v>6</v>
      </c>
      <c r="B120" s="4" t="str">
        <f aca="false">_xlfn.CONCAT("mis_report_bc_cr_",C120)</f>
        <v>mis_report_bc_cr_K6_02_09</v>
      </c>
      <c r="C120" s="4" t="s">
        <v>380</v>
      </c>
      <c r="D120" s="4" t="s">
        <v>381</v>
      </c>
      <c r="E120" s="1" t="str">
        <f aca="false">_xlfn.CONCAT("{""en_US"":""",D120,"""}")</f>
        <v>{"en_US":"    Servicios de Instalacion                                    "}</v>
      </c>
      <c r="F120" s="4" t="s">
        <v>382</v>
      </c>
      <c r="G120" s="4" t="s">
        <v>24</v>
      </c>
      <c r="H120" s="4" t="s">
        <v>25</v>
      </c>
      <c r="I120" s="4" t="s">
        <v>35</v>
      </c>
      <c r="J120" s="4" t="n">
        <v>1131</v>
      </c>
      <c r="K120" s="7" t="n">
        <f aca="false">TRUE()</f>
        <v>1</v>
      </c>
      <c r="L120" s="4" t="s">
        <v>27</v>
      </c>
      <c r="M120" s="2" t="n">
        <v>1</v>
      </c>
    </row>
    <row r="121" customFormat="false" ht="31.3" hidden="false" customHeight="false" outlineLevel="0" collapsed="false">
      <c r="A121" s="4" t="s">
        <v>6</v>
      </c>
      <c r="B121" s="4" t="str">
        <f aca="false">_xlfn.CONCAT("mis_report_bc_cr_",C121)</f>
        <v>mis_report_bc_cr_K6_02_10</v>
      </c>
      <c r="C121" s="4" t="s">
        <v>383</v>
      </c>
      <c r="D121" s="4" t="s">
        <v>384</v>
      </c>
      <c r="E121" s="1" t="str">
        <f aca="false">_xlfn.CONCAT("{""en_US"":""",D121,"""}")</f>
        <v>{"en_US":"    Servicios Electromecanicos                                  "}</v>
      </c>
      <c r="F121" s="4" t="s">
        <v>385</v>
      </c>
      <c r="G121" s="4" t="s">
        <v>24</v>
      </c>
      <c r="H121" s="4" t="s">
        <v>25</v>
      </c>
      <c r="I121" s="4" t="s">
        <v>35</v>
      </c>
      <c r="J121" s="4" t="n">
        <v>1132</v>
      </c>
      <c r="K121" s="7" t="n">
        <f aca="false">TRUE()</f>
        <v>1</v>
      </c>
      <c r="L121" s="4" t="s">
        <v>27</v>
      </c>
      <c r="M121" s="2" t="n">
        <v>1</v>
      </c>
    </row>
    <row r="122" customFormat="false" ht="31.3" hidden="false" customHeight="false" outlineLevel="0" collapsed="false">
      <c r="A122" s="4" t="s">
        <v>6</v>
      </c>
      <c r="B122" s="4" t="str">
        <f aca="false">_xlfn.CONCAT("mis_report_bc_cr_",C122)</f>
        <v>mis_report_bc_cr_K6_02_15</v>
      </c>
      <c r="C122" s="4" t="s">
        <v>386</v>
      </c>
      <c r="D122" s="4" t="s">
        <v>387</v>
      </c>
      <c r="E122" s="1" t="str">
        <f aca="false">_xlfn.CONCAT("{""en_US"":""",D122,"""}")</f>
        <v>{"en_US":"    Viaticos Empleados                                          "}</v>
      </c>
      <c r="F122" s="4" t="s">
        <v>388</v>
      </c>
      <c r="G122" s="4" t="s">
        <v>24</v>
      </c>
      <c r="H122" s="4" t="s">
        <v>25</v>
      </c>
      <c r="I122" s="4" t="s">
        <v>35</v>
      </c>
      <c r="J122" s="4" t="n">
        <v>1133</v>
      </c>
      <c r="K122" s="7" t="n">
        <f aca="false">TRUE()</f>
        <v>1</v>
      </c>
      <c r="L122" s="4" t="s">
        <v>27</v>
      </c>
      <c r="M122" s="2" t="n">
        <v>1</v>
      </c>
    </row>
    <row r="123" customFormat="false" ht="31.3" hidden="false" customHeight="false" outlineLevel="0" collapsed="false">
      <c r="A123" s="4" t="s">
        <v>6</v>
      </c>
      <c r="B123" s="4" t="str">
        <f aca="false">_xlfn.CONCAT("mis_report_bc_cr_",C123)</f>
        <v>mis_report_bc_cr_K6_03</v>
      </c>
      <c r="C123" s="4" t="s">
        <v>389</v>
      </c>
      <c r="D123" s="4" t="s">
        <v>390</v>
      </c>
      <c r="E123" s="1" t="str">
        <f aca="false">_xlfn.CONCAT("{""en_US"":""",D123,"""}")</f>
        <v>{"en_US":"  GASTOS FINANCIEROS                                          "}</v>
      </c>
      <c r="F123" s="4" t="s">
        <v>391</v>
      </c>
      <c r="G123" s="4" t="s">
        <v>24</v>
      </c>
      <c r="H123" s="4" t="s">
        <v>25</v>
      </c>
      <c r="I123" s="4" t="s">
        <v>31</v>
      </c>
      <c r="J123" s="4" t="n">
        <v>1134</v>
      </c>
      <c r="K123" s="7" t="n">
        <f aca="false">TRUE()</f>
        <v>1</v>
      </c>
      <c r="L123" s="4" t="s">
        <v>27</v>
      </c>
      <c r="M123" s="2" t="n">
        <v>1</v>
      </c>
    </row>
    <row r="124" customFormat="false" ht="31.3" hidden="false" customHeight="false" outlineLevel="0" collapsed="false">
      <c r="A124" s="4" t="s">
        <v>6</v>
      </c>
      <c r="B124" s="4" t="str">
        <f aca="false">_xlfn.CONCAT("mis_report_bc_cr_",C124)</f>
        <v>mis_report_bc_cr_K6_04</v>
      </c>
      <c r="C124" s="4" t="s">
        <v>392</v>
      </c>
      <c r="D124" s="4" t="s">
        <v>393</v>
      </c>
      <c r="E124" s="1" t="str">
        <f aca="false">_xlfn.CONCAT("{""en_US"":""",D124,"""}")</f>
        <v>{"en_US":"  OTROS GASTOS                                                "}</v>
      </c>
      <c r="F124" s="4" t="s">
        <v>394</v>
      </c>
      <c r="G124" s="4" t="s">
        <v>24</v>
      </c>
      <c r="H124" s="4" t="s">
        <v>25</v>
      </c>
      <c r="I124" s="4" t="s">
        <v>31</v>
      </c>
      <c r="J124" s="4" t="n">
        <v>1135</v>
      </c>
      <c r="K124" s="7" t="n">
        <f aca="false">TRUE()</f>
        <v>1</v>
      </c>
      <c r="L124" s="4" t="s">
        <v>27</v>
      </c>
      <c r="M124" s="2" t="n">
        <v>1</v>
      </c>
    </row>
    <row r="125" customFormat="false" ht="31.3" hidden="false" customHeight="false" outlineLevel="0" collapsed="false">
      <c r="A125" s="4" t="s">
        <v>6</v>
      </c>
      <c r="B125" s="4" t="str">
        <f aca="false">_xlfn.CONCAT("mis_report_bc_cr_",C125)</f>
        <v>mis_report_bc_cr_K6_05</v>
      </c>
      <c r="C125" s="4" t="s">
        <v>395</v>
      </c>
      <c r="D125" s="4" t="s">
        <v>396</v>
      </c>
      <c r="E125" s="1" t="str">
        <f aca="false">_xlfn.CONCAT("{""en_US"":""",D125,"""}")</f>
        <v>{"en_US":"  IVA No Acreditable                                          "}</v>
      </c>
      <c r="F125" s="4" t="s">
        <v>397</v>
      </c>
      <c r="G125" s="4" t="s">
        <v>24</v>
      </c>
      <c r="H125" s="4" t="s">
        <v>25</v>
      </c>
      <c r="I125" s="4" t="s">
        <v>31</v>
      </c>
      <c r="J125" s="4" t="n">
        <v>1136</v>
      </c>
      <c r="K125" s="7" t="n">
        <f aca="false">TRUE()</f>
        <v>1</v>
      </c>
      <c r="L125" s="4" t="s">
        <v>27</v>
      </c>
      <c r="M125" s="2" t="n">
        <v>1</v>
      </c>
    </row>
    <row r="126" customFormat="false" ht="31.3" hidden="false" customHeight="false" outlineLevel="0" collapsed="false">
      <c r="A126" s="4" t="s">
        <v>6</v>
      </c>
      <c r="B126" s="4" t="str">
        <f aca="false">_xlfn.CONCAT("mis_report_bc_cr_",C126)</f>
        <v>mis_report_bc_cr_K9</v>
      </c>
      <c r="C126" s="4" t="s">
        <v>398</v>
      </c>
      <c r="D126" s="4" t="s">
        <v>399</v>
      </c>
      <c r="E126" s="1" t="str">
        <f aca="false">_xlfn.CONCAT("{""en_US"":""",D126,"""}")</f>
        <v>{"en_US":"DIFERENCIAS                                                 "}</v>
      </c>
      <c r="F126" s="4" t="s">
        <v>400</v>
      </c>
      <c r="G126" s="4" t="s">
        <v>24</v>
      </c>
      <c r="H126" s="4" t="s">
        <v>25</v>
      </c>
      <c r="I126" s="4" t="s">
        <v>31</v>
      </c>
      <c r="J126" s="4" t="n">
        <v>1137</v>
      </c>
      <c r="K126" s="7" t="n">
        <f aca="false">TRUE()</f>
        <v>1</v>
      </c>
      <c r="L126" s="4" t="s">
        <v>27</v>
      </c>
      <c r="M126" s="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492" colorId="64" zoomScale="90" zoomScaleNormal="90" zoomScalePageLayoutView="100" workbookViewId="0">
      <selection pane="topLeft" activeCell="C501" activeCellId="0" sqref="C501"/>
    </sheetView>
  </sheetViews>
  <sheetFormatPr defaultColWidth="8.59765625" defaultRowHeight="13.8" zeroHeight="false" outlineLevelRow="0" outlineLevelCol="0"/>
  <cols>
    <col collapsed="false" customWidth="true" hidden="false" outlineLevel="0" max="2" min="1" style="1" width="30.7"/>
    <col collapsed="false" customWidth="true" hidden="false" outlineLevel="0" max="4" min="3" style="3" width="30.7"/>
    <col collapsed="false" customWidth="true" hidden="false" outlineLevel="0" max="6" min="5" style="1" width="30.7"/>
    <col collapsed="false" customWidth="true" hidden="false" outlineLevel="0" max="7" min="7" style="3" width="30.7"/>
  </cols>
  <sheetData>
    <row r="1" customFormat="false" ht="13.8" hidden="false" customHeight="false" outlineLevel="0" collapsed="false">
      <c r="A1" s="1" t="s">
        <v>0</v>
      </c>
      <c r="B1" s="1" t="s">
        <v>401</v>
      </c>
      <c r="C1" s="3" t="s">
        <v>17</v>
      </c>
      <c r="D1" s="3" t="s">
        <v>402</v>
      </c>
      <c r="E1" s="1" t="s">
        <v>403</v>
      </c>
      <c r="F1" s="5" t="s">
        <v>404</v>
      </c>
      <c r="G1" s="3" t="s">
        <v>2</v>
      </c>
    </row>
    <row r="2" customFormat="false" ht="31.3" hidden="false" customHeight="false" outlineLevel="0" collapsed="false">
      <c r="A2" s="4" t="str">
        <f aca="false">_xlfn.CONCAT(B2,"bali")</f>
        <v>mis_report_bc_cr_K1bali</v>
      </c>
      <c r="B2" s="4" t="str">
        <f aca="false">_xlfn.CONCAT("mis_report_bc_cr_",E2)</f>
        <v>mis_report_bc_cr_K1</v>
      </c>
      <c r="C2" s="9" t="n">
        <v>1</v>
      </c>
      <c r="D2" s="9" t="s">
        <v>405</v>
      </c>
      <c r="E2" s="4" t="s">
        <v>21</v>
      </c>
      <c r="F2" s="4" t="s">
        <v>22</v>
      </c>
      <c r="G2" s="9" t="s">
        <v>406</v>
      </c>
    </row>
    <row r="3" customFormat="false" ht="31.3" hidden="false" customHeight="false" outlineLevel="0" collapsed="false">
      <c r="A3" s="4" t="str">
        <f aca="false">_xlfn.CONCAT(B3,"bali")</f>
        <v>mis_report_bc_cr_K1_01bali</v>
      </c>
      <c r="B3" s="4" t="str">
        <f aca="false">_xlfn.CONCAT("mis_report_bc_cr_",E3)</f>
        <v>mis_report_bc_cr_K1_01</v>
      </c>
      <c r="C3" s="9" t="n">
        <f aca="false">C2</f>
        <v>1</v>
      </c>
      <c r="D3" s="9" t="str">
        <f aca="false">D2</f>
        <v>bc_inicio</v>
      </c>
      <c r="E3" s="4" t="s">
        <v>28</v>
      </c>
      <c r="F3" s="4" t="s">
        <v>29</v>
      </c>
      <c r="G3" s="9" t="s">
        <v>407</v>
      </c>
    </row>
    <row r="4" customFormat="false" ht="16.4" hidden="false" customHeight="false" outlineLevel="0" collapsed="false">
      <c r="A4" s="4" t="str">
        <f aca="false">_xlfn.CONCAT(B4,"bali")</f>
        <v>mis_report_bc_cr_K1_01_01bali</v>
      </c>
      <c r="B4" s="4" t="str">
        <f aca="false">_xlfn.CONCAT("mis_report_bc_cr_",E4)</f>
        <v>mis_report_bc_cr_K1_01_01</v>
      </c>
      <c r="C4" s="9" t="n">
        <f aca="false">C3</f>
        <v>1</v>
      </c>
      <c r="D4" s="9" t="str">
        <f aca="false">D3</f>
        <v>bc_inicio</v>
      </c>
      <c r="E4" s="4" t="s">
        <v>32</v>
      </c>
      <c r="F4" s="4" t="s">
        <v>33</v>
      </c>
      <c r="G4" s="9" t="s">
        <v>408</v>
      </c>
    </row>
    <row r="5" customFormat="false" ht="31.3" hidden="false" customHeight="false" outlineLevel="0" collapsed="false">
      <c r="A5" s="4" t="str">
        <f aca="false">_xlfn.CONCAT(B5,"bali")</f>
        <v>mis_report_bc_cr_K1_01_02bali</v>
      </c>
      <c r="B5" s="4" t="str">
        <f aca="false">_xlfn.CONCAT("mis_report_bc_cr_",E5)</f>
        <v>mis_report_bc_cr_K1_01_02</v>
      </c>
      <c r="C5" s="9" t="n">
        <f aca="false">C4</f>
        <v>1</v>
      </c>
      <c r="D5" s="9" t="str">
        <f aca="false">D4</f>
        <v>bc_inicio</v>
      </c>
      <c r="E5" s="4" t="s">
        <v>36</v>
      </c>
      <c r="F5" s="4" t="s">
        <v>37</v>
      </c>
      <c r="G5" s="9" t="s">
        <v>409</v>
      </c>
    </row>
    <row r="6" customFormat="false" ht="31.3" hidden="false" customHeight="false" outlineLevel="0" collapsed="false">
      <c r="A6" s="4" t="str">
        <f aca="false">_xlfn.CONCAT(B6,"bali")</f>
        <v>mis_report_bc_cr_K1_01_02_01bali</v>
      </c>
      <c r="B6" s="4" t="str">
        <f aca="false">_xlfn.CONCAT("mis_report_bc_cr_",E6)</f>
        <v>mis_report_bc_cr_K1_01_02_01</v>
      </c>
      <c r="C6" s="9" t="n">
        <f aca="false">C5</f>
        <v>1</v>
      </c>
      <c r="D6" s="9" t="str">
        <f aca="false">D5</f>
        <v>bc_inicio</v>
      </c>
      <c r="E6" s="4" t="s">
        <v>39</v>
      </c>
      <c r="F6" s="4" t="s">
        <v>40</v>
      </c>
      <c r="G6" s="9" t="s">
        <v>410</v>
      </c>
    </row>
    <row r="7" customFormat="false" ht="31.3" hidden="false" customHeight="false" outlineLevel="0" collapsed="false">
      <c r="A7" s="4" t="str">
        <f aca="false">_xlfn.CONCAT(B7,"bali")</f>
        <v>mis_report_bc_cr_K1_01_02_02bali</v>
      </c>
      <c r="B7" s="4" t="str">
        <f aca="false">_xlfn.CONCAT("mis_report_bc_cr_",E7)</f>
        <v>mis_report_bc_cr_K1_01_02_02</v>
      </c>
      <c r="C7" s="9" t="n">
        <f aca="false">C6</f>
        <v>1</v>
      </c>
      <c r="D7" s="9" t="str">
        <f aca="false">D6</f>
        <v>bc_inicio</v>
      </c>
      <c r="E7" s="4" t="s">
        <v>43</v>
      </c>
      <c r="F7" s="4" t="s">
        <v>44</v>
      </c>
      <c r="G7" s="9" t="s">
        <v>411</v>
      </c>
    </row>
    <row r="8" customFormat="false" ht="31.3" hidden="false" customHeight="false" outlineLevel="0" collapsed="false">
      <c r="A8" s="4" t="str">
        <f aca="false">_xlfn.CONCAT(B8,"bali")</f>
        <v>mis_report_bc_cr_K1_01_03bali</v>
      </c>
      <c r="B8" s="4" t="str">
        <f aca="false">_xlfn.CONCAT("mis_report_bc_cr_",E8)</f>
        <v>mis_report_bc_cr_K1_01_03</v>
      </c>
      <c r="C8" s="9" t="n">
        <f aca="false">C7</f>
        <v>1</v>
      </c>
      <c r="D8" s="9" t="str">
        <f aca="false">D7</f>
        <v>bc_inicio</v>
      </c>
      <c r="E8" s="4" t="s">
        <v>46</v>
      </c>
      <c r="F8" s="4" t="s">
        <v>47</v>
      </c>
      <c r="G8" s="9" t="s">
        <v>412</v>
      </c>
    </row>
    <row r="9" customFormat="false" ht="31.3" hidden="false" customHeight="false" outlineLevel="0" collapsed="false">
      <c r="A9" s="4" t="str">
        <f aca="false">_xlfn.CONCAT(B9,"bali")</f>
        <v>mis_report_bc_cr_K1_01_05bali</v>
      </c>
      <c r="B9" s="4" t="str">
        <f aca="false">_xlfn.CONCAT("mis_report_bc_cr_",E9)</f>
        <v>mis_report_bc_cr_K1_01_05</v>
      </c>
      <c r="C9" s="9" t="n">
        <f aca="false">C8</f>
        <v>1</v>
      </c>
      <c r="D9" s="9" t="str">
        <f aca="false">D8</f>
        <v>bc_inicio</v>
      </c>
      <c r="E9" s="4" t="s">
        <v>49</v>
      </c>
      <c r="F9" s="4" t="s">
        <v>50</v>
      </c>
      <c r="G9" s="9" t="s">
        <v>413</v>
      </c>
    </row>
    <row r="10" customFormat="false" ht="31.3" hidden="false" customHeight="false" outlineLevel="0" collapsed="false">
      <c r="A10" s="4" t="str">
        <f aca="false">_xlfn.CONCAT(B10,"bali")</f>
        <v>mis_report_bc_cr_K1_01_05_01bali</v>
      </c>
      <c r="B10" s="4" t="str">
        <f aca="false">_xlfn.CONCAT("mis_report_bc_cr_",E10)</f>
        <v>mis_report_bc_cr_K1_01_05_01</v>
      </c>
      <c r="C10" s="9" t="n">
        <f aca="false">C9</f>
        <v>1</v>
      </c>
      <c r="D10" s="9" t="str">
        <f aca="false">D9</f>
        <v>bc_inicio</v>
      </c>
      <c r="E10" s="4" t="s">
        <v>52</v>
      </c>
      <c r="F10" s="4" t="s">
        <v>53</v>
      </c>
      <c r="G10" s="9" t="s">
        <v>414</v>
      </c>
    </row>
    <row r="11" customFormat="false" ht="31.3" hidden="false" customHeight="false" outlineLevel="0" collapsed="false">
      <c r="A11" s="4" t="str">
        <f aca="false">_xlfn.CONCAT(B11,"bali")</f>
        <v>mis_report_bc_cr_K1_01_05_02bali</v>
      </c>
      <c r="B11" s="4" t="str">
        <f aca="false">_xlfn.CONCAT("mis_report_bc_cr_",E11)</f>
        <v>mis_report_bc_cr_K1_01_05_02</v>
      </c>
      <c r="C11" s="9" t="n">
        <f aca="false">C10</f>
        <v>1</v>
      </c>
      <c r="D11" s="9" t="str">
        <f aca="false">D10</f>
        <v>bc_inicio</v>
      </c>
      <c r="E11" s="4" t="s">
        <v>55</v>
      </c>
      <c r="F11" s="4" t="s">
        <v>56</v>
      </c>
      <c r="G11" s="9" t="s">
        <v>415</v>
      </c>
    </row>
    <row r="12" customFormat="false" ht="31.3" hidden="false" customHeight="false" outlineLevel="0" collapsed="false">
      <c r="A12" s="4" t="str">
        <f aca="false">_xlfn.CONCAT(B12,"bali")</f>
        <v>mis_report_bc_cr_K1_01_05_03bali</v>
      </c>
      <c r="B12" s="4" t="str">
        <f aca="false">_xlfn.CONCAT("mis_report_bc_cr_",E12)</f>
        <v>mis_report_bc_cr_K1_01_05_03</v>
      </c>
      <c r="C12" s="9" t="n">
        <f aca="false">C11</f>
        <v>1</v>
      </c>
      <c r="D12" s="9" t="str">
        <f aca="false">D11</f>
        <v>bc_inicio</v>
      </c>
      <c r="E12" s="4" t="s">
        <v>58</v>
      </c>
      <c r="F12" s="4" t="s">
        <v>59</v>
      </c>
      <c r="G12" s="9" t="s">
        <v>416</v>
      </c>
    </row>
    <row r="13" customFormat="false" ht="31.3" hidden="false" customHeight="false" outlineLevel="0" collapsed="false">
      <c r="A13" s="4" t="str">
        <f aca="false">_xlfn.CONCAT(B13,"bali")</f>
        <v>mis_report_bc_cr_K1_01_05_04bali</v>
      </c>
      <c r="B13" s="4" t="str">
        <f aca="false">_xlfn.CONCAT("mis_report_bc_cr_",E13)</f>
        <v>mis_report_bc_cr_K1_01_05_04</v>
      </c>
      <c r="C13" s="9" t="n">
        <f aca="false">C12</f>
        <v>1</v>
      </c>
      <c r="D13" s="9" t="str">
        <f aca="false">D12</f>
        <v>bc_inicio</v>
      </c>
      <c r="E13" s="4" t="s">
        <v>61</v>
      </c>
      <c r="F13" s="4" t="s">
        <v>62</v>
      </c>
      <c r="G13" s="9" t="s">
        <v>417</v>
      </c>
    </row>
    <row r="14" customFormat="false" ht="31.3" hidden="false" customHeight="false" outlineLevel="0" collapsed="false">
      <c r="A14" s="4" t="str">
        <f aca="false">_xlfn.CONCAT(B14,"bali")</f>
        <v>mis_report_bc_cr_K1_01_10bali</v>
      </c>
      <c r="B14" s="4" t="str">
        <f aca="false">_xlfn.CONCAT("mis_report_bc_cr_",E14)</f>
        <v>mis_report_bc_cr_K1_01_10</v>
      </c>
      <c r="C14" s="9" t="n">
        <f aca="false">C13</f>
        <v>1</v>
      </c>
      <c r="D14" s="9" t="str">
        <f aca="false">D13</f>
        <v>bc_inicio</v>
      </c>
      <c r="E14" s="4" t="s">
        <v>64</v>
      </c>
      <c r="F14" s="4" t="s">
        <v>65</v>
      </c>
      <c r="G14" s="9" t="s">
        <v>418</v>
      </c>
    </row>
    <row r="15" customFormat="false" ht="46.25" hidden="false" customHeight="false" outlineLevel="0" collapsed="false">
      <c r="A15" s="4" t="str">
        <f aca="false">_xlfn.CONCAT(B15,"bali")</f>
        <v>mis_report_bc_cr_K1_02bali</v>
      </c>
      <c r="B15" s="4" t="str">
        <f aca="false">_xlfn.CONCAT("mis_report_bc_cr_",E15)</f>
        <v>mis_report_bc_cr_K1_02</v>
      </c>
      <c r="C15" s="9" t="n">
        <f aca="false">C14</f>
        <v>1</v>
      </c>
      <c r="D15" s="9" t="str">
        <f aca="false">D14</f>
        <v>bc_inicio</v>
      </c>
      <c r="E15" s="4" t="s">
        <v>67</v>
      </c>
      <c r="F15" s="4" t="s">
        <v>68</v>
      </c>
      <c r="G15" s="9" t="s">
        <v>419</v>
      </c>
    </row>
    <row r="16" customFormat="false" ht="31.3" hidden="false" customHeight="false" outlineLevel="0" collapsed="false">
      <c r="A16" s="4" t="str">
        <f aca="false">_xlfn.CONCAT(B16,"bali")</f>
        <v>mis_report_bc_cr_K1_02_01bali</v>
      </c>
      <c r="B16" s="4" t="str">
        <f aca="false">_xlfn.CONCAT("mis_report_bc_cr_",E16)</f>
        <v>mis_report_bc_cr_K1_02_01</v>
      </c>
      <c r="C16" s="9" t="n">
        <f aca="false">C15</f>
        <v>1</v>
      </c>
      <c r="D16" s="9" t="str">
        <f aca="false">D15</f>
        <v>bc_inicio</v>
      </c>
      <c r="E16" s="4" t="s">
        <v>70</v>
      </c>
      <c r="F16" s="4" t="s">
        <v>71</v>
      </c>
      <c r="G16" s="9" t="s">
        <v>420</v>
      </c>
    </row>
    <row r="17" customFormat="false" ht="31.3" hidden="false" customHeight="false" outlineLevel="0" collapsed="false">
      <c r="A17" s="4" t="str">
        <f aca="false">_xlfn.CONCAT(B17,"bali")</f>
        <v>mis_report_bc_cr_K1_02_02bali</v>
      </c>
      <c r="B17" s="4" t="str">
        <f aca="false">_xlfn.CONCAT("mis_report_bc_cr_",E17)</f>
        <v>mis_report_bc_cr_K1_02_02</v>
      </c>
      <c r="C17" s="9" t="n">
        <f aca="false">C16</f>
        <v>1</v>
      </c>
      <c r="D17" s="9" t="str">
        <f aca="false">D16</f>
        <v>bc_inicio</v>
      </c>
      <c r="E17" s="4" t="s">
        <v>73</v>
      </c>
      <c r="F17" s="4" t="s">
        <v>74</v>
      </c>
      <c r="G17" s="9" t="s">
        <v>421</v>
      </c>
    </row>
    <row r="18" customFormat="false" ht="31.3" hidden="false" customHeight="false" outlineLevel="0" collapsed="false">
      <c r="A18" s="4" t="str">
        <f aca="false">_xlfn.CONCAT(B18,"bali")</f>
        <v>mis_report_bc_cr_K1_02_03bali</v>
      </c>
      <c r="B18" s="4" t="str">
        <f aca="false">_xlfn.CONCAT("mis_report_bc_cr_",E18)</f>
        <v>mis_report_bc_cr_K1_02_03</v>
      </c>
      <c r="C18" s="9" t="n">
        <f aca="false">C17</f>
        <v>1</v>
      </c>
      <c r="D18" s="9" t="str">
        <f aca="false">D17</f>
        <v>bc_inicio</v>
      </c>
      <c r="E18" s="4" t="s">
        <v>76</v>
      </c>
      <c r="F18" s="4" t="s">
        <v>77</v>
      </c>
      <c r="G18" s="9" t="s">
        <v>422</v>
      </c>
    </row>
    <row r="19" customFormat="false" ht="31.3" hidden="false" customHeight="false" outlineLevel="0" collapsed="false">
      <c r="A19" s="4" t="str">
        <f aca="false">_xlfn.CONCAT(B19,"bali")</f>
        <v>mis_report_bc_cr_K1_02_04bali</v>
      </c>
      <c r="B19" s="4" t="str">
        <f aca="false">_xlfn.CONCAT("mis_report_bc_cr_",E19)</f>
        <v>mis_report_bc_cr_K1_02_04</v>
      </c>
      <c r="C19" s="9" t="n">
        <f aca="false">C18</f>
        <v>1</v>
      </c>
      <c r="D19" s="9" t="str">
        <f aca="false">D18</f>
        <v>bc_inicio</v>
      </c>
      <c r="E19" s="4" t="s">
        <v>79</v>
      </c>
      <c r="F19" s="4" t="s">
        <v>80</v>
      </c>
      <c r="G19" s="9" t="s">
        <v>423</v>
      </c>
    </row>
    <row r="20" customFormat="false" ht="31.3" hidden="false" customHeight="false" outlineLevel="0" collapsed="false">
      <c r="A20" s="4" t="str">
        <f aca="false">_xlfn.CONCAT(B20,"bali")</f>
        <v>mis_report_bc_cr_K1_02_05bali</v>
      </c>
      <c r="B20" s="4" t="str">
        <f aca="false">_xlfn.CONCAT("mis_report_bc_cr_",E20)</f>
        <v>mis_report_bc_cr_K1_02_05</v>
      </c>
      <c r="C20" s="9" t="n">
        <f aca="false">C19</f>
        <v>1</v>
      </c>
      <c r="D20" s="9" t="str">
        <f aca="false">D19</f>
        <v>bc_inicio</v>
      </c>
      <c r="E20" s="4" t="s">
        <v>82</v>
      </c>
      <c r="F20" s="4" t="s">
        <v>83</v>
      </c>
      <c r="G20" s="9" t="s">
        <v>424</v>
      </c>
    </row>
    <row r="21" customFormat="false" ht="31.3" hidden="false" customHeight="false" outlineLevel="0" collapsed="false">
      <c r="A21" s="4" t="str">
        <f aca="false">_xlfn.CONCAT(B21,"bali")</f>
        <v>mis_report_bc_cr_K1_02_06bali</v>
      </c>
      <c r="B21" s="4" t="str">
        <f aca="false">_xlfn.CONCAT("mis_report_bc_cr_",E21)</f>
        <v>mis_report_bc_cr_K1_02_06</v>
      </c>
      <c r="C21" s="9" t="n">
        <f aca="false">C20</f>
        <v>1</v>
      </c>
      <c r="D21" s="9" t="str">
        <f aca="false">D20</f>
        <v>bc_inicio</v>
      </c>
      <c r="E21" s="4" t="s">
        <v>85</v>
      </c>
      <c r="F21" s="4" t="s">
        <v>86</v>
      </c>
      <c r="G21" s="9" t="s">
        <v>425</v>
      </c>
    </row>
    <row r="22" customFormat="false" ht="31.3" hidden="false" customHeight="false" outlineLevel="0" collapsed="false">
      <c r="A22" s="4" t="str">
        <f aca="false">_xlfn.CONCAT(B22,"bali")</f>
        <v>mis_report_bc_cr_K1_02_07bali</v>
      </c>
      <c r="B22" s="4" t="str">
        <f aca="false">_xlfn.CONCAT("mis_report_bc_cr_",E22)</f>
        <v>mis_report_bc_cr_K1_02_07</v>
      </c>
      <c r="C22" s="9" t="n">
        <f aca="false">C21</f>
        <v>1</v>
      </c>
      <c r="D22" s="9" t="str">
        <f aca="false">D21</f>
        <v>bc_inicio</v>
      </c>
      <c r="E22" s="4" t="s">
        <v>88</v>
      </c>
      <c r="F22" s="4" t="s">
        <v>89</v>
      </c>
      <c r="G22" s="9" t="s">
        <v>426</v>
      </c>
    </row>
    <row r="23" customFormat="false" ht="16.4" hidden="false" customHeight="false" outlineLevel="0" collapsed="false">
      <c r="A23" s="4" t="str">
        <f aca="false">_xlfn.CONCAT(B23,"bali")</f>
        <v>mis_report_bc_cr_K1_02_08bali</v>
      </c>
      <c r="B23" s="4" t="str">
        <f aca="false">_xlfn.CONCAT("mis_report_bc_cr_",E23)</f>
        <v>mis_report_bc_cr_K1_02_08</v>
      </c>
      <c r="C23" s="9" t="n">
        <f aca="false">C22</f>
        <v>1</v>
      </c>
      <c r="D23" s="9" t="str">
        <f aca="false">D22</f>
        <v>bc_inicio</v>
      </c>
      <c r="E23" s="4" t="s">
        <v>91</v>
      </c>
      <c r="F23" s="4" t="s">
        <v>92</v>
      </c>
      <c r="G23" s="9" t="s">
        <v>427</v>
      </c>
    </row>
    <row r="24" customFormat="false" ht="31.3" hidden="false" customHeight="false" outlineLevel="0" collapsed="false">
      <c r="A24" s="4" t="str">
        <f aca="false">_xlfn.CONCAT(B24,"bali")</f>
        <v>mis_report_bc_cr_K1_03bali</v>
      </c>
      <c r="B24" s="4" t="str">
        <f aca="false">_xlfn.CONCAT("mis_report_bc_cr_",E24)</f>
        <v>mis_report_bc_cr_K1_03</v>
      </c>
      <c r="C24" s="9" t="n">
        <f aca="false">C23</f>
        <v>1</v>
      </c>
      <c r="D24" s="9" t="str">
        <f aca="false">D23</f>
        <v>bc_inicio</v>
      </c>
      <c r="E24" s="4" t="s">
        <v>94</v>
      </c>
      <c r="F24" s="4" t="s">
        <v>95</v>
      </c>
      <c r="G24" s="9" t="s">
        <v>428</v>
      </c>
    </row>
    <row r="25" customFormat="false" ht="31.3" hidden="false" customHeight="false" outlineLevel="0" collapsed="false">
      <c r="A25" s="4" t="str">
        <f aca="false">_xlfn.CONCAT(B25,"bali")</f>
        <v>mis_report_bc_cr_K1_03_01bali</v>
      </c>
      <c r="B25" s="4" t="str">
        <f aca="false">_xlfn.CONCAT("mis_report_bc_cr_",E25)</f>
        <v>mis_report_bc_cr_K1_03_01</v>
      </c>
      <c r="C25" s="9" t="n">
        <f aca="false">C24</f>
        <v>1</v>
      </c>
      <c r="D25" s="9" t="str">
        <f aca="false">D24</f>
        <v>bc_inicio</v>
      </c>
      <c r="E25" s="4" t="s">
        <v>97</v>
      </c>
      <c r="F25" s="4" t="s">
        <v>98</v>
      </c>
      <c r="G25" s="9" t="s">
        <v>429</v>
      </c>
    </row>
    <row r="26" customFormat="false" ht="31.3" hidden="false" customHeight="false" outlineLevel="0" collapsed="false">
      <c r="A26" s="4" t="str">
        <f aca="false">_xlfn.CONCAT(B26,"bali")</f>
        <v>mis_report_bc_cr_K1_03_01_02bali</v>
      </c>
      <c r="B26" s="4" t="str">
        <f aca="false">_xlfn.CONCAT("mis_report_bc_cr_",E26)</f>
        <v>mis_report_bc_cr_K1_03_01_02</v>
      </c>
      <c r="C26" s="9" t="n">
        <f aca="false">C25</f>
        <v>1</v>
      </c>
      <c r="D26" s="9" t="str">
        <f aca="false">D25</f>
        <v>bc_inicio</v>
      </c>
      <c r="E26" s="4" t="s">
        <v>100</v>
      </c>
      <c r="F26" s="4" t="s">
        <v>101</v>
      </c>
      <c r="G26" s="9" t="s">
        <v>430</v>
      </c>
    </row>
    <row r="27" customFormat="false" ht="31.3" hidden="false" customHeight="false" outlineLevel="0" collapsed="false">
      <c r="A27" s="4" t="str">
        <f aca="false">_xlfn.CONCAT(B27,"bali")</f>
        <v>mis_report_bc_cr_K1_03_01_03bali</v>
      </c>
      <c r="B27" s="4" t="str">
        <f aca="false">_xlfn.CONCAT("mis_report_bc_cr_",E27)</f>
        <v>mis_report_bc_cr_K1_03_01_03</v>
      </c>
      <c r="C27" s="9" t="n">
        <f aca="false">C26</f>
        <v>1</v>
      </c>
      <c r="D27" s="9" t="str">
        <f aca="false">D26</f>
        <v>bc_inicio</v>
      </c>
      <c r="E27" s="4" t="s">
        <v>103</v>
      </c>
      <c r="F27" s="4" t="s">
        <v>104</v>
      </c>
      <c r="G27" s="9" t="s">
        <v>431</v>
      </c>
    </row>
    <row r="28" customFormat="false" ht="31.3" hidden="false" customHeight="false" outlineLevel="0" collapsed="false">
      <c r="A28" s="4" t="str">
        <f aca="false">_xlfn.CONCAT(B28,"bali")</f>
        <v>mis_report_bc_cr_K1_03_01_04bali</v>
      </c>
      <c r="B28" s="4" t="str">
        <f aca="false">_xlfn.CONCAT("mis_report_bc_cr_",E28)</f>
        <v>mis_report_bc_cr_K1_03_01_04</v>
      </c>
      <c r="C28" s="9" t="n">
        <f aca="false">C27</f>
        <v>1</v>
      </c>
      <c r="D28" s="9" t="str">
        <f aca="false">D27</f>
        <v>bc_inicio</v>
      </c>
      <c r="E28" s="4" t="s">
        <v>106</v>
      </c>
      <c r="F28" s="4" t="s">
        <v>107</v>
      </c>
      <c r="G28" s="9" t="s">
        <v>432</v>
      </c>
    </row>
    <row r="29" customFormat="false" ht="31.3" hidden="false" customHeight="false" outlineLevel="0" collapsed="false">
      <c r="A29" s="4" t="str">
        <f aca="false">_xlfn.CONCAT(B29,"bali")</f>
        <v>mis_report_bc_cr_K1_03_02bali</v>
      </c>
      <c r="B29" s="4" t="str">
        <f aca="false">_xlfn.CONCAT("mis_report_bc_cr_",E29)</f>
        <v>mis_report_bc_cr_K1_03_02</v>
      </c>
      <c r="C29" s="9" t="n">
        <f aca="false">C28</f>
        <v>1</v>
      </c>
      <c r="D29" s="9" t="str">
        <f aca="false">D28</f>
        <v>bc_inicio</v>
      </c>
      <c r="E29" s="4" t="s">
        <v>109</v>
      </c>
      <c r="F29" s="4" t="s">
        <v>110</v>
      </c>
      <c r="G29" s="9" t="s">
        <v>433</v>
      </c>
    </row>
    <row r="30" customFormat="false" ht="31.3" hidden="false" customHeight="false" outlineLevel="0" collapsed="false">
      <c r="A30" s="4" t="str">
        <f aca="false">_xlfn.CONCAT(B30,"bali")</f>
        <v>mis_report_bc_cr_K1_03_03bali</v>
      </c>
      <c r="B30" s="4" t="str">
        <f aca="false">_xlfn.CONCAT("mis_report_bc_cr_",E30)</f>
        <v>mis_report_bc_cr_K1_03_03</v>
      </c>
      <c r="C30" s="9" t="n">
        <f aca="false">C29</f>
        <v>1</v>
      </c>
      <c r="D30" s="9" t="str">
        <f aca="false">D29</f>
        <v>bc_inicio</v>
      </c>
      <c r="E30" s="4" t="s">
        <v>112</v>
      </c>
      <c r="F30" s="4" t="s">
        <v>113</v>
      </c>
      <c r="G30" s="9" t="s">
        <v>434</v>
      </c>
    </row>
    <row r="31" customFormat="false" ht="31.3" hidden="false" customHeight="false" outlineLevel="0" collapsed="false">
      <c r="A31" s="4" t="str">
        <f aca="false">_xlfn.CONCAT(B31,"bali")</f>
        <v>mis_report_bc_cr_K1_03_04bali</v>
      </c>
      <c r="B31" s="4" t="str">
        <f aca="false">_xlfn.CONCAT("mis_report_bc_cr_",E31)</f>
        <v>mis_report_bc_cr_K1_03_04</v>
      </c>
      <c r="C31" s="9" t="n">
        <f aca="false">C30</f>
        <v>1</v>
      </c>
      <c r="D31" s="9" t="str">
        <f aca="false">D30</f>
        <v>bc_inicio</v>
      </c>
      <c r="E31" s="4" t="s">
        <v>115</v>
      </c>
      <c r="F31" s="4" t="s">
        <v>116</v>
      </c>
      <c r="G31" s="9" t="s">
        <v>435</v>
      </c>
    </row>
    <row r="32" customFormat="false" ht="31.3" hidden="false" customHeight="false" outlineLevel="0" collapsed="false">
      <c r="A32" s="4" t="str">
        <f aca="false">_xlfn.CONCAT(B32,"bali")</f>
        <v>mis_report_bc_cr_K1_03_05bali</v>
      </c>
      <c r="B32" s="4" t="str">
        <f aca="false">_xlfn.CONCAT("mis_report_bc_cr_",E32)</f>
        <v>mis_report_bc_cr_K1_03_05</v>
      </c>
      <c r="C32" s="9" t="n">
        <f aca="false">C31</f>
        <v>1</v>
      </c>
      <c r="D32" s="9" t="str">
        <f aca="false">D31</f>
        <v>bc_inicio</v>
      </c>
      <c r="E32" s="4" t="s">
        <v>118</v>
      </c>
      <c r="F32" s="4" t="s">
        <v>119</v>
      </c>
      <c r="G32" s="9" t="s">
        <v>436</v>
      </c>
    </row>
    <row r="33" customFormat="false" ht="31.3" hidden="false" customHeight="false" outlineLevel="0" collapsed="false">
      <c r="A33" s="4" t="str">
        <f aca="false">_xlfn.CONCAT(B33,"bali")</f>
        <v>mis_report_bc_cr_K2bali</v>
      </c>
      <c r="B33" s="4" t="str">
        <f aca="false">_xlfn.CONCAT("mis_report_bc_cr_",E33)</f>
        <v>mis_report_bc_cr_K2</v>
      </c>
      <c r="C33" s="9" t="n">
        <f aca="false">C32</f>
        <v>1</v>
      </c>
      <c r="D33" s="9" t="str">
        <f aca="false">D32</f>
        <v>bc_inicio</v>
      </c>
      <c r="E33" s="4" t="s">
        <v>121</v>
      </c>
      <c r="F33" s="4" t="s">
        <v>122</v>
      </c>
      <c r="G33" s="9" t="s">
        <v>437</v>
      </c>
    </row>
    <row r="34" customFormat="false" ht="31.3" hidden="false" customHeight="false" outlineLevel="0" collapsed="false">
      <c r="A34" s="4" t="str">
        <f aca="false">_xlfn.CONCAT(B34,"bali")</f>
        <v>mis_report_bc_cr_K2_01bali</v>
      </c>
      <c r="B34" s="4" t="str">
        <f aca="false">_xlfn.CONCAT("mis_report_bc_cr_",E34)</f>
        <v>mis_report_bc_cr_K2_01</v>
      </c>
      <c r="C34" s="9" t="n">
        <f aca="false">C33</f>
        <v>1</v>
      </c>
      <c r="D34" s="9" t="str">
        <f aca="false">D33</f>
        <v>bc_inicio</v>
      </c>
      <c r="E34" s="4" t="s">
        <v>124</v>
      </c>
      <c r="F34" s="4" t="s">
        <v>125</v>
      </c>
      <c r="G34" s="9" t="s">
        <v>438</v>
      </c>
    </row>
    <row r="35" customFormat="false" ht="61.15" hidden="false" customHeight="false" outlineLevel="0" collapsed="false">
      <c r="A35" s="4" t="str">
        <f aca="false">_xlfn.CONCAT(B35,"bali")</f>
        <v>mis_report_bc_cr_K2_01_01bali</v>
      </c>
      <c r="B35" s="4" t="str">
        <f aca="false">_xlfn.CONCAT("mis_report_bc_cr_",E35)</f>
        <v>mis_report_bc_cr_K2_01_01</v>
      </c>
      <c r="C35" s="9" t="n">
        <f aca="false">C34</f>
        <v>1</v>
      </c>
      <c r="D35" s="9" t="str">
        <f aca="false">D34</f>
        <v>bc_inicio</v>
      </c>
      <c r="E35" s="4" t="s">
        <v>127</v>
      </c>
      <c r="F35" s="4" t="s">
        <v>128</v>
      </c>
      <c r="G35" s="9" t="s">
        <v>439</v>
      </c>
    </row>
    <row r="36" customFormat="false" ht="31.3" hidden="false" customHeight="false" outlineLevel="0" collapsed="false">
      <c r="A36" s="4" t="str">
        <f aca="false">_xlfn.CONCAT(B36,"bali")</f>
        <v>mis_report_bc_cr_K2_01_01_01bali</v>
      </c>
      <c r="B36" s="4" t="str">
        <f aca="false">_xlfn.CONCAT("mis_report_bc_cr_",E36)</f>
        <v>mis_report_bc_cr_K2_01_01_01</v>
      </c>
      <c r="C36" s="9" t="n">
        <f aca="false">C35</f>
        <v>1</v>
      </c>
      <c r="D36" s="9" t="str">
        <f aca="false">D35</f>
        <v>bc_inicio</v>
      </c>
      <c r="E36" s="4" t="s">
        <v>130</v>
      </c>
      <c r="F36" s="4" t="s">
        <v>131</v>
      </c>
      <c r="G36" s="9" t="s">
        <v>440</v>
      </c>
    </row>
    <row r="37" customFormat="false" ht="31.3" hidden="false" customHeight="false" outlineLevel="0" collapsed="false">
      <c r="A37" s="4" t="str">
        <f aca="false">_xlfn.CONCAT(B37,"bali")</f>
        <v>mis_report_bc_cr_K2_01_01_03bali</v>
      </c>
      <c r="B37" s="4" t="str">
        <f aca="false">_xlfn.CONCAT("mis_report_bc_cr_",E37)</f>
        <v>mis_report_bc_cr_K2_01_01_03</v>
      </c>
      <c r="C37" s="9" t="n">
        <f aca="false">C36</f>
        <v>1</v>
      </c>
      <c r="D37" s="9" t="str">
        <f aca="false">D36</f>
        <v>bc_inicio</v>
      </c>
      <c r="E37" s="4" t="s">
        <v>133</v>
      </c>
      <c r="F37" s="4" t="s">
        <v>134</v>
      </c>
      <c r="G37" s="9" t="s">
        <v>441</v>
      </c>
    </row>
    <row r="38" customFormat="false" ht="31.3" hidden="false" customHeight="false" outlineLevel="0" collapsed="false">
      <c r="A38" s="4" t="str">
        <f aca="false">_xlfn.CONCAT(B38,"bali")</f>
        <v>mis_report_bc_cr_K2_01_01_04bali</v>
      </c>
      <c r="B38" s="4" t="str">
        <f aca="false">_xlfn.CONCAT("mis_report_bc_cr_",E38)</f>
        <v>mis_report_bc_cr_K2_01_01_04</v>
      </c>
      <c r="C38" s="9" t="n">
        <f aca="false">C37</f>
        <v>1</v>
      </c>
      <c r="D38" s="9" t="str">
        <f aca="false">D37</f>
        <v>bc_inicio</v>
      </c>
      <c r="E38" s="4" t="s">
        <v>136</v>
      </c>
      <c r="F38" s="4" t="s">
        <v>137</v>
      </c>
      <c r="G38" s="9" t="s">
        <v>442</v>
      </c>
    </row>
    <row r="39" customFormat="false" ht="31.3" hidden="false" customHeight="false" outlineLevel="0" collapsed="false">
      <c r="A39" s="4" t="str">
        <f aca="false">_xlfn.CONCAT(B39,"bali")</f>
        <v>mis_report_bc_cr_K2_01_01_05bali</v>
      </c>
      <c r="B39" s="4" t="str">
        <f aca="false">_xlfn.CONCAT("mis_report_bc_cr_",E39)</f>
        <v>mis_report_bc_cr_K2_01_01_05</v>
      </c>
      <c r="C39" s="9" t="n">
        <f aca="false">C38</f>
        <v>1</v>
      </c>
      <c r="D39" s="9" t="str">
        <f aca="false">D38</f>
        <v>bc_inicio</v>
      </c>
      <c r="E39" s="4" t="s">
        <v>139</v>
      </c>
      <c r="F39" s="4" t="s">
        <v>140</v>
      </c>
      <c r="G39" s="9" t="s">
        <v>443</v>
      </c>
    </row>
    <row r="40" customFormat="false" ht="31.3" hidden="false" customHeight="false" outlineLevel="0" collapsed="false">
      <c r="A40" s="4" t="str">
        <f aca="false">_xlfn.CONCAT(B40,"bali")</f>
        <v>mis_report_bc_cr_K2_01_01_08bali</v>
      </c>
      <c r="B40" s="4" t="str">
        <f aca="false">_xlfn.CONCAT("mis_report_bc_cr_",E40)</f>
        <v>mis_report_bc_cr_K2_01_01_08</v>
      </c>
      <c r="C40" s="9" t="n">
        <f aca="false">C39</f>
        <v>1</v>
      </c>
      <c r="D40" s="9" t="str">
        <f aca="false">D39</f>
        <v>bc_inicio</v>
      </c>
      <c r="E40" s="4" t="s">
        <v>142</v>
      </c>
      <c r="F40" s="4" t="s">
        <v>143</v>
      </c>
      <c r="G40" s="9" t="s">
        <v>444</v>
      </c>
    </row>
    <row r="41" customFormat="false" ht="91" hidden="false" customHeight="false" outlineLevel="0" collapsed="false">
      <c r="A41" s="4" t="str">
        <f aca="false">_xlfn.CONCAT(B41,"bali")</f>
        <v>mis_report_bc_cr_K2_01_01_09bali</v>
      </c>
      <c r="B41" s="4" t="str">
        <f aca="false">_xlfn.CONCAT("mis_report_bc_cr_",E41)</f>
        <v>mis_report_bc_cr_K2_01_01_09</v>
      </c>
      <c r="C41" s="9" t="n">
        <f aca="false">C40</f>
        <v>1</v>
      </c>
      <c r="D41" s="9" t="str">
        <f aca="false">D40</f>
        <v>bc_inicio</v>
      </c>
      <c r="E41" s="4" t="s">
        <v>145</v>
      </c>
      <c r="F41" s="4" t="s">
        <v>146</v>
      </c>
      <c r="G41" s="9" t="s">
        <v>445</v>
      </c>
    </row>
    <row r="42" customFormat="false" ht="31.3" hidden="false" customHeight="false" outlineLevel="0" collapsed="false">
      <c r="A42" s="4" t="str">
        <f aca="false">_xlfn.CONCAT(B42,"bali")</f>
        <v>mis_report_bc_cr_K2_01_01_09_01bali</v>
      </c>
      <c r="B42" s="4" t="str">
        <f aca="false">_xlfn.CONCAT("mis_report_bc_cr_",E42)</f>
        <v>mis_report_bc_cr_K2_01_01_09_01</v>
      </c>
      <c r="C42" s="9" t="n">
        <f aca="false">C41</f>
        <v>1</v>
      </c>
      <c r="D42" s="9" t="str">
        <f aca="false">D41</f>
        <v>bc_inicio</v>
      </c>
      <c r="E42" s="4" t="s">
        <v>148</v>
      </c>
      <c r="F42" s="4" t="s">
        <v>149</v>
      </c>
      <c r="G42" s="9" t="s">
        <v>446</v>
      </c>
    </row>
    <row r="43" customFormat="false" ht="31.3" hidden="false" customHeight="false" outlineLevel="0" collapsed="false">
      <c r="A43" s="4" t="str">
        <f aca="false">_xlfn.CONCAT(B43,"bali")</f>
        <v>mis_report_bc_cr_K2_01_01_09_02bali</v>
      </c>
      <c r="B43" s="4" t="str">
        <f aca="false">_xlfn.CONCAT("mis_report_bc_cr_",E43)</f>
        <v>mis_report_bc_cr_K2_01_01_09_02</v>
      </c>
      <c r="C43" s="9" t="n">
        <f aca="false">C42</f>
        <v>1</v>
      </c>
      <c r="D43" s="9" t="str">
        <f aca="false">D42</f>
        <v>bc_inicio</v>
      </c>
      <c r="E43" s="4" t="s">
        <v>152</v>
      </c>
      <c r="F43" s="4" t="s">
        <v>153</v>
      </c>
      <c r="G43" s="9" t="s">
        <v>447</v>
      </c>
    </row>
    <row r="44" customFormat="false" ht="31.3" hidden="false" customHeight="false" outlineLevel="0" collapsed="false">
      <c r="A44" s="4" t="str">
        <f aca="false">_xlfn.CONCAT(B44,"bali")</f>
        <v>mis_report_bc_cr_K2_01_01_09_03bali</v>
      </c>
      <c r="B44" s="4" t="str">
        <f aca="false">_xlfn.CONCAT("mis_report_bc_cr_",E44)</f>
        <v>mis_report_bc_cr_K2_01_01_09_03</v>
      </c>
      <c r="C44" s="9" t="n">
        <f aca="false">C43</f>
        <v>1</v>
      </c>
      <c r="D44" s="9" t="str">
        <f aca="false">D43</f>
        <v>bc_inicio</v>
      </c>
      <c r="E44" s="4" t="s">
        <v>155</v>
      </c>
      <c r="F44" s="4" t="s">
        <v>156</v>
      </c>
      <c r="G44" s="9" t="s">
        <v>448</v>
      </c>
    </row>
    <row r="45" customFormat="false" ht="31.3" hidden="false" customHeight="false" outlineLevel="0" collapsed="false">
      <c r="A45" s="4" t="str">
        <f aca="false">_xlfn.CONCAT(B45,"bali")</f>
        <v>mis_report_bc_cr_K2_01_01_09_04bali</v>
      </c>
      <c r="B45" s="4" t="str">
        <f aca="false">_xlfn.CONCAT("mis_report_bc_cr_",E45)</f>
        <v>mis_report_bc_cr_K2_01_01_09_04</v>
      </c>
      <c r="C45" s="9" t="n">
        <f aca="false">C44</f>
        <v>1</v>
      </c>
      <c r="D45" s="9" t="str">
        <f aca="false">D44</f>
        <v>bc_inicio</v>
      </c>
      <c r="E45" s="4" t="s">
        <v>158</v>
      </c>
      <c r="F45" s="4" t="s">
        <v>159</v>
      </c>
      <c r="G45" s="9" t="s">
        <v>449</v>
      </c>
    </row>
    <row r="46" customFormat="false" ht="31.3" hidden="false" customHeight="false" outlineLevel="0" collapsed="false">
      <c r="A46" s="4" t="str">
        <f aca="false">_xlfn.CONCAT(B46,"bali")</f>
        <v>mis_report_bc_cr_K2_01_01_09_06bali</v>
      </c>
      <c r="B46" s="4" t="str">
        <f aca="false">_xlfn.CONCAT("mis_report_bc_cr_",E46)</f>
        <v>mis_report_bc_cr_K2_01_01_09_06</v>
      </c>
      <c r="C46" s="9" t="n">
        <f aca="false">C45</f>
        <v>1</v>
      </c>
      <c r="D46" s="9" t="str">
        <f aca="false">D45</f>
        <v>bc_inicio</v>
      </c>
      <c r="E46" s="4" t="s">
        <v>161</v>
      </c>
      <c r="F46" s="4" t="s">
        <v>162</v>
      </c>
      <c r="G46" s="9" t="s">
        <v>450</v>
      </c>
    </row>
    <row r="47" customFormat="false" ht="31.3" hidden="false" customHeight="false" outlineLevel="0" collapsed="false">
      <c r="A47" s="4" t="str">
        <f aca="false">_xlfn.CONCAT(B47,"bali")</f>
        <v>mis_report_bc_cr_K2_01_01_09_07bali</v>
      </c>
      <c r="B47" s="4" t="str">
        <f aca="false">_xlfn.CONCAT("mis_report_bc_cr_",E47)</f>
        <v>mis_report_bc_cr_K2_01_01_09_07</v>
      </c>
      <c r="C47" s="9" t="n">
        <f aca="false">C46</f>
        <v>1</v>
      </c>
      <c r="D47" s="9" t="str">
        <f aca="false">D46</f>
        <v>bc_inicio</v>
      </c>
      <c r="E47" s="4" t="s">
        <v>164</v>
      </c>
      <c r="F47" s="4" t="s">
        <v>165</v>
      </c>
      <c r="G47" s="9" t="s">
        <v>451</v>
      </c>
    </row>
    <row r="48" customFormat="false" ht="31.3" hidden="false" customHeight="false" outlineLevel="0" collapsed="false">
      <c r="A48" s="4" t="str">
        <f aca="false">_xlfn.CONCAT(B48,"bali")</f>
        <v>mis_report_bc_cr_K2_01_01_09_08bali</v>
      </c>
      <c r="B48" s="4" t="str">
        <f aca="false">_xlfn.CONCAT("mis_report_bc_cr_",E48)</f>
        <v>mis_report_bc_cr_K2_01_01_09_08</v>
      </c>
      <c r="C48" s="9" t="n">
        <f aca="false">C47</f>
        <v>1</v>
      </c>
      <c r="D48" s="9" t="str">
        <f aca="false">D47</f>
        <v>bc_inicio</v>
      </c>
      <c r="E48" s="4" t="s">
        <v>167</v>
      </c>
      <c r="F48" s="4" t="s">
        <v>168</v>
      </c>
      <c r="G48" s="9" t="s">
        <v>452</v>
      </c>
    </row>
    <row r="49" customFormat="false" ht="31.3" hidden="false" customHeight="false" outlineLevel="0" collapsed="false">
      <c r="A49" s="4" t="str">
        <f aca="false">_xlfn.CONCAT(B49,"bali")</f>
        <v>mis_report_bc_cr_K2_01_01_09_09bali</v>
      </c>
      <c r="B49" s="4" t="str">
        <f aca="false">_xlfn.CONCAT("mis_report_bc_cr_",E49)</f>
        <v>mis_report_bc_cr_K2_01_01_09_09</v>
      </c>
      <c r="C49" s="9" t="n">
        <f aca="false">C48</f>
        <v>1</v>
      </c>
      <c r="D49" s="9" t="str">
        <f aca="false">D48</f>
        <v>bc_inicio</v>
      </c>
      <c r="E49" s="4" t="s">
        <v>170</v>
      </c>
      <c r="F49" s="4" t="s">
        <v>171</v>
      </c>
      <c r="G49" s="9" t="s">
        <v>453</v>
      </c>
    </row>
    <row r="50" customFormat="false" ht="31.3" hidden="false" customHeight="false" outlineLevel="0" collapsed="false">
      <c r="A50" s="4" t="str">
        <f aca="false">_xlfn.CONCAT(B50,"bali")</f>
        <v>mis_report_bc_cr_K2_01_01_09_10bali</v>
      </c>
      <c r="B50" s="4" t="str">
        <f aca="false">_xlfn.CONCAT("mis_report_bc_cr_",E50)</f>
        <v>mis_report_bc_cr_K2_01_01_09_10</v>
      </c>
      <c r="C50" s="9" t="n">
        <f aca="false">C49</f>
        <v>1</v>
      </c>
      <c r="D50" s="9" t="str">
        <f aca="false">D49</f>
        <v>bc_inicio</v>
      </c>
      <c r="E50" s="4" t="s">
        <v>173</v>
      </c>
      <c r="F50" s="4" t="s">
        <v>174</v>
      </c>
      <c r="G50" s="9" t="s">
        <v>454</v>
      </c>
    </row>
    <row r="51" customFormat="false" ht="31.3" hidden="false" customHeight="false" outlineLevel="0" collapsed="false">
      <c r="A51" s="4" t="str">
        <f aca="false">_xlfn.CONCAT(B51,"bali")</f>
        <v>mis_report_bc_cr_K2_01_01_10bali</v>
      </c>
      <c r="B51" s="4" t="str">
        <f aca="false">_xlfn.CONCAT("mis_report_bc_cr_",E51)</f>
        <v>mis_report_bc_cr_K2_01_01_10</v>
      </c>
      <c r="C51" s="9" t="n">
        <f aca="false">C50</f>
        <v>1</v>
      </c>
      <c r="D51" s="9" t="str">
        <f aca="false">D50</f>
        <v>bc_inicio</v>
      </c>
      <c r="E51" s="4" t="s">
        <v>176</v>
      </c>
      <c r="F51" s="4" t="s">
        <v>177</v>
      </c>
      <c r="G51" s="9" t="s">
        <v>455</v>
      </c>
    </row>
    <row r="52" customFormat="false" ht="31.3" hidden="false" customHeight="false" outlineLevel="0" collapsed="false">
      <c r="A52" s="4" t="str">
        <f aca="false">_xlfn.CONCAT(B52,"bali")</f>
        <v>mis_report_bc_cr_K2_01_09_08bali</v>
      </c>
      <c r="B52" s="4" t="str">
        <f aca="false">_xlfn.CONCAT("mis_report_bc_cr_",E52)</f>
        <v>mis_report_bc_cr_K2_01_09_08</v>
      </c>
      <c r="C52" s="9" t="n">
        <f aca="false">C51</f>
        <v>1</v>
      </c>
      <c r="D52" s="9" t="str">
        <f aca="false">D51</f>
        <v>bc_inicio</v>
      </c>
      <c r="E52" s="4" t="s">
        <v>179</v>
      </c>
      <c r="F52" s="4" t="s">
        <v>180</v>
      </c>
      <c r="G52" s="9" t="s">
        <v>456</v>
      </c>
    </row>
    <row r="53" customFormat="false" ht="31.3" hidden="false" customHeight="false" outlineLevel="0" collapsed="false">
      <c r="A53" s="4" t="str">
        <f aca="false">_xlfn.CONCAT(B53,"bali")</f>
        <v>mis_report_bc_cr_K2_02bali</v>
      </c>
      <c r="B53" s="4" t="str">
        <f aca="false">_xlfn.CONCAT("mis_report_bc_cr_",E53)</f>
        <v>mis_report_bc_cr_K2_02</v>
      </c>
      <c r="C53" s="9" t="n">
        <f aca="false">C52</f>
        <v>1</v>
      </c>
      <c r="D53" s="9" t="str">
        <f aca="false">D52</f>
        <v>bc_inicio</v>
      </c>
      <c r="E53" s="4" t="s">
        <v>182</v>
      </c>
      <c r="F53" s="4" t="s">
        <v>183</v>
      </c>
      <c r="G53" s="9" t="s">
        <v>457</v>
      </c>
    </row>
    <row r="54" customFormat="false" ht="31.3" hidden="false" customHeight="false" outlineLevel="0" collapsed="false">
      <c r="A54" s="4" t="str">
        <f aca="false">_xlfn.CONCAT(B54,"bali")</f>
        <v>mis_report_bc_cr_K3bali</v>
      </c>
      <c r="B54" s="4" t="str">
        <f aca="false">_xlfn.CONCAT("mis_report_bc_cr_",E54)</f>
        <v>mis_report_bc_cr_K3</v>
      </c>
      <c r="C54" s="9" t="n">
        <f aca="false">C53</f>
        <v>1</v>
      </c>
      <c r="D54" s="9" t="str">
        <f aca="false">D53</f>
        <v>bc_inicio</v>
      </c>
      <c r="E54" s="4" t="s">
        <v>185</v>
      </c>
      <c r="F54" s="4" t="s">
        <v>186</v>
      </c>
      <c r="G54" s="9" t="s">
        <v>458</v>
      </c>
    </row>
    <row r="55" customFormat="false" ht="16.4" hidden="false" customHeight="false" outlineLevel="0" collapsed="false">
      <c r="A55" s="4" t="str">
        <f aca="false">_xlfn.CONCAT(B55,"bali")</f>
        <v>mis_report_bc_cr_k3_01bali</v>
      </c>
      <c r="B55" s="4" t="str">
        <f aca="false">_xlfn.CONCAT("mis_report_bc_cr_",E55)</f>
        <v>mis_report_bc_cr_k3_01</v>
      </c>
      <c r="C55" s="9" t="n">
        <f aca="false">C54</f>
        <v>1</v>
      </c>
      <c r="D55" s="9" t="str">
        <f aca="false">D54</f>
        <v>bc_inicio</v>
      </c>
      <c r="E55" s="4" t="s">
        <v>188</v>
      </c>
      <c r="F55" s="4" t="s">
        <v>189</v>
      </c>
      <c r="G55" s="9" t="s">
        <v>459</v>
      </c>
    </row>
    <row r="56" customFormat="false" ht="16.4" hidden="false" customHeight="false" outlineLevel="0" collapsed="false">
      <c r="A56" s="4" t="str">
        <f aca="false">_xlfn.CONCAT(B56,"bali")</f>
        <v>mis_report_bc_cr_k3_02bali</v>
      </c>
      <c r="B56" s="4" t="str">
        <f aca="false">_xlfn.CONCAT("mis_report_bc_cr_",E56)</f>
        <v>mis_report_bc_cr_k3_02</v>
      </c>
      <c r="C56" s="9" t="n">
        <f aca="false">C55</f>
        <v>1</v>
      </c>
      <c r="D56" s="9" t="str">
        <f aca="false">D55</f>
        <v>bc_inicio</v>
      </c>
      <c r="E56" s="4" t="s">
        <v>191</v>
      </c>
      <c r="F56" s="4" t="s">
        <v>192</v>
      </c>
      <c r="G56" s="9" t="s">
        <v>460</v>
      </c>
    </row>
    <row r="57" customFormat="false" ht="16.4" hidden="false" customHeight="false" outlineLevel="0" collapsed="false">
      <c r="A57" s="4" t="str">
        <f aca="false">_xlfn.CONCAT(B57,"bali")</f>
        <v>mis_report_bc_cr_k3_05bali</v>
      </c>
      <c r="B57" s="4" t="str">
        <f aca="false">_xlfn.CONCAT("mis_report_bc_cr_",E57)</f>
        <v>mis_report_bc_cr_k3_05</v>
      </c>
      <c r="C57" s="9" t="n">
        <f aca="false">C56</f>
        <v>1</v>
      </c>
      <c r="D57" s="9" t="str">
        <f aca="false">D56</f>
        <v>bc_inicio</v>
      </c>
      <c r="E57" s="4" t="s">
        <v>194</v>
      </c>
      <c r="F57" s="4" t="s">
        <v>195</v>
      </c>
      <c r="G57" s="9" t="s">
        <v>461</v>
      </c>
    </row>
    <row r="58" customFormat="false" ht="16.4" hidden="false" customHeight="false" outlineLevel="0" collapsed="false">
      <c r="A58" s="4" t="str">
        <f aca="false">_xlfn.CONCAT(B58,"bali")</f>
        <v>mis_report_bc_cr_k3_06bali</v>
      </c>
      <c r="B58" s="4" t="str">
        <f aca="false">_xlfn.CONCAT("mis_report_bc_cr_",E58)</f>
        <v>mis_report_bc_cr_k3_06</v>
      </c>
      <c r="C58" s="9" t="n">
        <f aca="false">C57</f>
        <v>1</v>
      </c>
      <c r="D58" s="9" t="str">
        <f aca="false">D57</f>
        <v>bc_inicio</v>
      </c>
      <c r="E58" s="4" t="s">
        <v>197</v>
      </c>
      <c r="F58" s="4" t="s">
        <v>198</v>
      </c>
      <c r="G58" s="9" t="s">
        <v>462</v>
      </c>
    </row>
    <row r="59" customFormat="false" ht="16.4" hidden="false" customHeight="false" outlineLevel="0" collapsed="false">
      <c r="A59" s="4" t="str">
        <f aca="false">_xlfn.CONCAT(B59,"bali")</f>
        <v>mis_report_bc_cr_ingresosbali</v>
      </c>
      <c r="B59" s="4" t="str">
        <f aca="false">_xlfn.CONCAT("mis_report_bc_cr_",E59)</f>
        <v>mis_report_bc_cr_ingresos</v>
      </c>
      <c r="C59" s="9" t="n">
        <f aca="false">C58</f>
        <v>1</v>
      </c>
      <c r="D59" s="9" t="str">
        <f aca="false">D58</f>
        <v>bc_inicio</v>
      </c>
      <c r="E59" s="4" t="s">
        <v>200</v>
      </c>
      <c r="F59" s="4" t="s">
        <v>201</v>
      </c>
      <c r="G59" s="9"/>
    </row>
    <row r="60" customFormat="false" ht="31.3" hidden="false" customHeight="false" outlineLevel="0" collapsed="false">
      <c r="A60" s="4" t="str">
        <f aca="false">_xlfn.CONCAT(B60,"bali")</f>
        <v>mis_report_bc_cr_K4_01bali</v>
      </c>
      <c r="B60" s="4" t="str">
        <f aca="false">_xlfn.CONCAT("mis_report_bc_cr_",E60)</f>
        <v>mis_report_bc_cr_K4_01</v>
      </c>
      <c r="C60" s="9" t="n">
        <f aca="false">C59</f>
        <v>1</v>
      </c>
      <c r="D60" s="9" t="str">
        <f aca="false">D59</f>
        <v>bc_inicio</v>
      </c>
      <c r="E60" s="4" t="s">
        <v>205</v>
      </c>
      <c r="F60" s="4" t="s">
        <v>206</v>
      </c>
      <c r="G60" s="9" t="s">
        <v>463</v>
      </c>
    </row>
    <row r="61" customFormat="false" ht="31.3" hidden="false" customHeight="false" outlineLevel="0" collapsed="false">
      <c r="A61" s="4" t="str">
        <f aca="false">_xlfn.CONCAT(B61,"bali")</f>
        <v>mis_report_bc_cr_K4_02bali</v>
      </c>
      <c r="B61" s="4" t="str">
        <f aca="false">_xlfn.CONCAT("mis_report_bc_cr_",E61)</f>
        <v>mis_report_bc_cr_K4_02</v>
      </c>
      <c r="C61" s="9" t="n">
        <f aca="false">C60</f>
        <v>1</v>
      </c>
      <c r="D61" s="9" t="str">
        <f aca="false">D60</f>
        <v>bc_inicio</v>
      </c>
      <c r="E61" s="4" t="s">
        <v>208</v>
      </c>
      <c r="F61" s="4" t="s">
        <v>209</v>
      </c>
      <c r="G61" s="9" t="s">
        <v>464</v>
      </c>
    </row>
    <row r="62" customFormat="false" ht="31.3" hidden="false" customHeight="false" outlineLevel="0" collapsed="false">
      <c r="A62" s="4" t="str">
        <f aca="false">_xlfn.CONCAT(B62,"bali")</f>
        <v>mis_report_bc_cr_K4_09bali</v>
      </c>
      <c r="B62" s="4" t="str">
        <f aca="false">_xlfn.CONCAT("mis_report_bc_cr_",E62)</f>
        <v>mis_report_bc_cr_K4_09</v>
      </c>
      <c r="C62" s="9" t="n">
        <f aca="false">C61</f>
        <v>1</v>
      </c>
      <c r="D62" s="9" t="str">
        <f aca="false">D61</f>
        <v>bc_inicio</v>
      </c>
      <c r="E62" s="4" t="s">
        <v>211</v>
      </c>
      <c r="F62" s="4" t="s">
        <v>212</v>
      </c>
      <c r="G62" s="9" t="s">
        <v>465</v>
      </c>
    </row>
    <row r="63" customFormat="false" ht="16.4" hidden="false" customHeight="false" outlineLevel="0" collapsed="false">
      <c r="A63" s="4" t="str">
        <f aca="false">_xlfn.CONCAT(B63,"bali")</f>
        <v>mis_report_bc_cr_K4bali</v>
      </c>
      <c r="B63" s="4" t="str">
        <f aca="false">_xlfn.CONCAT("mis_report_bc_cr_",E63)</f>
        <v>mis_report_bc_cr_K4</v>
      </c>
      <c r="C63" s="9" t="n">
        <f aca="false">C62</f>
        <v>1</v>
      </c>
      <c r="D63" s="9" t="str">
        <f aca="false">D62</f>
        <v>bc_inicio</v>
      </c>
      <c r="E63" s="4" t="s">
        <v>214</v>
      </c>
      <c r="F63" s="4" t="s">
        <v>215</v>
      </c>
      <c r="G63" s="9" t="s">
        <v>466</v>
      </c>
    </row>
    <row r="64" customFormat="false" ht="16.4" hidden="false" customHeight="false" outlineLevel="0" collapsed="false">
      <c r="A64" s="4" t="str">
        <f aca="false">_xlfn.CONCAT(B64,"bali")</f>
        <v>mis_report_bc_cr_costosbali</v>
      </c>
      <c r="B64" s="4" t="str">
        <f aca="false">_xlfn.CONCAT("mis_report_bc_cr_",E64)</f>
        <v>mis_report_bc_cr_costos</v>
      </c>
      <c r="C64" s="9" t="n">
        <f aca="false">C63</f>
        <v>1</v>
      </c>
      <c r="D64" s="9" t="str">
        <f aca="false">D63</f>
        <v>bc_inicio</v>
      </c>
      <c r="E64" s="4" t="s">
        <v>217</v>
      </c>
      <c r="F64" s="4" t="s">
        <v>218</v>
      </c>
      <c r="G64" s="9"/>
    </row>
    <row r="65" customFormat="false" ht="31.3" hidden="false" customHeight="false" outlineLevel="0" collapsed="false">
      <c r="A65" s="4" t="str">
        <f aca="false">_xlfn.CONCAT(B65,"bali")</f>
        <v>mis_report_bc_cr_K5bali</v>
      </c>
      <c r="B65" s="4" t="str">
        <f aca="false">_xlfn.CONCAT("mis_report_bc_cr_",E65)</f>
        <v>mis_report_bc_cr_K5</v>
      </c>
      <c r="C65" s="9" t="n">
        <f aca="false">C64</f>
        <v>1</v>
      </c>
      <c r="D65" s="9" t="str">
        <f aca="false">D64</f>
        <v>bc_inicio</v>
      </c>
      <c r="E65" s="4" t="s">
        <v>219</v>
      </c>
      <c r="F65" s="4" t="s">
        <v>220</v>
      </c>
      <c r="G65" s="9" t="s">
        <v>467</v>
      </c>
    </row>
    <row r="66" customFormat="false" ht="31.3" hidden="false" customHeight="false" outlineLevel="0" collapsed="false">
      <c r="A66" s="4" t="str">
        <f aca="false">_xlfn.CONCAT(B66,"bali")</f>
        <v>mis_report_bc_cr_K5_01bali</v>
      </c>
      <c r="B66" s="4" t="str">
        <f aca="false">_xlfn.CONCAT("mis_report_bc_cr_",E66)</f>
        <v>mis_report_bc_cr_K5_01</v>
      </c>
      <c r="C66" s="9" t="n">
        <f aca="false">C65</f>
        <v>1</v>
      </c>
      <c r="D66" s="9" t="str">
        <f aca="false">D65</f>
        <v>bc_inicio</v>
      </c>
      <c r="E66" s="4" t="s">
        <v>222</v>
      </c>
      <c r="F66" s="4" t="s">
        <v>223</v>
      </c>
      <c r="G66" s="9" t="s">
        <v>468</v>
      </c>
    </row>
    <row r="67" customFormat="false" ht="16.4" hidden="false" customHeight="false" outlineLevel="0" collapsed="false">
      <c r="A67" s="4" t="str">
        <f aca="false">_xlfn.CONCAT(B67,"bali")</f>
        <v>mis_report_bc_cr_K5_02bali</v>
      </c>
      <c r="B67" s="4" t="str">
        <f aca="false">_xlfn.CONCAT("mis_report_bc_cr_",E67)</f>
        <v>mis_report_bc_cr_K5_02</v>
      </c>
      <c r="C67" s="9" t="n">
        <f aca="false">C66</f>
        <v>1</v>
      </c>
      <c r="D67" s="9" t="str">
        <f aca="false">D66</f>
        <v>bc_inicio</v>
      </c>
      <c r="E67" s="4" t="s">
        <v>225</v>
      </c>
      <c r="F67" s="4" t="s">
        <v>226</v>
      </c>
      <c r="G67" s="9" t="s">
        <v>469</v>
      </c>
    </row>
    <row r="68" customFormat="false" ht="16.4" hidden="false" customHeight="false" outlineLevel="0" collapsed="false">
      <c r="A68" s="4" t="str">
        <f aca="false">_xlfn.CONCAT(B68,"bali")</f>
        <v>mis_report_bc_cr_K5_03bali</v>
      </c>
      <c r="B68" s="4" t="str">
        <f aca="false">_xlfn.CONCAT("mis_report_bc_cr_",E68)</f>
        <v>mis_report_bc_cr_K5_03</v>
      </c>
      <c r="C68" s="9" t="n">
        <f aca="false">C67</f>
        <v>1</v>
      </c>
      <c r="D68" s="9" t="str">
        <f aca="false">D67</f>
        <v>bc_inicio</v>
      </c>
      <c r="E68" s="4" t="s">
        <v>228</v>
      </c>
      <c r="F68" s="4" t="s">
        <v>229</v>
      </c>
      <c r="G68" s="9" t="s">
        <v>470</v>
      </c>
    </row>
    <row r="69" customFormat="false" ht="16.4" hidden="false" customHeight="false" outlineLevel="0" collapsed="false">
      <c r="A69" s="4" t="str">
        <f aca="false">_xlfn.CONCAT(B69,"bali")</f>
        <v>mis_report_bc_cr_K5_04bali</v>
      </c>
      <c r="B69" s="4" t="str">
        <f aca="false">_xlfn.CONCAT("mis_report_bc_cr_",E69)</f>
        <v>mis_report_bc_cr_K5_04</v>
      </c>
      <c r="C69" s="9" t="n">
        <f aca="false">C68</f>
        <v>1</v>
      </c>
      <c r="D69" s="9" t="str">
        <f aca="false">D68</f>
        <v>bc_inicio</v>
      </c>
      <c r="E69" s="4" t="s">
        <v>231</v>
      </c>
      <c r="F69" s="4" t="s">
        <v>232</v>
      </c>
      <c r="G69" s="9" t="s">
        <v>471</v>
      </c>
    </row>
    <row r="70" customFormat="false" ht="16.4" hidden="false" customHeight="false" outlineLevel="0" collapsed="false">
      <c r="A70" s="4" t="str">
        <f aca="false">_xlfn.CONCAT(B70,"bali")</f>
        <v>mis_report_bc_cr_gastosbali</v>
      </c>
      <c r="B70" s="4" t="str">
        <f aca="false">_xlfn.CONCAT("mis_report_bc_cr_",E70)</f>
        <v>mis_report_bc_cr_gastos</v>
      </c>
      <c r="C70" s="9" t="n">
        <f aca="false">C69</f>
        <v>1</v>
      </c>
      <c r="D70" s="9" t="str">
        <f aca="false">D69</f>
        <v>bc_inicio</v>
      </c>
      <c r="E70" s="4" t="s">
        <v>234</v>
      </c>
      <c r="F70" s="4" t="s">
        <v>235</v>
      </c>
      <c r="G70" s="9" t="s">
        <v>472</v>
      </c>
    </row>
    <row r="71" customFormat="false" ht="31.3" hidden="false" customHeight="false" outlineLevel="0" collapsed="false">
      <c r="A71" s="4" t="str">
        <f aca="false">_xlfn.CONCAT(B71,"bali")</f>
        <v>mis_report_bc_cr_K6bali</v>
      </c>
      <c r="B71" s="4" t="str">
        <f aca="false">_xlfn.CONCAT("mis_report_bc_cr_",E71)</f>
        <v>mis_report_bc_cr_K6</v>
      </c>
      <c r="C71" s="9" t="n">
        <f aca="false">C70</f>
        <v>1</v>
      </c>
      <c r="D71" s="9" t="str">
        <f aca="false">D70</f>
        <v>bc_inicio</v>
      </c>
      <c r="E71" s="4" t="s">
        <v>236</v>
      </c>
      <c r="F71" s="4" t="s">
        <v>237</v>
      </c>
      <c r="G71" s="9" t="s">
        <v>473</v>
      </c>
    </row>
    <row r="72" customFormat="false" ht="240.25" hidden="false" customHeight="false" outlineLevel="0" collapsed="false">
      <c r="A72" s="4" t="str">
        <f aca="false">_xlfn.CONCAT(B72,"bali")</f>
        <v>mis_report_bc_cr_K6_01bali</v>
      </c>
      <c r="B72" s="4" t="str">
        <f aca="false">_xlfn.CONCAT("mis_report_bc_cr_",E72)</f>
        <v>mis_report_bc_cr_K6_01</v>
      </c>
      <c r="C72" s="9" t="n">
        <f aca="false">C71</f>
        <v>1</v>
      </c>
      <c r="D72" s="9" t="str">
        <f aca="false">D71</f>
        <v>bc_inicio</v>
      </c>
      <c r="E72" s="4" t="s">
        <v>239</v>
      </c>
      <c r="F72" s="4" t="s">
        <v>240</v>
      </c>
      <c r="G72" s="9" t="s">
        <v>474</v>
      </c>
    </row>
    <row r="73" customFormat="false" ht="31.3" hidden="false" customHeight="false" outlineLevel="0" collapsed="false">
      <c r="A73" s="4" t="str">
        <f aca="false">_xlfn.CONCAT(B73,"bali")</f>
        <v>mis_report_bc_cr_K6_01_01bali</v>
      </c>
      <c r="B73" s="4" t="str">
        <f aca="false">_xlfn.CONCAT("mis_report_bc_cr_",E73)</f>
        <v>mis_report_bc_cr_K6_01_01</v>
      </c>
      <c r="C73" s="9" t="n">
        <f aca="false">C72</f>
        <v>1</v>
      </c>
      <c r="D73" s="9" t="str">
        <f aca="false">D72</f>
        <v>bc_inicio</v>
      </c>
      <c r="E73" s="4" t="s">
        <v>242</v>
      </c>
      <c r="F73" s="4" t="s">
        <v>243</v>
      </c>
      <c r="G73" s="9" t="s">
        <v>475</v>
      </c>
    </row>
    <row r="74" customFormat="false" ht="31.3" hidden="false" customHeight="false" outlineLevel="0" collapsed="false">
      <c r="A74" s="4" t="str">
        <f aca="false">_xlfn.CONCAT(B74,"bali")</f>
        <v>mis_report_bc_cr_K6_01_02bali</v>
      </c>
      <c r="B74" s="4" t="str">
        <f aca="false">_xlfn.CONCAT("mis_report_bc_cr_",E74)</f>
        <v>mis_report_bc_cr_K6_01_02</v>
      </c>
      <c r="C74" s="9" t="n">
        <f aca="false">C73</f>
        <v>1</v>
      </c>
      <c r="D74" s="9" t="str">
        <f aca="false">D73</f>
        <v>bc_inicio</v>
      </c>
      <c r="E74" s="4" t="s">
        <v>245</v>
      </c>
      <c r="F74" s="4" t="s">
        <v>246</v>
      </c>
      <c r="G74" s="9" t="s">
        <v>476</v>
      </c>
    </row>
    <row r="75" customFormat="false" ht="31.3" hidden="false" customHeight="false" outlineLevel="0" collapsed="false">
      <c r="A75" s="4" t="str">
        <f aca="false">_xlfn.CONCAT(B75,"bali")</f>
        <v>mis_report_bc_cr_K6_01_03bali</v>
      </c>
      <c r="B75" s="4" t="str">
        <f aca="false">_xlfn.CONCAT("mis_report_bc_cr_",E75)</f>
        <v>mis_report_bc_cr_K6_01_03</v>
      </c>
      <c r="C75" s="9" t="n">
        <f aca="false">C74</f>
        <v>1</v>
      </c>
      <c r="D75" s="9" t="str">
        <f aca="false">D74</f>
        <v>bc_inicio</v>
      </c>
      <c r="E75" s="4" t="s">
        <v>248</v>
      </c>
      <c r="F75" s="4" t="s">
        <v>249</v>
      </c>
      <c r="G75" s="9" t="s">
        <v>477</v>
      </c>
    </row>
    <row r="76" customFormat="false" ht="31.3" hidden="false" customHeight="false" outlineLevel="0" collapsed="false">
      <c r="A76" s="4" t="str">
        <f aca="false">_xlfn.CONCAT(B76,"bali")</f>
        <v>mis_report_bc_cr_K6_01_04bali</v>
      </c>
      <c r="B76" s="4" t="str">
        <f aca="false">_xlfn.CONCAT("mis_report_bc_cr_",E76)</f>
        <v>mis_report_bc_cr_K6_01_04</v>
      </c>
      <c r="C76" s="9" t="n">
        <f aca="false">C75</f>
        <v>1</v>
      </c>
      <c r="D76" s="9" t="str">
        <f aca="false">D75</f>
        <v>bc_inicio</v>
      </c>
      <c r="E76" s="4" t="s">
        <v>251</v>
      </c>
      <c r="F76" s="4" t="s">
        <v>252</v>
      </c>
      <c r="G76" s="9" t="s">
        <v>478</v>
      </c>
    </row>
    <row r="77" customFormat="false" ht="31.3" hidden="false" customHeight="false" outlineLevel="0" collapsed="false">
      <c r="A77" s="4" t="str">
        <f aca="false">_xlfn.CONCAT(B77,"bali")</f>
        <v>mis_report_bc_cr_K6_01_05bali</v>
      </c>
      <c r="B77" s="4" t="str">
        <f aca="false">_xlfn.CONCAT("mis_report_bc_cr_",E77)</f>
        <v>mis_report_bc_cr_K6_01_05</v>
      </c>
      <c r="C77" s="9" t="n">
        <f aca="false">C76</f>
        <v>1</v>
      </c>
      <c r="D77" s="9" t="str">
        <f aca="false">D76</f>
        <v>bc_inicio</v>
      </c>
      <c r="E77" s="4" t="s">
        <v>254</v>
      </c>
      <c r="F77" s="4" t="s">
        <v>255</v>
      </c>
      <c r="G77" s="9" t="s">
        <v>479</v>
      </c>
    </row>
    <row r="78" customFormat="false" ht="31.3" hidden="false" customHeight="false" outlineLevel="0" collapsed="false">
      <c r="A78" s="4" t="str">
        <f aca="false">_xlfn.CONCAT(B78,"bali")</f>
        <v>mis_report_bc_cr_K6_01_06bali</v>
      </c>
      <c r="B78" s="4" t="str">
        <f aca="false">_xlfn.CONCAT("mis_report_bc_cr_",E78)</f>
        <v>mis_report_bc_cr_K6_01_06</v>
      </c>
      <c r="C78" s="9" t="n">
        <f aca="false">C77</f>
        <v>1</v>
      </c>
      <c r="D78" s="9" t="str">
        <f aca="false">D77</f>
        <v>bc_inicio</v>
      </c>
      <c r="E78" s="4" t="s">
        <v>257</v>
      </c>
      <c r="F78" s="4" t="s">
        <v>258</v>
      </c>
      <c r="G78" s="9" t="s">
        <v>480</v>
      </c>
    </row>
    <row r="79" customFormat="false" ht="31.3" hidden="false" customHeight="false" outlineLevel="0" collapsed="false">
      <c r="A79" s="4" t="str">
        <f aca="false">_xlfn.CONCAT(B79,"bali")</f>
        <v>mis_report_bc_cr_K6_01_07bali</v>
      </c>
      <c r="B79" s="4" t="str">
        <f aca="false">_xlfn.CONCAT("mis_report_bc_cr_",E79)</f>
        <v>mis_report_bc_cr_K6_01_07</v>
      </c>
      <c r="C79" s="9" t="n">
        <f aca="false">C78</f>
        <v>1</v>
      </c>
      <c r="D79" s="9" t="str">
        <f aca="false">D78</f>
        <v>bc_inicio</v>
      </c>
      <c r="E79" s="4" t="s">
        <v>260</v>
      </c>
      <c r="F79" s="4" t="s">
        <v>261</v>
      </c>
      <c r="G79" s="9" t="s">
        <v>481</v>
      </c>
    </row>
    <row r="80" customFormat="false" ht="31.3" hidden="false" customHeight="false" outlineLevel="0" collapsed="false">
      <c r="A80" s="4" t="str">
        <f aca="false">_xlfn.CONCAT(B80,"bali")</f>
        <v>mis_report_bc_cr_K6_01_08bali</v>
      </c>
      <c r="B80" s="4" t="str">
        <f aca="false">_xlfn.CONCAT("mis_report_bc_cr_",E80)</f>
        <v>mis_report_bc_cr_K6_01_08</v>
      </c>
      <c r="C80" s="9" t="n">
        <f aca="false">C79</f>
        <v>1</v>
      </c>
      <c r="D80" s="9" t="str">
        <f aca="false">D79</f>
        <v>bc_inicio</v>
      </c>
      <c r="E80" s="4" t="s">
        <v>263</v>
      </c>
      <c r="F80" s="4" t="s">
        <v>264</v>
      </c>
      <c r="G80" s="9" t="s">
        <v>482</v>
      </c>
    </row>
    <row r="81" customFormat="false" ht="31.3" hidden="false" customHeight="false" outlineLevel="0" collapsed="false">
      <c r="A81" s="4" t="str">
        <f aca="false">_xlfn.CONCAT(B81,"bali")</f>
        <v>mis_report_bc_cr_K6_01_09bali</v>
      </c>
      <c r="B81" s="4" t="str">
        <f aca="false">_xlfn.CONCAT("mis_report_bc_cr_",E81)</f>
        <v>mis_report_bc_cr_K6_01_09</v>
      </c>
      <c r="C81" s="9" t="n">
        <f aca="false">C80</f>
        <v>1</v>
      </c>
      <c r="D81" s="9" t="str">
        <f aca="false">D80</f>
        <v>bc_inicio</v>
      </c>
      <c r="E81" s="4" t="s">
        <v>266</v>
      </c>
      <c r="F81" s="4" t="s">
        <v>267</v>
      </c>
      <c r="G81" s="9" t="s">
        <v>483</v>
      </c>
    </row>
    <row r="82" customFormat="false" ht="31.3" hidden="false" customHeight="false" outlineLevel="0" collapsed="false">
      <c r="A82" s="4" t="str">
        <f aca="false">_xlfn.CONCAT(B82,"bali")</f>
        <v>mis_report_bc_cr_K6_01_10bali</v>
      </c>
      <c r="B82" s="4" t="str">
        <f aca="false">_xlfn.CONCAT("mis_report_bc_cr_",E82)</f>
        <v>mis_report_bc_cr_K6_01_10</v>
      </c>
      <c r="C82" s="9" t="n">
        <f aca="false">C81</f>
        <v>1</v>
      </c>
      <c r="D82" s="9" t="str">
        <f aca="false">D81</f>
        <v>bc_inicio</v>
      </c>
      <c r="E82" s="4" t="s">
        <v>269</v>
      </c>
      <c r="F82" s="4" t="s">
        <v>270</v>
      </c>
      <c r="G82" s="9" t="s">
        <v>484</v>
      </c>
    </row>
    <row r="83" customFormat="false" ht="31.3" hidden="false" customHeight="false" outlineLevel="0" collapsed="false">
      <c r="A83" s="4" t="str">
        <f aca="false">_xlfn.CONCAT(B83,"bali")</f>
        <v>mis_report_bc_cr_K6_01_11bali</v>
      </c>
      <c r="B83" s="4" t="str">
        <f aca="false">_xlfn.CONCAT("mis_report_bc_cr_",E83)</f>
        <v>mis_report_bc_cr_K6_01_11</v>
      </c>
      <c r="C83" s="9" t="n">
        <f aca="false">C82</f>
        <v>1</v>
      </c>
      <c r="D83" s="9" t="str">
        <f aca="false">D82</f>
        <v>bc_inicio</v>
      </c>
      <c r="E83" s="4" t="s">
        <v>272</v>
      </c>
      <c r="F83" s="4" t="s">
        <v>273</v>
      </c>
      <c r="G83" s="9" t="s">
        <v>485</v>
      </c>
    </row>
    <row r="84" customFormat="false" ht="31.3" hidden="false" customHeight="false" outlineLevel="0" collapsed="false">
      <c r="A84" s="4" t="str">
        <f aca="false">_xlfn.CONCAT(B84,"bali")</f>
        <v>mis_report_bc_cr_K6_01_12bali</v>
      </c>
      <c r="B84" s="4" t="str">
        <f aca="false">_xlfn.CONCAT("mis_report_bc_cr_",E84)</f>
        <v>mis_report_bc_cr_K6_01_12</v>
      </c>
      <c r="C84" s="9" t="n">
        <f aca="false">C83</f>
        <v>1</v>
      </c>
      <c r="D84" s="9" t="str">
        <f aca="false">D83</f>
        <v>bc_inicio</v>
      </c>
      <c r="E84" s="4" t="s">
        <v>275</v>
      </c>
      <c r="F84" s="4" t="s">
        <v>276</v>
      </c>
      <c r="G84" s="9" t="s">
        <v>486</v>
      </c>
    </row>
    <row r="85" customFormat="false" ht="31.3" hidden="false" customHeight="false" outlineLevel="0" collapsed="false">
      <c r="A85" s="4" t="str">
        <f aca="false">_xlfn.CONCAT(B85,"bali")</f>
        <v>mis_report_bc_cr_K6_01_13bali</v>
      </c>
      <c r="B85" s="4" t="str">
        <f aca="false">_xlfn.CONCAT("mis_report_bc_cr_",E85)</f>
        <v>mis_report_bc_cr_K6_01_13</v>
      </c>
      <c r="C85" s="9" t="n">
        <f aca="false">C84</f>
        <v>1</v>
      </c>
      <c r="D85" s="9" t="str">
        <f aca="false">D84</f>
        <v>bc_inicio</v>
      </c>
      <c r="E85" s="4" t="s">
        <v>278</v>
      </c>
      <c r="F85" s="4" t="s">
        <v>279</v>
      </c>
      <c r="G85" s="9" t="s">
        <v>487</v>
      </c>
    </row>
    <row r="86" customFormat="false" ht="31.3" hidden="false" customHeight="false" outlineLevel="0" collapsed="false">
      <c r="A86" s="4" t="str">
        <f aca="false">_xlfn.CONCAT(B86,"bali")</f>
        <v>mis_report_bc_cr_K6_01_14bali</v>
      </c>
      <c r="B86" s="4" t="str">
        <f aca="false">_xlfn.CONCAT("mis_report_bc_cr_",E86)</f>
        <v>mis_report_bc_cr_K6_01_14</v>
      </c>
      <c r="C86" s="9" t="n">
        <f aca="false">C85</f>
        <v>1</v>
      </c>
      <c r="D86" s="9" t="str">
        <f aca="false">D85</f>
        <v>bc_inicio</v>
      </c>
      <c r="E86" s="4" t="s">
        <v>281</v>
      </c>
      <c r="F86" s="4" t="s">
        <v>282</v>
      </c>
      <c r="G86" s="9" t="s">
        <v>488</v>
      </c>
    </row>
    <row r="87" customFormat="false" ht="31.3" hidden="false" customHeight="false" outlineLevel="0" collapsed="false">
      <c r="A87" s="4" t="str">
        <f aca="false">_xlfn.CONCAT(B87,"bali")</f>
        <v>mis_report_bc_cr_K6_01_15bali</v>
      </c>
      <c r="B87" s="4" t="str">
        <f aca="false">_xlfn.CONCAT("mis_report_bc_cr_",E87)</f>
        <v>mis_report_bc_cr_K6_01_15</v>
      </c>
      <c r="C87" s="9" t="n">
        <f aca="false">C86</f>
        <v>1</v>
      </c>
      <c r="D87" s="9" t="str">
        <f aca="false">D86</f>
        <v>bc_inicio</v>
      </c>
      <c r="E87" s="4" t="s">
        <v>284</v>
      </c>
      <c r="F87" s="4" t="s">
        <v>285</v>
      </c>
      <c r="G87" s="9" t="s">
        <v>489</v>
      </c>
    </row>
    <row r="88" customFormat="false" ht="31.3" hidden="false" customHeight="false" outlineLevel="0" collapsed="false">
      <c r="A88" s="4" t="str">
        <f aca="false">_xlfn.CONCAT(B88,"bali")</f>
        <v>mis_report_bc_cr_K6_01_16bali</v>
      </c>
      <c r="B88" s="4" t="str">
        <f aca="false">_xlfn.CONCAT("mis_report_bc_cr_",E88)</f>
        <v>mis_report_bc_cr_K6_01_16</v>
      </c>
      <c r="C88" s="9" t="n">
        <f aca="false">C87</f>
        <v>1</v>
      </c>
      <c r="D88" s="9" t="str">
        <f aca="false">D87</f>
        <v>bc_inicio</v>
      </c>
      <c r="E88" s="4" t="s">
        <v>287</v>
      </c>
      <c r="F88" s="4" t="s">
        <v>288</v>
      </c>
      <c r="G88" s="9" t="s">
        <v>490</v>
      </c>
    </row>
    <row r="89" customFormat="false" ht="31.3" hidden="false" customHeight="false" outlineLevel="0" collapsed="false">
      <c r="A89" s="4" t="str">
        <f aca="false">_xlfn.CONCAT(B89,"bali")</f>
        <v>mis_report_bc_cr_K6_01_17bali</v>
      </c>
      <c r="B89" s="4" t="str">
        <f aca="false">_xlfn.CONCAT("mis_report_bc_cr_",E89)</f>
        <v>mis_report_bc_cr_K6_01_17</v>
      </c>
      <c r="C89" s="9" t="n">
        <f aca="false">C88</f>
        <v>1</v>
      </c>
      <c r="D89" s="9" t="str">
        <f aca="false">D88</f>
        <v>bc_inicio</v>
      </c>
      <c r="E89" s="4" t="s">
        <v>290</v>
      </c>
      <c r="F89" s="4" t="s">
        <v>291</v>
      </c>
      <c r="G89" s="9" t="s">
        <v>491</v>
      </c>
    </row>
    <row r="90" customFormat="false" ht="31.3" hidden="false" customHeight="false" outlineLevel="0" collapsed="false">
      <c r="A90" s="4" t="str">
        <f aca="false">_xlfn.CONCAT(B90,"bali")</f>
        <v>mis_report_bc_cr_K6_01_18bali</v>
      </c>
      <c r="B90" s="4" t="str">
        <f aca="false">_xlfn.CONCAT("mis_report_bc_cr_",E90)</f>
        <v>mis_report_bc_cr_K6_01_18</v>
      </c>
      <c r="C90" s="9" t="n">
        <f aca="false">C89</f>
        <v>1</v>
      </c>
      <c r="D90" s="9" t="str">
        <f aca="false">D89</f>
        <v>bc_inicio</v>
      </c>
      <c r="E90" s="4" t="s">
        <v>293</v>
      </c>
      <c r="F90" s="4" t="s">
        <v>294</v>
      </c>
      <c r="G90" s="9" t="s">
        <v>492</v>
      </c>
    </row>
    <row r="91" customFormat="false" ht="31.3" hidden="false" customHeight="false" outlineLevel="0" collapsed="false">
      <c r="A91" s="4" t="str">
        <f aca="false">_xlfn.CONCAT(B91,"bali")</f>
        <v>mis_report_bc_cr_K6_01_19bali</v>
      </c>
      <c r="B91" s="4" t="str">
        <f aca="false">_xlfn.CONCAT("mis_report_bc_cr_",E91)</f>
        <v>mis_report_bc_cr_K6_01_19</v>
      </c>
      <c r="C91" s="9" t="n">
        <f aca="false">C90</f>
        <v>1</v>
      </c>
      <c r="D91" s="9" t="str">
        <f aca="false">D90</f>
        <v>bc_inicio</v>
      </c>
      <c r="E91" s="4" t="s">
        <v>296</v>
      </c>
      <c r="F91" s="4" t="s">
        <v>297</v>
      </c>
      <c r="G91" s="9" t="s">
        <v>493</v>
      </c>
    </row>
    <row r="92" customFormat="false" ht="31.3" hidden="false" customHeight="false" outlineLevel="0" collapsed="false">
      <c r="A92" s="4" t="str">
        <f aca="false">_xlfn.CONCAT(B92,"bali")</f>
        <v>mis_report_bc_cr_K6_01_20bali</v>
      </c>
      <c r="B92" s="4" t="str">
        <f aca="false">_xlfn.CONCAT("mis_report_bc_cr_",E92)</f>
        <v>mis_report_bc_cr_K6_01_20</v>
      </c>
      <c r="C92" s="9" t="n">
        <f aca="false">C91</f>
        <v>1</v>
      </c>
      <c r="D92" s="9" t="str">
        <f aca="false">D91</f>
        <v>bc_inicio</v>
      </c>
      <c r="E92" s="4" t="s">
        <v>299</v>
      </c>
      <c r="F92" s="4" t="s">
        <v>300</v>
      </c>
      <c r="G92" s="9" t="s">
        <v>494</v>
      </c>
    </row>
    <row r="93" customFormat="false" ht="31.3" hidden="false" customHeight="false" outlineLevel="0" collapsed="false">
      <c r="A93" s="4" t="str">
        <f aca="false">_xlfn.CONCAT(B93,"bali")</f>
        <v>mis_report_bc_cr_K6_01_21bali</v>
      </c>
      <c r="B93" s="4" t="str">
        <f aca="false">_xlfn.CONCAT("mis_report_bc_cr_",E93)</f>
        <v>mis_report_bc_cr_K6_01_21</v>
      </c>
      <c r="C93" s="9" t="n">
        <f aca="false">C92</f>
        <v>1</v>
      </c>
      <c r="D93" s="9" t="str">
        <f aca="false">D92</f>
        <v>bc_inicio</v>
      </c>
      <c r="E93" s="4" t="s">
        <v>302</v>
      </c>
      <c r="F93" s="4" t="s">
        <v>303</v>
      </c>
      <c r="G93" s="9" t="s">
        <v>495</v>
      </c>
    </row>
    <row r="94" customFormat="false" ht="31.3" hidden="false" customHeight="false" outlineLevel="0" collapsed="false">
      <c r="A94" s="4" t="str">
        <f aca="false">_xlfn.CONCAT(B94,"bali")</f>
        <v>mis_report_bc_cr_K6_01_22bali</v>
      </c>
      <c r="B94" s="4" t="str">
        <f aca="false">_xlfn.CONCAT("mis_report_bc_cr_",E94)</f>
        <v>mis_report_bc_cr_K6_01_22</v>
      </c>
      <c r="C94" s="9" t="n">
        <f aca="false">C93</f>
        <v>1</v>
      </c>
      <c r="D94" s="9" t="str">
        <f aca="false">D93</f>
        <v>bc_inicio</v>
      </c>
      <c r="E94" s="4" t="s">
        <v>305</v>
      </c>
      <c r="F94" s="4" t="s">
        <v>306</v>
      </c>
      <c r="G94" s="9" t="s">
        <v>496</v>
      </c>
    </row>
    <row r="95" customFormat="false" ht="31.3" hidden="false" customHeight="false" outlineLevel="0" collapsed="false">
      <c r="A95" s="4" t="str">
        <f aca="false">_xlfn.CONCAT(B95,"bali")</f>
        <v>mis_report_bc_cr_K6_01_23bali</v>
      </c>
      <c r="B95" s="4" t="str">
        <f aca="false">_xlfn.CONCAT("mis_report_bc_cr_",E95)</f>
        <v>mis_report_bc_cr_K6_01_23</v>
      </c>
      <c r="C95" s="9" t="n">
        <f aca="false">C94</f>
        <v>1</v>
      </c>
      <c r="D95" s="9" t="str">
        <f aca="false">D94</f>
        <v>bc_inicio</v>
      </c>
      <c r="E95" s="4" t="s">
        <v>308</v>
      </c>
      <c r="F95" s="4" t="s">
        <v>309</v>
      </c>
      <c r="G95" s="9" t="s">
        <v>497</v>
      </c>
    </row>
    <row r="96" customFormat="false" ht="31.3" hidden="false" customHeight="false" outlineLevel="0" collapsed="false">
      <c r="A96" s="4" t="str">
        <f aca="false">_xlfn.CONCAT(B96,"bali")</f>
        <v>mis_report_bc_cr_K6_01_24bali</v>
      </c>
      <c r="B96" s="4" t="str">
        <f aca="false">_xlfn.CONCAT("mis_report_bc_cr_",E96)</f>
        <v>mis_report_bc_cr_K6_01_24</v>
      </c>
      <c r="C96" s="9" t="n">
        <f aca="false">C95</f>
        <v>1</v>
      </c>
      <c r="D96" s="9" t="str">
        <f aca="false">D95</f>
        <v>bc_inicio</v>
      </c>
      <c r="E96" s="4" t="s">
        <v>311</v>
      </c>
      <c r="F96" s="4" t="s">
        <v>312</v>
      </c>
      <c r="G96" s="9" t="s">
        <v>498</v>
      </c>
    </row>
    <row r="97" customFormat="false" ht="31.3" hidden="false" customHeight="false" outlineLevel="0" collapsed="false">
      <c r="A97" s="4" t="str">
        <f aca="false">_xlfn.CONCAT(B97,"bali")</f>
        <v>mis_report_bc_cr_K6_01_25bali</v>
      </c>
      <c r="B97" s="4" t="str">
        <f aca="false">_xlfn.CONCAT("mis_report_bc_cr_",E97)</f>
        <v>mis_report_bc_cr_K6_01_25</v>
      </c>
      <c r="C97" s="9" t="n">
        <f aca="false">C96</f>
        <v>1</v>
      </c>
      <c r="D97" s="9" t="str">
        <f aca="false">D96</f>
        <v>bc_inicio</v>
      </c>
      <c r="E97" s="4" t="s">
        <v>314</v>
      </c>
      <c r="F97" s="4" t="s">
        <v>315</v>
      </c>
      <c r="G97" s="9" t="s">
        <v>499</v>
      </c>
    </row>
    <row r="98" customFormat="false" ht="31.3" hidden="false" customHeight="false" outlineLevel="0" collapsed="false">
      <c r="A98" s="4" t="str">
        <f aca="false">_xlfn.CONCAT(B98,"bali")</f>
        <v>mis_report_bc_cr_K6_01_26bali</v>
      </c>
      <c r="B98" s="4" t="str">
        <f aca="false">_xlfn.CONCAT("mis_report_bc_cr_",E98)</f>
        <v>mis_report_bc_cr_K6_01_26</v>
      </c>
      <c r="C98" s="9" t="n">
        <f aca="false">C97</f>
        <v>1</v>
      </c>
      <c r="D98" s="9" t="str">
        <f aca="false">D97</f>
        <v>bc_inicio</v>
      </c>
      <c r="E98" s="4" t="s">
        <v>317</v>
      </c>
      <c r="F98" s="4" t="s">
        <v>318</v>
      </c>
      <c r="G98" s="9" t="s">
        <v>500</v>
      </c>
    </row>
    <row r="99" customFormat="false" ht="31.3" hidden="false" customHeight="false" outlineLevel="0" collapsed="false">
      <c r="A99" s="4" t="str">
        <f aca="false">_xlfn.CONCAT(B99,"bali")</f>
        <v>mis_report_bc_cr_K6_01_27bali</v>
      </c>
      <c r="B99" s="4" t="str">
        <f aca="false">_xlfn.CONCAT("mis_report_bc_cr_",E99)</f>
        <v>mis_report_bc_cr_K6_01_27</v>
      </c>
      <c r="C99" s="9" t="n">
        <f aca="false">C98</f>
        <v>1</v>
      </c>
      <c r="D99" s="9" t="str">
        <f aca="false">D98</f>
        <v>bc_inicio</v>
      </c>
      <c r="E99" s="4" t="s">
        <v>320</v>
      </c>
      <c r="F99" s="4" t="s">
        <v>321</v>
      </c>
      <c r="G99" s="9" t="s">
        <v>501</v>
      </c>
    </row>
    <row r="100" customFormat="false" ht="31.3" hidden="false" customHeight="false" outlineLevel="0" collapsed="false">
      <c r="A100" s="4" t="str">
        <f aca="false">_xlfn.CONCAT(B100,"bali")</f>
        <v>mis_report_bc_cr_K6_01_28bali</v>
      </c>
      <c r="B100" s="4" t="str">
        <f aca="false">_xlfn.CONCAT("mis_report_bc_cr_",E100)</f>
        <v>mis_report_bc_cr_K6_01_28</v>
      </c>
      <c r="C100" s="9" t="n">
        <f aca="false">C99</f>
        <v>1</v>
      </c>
      <c r="D100" s="9" t="str">
        <f aca="false">D99</f>
        <v>bc_inicio</v>
      </c>
      <c r="E100" s="4" t="s">
        <v>323</v>
      </c>
      <c r="F100" s="4" t="s">
        <v>324</v>
      </c>
      <c r="G100" s="9" t="s">
        <v>502</v>
      </c>
    </row>
    <row r="101" customFormat="false" ht="31.3" hidden="false" customHeight="false" outlineLevel="0" collapsed="false">
      <c r="A101" s="4" t="str">
        <f aca="false">_xlfn.CONCAT(B101,"bali")</f>
        <v>mis_report_bc_cr_K6_01_29bali</v>
      </c>
      <c r="B101" s="4" t="str">
        <f aca="false">_xlfn.CONCAT("mis_report_bc_cr_",E101)</f>
        <v>mis_report_bc_cr_K6_01_29</v>
      </c>
      <c r="C101" s="9" t="n">
        <f aca="false">C100</f>
        <v>1</v>
      </c>
      <c r="D101" s="9" t="str">
        <f aca="false">D100</f>
        <v>bc_inicio</v>
      </c>
      <c r="E101" s="4" t="s">
        <v>326</v>
      </c>
      <c r="F101" s="4" t="s">
        <v>327</v>
      </c>
      <c r="G101" s="9" t="s">
        <v>503</v>
      </c>
    </row>
    <row r="102" customFormat="false" ht="31.3" hidden="false" customHeight="false" outlineLevel="0" collapsed="false">
      <c r="A102" s="4" t="str">
        <f aca="false">_xlfn.CONCAT(B102,"bali")</f>
        <v>mis_report_bc_cr_K6_01_30bali</v>
      </c>
      <c r="B102" s="4" t="str">
        <f aca="false">_xlfn.CONCAT("mis_report_bc_cr_",E102)</f>
        <v>mis_report_bc_cr_K6_01_30</v>
      </c>
      <c r="C102" s="9" t="n">
        <f aca="false">C101</f>
        <v>1</v>
      </c>
      <c r="D102" s="9" t="str">
        <f aca="false">D101</f>
        <v>bc_inicio</v>
      </c>
      <c r="E102" s="4" t="s">
        <v>329</v>
      </c>
      <c r="F102" s="4" t="s">
        <v>330</v>
      </c>
      <c r="G102" s="9" t="s">
        <v>504</v>
      </c>
    </row>
    <row r="103" customFormat="false" ht="31.3" hidden="false" customHeight="false" outlineLevel="0" collapsed="false">
      <c r="A103" s="4" t="str">
        <f aca="false">_xlfn.CONCAT(B103,"bali")</f>
        <v>mis_report_bc_cr_K6_01_31bali</v>
      </c>
      <c r="B103" s="4" t="str">
        <f aca="false">_xlfn.CONCAT("mis_report_bc_cr_",E103)</f>
        <v>mis_report_bc_cr_K6_01_31</v>
      </c>
      <c r="C103" s="9" t="n">
        <f aca="false">C102</f>
        <v>1</v>
      </c>
      <c r="D103" s="9" t="str">
        <f aca="false">D102</f>
        <v>bc_inicio</v>
      </c>
      <c r="E103" s="4" t="s">
        <v>332</v>
      </c>
      <c r="F103" s="4" t="s">
        <v>333</v>
      </c>
      <c r="G103" s="9" t="s">
        <v>505</v>
      </c>
    </row>
    <row r="104" customFormat="false" ht="31.3" hidden="false" customHeight="false" outlineLevel="0" collapsed="false">
      <c r="A104" s="4" t="str">
        <f aca="false">_xlfn.CONCAT(B104,"bali")</f>
        <v>mis_report_bc_cr_K6_01_32bali</v>
      </c>
      <c r="B104" s="4" t="str">
        <f aca="false">_xlfn.CONCAT("mis_report_bc_cr_",E104)</f>
        <v>mis_report_bc_cr_K6_01_32</v>
      </c>
      <c r="C104" s="9" t="n">
        <f aca="false">C103</f>
        <v>1</v>
      </c>
      <c r="D104" s="9" t="str">
        <f aca="false">D103</f>
        <v>bc_inicio</v>
      </c>
      <c r="E104" s="4" t="s">
        <v>335</v>
      </c>
      <c r="F104" s="4" t="s">
        <v>336</v>
      </c>
      <c r="G104" s="9" t="s">
        <v>506</v>
      </c>
    </row>
    <row r="105" customFormat="false" ht="16.4" hidden="false" customHeight="false" outlineLevel="0" collapsed="false">
      <c r="A105" s="4" t="str">
        <f aca="false">_xlfn.CONCAT(B105,"bali")</f>
        <v>mis_report_bc_cr_K6_01_33bali</v>
      </c>
      <c r="B105" s="4" t="str">
        <f aca="false">_xlfn.CONCAT("mis_report_bc_cr_",E105)</f>
        <v>mis_report_bc_cr_K6_01_33</v>
      </c>
      <c r="C105" s="9" t="n">
        <f aca="false">C104</f>
        <v>1</v>
      </c>
      <c r="D105" s="9" t="str">
        <f aca="false">D104</f>
        <v>bc_inicio</v>
      </c>
      <c r="E105" s="4" t="s">
        <v>338</v>
      </c>
      <c r="F105" s="4" t="s">
        <v>339</v>
      </c>
      <c r="G105" s="9" t="s">
        <v>507</v>
      </c>
    </row>
    <row r="106" customFormat="false" ht="31.3" hidden="false" customHeight="false" outlineLevel="0" collapsed="false">
      <c r="A106" s="4" t="str">
        <f aca="false">_xlfn.CONCAT(B106,"bali")</f>
        <v>mis_report_bc_cr_K6_01_49bali</v>
      </c>
      <c r="B106" s="4" t="str">
        <f aca="false">_xlfn.CONCAT("mis_report_bc_cr_",E106)</f>
        <v>mis_report_bc_cr_K6_01_49</v>
      </c>
      <c r="C106" s="9" t="n">
        <f aca="false">C105</f>
        <v>1</v>
      </c>
      <c r="D106" s="9" t="str">
        <f aca="false">D105</f>
        <v>bc_inicio</v>
      </c>
      <c r="E106" s="4" t="s">
        <v>341</v>
      </c>
      <c r="F106" s="4" t="s">
        <v>342</v>
      </c>
      <c r="G106" s="9" t="s">
        <v>508</v>
      </c>
    </row>
    <row r="107" customFormat="false" ht="31.3" hidden="false" customHeight="false" outlineLevel="0" collapsed="false">
      <c r="A107" s="4" t="str">
        <f aca="false">_xlfn.CONCAT(B107,"bali")</f>
        <v>mis_report_bc_cr_K6_01_50bali</v>
      </c>
      <c r="B107" s="4" t="str">
        <f aca="false">_xlfn.CONCAT("mis_report_bc_cr_",E107)</f>
        <v>mis_report_bc_cr_K6_01_50</v>
      </c>
      <c r="C107" s="9" t="n">
        <f aca="false">C106</f>
        <v>1</v>
      </c>
      <c r="D107" s="9" t="str">
        <f aca="false">D106</f>
        <v>bc_inicio</v>
      </c>
      <c r="E107" s="4" t="s">
        <v>344</v>
      </c>
      <c r="F107" s="4" t="s">
        <v>345</v>
      </c>
      <c r="G107" s="9" t="s">
        <v>509</v>
      </c>
    </row>
    <row r="108" customFormat="false" ht="31.3" hidden="false" customHeight="false" outlineLevel="0" collapsed="false">
      <c r="A108" s="4" t="str">
        <f aca="false">_xlfn.CONCAT(B108,"bali")</f>
        <v>mis_report_bc_cr_K6_01_51bali</v>
      </c>
      <c r="B108" s="4" t="str">
        <f aca="false">_xlfn.CONCAT("mis_report_bc_cr_",E108)</f>
        <v>mis_report_bc_cr_K6_01_51</v>
      </c>
      <c r="C108" s="9" t="n">
        <f aca="false">C107</f>
        <v>1</v>
      </c>
      <c r="D108" s="9" t="str">
        <f aca="false">D107</f>
        <v>bc_inicio</v>
      </c>
      <c r="E108" s="4" t="s">
        <v>347</v>
      </c>
      <c r="F108" s="4" t="s">
        <v>348</v>
      </c>
      <c r="G108" s="9" t="s">
        <v>510</v>
      </c>
    </row>
    <row r="109" customFormat="false" ht="31.3" hidden="false" customHeight="false" outlineLevel="0" collapsed="false">
      <c r="A109" s="4" t="str">
        <f aca="false">_xlfn.CONCAT(B109,"bali")</f>
        <v>mis_report_bc_cr_K6_01_52bali</v>
      </c>
      <c r="B109" s="4" t="str">
        <f aca="false">_xlfn.CONCAT("mis_report_bc_cr_",E109)</f>
        <v>mis_report_bc_cr_K6_01_52</v>
      </c>
      <c r="C109" s="9" t="n">
        <f aca="false">C108</f>
        <v>1</v>
      </c>
      <c r="D109" s="9" t="str">
        <f aca="false">D108</f>
        <v>bc_inicio</v>
      </c>
      <c r="E109" s="4" t="s">
        <v>350</v>
      </c>
      <c r="F109" s="4" t="s">
        <v>351</v>
      </c>
      <c r="G109" s="9" t="s">
        <v>511</v>
      </c>
    </row>
    <row r="110" customFormat="false" ht="31.3" hidden="false" customHeight="false" outlineLevel="0" collapsed="false">
      <c r="A110" s="4" t="str">
        <f aca="false">_xlfn.CONCAT(B110,"bali")</f>
        <v>mis_report_bc_cr_K6_01_54bali</v>
      </c>
      <c r="B110" s="4" t="str">
        <f aca="false">_xlfn.CONCAT("mis_report_bc_cr_",E110)</f>
        <v>mis_report_bc_cr_K6_01_54</v>
      </c>
      <c r="C110" s="9" t="n">
        <f aca="false">C109</f>
        <v>1</v>
      </c>
      <c r="D110" s="9" t="str">
        <f aca="false">D109</f>
        <v>bc_inicio</v>
      </c>
      <c r="E110" s="4" t="s">
        <v>353</v>
      </c>
      <c r="F110" s="4" t="s">
        <v>354</v>
      </c>
      <c r="G110" s="9" t="s">
        <v>512</v>
      </c>
    </row>
    <row r="111" customFormat="false" ht="31.3" hidden="false" customHeight="false" outlineLevel="0" collapsed="false">
      <c r="A111" s="4" t="str">
        <f aca="false">_xlfn.CONCAT(B111,"bali")</f>
        <v>mis_report_bc_cr_K6_01_60bali</v>
      </c>
      <c r="B111" s="4" t="str">
        <f aca="false">_xlfn.CONCAT("mis_report_bc_cr_",E111)</f>
        <v>mis_report_bc_cr_K6_01_60</v>
      </c>
      <c r="C111" s="9" t="n">
        <f aca="false">C110</f>
        <v>1</v>
      </c>
      <c r="D111" s="9" t="str">
        <f aca="false">D110</f>
        <v>bc_inicio</v>
      </c>
      <c r="E111" s="4" t="s">
        <v>356</v>
      </c>
      <c r="F111" s="4" t="s">
        <v>357</v>
      </c>
      <c r="G111" s="9" t="s">
        <v>513</v>
      </c>
    </row>
    <row r="112" customFormat="false" ht="31.3" hidden="false" customHeight="false" outlineLevel="0" collapsed="false">
      <c r="A112" s="4" t="str">
        <f aca="false">_xlfn.CONCAT(B112,"bali")</f>
        <v>mis_report_bc_cr_K6_01_90bali</v>
      </c>
      <c r="B112" s="4" t="str">
        <f aca="false">_xlfn.CONCAT("mis_report_bc_cr_",E112)</f>
        <v>mis_report_bc_cr_K6_01_90</v>
      </c>
      <c r="C112" s="9" t="n">
        <f aca="false">C111</f>
        <v>1</v>
      </c>
      <c r="D112" s="9" t="str">
        <f aca="false">D111</f>
        <v>bc_inicio</v>
      </c>
      <c r="E112" s="4" t="s">
        <v>359</v>
      </c>
      <c r="F112" s="4" t="s">
        <v>360</v>
      </c>
      <c r="G112" s="9" t="s">
        <v>514</v>
      </c>
    </row>
    <row r="113" customFormat="false" ht="61.15" hidden="false" customHeight="false" outlineLevel="0" collapsed="false">
      <c r="A113" s="4" t="str">
        <f aca="false">_xlfn.CONCAT(B113,"bali")</f>
        <v>mis_report_bc_cr_K6_02bali</v>
      </c>
      <c r="B113" s="4" t="str">
        <f aca="false">_xlfn.CONCAT("mis_report_bc_cr_",E113)</f>
        <v>mis_report_bc_cr_K6_02</v>
      </c>
      <c r="C113" s="9" t="n">
        <f aca="false">C112</f>
        <v>1</v>
      </c>
      <c r="D113" s="9" t="str">
        <f aca="false">D112</f>
        <v>bc_inicio</v>
      </c>
      <c r="E113" s="4" t="s">
        <v>362</v>
      </c>
      <c r="F113" s="4" t="s">
        <v>363</v>
      </c>
      <c r="G113" s="9" t="s">
        <v>515</v>
      </c>
    </row>
    <row r="114" customFormat="false" ht="31.3" hidden="false" customHeight="false" outlineLevel="0" collapsed="false">
      <c r="A114" s="4" t="str">
        <f aca="false">_xlfn.CONCAT(B114,"bali")</f>
        <v>mis_report_bc_cr_K6_02_01bali</v>
      </c>
      <c r="B114" s="4" t="str">
        <f aca="false">_xlfn.CONCAT("mis_report_bc_cr_",E114)</f>
        <v>mis_report_bc_cr_K6_02_01</v>
      </c>
      <c r="C114" s="9" t="n">
        <f aca="false">C113</f>
        <v>1</v>
      </c>
      <c r="D114" s="9" t="str">
        <f aca="false">D113</f>
        <v>bc_inicio</v>
      </c>
      <c r="E114" s="4" t="s">
        <v>365</v>
      </c>
      <c r="F114" s="4" t="s">
        <v>243</v>
      </c>
      <c r="G114" s="9" t="s">
        <v>516</v>
      </c>
    </row>
    <row r="115" customFormat="false" ht="31.3" hidden="false" customHeight="false" outlineLevel="0" collapsed="false">
      <c r="A115" s="4" t="str">
        <f aca="false">_xlfn.CONCAT(B115,"bali")</f>
        <v>mis_report_bc_cr_K6_02_02bali</v>
      </c>
      <c r="B115" s="4" t="str">
        <f aca="false">_xlfn.CONCAT("mis_report_bc_cr_",E115)</f>
        <v>mis_report_bc_cr_K6_02_02</v>
      </c>
      <c r="C115" s="9" t="n">
        <f aca="false">C114</f>
        <v>1</v>
      </c>
      <c r="D115" s="9" t="str">
        <f aca="false">D114</f>
        <v>bc_inicio</v>
      </c>
      <c r="E115" s="4" t="s">
        <v>367</v>
      </c>
      <c r="F115" s="4" t="s">
        <v>246</v>
      </c>
      <c r="G115" s="9" t="s">
        <v>517</v>
      </c>
    </row>
    <row r="116" customFormat="false" ht="31.3" hidden="false" customHeight="false" outlineLevel="0" collapsed="false">
      <c r="A116" s="4" t="str">
        <f aca="false">_xlfn.CONCAT(B116,"bali")</f>
        <v>mis_report_bc_cr_K6_02_03bali</v>
      </c>
      <c r="B116" s="4" t="str">
        <f aca="false">_xlfn.CONCAT("mis_report_bc_cr_",E116)</f>
        <v>mis_report_bc_cr_K6_02_03</v>
      </c>
      <c r="C116" s="9" t="n">
        <f aca="false">C115</f>
        <v>1</v>
      </c>
      <c r="D116" s="9" t="str">
        <f aca="false">D115</f>
        <v>bc_inicio</v>
      </c>
      <c r="E116" s="4" t="s">
        <v>369</v>
      </c>
      <c r="F116" s="4" t="s">
        <v>249</v>
      </c>
      <c r="G116" s="9" t="s">
        <v>518</v>
      </c>
    </row>
    <row r="117" customFormat="false" ht="31.3" hidden="false" customHeight="false" outlineLevel="0" collapsed="false">
      <c r="A117" s="4" t="str">
        <f aca="false">_xlfn.CONCAT(B117,"bali")</f>
        <v>mis_report_bc_cr_K6_02_04bali</v>
      </c>
      <c r="B117" s="4" t="str">
        <f aca="false">_xlfn.CONCAT("mis_report_bc_cr_",E117)</f>
        <v>mis_report_bc_cr_K6_02_04</v>
      </c>
      <c r="C117" s="9" t="n">
        <f aca="false">C116</f>
        <v>1</v>
      </c>
      <c r="D117" s="9" t="str">
        <f aca="false">D116</f>
        <v>bc_inicio</v>
      </c>
      <c r="E117" s="4" t="s">
        <v>371</v>
      </c>
      <c r="F117" s="4" t="s">
        <v>372</v>
      </c>
      <c r="G117" s="9" t="s">
        <v>519</v>
      </c>
    </row>
    <row r="118" customFormat="false" ht="31.3" hidden="false" customHeight="false" outlineLevel="0" collapsed="false">
      <c r="A118" s="4" t="str">
        <f aca="false">_xlfn.CONCAT(B118,"bali")</f>
        <v>mis_report_bc_cr_K6_02_05bali</v>
      </c>
      <c r="B118" s="4" t="str">
        <f aca="false">_xlfn.CONCAT("mis_report_bc_cr_",E118)</f>
        <v>mis_report_bc_cr_K6_02_05</v>
      </c>
      <c r="C118" s="9" t="n">
        <f aca="false">C117</f>
        <v>1</v>
      </c>
      <c r="D118" s="9" t="str">
        <f aca="false">D117</f>
        <v>bc_inicio</v>
      </c>
      <c r="E118" s="4" t="s">
        <v>374</v>
      </c>
      <c r="F118" s="4" t="s">
        <v>375</v>
      </c>
      <c r="G118" s="9" t="s">
        <v>520</v>
      </c>
    </row>
    <row r="119" customFormat="false" ht="31.3" hidden="false" customHeight="false" outlineLevel="0" collapsed="false">
      <c r="A119" s="4" t="str">
        <f aca="false">_xlfn.CONCAT(B119,"bali")</f>
        <v>mis_report_bc_cr_K6_02_06bali</v>
      </c>
      <c r="B119" s="4" t="str">
        <f aca="false">_xlfn.CONCAT("mis_report_bc_cr_",E119)</f>
        <v>mis_report_bc_cr_K6_02_06</v>
      </c>
      <c r="C119" s="9" t="n">
        <f aca="false">C118</f>
        <v>1</v>
      </c>
      <c r="D119" s="9" t="str">
        <f aca="false">D118</f>
        <v>bc_inicio</v>
      </c>
      <c r="E119" s="4" t="s">
        <v>377</v>
      </c>
      <c r="F119" s="4" t="s">
        <v>378</v>
      </c>
      <c r="G119" s="9" t="s">
        <v>521</v>
      </c>
    </row>
    <row r="120" customFormat="false" ht="31.3" hidden="false" customHeight="false" outlineLevel="0" collapsed="false">
      <c r="A120" s="4" t="str">
        <f aca="false">_xlfn.CONCAT(B120,"bali")</f>
        <v>mis_report_bc_cr_K6_02_09bali</v>
      </c>
      <c r="B120" s="4" t="str">
        <f aca="false">_xlfn.CONCAT("mis_report_bc_cr_",E120)</f>
        <v>mis_report_bc_cr_K6_02_09</v>
      </c>
      <c r="C120" s="9" t="n">
        <f aca="false">C119</f>
        <v>1</v>
      </c>
      <c r="D120" s="9" t="str">
        <f aca="false">D119</f>
        <v>bc_inicio</v>
      </c>
      <c r="E120" s="4" t="s">
        <v>380</v>
      </c>
      <c r="F120" s="4" t="s">
        <v>381</v>
      </c>
      <c r="G120" s="9" t="s">
        <v>522</v>
      </c>
    </row>
    <row r="121" customFormat="false" ht="31.3" hidden="false" customHeight="false" outlineLevel="0" collapsed="false">
      <c r="A121" s="4" t="str">
        <f aca="false">_xlfn.CONCAT(B121,"bali")</f>
        <v>mis_report_bc_cr_K6_02_10bali</v>
      </c>
      <c r="B121" s="4" t="str">
        <f aca="false">_xlfn.CONCAT("mis_report_bc_cr_",E121)</f>
        <v>mis_report_bc_cr_K6_02_10</v>
      </c>
      <c r="C121" s="9" t="n">
        <f aca="false">C120</f>
        <v>1</v>
      </c>
      <c r="D121" s="9" t="str">
        <f aca="false">D120</f>
        <v>bc_inicio</v>
      </c>
      <c r="E121" s="4" t="s">
        <v>383</v>
      </c>
      <c r="F121" s="4" t="s">
        <v>384</v>
      </c>
      <c r="G121" s="9" t="s">
        <v>523</v>
      </c>
    </row>
    <row r="122" customFormat="false" ht="31.3" hidden="false" customHeight="false" outlineLevel="0" collapsed="false">
      <c r="A122" s="4" t="str">
        <f aca="false">_xlfn.CONCAT(B122,"bali")</f>
        <v>mis_report_bc_cr_K6_02_15bali</v>
      </c>
      <c r="B122" s="4" t="str">
        <f aca="false">_xlfn.CONCAT("mis_report_bc_cr_",E122)</f>
        <v>mis_report_bc_cr_K6_02_15</v>
      </c>
      <c r="C122" s="9" t="n">
        <f aca="false">C121</f>
        <v>1</v>
      </c>
      <c r="D122" s="9" t="str">
        <f aca="false">D121</f>
        <v>bc_inicio</v>
      </c>
      <c r="E122" s="4" t="s">
        <v>386</v>
      </c>
      <c r="F122" s="4" t="s">
        <v>387</v>
      </c>
      <c r="G122" s="9" t="s">
        <v>524</v>
      </c>
    </row>
    <row r="123" customFormat="false" ht="31.3" hidden="false" customHeight="false" outlineLevel="0" collapsed="false">
      <c r="A123" s="4" t="str">
        <f aca="false">_xlfn.CONCAT(B123,"bali")</f>
        <v>mis_report_bc_cr_K6_03bali</v>
      </c>
      <c r="B123" s="4" t="str">
        <f aca="false">_xlfn.CONCAT("mis_report_bc_cr_",E123)</f>
        <v>mis_report_bc_cr_K6_03</v>
      </c>
      <c r="C123" s="9" t="n">
        <f aca="false">C122</f>
        <v>1</v>
      </c>
      <c r="D123" s="9" t="str">
        <f aca="false">D122</f>
        <v>bc_inicio</v>
      </c>
      <c r="E123" s="4" t="s">
        <v>389</v>
      </c>
      <c r="F123" s="4" t="s">
        <v>390</v>
      </c>
      <c r="G123" s="9" t="s">
        <v>525</v>
      </c>
    </row>
    <row r="124" customFormat="false" ht="31.3" hidden="false" customHeight="false" outlineLevel="0" collapsed="false">
      <c r="A124" s="4" t="str">
        <f aca="false">_xlfn.CONCAT(B124,"bali")</f>
        <v>mis_report_bc_cr_K6_04bali</v>
      </c>
      <c r="B124" s="4" t="str">
        <f aca="false">_xlfn.CONCAT("mis_report_bc_cr_",E124)</f>
        <v>mis_report_bc_cr_K6_04</v>
      </c>
      <c r="C124" s="9" t="n">
        <f aca="false">C123</f>
        <v>1</v>
      </c>
      <c r="D124" s="9" t="str">
        <f aca="false">D123</f>
        <v>bc_inicio</v>
      </c>
      <c r="E124" s="4" t="s">
        <v>392</v>
      </c>
      <c r="F124" s="4" t="s">
        <v>393</v>
      </c>
      <c r="G124" s="9" t="s">
        <v>526</v>
      </c>
    </row>
    <row r="125" customFormat="false" ht="31.3" hidden="false" customHeight="false" outlineLevel="0" collapsed="false">
      <c r="A125" s="4" t="str">
        <f aca="false">_xlfn.CONCAT(B125,"bali")</f>
        <v>mis_report_bc_cr_K6_05bali</v>
      </c>
      <c r="B125" s="4" t="str">
        <f aca="false">_xlfn.CONCAT("mis_report_bc_cr_",E125)</f>
        <v>mis_report_bc_cr_K6_05</v>
      </c>
      <c r="C125" s="9" t="n">
        <f aca="false">C124</f>
        <v>1</v>
      </c>
      <c r="D125" s="9" t="str">
        <f aca="false">D124</f>
        <v>bc_inicio</v>
      </c>
      <c r="E125" s="4" t="s">
        <v>395</v>
      </c>
      <c r="F125" s="4" t="s">
        <v>396</v>
      </c>
      <c r="G125" s="9" t="s">
        <v>527</v>
      </c>
    </row>
    <row r="126" customFormat="false" ht="31.3" hidden="false" customHeight="false" outlineLevel="0" collapsed="false">
      <c r="A126" s="4" t="str">
        <f aca="false">_xlfn.CONCAT(B126,"bali")</f>
        <v>mis_report_bc_cr_K9bali</v>
      </c>
      <c r="B126" s="4" t="str">
        <f aca="false">_xlfn.CONCAT("mis_report_bc_cr_",E126)</f>
        <v>mis_report_bc_cr_K9</v>
      </c>
      <c r="C126" s="9" t="n">
        <f aca="false">C125</f>
        <v>1</v>
      </c>
      <c r="D126" s="9" t="str">
        <f aca="false">D125</f>
        <v>bc_inicio</v>
      </c>
      <c r="E126" s="4" t="s">
        <v>398</v>
      </c>
      <c r="F126" s="4" t="s">
        <v>399</v>
      </c>
      <c r="G126" s="9" t="s">
        <v>528</v>
      </c>
    </row>
    <row r="127" customFormat="false" ht="31.3" hidden="false" customHeight="false" outlineLevel="0" collapsed="false">
      <c r="A127" s="4" t="s">
        <v>529</v>
      </c>
      <c r="B127" s="4" t="str">
        <f aca="false">_xlfn.CONCAT("mis_report_bc_cr_",E127)</f>
        <v>mis_report_bc_cr_K1</v>
      </c>
      <c r="C127" s="9" t="n">
        <v>1</v>
      </c>
      <c r="D127" s="9" t="s">
        <v>530</v>
      </c>
      <c r="E127" s="4" t="s">
        <v>21</v>
      </c>
      <c r="F127" s="4" t="s">
        <v>22</v>
      </c>
      <c r="G127" s="9" t="s">
        <v>531</v>
      </c>
    </row>
    <row r="128" customFormat="false" ht="31.3" hidden="false" customHeight="false" outlineLevel="0" collapsed="false">
      <c r="A128" s="4" t="s">
        <v>532</v>
      </c>
      <c r="B128" s="4" t="str">
        <f aca="false">_xlfn.CONCAT("mis_report_bc_cr_",E128)</f>
        <v>mis_report_bc_cr_K1_01</v>
      </c>
      <c r="C128" s="9" t="n">
        <f aca="false">C127</f>
        <v>1</v>
      </c>
      <c r="D128" s="9" t="str">
        <f aca="false">D127</f>
        <v>bc_debit</v>
      </c>
      <c r="E128" s="4" t="s">
        <v>28</v>
      </c>
      <c r="F128" s="4" t="s">
        <v>29</v>
      </c>
      <c r="G128" s="9" t="s">
        <v>533</v>
      </c>
    </row>
    <row r="129" customFormat="false" ht="16.4" hidden="false" customHeight="false" outlineLevel="0" collapsed="false">
      <c r="A129" s="4" t="s">
        <v>534</v>
      </c>
      <c r="B129" s="4" t="str">
        <f aca="false">_xlfn.CONCAT("mis_report_bc_cr_",E129)</f>
        <v>mis_report_bc_cr_K1_01_01</v>
      </c>
      <c r="C129" s="9" t="n">
        <f aca="false">C128</f>
        <v>1</v>
      </c>
      <c r="D129" s="9" t="str">
        <f aca="false">D128</f>
        <v>bc_debit</v>
      </c>
      <c r="E129" s="4" t="s">
        <v>32</v>
      </c>
      <c r="F129" s="4" t="s">
        <v>33</v>
      </c>
      <c r="G129" s="9" t="s">
        <v>535</v>
      </c>
    </row>
    <row r="130" customFormat="false" ht="31.3" hidden="false" customHeight="false" outlineLevel="0" collapsed="false">
      <c r="A130" s="4" t="s">
        <v>536</v>
      </c>
      <c r="B130" s="4" t="str">
        <f aca="false">_xlfn.CONCAT("mis_report_bc_cr_",E130)</f>
        <v>mis_report_bc_cr_K1_01_02</v>
      </c>
      <c r="C130" s="9" t="n">
        <f aca="false">C129</f>
        <v>1</v>
      </c>
      <c r="D130" s="9" t="str">
        <f aca="false">D129</f>
        <v>bc_debit</v>
      </c>
      <c r="E130" s="4" t="s">
        <v>36</v>
      </c>
      <c r="F130" s="4" t="s">
        <v>37</v>
      </c>
      <c r="G130" s="9" t="s">
        <v>537</v>
      </c>
    </row>
    <row r="131" customFormat="false" ht="31.3" hidden="false" customHeight="false" outlineLevel="0" collapsed="false">
      <c r="A131" s="4" t="s">
        <v>538</v>
      </c>
      <c r="B131" s="4" t="str">
        <f aca="false">_xlfn.CONCAT("mis_report_bc_cr_",E131)</f>
        <v>mis_report_bc_cr_K1_01_02_01</v>
      </c>
      <c r="C131" s="9" t="n">
        <f aca="false">C130</f>
        <v>1</v>
      </c>
      <c r="D131" s="9" t="str">
        <f aca="false">D130</f>
        <v>bc_debit</v>
      </c>
      <c r="E131" s="4" t="s">
        <v>39</v>
      </c>
      <c r="F131" s="4" t="s">
        <v>40</v>
      </c>
      <c r="G131" s="9" t="s">
        <v>539</v>
      </c>
    </row>
    <row r="132" customFormat="false" ht="31.3" hidden="false" customHeight="false" outlineLevel="0" collapsed="false">
      <c r="A132" s="4" t="s">
        <v>540</v>
      </c>
      <c r="B132" s="4" t="str">
        <f aca="false">_xlfn.CONCAT("mis_report_bc_cr_",E132)</f>
        <v>mis_report_bc_cr_K1_01_02_02</v>
      </c>
      <c r="C132" s="9" t="n">
        <f aca="false">C131</f>
        <v>1</v>
      </c>
      <c r="D132" s="9" t="str">
        <f aca="false">D131</f>
        <v>bc_debit</v>
      </c>
      <c r="E132" s="4" t="s">
        <v>43</v>
      </c>
      <c r="F132" s="4" t="s">
        <v>44</v>
      </c>
      <c r="G132" s="9" t="s">
        <v>541</v>
      </c>
    </row>
    <row r="133" customFormat="false" ht="31.3" hidden="false" customHeight="false" outlineLevel="0" collapsed="false">
      <c r="A133" s="4" t="s">
        <v>542</v>
      </c>
      <c r="B133" s="4" t="str">
        <f aca="false">_xlfn.CONCAT("mis_report_bc_cr_",E133)</f>
        <v>mis_report_bc_cr_K1_01_03</v>
      </c>
      <c r="C133" s="9" t="n">
        <f aca="false">C132</f>
        <v>1</v>
      </c>
      <c r="D133" s="9" t="str">
        <f aca="false">D132</f>
        <v>bc_debit</v>
      </c>
      <c r="E133" s="4" t="s">
        <v>46</v>
      </c>
      <c r="F133" s="4" t="s">
        <v>47</v>
      </c>
      <c r="G133" s="9" t="s">
        <v>543</v>
      </c>
    </row>
    <row r="134" customFormat="false" ht="31.3" hidden="false" customHeight="false" outlineLevel="0" collapsed="false">
      <c r="A134" s="4" t="s">
        <v>544</v>
      </c>
      <c r="B134" s="4" t="str">
        <f aca="false">_xlfn.CONCAT("mis_report_bc_cr_",E134)</f>
        <v>mis_report_bc_cr_K1_01_05</v>
      </c>
      <c r="C134" s="9" t="n">
        <f aca="false">C133</f>
        <v>1</v>
      </c>
      <c r="D134" s="9" t="str">
        <f aca="false">D133</f>
        <v>bc_debit</v>
      </c>
      <c r="E134" s="4" t="s">
        <v>49</v>
      </c>
      <c r="F134" s="4" t="s">
        <v>50</v>
      </c>
      <c r="G134" s="9" t="s">
        <v>545</v>
      </c>
    </row>
    <row r="135" customFormat="false" ht="31.3" hidden="false" customHeight="false" outlineLevel="0" collapsed="false">
      <c r="A135" s="4" t="s">
        <v>546</v>
      </c>
      <c r="B135" s="4" t="str">
        <f aca="false">_xlfn.CONCAT("mis_report_bc_cr_",E135)</f>
        <v>mis_report_bc_cr_K1_01_05_01</v>
      </c>
      <c r="C135" s="9" t="n">
        <f aca="false">C134</f>
        <v>1</v>
      </c>
      <c r="D135" s="9" t="str">
        <f aca="false">D134</f>
        <v>bc_debit</v>
      </c>
      <c r="E135" s="4" t="s">
        <v>52</v>
      </c>
      <c r="F135" s="4" t="s">
        <v>53</v>
      </c>
      <c r="G135" s="9" t="s">
        <v>547</v>
      </c>
    </row>
    <row r="136" customFormat="false" ht="31.3" hidden="false" customHeight="false" outlineLevel="0" collapsed="false">
      <c r="A136" s="4" t="s">
        <v>548</v>
      </c>
      <c r="B136" s="4" t="str">
        <f aca="false">_xlfn.CONCAT("mis_report_bc_cr_",E136)</f>
        <v>mis_report_bc_cr_K1_01_05_02</v>
      </c>
      <c r="C136" s="9" t="n">
        <f aca="false">C135</f>
        <v>1</v>
      </c>
      <c r="D136" s="9" t="str">
        <f aca="false">D135</f>
        <v>bc_debit</v>
      </c>
      <c r="E136" s="4" t="s">
        <v>55</v>
      </c>
      <c r="F136" s="4" t="s">
        <v>56</v>
      </c>
      <c r="G136" s="9" t="s">
        <v>549</v>
      </c>
    </row>
    <row r="137" customFormat="false" ht="31.3" hidden="false" customHeight="false" outlineLevel="0" collapsed="false">
      <c r="A137" s="4" t="s">
        <v>550</v>
      </c>
      <c r="B137" s="4" t="str">
        <f aca="false">_xlfn.CONCAT("mis_report_bc_cr_",E137)</f>
        <v>mis_report_bc_cr_K1_01_05_03</v>
      </c>
      <c r="C137" s="9" t="n">
        <f aca="false">C136</f>
        <v>1</v>
      </c>
      <c r="D137" s="9" t="str">
        <f aca="false">D136</f>
        <v>bc_debit</v>
      </c>
      <c r="E137" s="4" t="s">
        <v>58</v>
      </c>
      <c r="F137" s="4" t="s">
        <v>59</v>
      </c>
      <c r="G137" s="9" t="s">
        <v>551</v>
      </c>
    </row>
    <row r="138" customFormat="false" ht="31.3" hidden="false" customHeight="false" outlineLevel="0" collapsed="false">
      <c r="A138" s="4" t="s">
        <v>552</v>
      </c>
      <c r="B138" s="4" t="str">
        <f aca="false">_xlfn.CONCAT("mis_report_bc_cr_",E138)</f>
        <v>mis_report_bc_cr_K1_01_05_04</v>
      </c>
      <c r="C138" s="9" t="n">
        <f aca="false">C137</f>
        <v>1</v>
      </c>
      <c r="D138" s="9" t="str">
        <f aca="false">D137</f>
        <v>bc_debit</v>
      </c>
      <c r="E138" s="4" t="s">
        <v>61</v>
      </c>
      <c r="F138" s="4" t="s">
        <v>62</v>
      </c>
      <c r="G138" s="9" t="s">
        <v>553</v>
      </c>
    </row>
    <row r="139" customFormat="false" ht="31.3" hidden="false" customHeight="false" outlineLevel="0" collapsed="false">
      <c r="A139" s="4" t="s">
        <v>554</v>
      </c>
      <c r="B139" s="4" t="str">
        <f aca="false">_xlfn.CONCAT("mis_report_bc_cr_",E139)</f>
        <v>mis_report_bc_cr_K1_01_10</v>
      </c>
      <c r="C139" s="9" t="n">
        <f aca="false">C138</f>
        <v>1</v>
      </c>
      <c r="D139" s="9" t="str">
        <f aca="false">D138</f>
        <v>bc_debit</v>
      </c>
      <c r="E139" s="4" t="s">
        <v>64</v>
      </c>
      <c r="F139" s="4" t="s">
        <v>65</v>
      </c>
      <c r="G139" s="9" t="s">
        <v>555</v>
      </c>
    </row>
    <row r="140" customFormat="false" ht="46.25" hidden="false" customHeight="false" outlineLevel="0" collapsed="false">
      <c r="A140" s="4" t="s">
        <v>556</v>
      </c>
      <c r="B140" s="4" t="str">
        <f aca="false">_xlfn.CONCAT("mis_report_bc_cr_",E140)</f>
        <v>mis_report_bc_cr_K1_02</v>
      </c>
      <c r="C140" s="9" t="n">
        <f aca="false">C139</f>
        <v>1</v>
      </c>
      <c r="D140" s="9" t="str">
        <f aca="false">D139</f>
        <v>bc_debit</v>
      </c>
      <c r="E140" s="4" t="s">
        <v>67</v>
      </c>
      <c r="F140" s="4" t="s">
        <v>68</v>
      </c>
      <c r="G140" s="9" t="s">
        <v>557</v>
      </c>
    </row>
    <row r="141" customFormat="false" ht="31.3" hidden="false" customHeight="false" outlineLevel="0" collapsed="false">
      <c r="A141" s="4" t="s">
        <v>558</v>
      </c>
      <c r="B141" s="4" t="str">
        <f aca="false">_xlfn.CONCAT("mis_report_bc_cr_",E141)</f>
        <v>mis_report_bc_cr_K1_02_01</v>
      </c>
      <c r="C141" s="9" t="n">
        <f aca="false">C140</f>
        <v>1</v>
      </c>
      <c r="D141" s="9" t="str">
        <f aca="false">D140</f>
        <v>bc_debit</v>
      </c>
      <c r="E141" s="4" t="s">
        <v>70</v>
      </c>
      <c r="F141" s="4" t="s">
        <v>71</v>
      </c>
      <c r="G141" s="9" t="s">
        <v>559</v>
      </c>
    </row>
    <row r="142" customFormat="false" ht="31.3" hidden="false" customHeight="false" outlineLevel="0" collapsed="false">
      <c r="A142" s="4" t="s">
        <v>560</v>
      </c>
      <c r="B142" s="4" t="str">
        <f aca="false">_xlfn.CONCAT("mis_report_bc_cr_",E142)</f>
        <v>mis_report_bc_cr_K1_02_02</v>
      </c>
      <c r="C142" s="9" t="n">
        <f aca="false">C141</f>
        <v>1</v>
      </c>
      <c r="D142" s="9" t="str">
        <f aca="false">D141</f>
        <v>bc_debit</v>
      </c>
      <c r="E142" s="4" t="s">
        <v>73</v>
      </c>
      <c r="F142" s="4" t="s">
        <v>74</v>
      </c>
      <c r="G142" s="9" t="s">
        <v>561</v>
      </c>
    </row>
    <row r="143" customFormat="false" ht="31.3" hidden="false" customHeight="false" outlineLevel="0" collapsed="false">
      <c r="A143" s="4" t="s">
        <v>562</v>
      </c>
      <c r="B143" s="4" t="str">
        <f aca="false">_xlfn.CONCAT("mis_report_bc_cr_",E143)</f>
        <v>mis_report_bc_cr_K1_02_03</v>
      </c>
      <c r="C143" s="9" t="n">
        <f aca="false">C142</f>
        <v>1</v>
      </c>
      <c r="D143" s="9" t="str">
        <f aca="false">D142</f>
        <v>bc_debit</v>
      </c>
      <c r="E143" s="4" t="s">
        <v>76</v>
      </c>
      <c r="F143" s="4" t="s">
        <v>77</v>
      </c>
      <c r="G143" s="9" t="s">
        <v>563</v>
      </c>
    </row>
    <row r="144" customFormat="false" ht="31.3" hidden="false" customHeight="false" outlineLevel="0" collapsed="false">
      <c r="A144" s="4" t="s">
        <v>564</v>
      </c>
      <c r="B144" s="4" t="str">
        <f aca="false">_xlfn.CONCAT("mis_report_bc_cr_",E144)</f>
        <v>mis_report_bc_cr_K1_02_04</v>
      </c>
      <c r="C144" s="9" t="n">
        <f aca="false">C143</f>
        <v>1</v>
      </c>
      <c r="D144" s="9" t="str">
        <f aca="false">D143</f>
        <v>bc_debit</v>
      </c>
      <c r="E144" s="4" t="s">
        <v>79</v>
      </c>
      <c r="F144" s="4" t="s">
        <v>80</v>
      </c>
      <c r="G144" s="9" t="s">
        <v>565</v>
      </c>
    </row>
    <row r="145" customFormat="false" ht="31.3" hidden="false" customHeight="false" outlineLevel="0" collapsed="false">
      <c r="A145" s="4" t="s">
        <v>566</v>
      </c>
      <c r="B145" s="4" t="str">
        <f aca="false">_xlfn.CONCAT("mis_report_bc_cr_",E145)</f>
        <v>mis_report_bc_cr_K1_02_05</v>
      </c>
      <c r="C145" s="9" t="n">
        <f aca="false">C144</f>
        <v>1</v>
      </c>
      <c r="D145" s="9" t="str">
        <f aca="false">D144</f>
        <v>bc_debit</v>
      </c>
      <c r="E145" s="4" t="s">
        <v>82</v>
      </c>
      <c r="F145" s="4" t="s">
        <v>83</v>
      </c>
      <c r="G145" s="9" t="s">
        <v>567</v>
      </c>
    </row>
    <row r="146" customFormat="false" ht="31.3" hidden="false" customHeight="false" outlineLevel="0" collapsed="false">
      <c r="A146" s="4" t="s">
        <v>568</v>
      </c>
      <c r="B146" s="4" t="str">
        <f aca="false">_xlfn.CONCAT("mis_report_bc_cr_",E146)</f>
        <v>mis_report_bc_cr_K1_02_06</v>
      </c>
      <c r="C146" s="9" t="n">
        <f aca="false">C145</f>
        <v>1</v>
      </c>
      <c r="D146" s="9" t="str">
        <f aca="false">D145</f>
        <v>bc_debit</v>
      </c>
      <c r="E146" s="4" t="s">
        <v>85</v>
      </c>
      <c r="F146" s="4" t="s">
        <v>86</v>
      </c>
      <c r="G146" s="9" t="s">
        <v>569</v>
      </c>
    </row>
    <row r="147" customFormat="false" ht="31.3" hidden="false" customHeight="false" outlineLevel="0" collapsed="false">
      <c r="A147" s="4" t="s">
        <v>570</v>
      </c>
      <c r="B147" s="4" t="str">
        <f aca="false">_xlfn.CONCAT("mis_report_bc_cr_",E147)</f>
        <v>mis_report_bc_cr_K1_02_07</v>
      </c>
      <c r="C147" s="9" t="n">
        <f aca="false">C146</f>
        <v>1</v>
      </c>
      <c r="D147" s="9" t="str">
        <f aca="false">D146</f>
        <v>bc_debit</v>
      </c>
      <c r="E147" s="4" t="s">
        <v>88</v>
      </c>
      <c r="F147" s="4" t="s">
        <v>89</v>
      </c>
      <c r="G147" s="9" t="s">
        <v>571</v>
      </c>
    </row>
    <row r="148" customFormat="false" ht="16.4" hidden="false" customHeight="false" outlineLevel="0" collapsed="false">
      <c r="A148" s="4" t="s">
        <v>572</v>
      </c>
      <c r="B148" s="4" t="str">
        <f aca="false">_xlfn.CONCAT("mis_report_bc_cr_",E148)</f>
        <v>mis_report_bc_cr_K1_02_08</v>
      </c>
      <c r="C148" s="9" t="n">
        <f aca="false">C147</f>
        <v>1</v>
      </c>
      <c r="D148" s="9" t="str">
        <f aca="false">D147</f>
        <v>bc_debit</v>
      </c>
      <c r="E148" s="4" t="s">
        <v>91</v>
      </c>
      <c r="F148" s="4" t="s">
        <v>92</v>
      </c>
      <c r="G148" s="9" t="s">
        <v>573</v>
      </c>
    </row>
    <row r="149" customFormat="false" ht="31.3" hidden="false" customHeight="false" outlineLevel="0" collapsed="false">
      <c r="A149" s="4" t="s">
        <v>574</v>
      </c>
      <c r="B149" s="4" t="str">
        <f aca="false">_xlfn.CONCAT("mis_report_bc_cr_",E149)</f>
        <v>mis_report_bc_cr_K1_03</v>
      </c>
      <c r="C149" s="9" t="n">
        <f aca="false">C148</f>
        <v>1</v>
      </c>
      <c r="D149" s="9" t="str">
        <f aca="false">D148</f>
        <v>bc_debit</v>
      </c>
      <c r="E149" s="4" t="s">
        <v>94</v>
      </c>
      <c r="F149" s="4" t="s">
        <v>95</v>
      </c>
      <c r="G149" s="9" t="s">
        <v>575</v>
      </c>
    </row>
    <row r="150" customFormat="false" ht="31.3" hidden="false" customHeight="false" outlineLevel="0" collapsed="false">
      <c r="A150" s="4" t="s">
        <v>576</v>
      </c>
      <c r="B150" s="4" t="str">
        <f aca="false">_xlfn.CONCAT("mis_report_bc_cr_",E150)</f>
        <v>mis_report_bc_cr_K1_03_01</v>
      </c>
      <c r="C150" s="9" t="n">
        <f aca="false">C149</f>
        <v>1</v>
      </c>
      <c r="D150" s="9" t="str">
        <f aca="false">D149</f>
        <v>bc_debit</v>
      </c>
      <c r="E150" s="4" t="s">
        <v>97</v>
      </c>
      <c r="F150" s="4" t="s">
        <v>98</v>
      </c>
      <c r="G150" s="9" t="s">
        <v>577</v>
      </c>
    </row>
    <row r="151" customFormat="false" ht="31.3" hidden="false" customHeight="false" outlineLevel="0" collapsed="false">
      <c r="A151" s="4" t="s">
        <v>578</v>
      </c>
      <c r="B151" s="4" t="str">
        <f aca="false">_xlfn.CONCAT("mis_report_bc_cr_",E151)</f>
        <v>mis_report_bc_cr_K1_03_01_02</v>
      </c>
      <c r="C151" s="9" t="n">
        <f aca="false">C150</f>
        <v>1</v>
      </c>
      <c r="D151" s="9" t="str">
        <f aca="false">D150</f>
        <v>bc_debit</v>
      </c>
      <c r="E151" s="4" t="s">
        <v>100</v>
      </c>
      <c r="F151" s="4" t="s">
        <v>101</v>
      </c>
      <c r="G151" s="9" t="s">
        <v>579</v>
      </c>
    </row>
    <row r="152" customFormat="false" ht="31.3" hidden="false" customHeight="false" outlineLevel="0" collapsed="false">
      <c r="A152" s="4" t="s">
        <v>580</v>
      </c>
      <c r="B152" s="4" t="str">
        <f aca="false">_xlfn.CONCAT("mis_report_bc_cr_",E152)</f>
        <v>mis_report_bc_cr_K1_03_01_03</v>
      </c>
      <c r="C152" s="9" t="n">
        <f aca="false">C151</f>
        <v>1</v>
      </c>
      <c r="D152" s="9" t="str">
        <f aca="false">D151</f>
        <v>bc_debit</v>
      </c>
      <c r="E152" s="4" t="s">
        <v>103</v>
      </c>
      <c r="F152" s="4" t="s">
        <v>104</v>
      </c>
      <c r="G152" s="9" t="s">
        <v>581</v>
      </c>
    </row>
    <row r="153" customFormat="false" ht="31.3" hidden="false" customHeight="false" outlineLevel="0" collapsed="false">
      <c r="A153" s="4" t="s">
        <v>582</v>
      </c>
      <c r="B153" s="4" t="str">
        <f aca="false">_xlfn.CONCAT("mis_report_bc_cr_",E153)</f>
        <v>mis_report_bc_cr_K1_03_01_04</v>
      </c>
      <c r="C153" s="9" t="n">
        <f aca="false">C152</f>
        <v>1</v>
      </c>
      <c r="D153" s="9" t="str">
        <f aca="false">D152</f>
        <v>bc_debit</v>
      </c>
      <c r="E153" s="4" t="s">
        <v>106</v>
      </c>
      <c r="F153" s="4" t="s">
        <v>107</v>
      </c>
      <c r="G153" s="9" t="s">
        <v>583</v>
      </c>
    </row>
    <row r="154" customFormat="false" ht="31.3" hidden="false" customHeight="false" outlineLevel="0" collapsed="false">
      <c r="A154" s="4" t="s">
        <v>584</v>
      </c>
      <c r="B154" s="4" t="str">
        <f aca="false">_xlfn.CONCAT("mis_report_bc_cr_",E154)</f>
        <v>mis_report_bc_cr_K1_03_02</v>
      </c>
      <c r="C154" s="9" t="n">
        <f aca="false">C153</f>
        <v>1</v>
      </c>
      <c r="D154" s="9" t="str">
        <f aca="false">D153</f>
        <v>bc_debit</v>
      </c>
      <c r="E154" s="4" t="s">
        <v>109</v>
      </c>
      <c r="F154" s="4" t="s">
        <v>110</v>
      </c>
      <c r="G154" s="9" t="s">
        <v>585</v>
      </c>
    </row>
    <row r="155" customFormat="false" ht="31.3" hidden="false" customHeight="false" outlineLevel="0" collapsed="false">
      <c r="A155" s="4" t="s">
        <v>586</v>
      </c>
      <c r="B155" s="4" t="str">
        <f aca="false">_xlfn.CONCAT("mis_report_bc_cr_",E155)</f>
        <v>mis_report_bc_cr_K1_03_03</v>
      </c>
      <c r="C155" s="9" t="n">
        <f aca="false">C154</f>
        <v>1</v>
      </c>
      <c r="D155" s="9" t="str">
        <f aca="false">D154</f>
        <v>bc_debit</v>
      </c>
      <c r="E155" s="4" t="s">
        <v>112</v>
      </c>
      <c r="F155" s="4" t="s">
        <v>113</v>
      </c>
      <c r="G155" s="9" t="s">
        <v>587</v>
      </c>
    </row>
    <row r="156" customFormat="false" ht="31.3" hidden="false" customHeight="false" outlineLevel="0" collapsed="false">
      <c r="A156" s="4" t="s">
        <v>588</v>
      </c>
      <c r="B156" s="4" t="str">
        <f aca="false">_xlfn.CONCAT("mis_report_bc_cr_",E156)</f>
        <v>mis_report_bc_cr_K1_03_04</v>
      </c>
      <c r="C156" s="9" t="n">
        <f aca="false">C155</f>
        <v>1</v>
      </c>
      <c r="D156" s="9" t="str">
        <f aca="false">D155</f>
        <v>bc_debit</v>
      </c>
      <c r="E156" s="4" t="s">
        <v>115</v>
      </c>
      <c r="F156" s="4" t="s">
        <v>116</v>
      </c>
      <c r="G156" s="9" t="s">
        <v>589</v>
      </c>
    </row>
    <row r="157" customFormat="false" ht="31.3" hidden="false" customHeight="false" outlineLevel="0" collapsed="false">
      <c r="A157" s="4" t="s">
        <v>590</v>
      </c>
      <c r="B157" s="4" t="str">
        <f aca="false">_xlfn.CONCAT("mis_report_bc_cr_",E157)</f>
        <v>mis_report_bc_cr_K1_03_05</v>
      </c>
      <c r="C157" s="9" t="n">
        <f aca="false">C156</f>
        <v>1</v>
      </c>
      <c r="D157" s="9" t="str">
        <f aca="false">D156</f>
        <v>bc_debit</v>
      </c>
      <c r="E157" s="4" t="s">
        <v>118</v>
      </c>
      <c r="F157" s="4" t="s">
        <v>119</v>
      </c>
      <c r="G157" s="9" t="s">
        <v>591</v>
      </c>
    </row>
    <row r="158" customFormat="false" ht="31.3" hidden="false" customHeight="false" outlineLevel="0" collapsed="false">
      <c r="A158" s="4" t="s">
        <v>592</v>
      </c>
      <c r="B158" s="4" t="str">
        <f aca="false">_xlfn.CONCAT("mis_report_bc_cr_",E158)</f>
        <v>mis_report_bc_cr_K2</v>
      </c>
      <c r="C158" s="9" t="n">
        <f aca="false">C157</f>
        <v>1</v>
      </c>
      <c r="D158" s="9" t="str">
        <f aca="false">D157</f>
        <v>bc_debit</v>
      </c>
      <c r="E158" s="4" t="s">
        <v>121</v>
      </c>
      <c r="F158" s="4" t="s">
        <v>122</v>
      </c>
      <c r="G158" s="9" t="s">
        <v>593</v>
      </c>
    </row>
    <row r="159" customFormat="false" ht="31.3" hidden="false" customHeight="false" outlineLevel="0" collapsed="false">
      <c r="A159" s="4" t="s">
        <v>594</v>
      </c>
      <c r="B159" s="4" t="str">
        <f aca="false">_xlfn.CONCAT("mis_report_bc_cr_",E159)</f>
        <v>mis_report_bc_cr_K2_01</v>
      </c>
      <c r="C159" s="9" t="n">
        <f aca="false">C158</f>
        <v>1</v>
      </c>
      <c r="D159" s="9" t="str">
        <f aca="false">D158</f>
        <v>bc_debit</v>
      </c>
      <c r="E159" s="4" t="s">
        <v>124</v>
      </c>
      <c r="F159" s="4" t="s">
        <v>125</v>
      </c>
      <c r="G159" s="9" t="s">
        <v>595</v>
      </c>
    </row>
    <row r="160" customFormat="false" ht="61.15" hidden="false" customHeight="false" outlineLevel="0" collapsed="false">
      <c r="A160" s="4" t="s">
        <v>596</v>
      </c>
      <c r="B160" s="4" t="str">
        <f aca="false">_xlfn.CONCAT("mis_report_bc_cr_",E160)</f>
        <v>mis_report_bc_cr_K2_01_01</v>
      </c>
      <c r="C160" s="9" t="n">
        <f aca="false">C159</f>
        <v>1</v>
      </c>
      <c r="D160" s="9" t="str">
        <f aca="false">D159</f>
        <v>bc_debit</v>
      </c>
      <c r="E160" s="4" t="s">
        <v>127</v>
      </c>
      <c r="F160" s="4" t="s">
        <v>128</v>
      </c>
      <c r="G160" s="9" t="s">
        <v>597</v>
      </c>
    </row>
    <row r="161" customFormat="false" ht="31.3" hidden="false" customHeight="false" outlineLevel="0" collapsed="false">
      <c r="A161" s="4" t="s">
        <v>598</v>
      </c>
      <c r="B161" s="4" t="str">
        <f aca="false">_xlfn.CONCAT("mis_report_bc_cr_",E161)</f>
        <v>mis_report_bc_cr_K2_01_01_01</v>
      </c>
      <c r="C161" s="9" t="n">
        <f aca="false">C160</f>
        <v>1</v>
      </c>
      <c r="D161" s="9" t="str">
        <f aca="false">D160</f>
        <v>bc_debit</v>
      </c>
      <c r="E161" s="4" t="s">
        <v>130</v>
      </c>
      <c r="F161" s="4" t="s">
        <v>131</v>
      </c>
      <c r="G161" s="9" t="s">
        <v>599</v>
      </c>
    </row>
    <row r="162" customFormat="false" ht="31.3" hidden="false" customHeight="false" outlineLevel="0" collapsed="false">
      <c r="A162" s="4" t="s">
        <v>600</v>
      </c>
      <c r="B162" s="4" t="str">
        <f aca="false">_xlfn.CONCAT("mis_report_bc_cr_",E162)</f>
        <v>mis_report_bc_cr_K2_01_01_03</v>
      </c>
      <c r="C162" s="9" t="n">
        <f aca="false">C161</f>
        <v>1</v>
      </c>
      <c r="D162" s="9" t="str">
        <f aca="false">D161</f>
        <v>bc_debit</v>
      </c>
      <c r="E162" s="4" t="s">
        <v>133</v>
      </c>
      <c r="F162" s="4" t="s">
        <v>134</v>
      </c>
      <c r="G162" s="9" t="s">
        <v>601</v>
      </c>
    </row>
    <row r="163" customFormat="false" ht="31.3" hidden="false" customHeight="false" outlineLevel="0" collapsed="false">
      <c r="A163" s="4" t="s">
        <v>602</v>
      </c>
      <c r="B163" s="4" t="str">
        <f aca="false">_xlfn.CONCAT("mis_report_bc_cr_",E163)</f>
        <v>mis_report_bc_cr_K2_01_01_04</v>
      </c>
      <c r="C163" s="9" t="n">
        <f aca="false">C162</f>
        <v>1</v>
      </c>
      <c r="D163" s="9" t="str">
        <f aca="false">D162</f>
        <v>bc_debit</v>
      </c>
      <c r="E163" s="4" t="s">
        <v>136</v>
      </c>
      <c r="F163" s="4" t="s">
        <v>137</v>
      </c>
      <c r="G163" s="9" t="s">
        <v>603</v>
      </c>
    </row>
    <row r="164" customFormat="false" ht="31.3" hidden="false" customHeight="false" outlineLevel="0" collapsed="false">
      <c r="A164" s="4" t="s">
        <v>604</v>
      </c>
      <c r="B164" s="4" t="str">
        <f aca="false">_xlfn.CONCAT("mis_report_bc_cr_",E164)</f>
        <v>mis_report_bc_cr_K2_01_01_05</v>
      </c>
      <c r="C164" s="9" t="n">
        <f aca="false">C163</f>
        <v>1</v>
      </c>
      <c r="D164" s="9" t="str">
        <f aca="false">D163</f>
        <v>bc_debit</v>
      </c>
      <c r="E164" s="4" t="s">
        <v>139</v>
      </c>
      <c r="F164" s="4" t="s">
        <v>140</v>
      </c>
      <c r="G164" s="9" t="s">
        <v>605</v>
      </c>
    </row>
    <row r="165" customFormat="false" ht="31.3" hidden="false" customHeight="false" outlineLevel="0" collapsed="false">
      <c r="A165" s="4" t="s">
        <v>606</v>
      </c>
      <c r="B165" s="4" t="str">
        <f aca="false">_xlfn.CONCAT("mis_report_bc_cr_",E165)</f>
        <v>mis_report_bc_cr_K2_01_01_08</v>
      </c>
      <c r="C165" s="9" t="n">
        <f aca="false">C164</f>
        <v>1</v>
      </c>
      <c r="D165" s="9" t="str">
        <f aca="false">D164</f>
        <v>bc_debit</v>
      </c>
      <c r="E165" s="4" t="s">
        <v>142</v>
      </c>
      <c r="F165" s="4" t="s">
        <v>143</v>
      </c>
      <c r="G165" s="9" t="s">
        <v>607</v>
      </c>
    </row>
    <row r="166" customFormat="false" ht="91" hidden="false" customHeight="false" outlineLevel="0" collapsed="false">
      <c r="A166" s="4" t="s">
        <v>608</v>
      </c>
      <c r="B166" s="4" t="str">
        <f aca="false">_xlfn.CONCAT("mis_report_bc_cr_",E166)</f>
        <v>mis_report_bc_cr_K2_01_01_09</v>
      </c>
      <c r="C166" s="9" t="n">
        <f aca="false">C165</f>
        <v>1</v>
      </c>
      <c r="D166" s="9" t="str">
        <f aca="false">D165</f>
        <v>bc_debit</v>
      </c>
      <c r="E166" s="4" t="s">
        <v>145</v>
      </c>
      <c r="F166" s="4" t="s">
        <v>146</v>
      </c>
      <c r="G166" s="9" t="s">
        <v>609</v>
      </c>
    </row>
    <row r="167" customFormat="false" ht="31.3" hidden="false" customHeight="false" outlineLevel="0" collapsed="false">
      <c r="A167" s="4" t="s">
        <v>610</v>
      </c>
      <c r="B167" s="4" t="str">
        <f aca="false">_xlfn.CONCAT("mis_report_bc_cr_",E167)</f>
        <v>mis_report_bc_cr_K2_01_01_09_01</v>
      </c>
      <c r="C167" s="9" t="n">
        <f aca="false">C166</f>
        <v>1</v>
      </c>
      <c r="D167" s="9" t="str">
        <f aca="false">D166</f>
        <v>bc_debit</v>
      </c>
      <c r="E167" s="4" t="s">
        <v>148</v>
      </c>
      <c r="F167" s="4" t="s">
        <v>149</v>
      </c>
      <c r="G167" s="9" t="s">
        <v>611</v>
      </c>
    </row>
    <row r="168" customFormat="false" ht="31.3" hidden="false" customHeight="false" outlineLevel="0" collapsed="false">
      <c r="A168" s="4" t="s">
        <v>612</v>
      </c>
      <c r="B168" s="4" t="str">
        <f aca="false">_xlfn.CONCAT("mis_report_bc_cr_",E168)</f>
        <v>mis_report_bc_cr_K2_01_01_09_02</v>
      </c>
      <c r="C168" s="9" t="n">
        <f aca="false">C167</f>
        <v>1</v>
      </c>
      <c r="D168" s="9" t="str">
        <f aca="false">D167</f>
        <v>bc_debit</v>
      </c>
      <c r="E168" s="4" t="s">
        <v>152</v>
      </c>
      <c r="F168" s="4" t="s">
        <v>153</v>
      </c>
      <c r="G168" s="9" t="s">
        <v>613</v>
      </c>
    </row>
    <row r="169" customFormat="false" ht="31.3" hidden="false" customHeight="false" outlineLevel="0" collapsed="false">
      <c r="A169" s="4" t="s">
        <v>614</v>
      </c>
      <c r="B169" s="4" t="str">
        <f aca="false">_xlfn.CONCAT("mis_report_bc_cr_",E169)</f>
        <v>mis_report_bc_cr_K2_01_01_09_03</v>
      </c>
      <c r="C169" s="9" t="n">
        <f aca="false">C168</f>
        <v>1</v>
      </c>
      <c r="D169" s="9" t="str">
        <f aca="false">D168</f>
        <v>bc_debit</v>
      </c>
      <c r="E169" s="4" t="s">
        <v>155</v>
      </c>
      <c r="F169" s="4" t="s">
        <v>156</v>
      </c>
      <c r="G169" s="9" t="s">
        <v>615</v>
      </c>
    </row>
    <row r="170" customFormat="false" ht="31.3" hidden="false" customHeight="false" outlineLevel="0" collapsed="false">
      <c r="A170" s="4" t="s">
        <v>616</v>
      </c>
      <c r="B170" s="4" t="str">
        <f aca="false">_xlfn.CONCAT("mis_report_bc_cr_",E170)</f>
        <v>mis_report_bc_cr_K2_01_01_09_04</v>
      </c>
      <c r="C170" s="9" t="n">
        <f aca="false">C169</f>
        <v>1</v>
      </c>
      <c r="D170" s="9" t="str">
        <f aca="false">D169</f>
        <v>bc_debit</v>
      </c>
      <c r="E170" s="4" t="s">
        <v>158</v>
      </c>
      <c r="F170" s="4" t="s">
        <v>159</v>
      </c>
      <c r="G170" s="9" t="s">
        <v>617</v>
      </c>
    </row>
    <row r="171" customFormat="false" ht="31.3" hidden="false" customHeight="false" outlineLevel="0" collapsed="false">
      <c r="A171" s="4" t="s">
        <v>618</v>
      </c>
      <c r="B171" s="4" t="str">
        <f aca="false">_xlfn.CONCAT("mis_report_bc_cr_",E171)</f>
        <v>mis_report_bc_cr_K2_01_01_09_06</v>
      </c>
      <c r="C171" s="9" t="n">
        <f aca="false">C170</f>
        <v>1</v>
      </c>
      <c r="D171" s="9" t="str">
        <f aca="false">D170</f>
        <v>bc_debit</v>
      </c>
      <c r="E171" s="4" t="s">
        <v>161</v>
      </c>
      <c r="F171" s="4" t="s">
        <v>162</v>
      </c>
      <c r="G171" s="9" t="s">
        <v>619</v>
      </c>
    </row>
    <row r="172" customFormat="false" ht="31.3" hidden="false" customHeight="false" outlineLevel="0" collapsed="false">
      <c r="A172" s="4" t="s">
        <v>620</v>
      </c>
      <c r="B172" s="4" t="str">
        <f aca="false">_xlfn.CONCAT("mis_report_bc_cr_",E172)</f>
        <v>mis_report_bc_cr_K2_01_01_09_07</v>
      </c>
      <c r="C172" s="9" t="n">
        <f aca="false">C171</f>
        <v>1</v>
      </c>
      <c r="D172" s="9" t="str">
        <f aca="false">D171</f>
        <v>bc_debit</v>
      </c>
      <c r="E172" s="4" t="s">
        <v>164</v>
      </c>
      <c r="F172" s="4" t="s">
        <v>165</v>
      </c>
      <c r="G172" s="9" t="s">
        <v>621</v>
      </c>
    </row>
    <row r="173" customFormat="false" ht="31.3" hidden="false" customHeight="false" outlineLevel="0" collapsed="false">
      <c r="A173" s="4" t="s">
        <v>622</v>
      </c>
      <c r="B173" s="4" t="str">
        <f aca="false">_xlfn.CONCAT("mis_report_bc_cr_",E173)</f>
        <v>mis_report_bc_cr_K2_01_01_09_08</v>
      </c>
      <c r="C173" s="9" t="n">
        <f aca="false">C172</f>
        <v>1</v>
      </c>
      <c r="D173" s="9" t="str">
        <f aca="false">D172</f>
        <v>bc_debit</v>
      </c>
      <c r="E173" s="4" t="s">
        <v>167</v>
      </c>
      <c r="F173" s="4" t="s">
        <v>168</v>
      </c>
      <c r="G173" s="9" t="s">
        <v>623</v>
      </c>
    </row>
    <row r="174" customFormat="false" ht="31.3" hidden="false" customHeight="false" outlineLevel="0" collapsed="false">
      <c r="A174" s="4" t="s">
        <v>624</v>
      </c>
      <c r="B174" s="4" t="str">
        <f aca="false">_xlfn.CONCAT("mis_report_bc_cr_",E174)</f>
        <v>mis_report_bc_cr_K2_01_01_09_09</v>
      </c>
      <c r="C174" s="9" t="n">
        <f aca="false">C173</f>
        <v>1</v>
      </c>
      <c r="D174" s="9" t="str">
        <f aca="false">D173</f>
        <v>bc_debit</v>
      </c>
      <c r="E174" s="4" t="s">
        <v>170</v>
      </c>
      <c r="F174" s="4" t="s">
        <v>171</v>
      </c>
      <c r="G174" s="9" t="s">
        <v>625</v>
      </c>
    </row>
    <row r="175" customFormat="false" ht="31.3" hidden="false" customHeight="false" outlineLevel="0" collapsed="false">
      <c r="A175" s="4" t="s">
        <v>626</v>
      </c>
      <c r="B175" s="4" t="str">
        <f aca="false">_xlfn.CONCAT("mis_report_bc_cr_",E175)</f>
        <v>mis_report_bc_cr_K2_01_01_09_10</v>
      </c>
      <c r="C175" s="9" t="n">
        <f aca="false">C174</f>
        <v>1</v>
      </c>
      <c r="D175" s="9" t="str">
        <f aca="false">D174</f>
        <v>bc_debit</v>
      </c>
      <c r="E175" s="4" t="s">
        <v>173</v>
      </c>
      <c r="F175" s="4" t="s">
        <v>174</v>
      </c>
      <c r="G175" s="9" t="s">
        <v>627</v>
      </c>
    </row>
    <row r="176" customFormat="false" ht="31.3" hidden="false" customHeight="false" outlineLevel="0" collapsed="false">
      <c r="A176" s="4" t="s">
        <v>628</v>
      </c>
      <c r="B176" s="4" t="str">
        <f aca="false">_xlfn.CONCAT("mis_report_bc_cr_",E176)</f>
        <v>mis_report_bc_cr_K2_01_01_10</v>
      </c>
      <c r="C176" s="9" t="n">
        <f aca="false">C175</f>
        <v>1</v>
      </c>
      <c r="D176" s="9" t="str">
        <f aca="false">D175</f>
        <v>bc_debit</v>
      </c>
      <c r="E176" s="4" t="s">
        <v>176</v>
      </c>
      <c r="F176" s="4" t="s">
        <v>177</v>
      </c>
      <c r="G176" s="9" t="s">
        <v>629</v>
      </c>
    </row>
    <row r="177" customFormat="false" ht="31.3" hidden="false" customHeight="false" outlineLevel="0" collapsed="false">
      <c r="A177" s="4" t="s">
        <v>630</v>
      </c>
      <c r="B177" s="4" t="str">
        <f aca="false">_xlfn.CONCAT("mis_report_bc_cr_",E177)</f>
        <v>mis_report_bc_cr_K2_01_09_08</v>
      </c>
      <c r="C177" s="9" t="n">
        <f aca="false">C176</f>
        <v>1</v>
      </c>
      <c r="D177" s="9" t="str">
        <f aca="false">D176</f>
        <v>bc_debit</v>
      </c>
      <c r="E177" s="4" t="s">
        <v>179</v>
      </c>
      <c r="F177" s="4" t="s">
        <v>180</v>
      </c>
      <c r="G177" s="9" t="s">
        <v>631</v>
      </c>
    </row>
    <row r="178" customFormat="false" ht="31.3" hidden="false" customHeight="false" outlineLevel="0" collapsed="false">
      <c r="A178" s="4" t="s">
        <v>632</v>
      </c>
      <c r="B178" s="4" t="str">
        <f aca="false">_xlfn.CONCAT("mis_report_bc_cr_",E178)</f>
        <v>mis_report_bc_cr_K2_02</v>
      </c>
      <c r="C178" s="9" t="n">
        <f aca="false">C177</f>
        <v>1</v>
      </c>
      <c r="D178" s="9" t="str">
        <f aca="false">D177</f>
        <v>bc_debit</v>
      </c>
      <c r="E178" s="4" t="s">
        <v>182</v>
      </c>
      <c r="F178" s="4" t="s">
        <v>183</v>
      </c>
      <c r="G178" s="9" t="s">
        <v>633</v>
      </c>
    </row>
    <row r="179" customFormat="false" ht="31.3" hidden="false" customHeight="false" outlineLevel="0" collapsed="false">
      <c r="A179" s="4" t="s">
        <v>634</v>
      </c>
      <c r="B179" s="4" t="str">
        <f aca="false">_xlfn.CONCAT("mis_report_bc_cr_",E179)</f>
        <v>mis_report_bc_cr_K3</v>
      </c>
      <c r="C179" s="9" t="n">
        <f aca="false">C178</f>
        <v>1</v>
      </c>
      <c r="D179" s="9" t="str">
        <f aca="false">D178</f>
        <v>bc_debit</v>
      </c>
      <c r="E179" s="4" t="s">
        <v>185</v>
      </c>
      <c r="F179" s="4" t="s">
        <v>186</v>
      </c>
      <c r="G179" s="9" t="s">
        <v>635</v>
      </c>
    </row>
    <row r="180" customFormat="false" ht="16.4" hidden="false" customHeight="false" outlineLevel="0" collapsed="false">
      <c r="A180" s="4" t="s">
        <v>636</v>
      </c>
      <c r="B180" s="4" t="str">
        <f aca="false">_xlfn.CONCAT("mis_report_bc_cr_",E180)</f>
        <v>mis_report_bc_cr_k3_01</v>
      </c>
      <c r="C180" s="9" t="n">
        <f aca="false">C179</f>
        <v>1</v>
      </c>
      <c r="D180" s="9" t="str">
        <f aca="false">D179</f>
        <v>bc_debit</v>
      </c>
      <c r="E180" s="4" t="s">
        <v>188</v>
      </c>
      <c r="F180" s="4" t="s">
        <v>189</v>
      </c>
      <c r="G180" s="9" t="s">
        <v>637</v>
      </c>
    </row>
    <row r="181" customFormat="false" ht="16.4" hidden="false" customHeight="false" outlineLevel="0" collapsed="false">
      <c r="A181" s="4" t="s">
        <v>638</v>
      </c>
      <c r="B181" s="4" t="str">
        <f aca="false">_xlfn.CONCAT("mis_report_bc_cr_",E181)</f>
        <v>mis_report_bc_cr_k3_02</v>
      </c>
      <c r="C181" s="9" t="n">
        <f aca="false">C180</f>
        <v>1</v>
      </c>
      <c r="D181" s="9" t="str">
        <f aca="false">D180</f>
        <v>bc_debit</v>
      </c>
      <c r="E181" s="4" t="s">
        <v>191</v>
      </c>
      <c r="F181" s="4" t="s">
        <v>192</v>
      </c>
      <c r="G181" s="9" t="s">
        <v>639</v>
      </c>
    </row>
    <row r="182" customFormat="false" ht="16.4" hidden="false" customHeight="false" outlineLevel="0" collapsed="false">
      <c r="A182" s="4" t="s">
        <v>640</v>
      </c>
      <c r="B182" s="4" t="str">
        <f aca="false">_xlfn.CONCAT("mis_report_bc_cr_",E182)</f>
        <v>mis_report_bc_cr_k3_05</v>
      </c>
      <c r="C182" s="9" t="n">
        <f aca="false">C181</f>
        <v>1</v>
      </c>
      <c r="D182" s="9" t="str">
        <f aca="false">D181</f>
        <v>bc_debit</v>
      </c>
      <c r="E182" s="4" t="s">
        <v>194</v>
      </c>
      <c r="F182" s="4" t="s">
        <v>195</v>
      </c>
      <c r="G182" s="9" t="s">
        <v>641</v>
      </c>
    </row>
    <row r="183" customFormat="false" ht="16.4" hidden="false" customHeight="false" outlineLevel="0" collapsed="false">
      <c r="A183" s="4" t="s">
        <v>642</v>
      </c>
      <c r="B183" s="4" t="str">
        <f aca="false">_xlfn.CONCAT("mis_report_bc_cr_",E183)</f>
        <v>mis_report_bc_cr_k3_06</v>
      </c>
      <c r="C183" s="9" t="n">
        <f aca="false">C182</f>
        <v>1</v>
      </c>
      <c r="D183" s="9" t="str">
        <f aca="false">D182</f>
        <v>bc_debit</v>
      </c>
      <c r="E183" s="4" t="s">
        <v>197</v>
      </c>
      <c r="F183" s="4" t="s">
        <v>198</v>
      </c>
      <c r="G183" s="9" t="s">
        <v>643</v>
      </c>
    </row>
    <row r="184" customFormat="false" ht="16.4" hidden="false" customHeight="false" outlineLevel="0" collapsed="false">
      <c r="A184" s="4" t="s">
        <v>644</v>
      </c>
      <c r="B184" s="4" t="str">
        <f aca="false">_xlfn.CONCAT("mis_report_bc_cr_",E184)</f>
        <v>mis_report_bc_cr_ingresos</v>
      </c>
      <c r="C184" s="9" t="n">
        <f aca="false">C183</f>
        <v>1</v>
      </c>
      <c r="D184" s="9" t="str">
        <f aca="false">D183</f>
        <v>bc_debit</v>
      </c>
      <c r="E184" s="4" t="s">
        <v>200</v>
      </c>
      <c r="F184" s="4" t="s">
        <v>201</v>
      </c>
      <c r="G184" s="9"/>
    </row>
    <row r="185" customFormat="false" ht="31.3" hidden="false" customHeight="false" outlineLevel="0" collapsed="false">
      <c r="A185" s="4" t="s">
        <v>645</v>
      </c>
      <c r="B185" s="4" t="str">
        <f aca="false">_xlfn.CONCAT("mis_report_bc_cr_",E185)</f>
        <v>mis_report_bc_cr_K4_01</v>
      </c>
      <c r="C185" s="9" t="n">
        <f aca="false">C184</f>
        <v>1</v>
      </c>
      <c r="D185" s="9" t="str">
        <f aca="false">D184</f>
        <v>bc_debit</v>
      </c>
      <c r="E185" s="4" t="s">
        <v>205</v>
      </c>
      <c r="F185" s="4" t="s">
        <v>206</v>
      </c>
      <c r="G185" s="9" t="s">
        <v>646</v>
      </c>
    </row>
    <row r="186" customFormat="false" ht="31.3" hidden="false" customHeight="false" outlineLevel="0" collapsed="false">
      <c r="A186" s="4" t="s">
        <v>647</v>
      </c>
      <c r="B186" s="4" t="str">
        <f aca="false">_xlfn.CONCAT("mis_report_bc_cr_",E186)</f>
        <v>mis_report_bc_cr_K4_02</v>
      </c>
      <c r="C186" s="9" t="n">
        <f aca="false">C185</f>
        <v>1</v>
      </c>
      <c r="D186" s="9" t="str">
        <f aca="false">D185</f>
        <v>bc_debit</v>
      </c>
      <c r="E186" s="4" t="s">
        <v>208</v>
      </c>
      <c r="F186" s="4" t="s">
        <v>209</v>
      </c>
      <c r="G186" s="9" t="s">
        <v>648</v>
      </c>
    </row>
    <row r="187" customFormat="false" ht="31.3" hidden="false" customHeight="false" outlineLevel="0" collapsed="false">
      <c r="A187" s="4" t="s">
        <v>649</v>
      </c>
      <c r="B187" s="4" t="str">
        <f aca="false">_xlfn.CONCAT("mis_report_bc_cr_",E187)</f>
        <v>mis_report_bc_cr_K4_09</v>
      </c>
      <c r="C187" s="9" t="n">
        <f aca="false">C186</f>
        <v>1</v>
      </c>
      <c r="D187" s="9" t="str">
        <f aca="false">D186</f>
        <v>bc_debit</v>
      </c>
      <c r="E187" s="4" t="s">
        <v>211</v>
      </c>
      <c r="F187" s="4" t="s">
        <v>212</v>
      </c>
      <c r="G187" s="9" t="s">
        <v>650</v>
      </c>
    </row>
    <row r="188" customFormat="false" ht="16.4" hidden="false" customHeight="false" outlineLevel="0" collapsed="false">
      <c r="A188" s="4" t="s">
        <v>651</v>
      </c>
      <c r="B188" s="4" t="str">
        <f aca="false">_xlfn.CONCAT("mis_report_bc_cr_",E188)</f>
        <v>mis_report_bc_cr_K4</v>
      </c>
      <c r="C188" s="9" t="n">
        <f aca="false">C187</f>
        <v>1</v>
      </c>
      <c r="D188" s="9" t="str">
        <f aca="false">D187</f>
        <v>bc_debit</v>
      </c>
      <c r="E188" s="4" t="s">
        <v>214</v>
      </c>
      <c r="F188" s="4" t="s">
        <v>215</v>
      </c>
      <c r="G188" s="9" t="s">
        <v>652</v>
      </c>
    </row>
    <row r="189" customFormat="false" ht="16.4" hidden="false" customHeight="false" outlineLevel="0" collapsed="false">
      <c r="A189" s="4" t="s">
        <v>653</v>
      </c>
      <c r="B189" s="4" t="str">
        <f aca="false">_xlfn.CONCAT("mis_report_bc_cr_",E189)</f>
        <v>mis_report_bc_cr_costos</v>
      </c>
      <c r="C189" s="9" t="n">
        <f aca="false">C188</f>
        <v>1</v>
      </c>
      <c r="D189" s="9" t="str">
        <f aca="false">D188</f>
        <v>bc_debit</v>
      </c>
      <c r="E189" s="4" t="s">
        <v>217</v>
      </c>
      <c r="F189" s="4" t="s">
        <v>218</v>
      </c>
      <c r="G189" s="9"/>
    </row>
    <row r="190" customFormat="false" ht="31.3" hidden="false" customHeight="false" outlineLevel="0" collapsed="false">
      <c r="A190" s="4" t="s">
        <v>654</v>
      </c>
      <c r="B190" s="4" t="str">
        <f aca="false">_xlfn.CONCAT("mis_report_bc_cr_",E190)</f>
        <v>mis_report_bc_cr_K5</v>
      </c>
      <c r="C190" s="9" t="n">
        <f aca="false">C189</f>
        <v>1</v>
      </c>
      <c r="D190" s="9" t="str">
        <f aca="false">D189</f>
        <v>bc_debit</v>
      </c>
      <c r="E190" s="4" t="s">
        <v>219</v>
      </c>
      <c r="F190" s="4" t="s">
        <v>220</v>
      </c>
      <c r="G190" s="9" t="s">
        <v>655</v>
      </c>
    </row>
    <row r="191" customFormat="false" ht="31.3" hidden="false" customHeight="false" outlineLevel="0" collapsed="false">
      <c r="A191" s="4" t="s">
        <v>656</v>
      </c>
      <c r="B191" s="4" t="str">
        <f aca="false">_xlfn.CONCAT("mis_report_bc_cr_",E191)</f>
        <v>mis_report_bc_cr_K5_01</v>
      </c>
      <c r="C191" s="9" t="n">
        <f aca="false">C190</f>
        <v>1</v>
      </c>
      <c r="D191" s="9" t="str">
        <f aca="false">D190</f>
        <v>bc_debit</v>
      </c>
      <c r="E191" s="4" t="s">
        <v>222</v>
      </c>
      <c r="F191" s="4" t="s">
        <v>223</v>
      </c>
      <c r="G191" s="9" t="s">
        <v>657</v>
      </c>
    </row>
    <row r="192" customFormat="false" ht="16.4" hidden="false" customHeight="false" outlineLevel="0" collapsed="false">
      <c r="A192" s="4" t="s">
        <v>658</v>
      </c>
      <c r="B192" s="4" t="str">
        <f aca="false">_xlfn.CONCAT("mis_report_bc_cr_",E192)</f>
        <v>mis_report_bc_cr_K5_02</v>
      </c>
      <c r="C192" s="9" t="n">
        <f aca="false">C191</f>
        <v>1</v>
      </c>
      <c r="D192" s="9" t="str">
        <f aca="false">D191</f>
        <v>bc_debit</v>
      </c>
      <c r="E192" s="4" t="s">
        <v>225</v>
      </c>
      <c r="F192" s="4" t="s">
        <v>226</v>
      </c>
      <c r="G192" s="9" t="s">
        <v>659</v>
      </c>
    </row>
    <row r="193" customFormat="false" ht="16.4" hidden="false" customHeight="false" outlineLevel="0" collapsed="false">
      <c r="A193" s="4" t="s">
        <v>660</v>
      </c>
      <c r="B193" s="4" t="str">
        <f aca="false">_xlfn.CONCAT("mis_report_bc_cr_",E193)</f>
        <v>mis_report_bc_cr_K5_03</v>
      </c>
      <c r="C193" s="9" t="n">
        <f aca="false">C192</f>
        <v>1</v>
      </c>
      <c r="D193" s="9" t="str">
        <f aca="false">D192</f>
        <v>bc_debit</v>
      </c>
      <c r="E193" s="4" t="s">
        <v>228</v>
      </c>
      <c r="F193" s="4" t="s">
        <v>229</v>
      </c>
      <c r="G193" s="9" t="s">
        <v>661</v>
      </c>
    </row>
    <row r="194" customFormat="false" ht="16.4" hidden="false" customHeight="false" outlineLevel="0" collapsed="false">
      <c r="A194" s="4" t="s">
        <v>662</v>
      </c>
      <c r="B194" s="4" t="str">
        <f aca="false">_xlfn.CONCAT("mis_report_bc_cr_",E194)</f>
        <v>mis_report_bc_cr_K5_04</v>
      </c>
      <c r="C194" s="9" t="n">
        <f aca="false">C193</f>
        <v>1</v>
      </c>
      <c r="D194" s="9" t="str">
        <f aca="false">D193</f>
        <v>bc_debit</v>
      </c>
      <c r="E194" s="4" t="s">
        <v>231</v>
      </c>
      <c r="F194" s="4" t="s">
        <v>232</v>
      </c>
      <c r="G194" s="9" t="s">
        <v>663</v>
      </c>
    </row>
    <row r="195" customFormat="false" ht="16.4" hidden="false" customHeight="false" outlineLevel="0" collapsed="false">
      <c r="A195" s="4" t="s">
        <v>664</v>
      </c>
      <c r="B195" s="4" t="str">
        <f aca="false">_xlfn.CONCAT("mis_report_bc_cr_",E195)</f>
        <v>mis_report_bc_cr_gastos</v>
      </c>
      <c r="C195" s="9" t="n">
        <f aca="false">C194</f>
        <v>1</v>
      </c>
      <c r="D195" s="9" t="str">
        <f aca="false">D194</f>
        <v>bc_debit</v>
      </c>
      <c r="E195" s="4" t="s">
        <v>234</v>
      </c>
      <c r="F195" s="4" t="s">
        <v>235</v>
      </c>
      <c r="G195" s="9" t="s">
        <v>665</v>
      </c>
    </row>
    <row r="196" customFormat="false" ht="31.3" hidden="false" customHeight="false" outlineLevel="0" collapsed="false">
      <c r="A196" s="4" t="s">
        <v>666</v>
      </c>
      <c r="B196" s="4" t="str">
        <f aca="false">_xlfn.CONCAT("mis_report_bc_cr_",E196)</f>
        <v>mis_report_bc_cr_K6</v>
      </c>
      <c r="C196" s="9" t="n">
        <f aca="false">C195</f>
        <v>1</v>
      </c>
      <c r="D196" s="9" t="str">
        <f aca="false">D195</f>
        <v>bc_debit</v>
      </c>
      <c r="E196" s="4" t="s">
        <v>236</v>
      </c>
      <c r="F196" s="4" t="s">
        <v>237</v>
      </c>
      <c r="G196" s="9" t="s">
        <v>667</v>
      </c>
    </row>
    <row r="197" customFormat="false" ht="240.25" hidden="false" customHeight="false" outlineLevel="0" collapsed="false">
      <c r="A197" s="4" t="s">
        <v>668</v>
      </c>
      <c r="B197" s="4" t="str">
        <f aca="false">_xlfn.CONCAT("mis_report_bc_cr_",E197)</f>
        <v>mis_report_bc_cr_K6_01</v>
      </c>
      <c r="C197" s="9" t="n">
        <f aca="false">C196</f>
        <v>1</v>
      </c>
      <c r="D197" s="9" t="str">
        <f aca="false">D196</f>
        <v>bc_debit</v>
      </c>
      <c r="E197" s="4" t="s">
        <v>239</v>
      </c>
      <c r="F197" s="4" t="s">
        <v>240</v>
      </c>
      <c r="G197" s="9" t="s">
        <v>669</v>
      </c>
    </row>
    <row r="198" customFormat="false" ht="31.3" hidden="false" customHeight="false" outlineLevel="0" collapsed="false">
      <c r="A198" s="4" t="s">
        <v>670</v>
      </c>
      <c r="B198" s="4" t="str">
        <f aca="false">_xlfn.CONCAT("mis_report_bc_cr_",E198)</f>
        <v>mis_report_bc_cr_K6_01_01</v>
      </c>
      <c r="C198" s="9" t="n">
        <f aca="false">C197</f>
        <v>1</v>
      </c>
      <c r="D198" s="9" t="str">
        <f aca="false">D197</f>
        <v>bc_debit</v>
      </c>
      <c r="E198" s="4" t="s">
        <v>242</v>
      </c>
      <c r="F198" s="4" t="s">
        <v>243</v>
      </c>
      <c r="G198" s="9" t="s">
        <v>671</v>
      </c>
    </row>
    <row r="199" customFormat="false" ht="31.3" hidden="false" customHeight="false" outlineLevel="0" collapsed="false">
      <c r="A199" s="4" t="s">
        <v>672</v>
      </c>
      <c r="B199" s="4" t="str">
        <f aca="false">_xlfn.CONCAT("mis_report_bc_cr_",E199)</f>
        <v>mis_report_bc_cr_K6_01_02</v>
      </c>
      <c r="C199" s="9" t="n">
        <f aca="false">C198</f>
        <v>1</v>
      </c>
      <c r="D199" s="9" t="str">
        <f aca="false">D198</f>
        <v>bc_debit</v>
      </c>
      <c r="E199" s="4" t="s">
        <v>245</v>
      </c>
      <c r="F199" s="4" t="s">
        <v>246</v>
      </c>
      <c r="G199" s="9" t="s">
        <v>673</v>
      </c>
    </row>
    <row r="200" customFormat="false" ht="31.3" hidden="false" customHeight="false" outlineLevel="0" collapsed="false">
      <c r="A200" s="4" t="s">
        <v>674</v>
      </c>
      <c r="B200" s="4" t="str">
        <f aca="false">_xlfn.CONCAT("mis_report_bc_cr_",E200)</f>
        <v>mis_report_bc_cr_K6_01_03</v>
      </c>
      <c r="C200" s="9" t="n">
        <f aca="false">C199</f>
        <v>1</v>
      </c>
      <c r="D200" s="9" t="str">
        <f aca="false">D199</f>
        <v>bc_debit</v>
      </c>
      <c r="E200" s="4" t="s">
        <v>248</v>
      </c>
      <c r="F200" s="4" t="s">
        <v>249</v>
      </c>
      <c r="G200" s="9" t="s">
        <v>675</v>
      </c>
    </row>
    <row r="201" customFormat="false" ht="31.3" hidden="false" customHeight="false" outlineLevel="0" collapsed="false">
      <c r="A201" s="4" t="s">
        <v>676</v>
      </c>
      <c r="B201" s="4" t="str">
        <f aca="false">_xlfn.CONCAT("mis_report_bc_cr_",E201)</f>
        <v>mis_report_bc_cr_K6_01_04</v>
      </c>
      <c r="C201" s="9" t="n">
        <f aca="false">C200</f>
        <v>1</v>
      </c>
      <c r="D201" s="9" t="str">
        <f aca="false">D200</f>
        <v>bc_debit</v>
      </c>
      <c r="E201" s="4" t="s">
        <v>251</v>
      </c>
      <c r="F201" s="4" t="s">
        <v>252</v>
      </c>
      <c r="G201" s="9" t="s">
        <v>677</v>
      </c>
    </row>
    <row r="202" customFormat="false" ht="31.3" hidden="false" customHeight="false" outlineLevel="0" collapsed="false">
      <c r="A202" s="4" t="s">
        <v>678</v>
      </c>
      <c r="B202" s="4" t="str">
        <f aca="false">_xlfn.CONCAT("mis_report_bc_cr_",E202)</f>
        <v>mis_report_bc_cr_K6_01_05</v>
      </c>
      <c r="C202" s="9" t="n">
        <f aca="false">C201</f>
        <v>1</v>
      </c>
      <c r="D202" s="9" t="str">
        <f aca="false">D201</f>
        <v>bc_debit</v>
      </c>
      <c r="E202" s="4" t="s">
        <v>254</v>
      </c>
      <c r="F202" s="4" t="s">
        <v>255</v>
      </c>
      <c r="G202" s="9" t="s">
        <v>679</v>
      </c>
    </row>
    <row r="203" customFormat="false" ht="31.3" hidden="false" customHeight="false" outlineLevel="0" collapsed="false">
      <c r="A203" s="4" t="s">
        <v>680</v>
      </c>
      <c r="B203" s="4" t="str">
        <f aca="false">_xlfn.CONCAT("mis_report_bc_cr_",E203)</f>
        <v>mis_report_bc_cr_K6_01_06</v>
      </c>
      <c r="C203" s="9" t="n">
        <f aca="false">C202</f>
        <v>1</v>
      </c>
      <c r="D203" s="9" t="str">
        <f aca="false">D202</f>
        <v>bc_debit</v>
      </c>
      <c r="E203" s="4" t="s">
        <v>257</v>
      </c>
      <c r="F203" s="4" t="s">
        <v>258</v>
      </c>
      <c r="G203" s="9" t="s">
        <v>681</v>
      </c>
    </row>
    <row r="204" customFormat="false" ht="31.3" hidden="false" customHeight="false" outlineLevel="0" collapsed="false">
      <c r="A204" s="4" t="s">
        <v>682</v>
      </c>
      <c r="B204" s="4" t="str">
        <f aca="false">_xlfn.CONCAT("mis_report_bc_cr_",E204)</f>
        <v>mis_report_bc_cr_K6_01_07</v>
      </c>
      <c r="C204" s="9" t="n">
        <f aca="false">C203</f>
        <v>1</v>
      </c>
      <c r="D204" s="9" t="str">
        <f aca="false">D203</f>
        <v>bc_debit</v>
      </c>
      <c r="E204" s="4" t="s">
        <v>260</v>
      </c>
      <c r="F204" s="4" t="s">
        <v>261</v>
      </c>
      <c r="G204" s="9" t="s">
        <v>683</v>
      </c>
    </row>
    <row r="205" customFormat="false" ht="31.3" hidden="false" customHeight="false" outlineLevel="0" collapsed="false">
      <c r="A205" s="4" t="s">
        <v>684</v>
      </c>
      <c r="B205" s="4" t="str">
        <f aca="false">_xlfn.CONCAT("mis_report_bc_cr_",E205)</f>
        <v>mis_report_bc_cr_K6_01_08</v>
      </c>
      <c r="C205" s="9" t="n">
        <f aca="false">C204</f>
        <v>1</v>
      </c>
      <c r="D205" s="9" t="str">
        <f aca="false">D204</f>
        <v>bc_debit</v>
      </c>
      <c r="E205" s="4" t="s">
        <v>263</v>
      </c>
      <c r="F205" s="4" t="s">
        <v>264</v>
      </c>
      <c r="G205" s="9" t="s">
        <v>685</v>
      </c>
    </row>
    <row r="206" customFormat="false" ht="31.3" hidden="false" customHeight="false" outlineLevel="0" collapsed="false">
      <c r="A206" s="4" t="s">
        <v>686</v>
      </c>
      <c r="B206" s="4" t="str">
        <f aca="false">_xlfn.CONCAT("mis_report_bc_cr_",E206)</f>
        <v>mis_report_bc_cr_K6_01_09</v>
      </c>
      <c r="C206" s="9" t="n">
        <f aca="false">C205</f>
        <v>1</v>
      </c>
      <c r="D206" s="9" t="str">
        <f aca="false">D205</f>
        <v>bc_debit</v>
      </c>
      <c r="E206" s="4" t="s">
        <v>266</v>
      </c>
      <c r="F206" s="4" t="s">
        <v>267</v>
      </c>
      <c r="G206" s="9" t="s">
        <v>687</v>
      </c>
    </row>
    <row r="207" customFormat="false" ht="31.3" hidden="false" customHeight="false" outlineLevel="0" collapsed="false">
      <c r="A207" s="4" t="s">
        <v>688</v>
      </c>
      <c r="B207" s="4" t="str">
        <f aca="false">_xlfn.CONCAT("mis_report_bc_cr_",E207)</f>
        <v>mis_report_bc_cr_K6_01_10</v>
      </c>
      <c r="C207" s="9" t="n">
        <f aca="false">C206</f>
        <v>1</v>
      </c>
      <c r="D207" s="9" t="str">
        <f aca="false">D206</f>
        <v>bc_debit</v>
      </c>
      <c r="E207" s="4" t="s">
        <v>269</v>
      </c>
      <c r="F207" s="4" t="s">
        <v>270</v>
      </c>
      <c r="G207" s="9" t="s">
        <v>689</v>
      </c>
    </row>
    <row r="208" customFormat="false" ht="31.3" hidden="false" customHeight="false" outlineLevel="0" collapsed="false">
      <c r="A208" s="4" t="s">
        <v>690</v>
      </c>
      <c r="B208" s="4" t="str">
        <f aca="false">_xlfn.CONCAT("mis_report_bc_cr_",E208)</f>
        <v>mis_report_bc_cr_K6_01_11</v>
      </c>
      <c r="C208" s="9" t="n">
        <f aca="false">C207</f>
        <v>1</v>
      </c>
      <c r="D208" s="9" t="str">
        <f aca="false">D207</f>
        <v>bc_debit</v>
      </c>
      <c r="E208" s="4" t="s">
        <v>272</v>
      </c>
      <c r="F208" s="4" t="s">
        <v>273</v>
      </c>
      <c r="G208" s="9" t="s">
        <v>691</v>
      </c>
    </row>
    <row r="209" customFormat="false" ht="31.3" hidden="false" customHeight="false" outlineLevel="0" collapsed="false">
      <c r="A209" s="4" t="s">
        <v>692</v>
      </c>
      <c r="B209" s="4" t="str">
        <f aca="false">_xlfn.CONCAT("mis_report_bc_cr_",E209)</f>
        <v>mis_report_bc_cr_K6_01_12</v>
      </c>
      <c r="C209" s="9" t="n">
        <f aca="false">C208</f>
        <v>1</v>
      </c>
      <c r="D209" s="9" t="str">
        <f aca="false">D208</f>
        <v>bc_debit</v>
      </c>
      <c r="E209" s="4" t="s">
        <v>275</v>
      </c>
      <c r="F209" s="4" t="s">
        <v>276</v>
      </c>
      <c r="G209" s="9" t="s">
        <v>693</v>
      </c>
    </row>
    <row r="210" customFormat="false" ht="31.3" hidden="false" customHeight="false" outlineLevel="0" collapsed="false">
      <c r="A210" s="4" t="s">
        <v>694</v>
      </c>
      <c r="B210" s="4" t="str">
        <f aca="false">_xlfn.CONCAT("mis_report_bc_cr_",E210)</f>
        <v>mis_report_bc_cr_K6_01_13</v>
      </c>
      <c r="C210" s="9" t="n">
        <f aca="false">C209</f>
        <v>1</v>
      </c>
      <c r="D210" s="9" t="str">
        <f aca="false">D209</f>
        <v>bc_debit</v>
      </c>
      <c r="E210" s="4" t="s">
        <v>278</v>
      </c>
      <c r="F210" s="4" t="s">
        <v>279</v>
      </c>
      <c r="G210" s="9" t="s">
        <v>695</v>
      </c>
    </row>
    <row r="211" customFormat="false" ht="31.3" hidden="false" customHeight="false" outlineLevel="0" collapsed="false">
      <c r="A211" s="4" t="s">
        <v>696</v>
      </c>
      <c r="B211" s="4" t="str">
        <f aca="false">_xlfn.CONCAT("mis_report_bc_cr_",E211)</f>
        <v>mis_report_bc_cr_K6_01_14</v>
      </c>
      <c r="C211" s="9" t="n">
        <f aca="false">C210</f>
        <v>1</v>
      </c>
      <c r="D211" s="9" t="str">
        <f aca="false">D210</f>
        <v>bc_debit</v>
      </c>
      <c r="E211" s="4" t="s">
        <v>281</v>
      </c>
      <c r="F211" s="4" t="s">
        <v>282</v>
      </c>
      <c r="G211" s="9" t="s">
        <v>697</v>
      </c>
    </row>
    <row r="212" customFormat="false" ht="31.3" hidden="false" customHeight="false" outlineLevel="0" collapsed="false">
      <c r="A212" s="4" t="s">
        <v>698</v>
      </c>
      <c r="B212" s="4" t="str">
        <f aca="false">_xlfn.CONCAT("mis_report_bc_cr_",E212)</f>
        <v>mis_report_bc_cr_K6_01_15</v>
      </c>
      <c r="C212" s="9" t="n">
        <f aca="false">C211</f>
        <v>1</v>
      </c>
      <c r="D212" s="9" t="str">
        <f aca="false">D211</f>
        <v>bc_debit</v>
      </c>
      <c r="E212" s="4" t="s">
        <v>284</v>
      </c>
      <c r="F212" s="4" t="s">
        <v>285</v>
      </c>
      <c r="G212" s="9" t="s">
        <v>699</v>
      </c>
    </row>
    <row r="213" customFormat="false" ht="31.3" hidden="false" customHeight="false" outlineLevel="0" collapsed="false">
      <c r="A213" s="4" t="s">
        <v>700</v>
      </c>
      <c r="B213" s="4" t="str">
        <f aca="false">_xlfn.CONCAT("mis_report_bc_cr_",E213)</f>
        <v>mis_report_bc_cr_K6_01_16</v>
      </c>
      <c r="C213" s="9" t="n">
        <f aca="false">C212</f>
        <v>1</v>
      </c>
      <c r="D213" s="9" t="str">
        <f aca="false">D212</f>
        <v>bc_debit</v>
      </c>
      <c r="E213" s="4" t="s">
        <v>287</v>
      </c>
      <c r="F213" s="4" t="s">
        <v>288</v>
      </c>
      <c r="G213" s="9" t="s">
        <v>701</v>
      </c>
    </row>
    <row r="214" customFormat="false" ht="31.3" hidden="false" customHeight="false" outlineLevel="0" collapsed="false">
      <c r="A214" s="4" t="s">
        <v>702</v>
      </c>
      <c r="B214" s="4" t="str">
        <f aca="false">_xlfn.CONCAT("mis_report_bc_cr_",E214)</f>
        <v>mis_report_bc_cr_K6_01_17</v>
      </c>
      <c r="C214" s="9" t="n">
        <f aca="false">C213</f>
        <v>1</v>
      </c>
      <c r="D214" s="9" t="str">
        <f aca="false">D213</f>
        <v>bc_debit</v>
      </c>
      <c r="E214" s="4" t="s">
        <v>290</v>
      </c>
      <c r="F214" s="4" t="s">
        <v>291</v>
      </c>
      <c r="G214" s="9" t="s">
        <v>703</v>
      </c>
    </row>
    <row r="215" customFormat="false" ht="31.3" hidden="false" customHeight="false" outlineLevel="0" collapsed="false">
      <c r="A215" s="4" t="s">
        <v>704</v>
      </c>
      <c r="B215" s="4" t="str">
        <f aca="false">_xlfn.CONCAT("mis_report_bc_cr_",E215)</f>
        <v>mis_report_bc_cr_K6_01_18</v>
      </c>
      <c r="C215" s="9" t="n">
        <f aca="false">C214</f>
        <v>1</v>
      </c>
      <c r="D215" s="9" t="str">
        <f aca="false">D214</f>
        <v>bc_debit</v>
      </c>
      <c r="E215" s="4" t="s">
        <v>293</v>
      </c>
      <c r="F215" s="4" t="s">
        <v>294</v>
      </c>
      <c r="G215" s="9" t="s">
        <v>705</v>
      </c>
    </row>
    <row r="216" customFormat="false" ht="31.3" hidden="false" customHeight="false" outlineLevel="0" collapsed="false">
      <c r="A216" s="4" t="s">
        <v>706</v>
      </c>
      <c r="B216" s="4" t="str">
        <f aca="false">_xlfn.CONCAT("mis_report_bc_cr_",E216)</f>
        <v>mis_report_bc_cr_K6_01_19</v>
      </c>
      <c r="C216" s="9" t="n">
        <f aca="false">C215</f>
        <v>1</v>
      </c>
      <c r="D216" s="9" t="str">
        <f aca="false">D215</f>
        <v>bc_debit</v>
      </c>
      <c r="E216" s="4" t="s">
        <v>296</v>
      </c>
      <c r="F216" s="4" t="s">
        <v>297</v>
      </c>
      <c r="G216" s="9" t="s">
        <v>707</v>
      </c>
    </row>
    <row r="217" customFormat="false" ht="31.3" hidden="false" customHeight="false" outlineLevel="0" collapsed="false">
      <c r="A217" s="4" t="s">
        <v>708</v>
      </c>
      <c r="B217" s="4" t="str">
        <f aca="false">_xlfn.CONCAT("mis_report_bc_cr_",E217)</f>
        <v>mis_report_bc_cr_K6_01_20</v>
      </c>
      <c r="C217" s="9" t="n">
        <f aca="false">C216</f>
        <v>1</v>
      </c>
      <c r="D217" s="9" t="str">
        <f aca="false">D216</f>
        <v>bc_debit</v>
      </c>
      <c r="E217" s="4" t="s">
        <v>299</v>
      </c>
      <c r="F217" s="4" t="s">
        <v>300</v>
      </c>
      <c r="G217" s="9" t="s">
        <v>709</v>
      </c>
    </row>
    <row r="218" customFormat="false" ht="31.3" hidden="false" customHeight="false" outlineLevel="0" collapsed="false">
      <c r="A218" s="4" t="s">
        <v>710</v>
      </c>
      <c r="B218" s="4" t="str">
        <f aca="false">_xlfn.CONCAT("mis_report_bc_cr_",E218)</f>
        <v>mis_report_bc_cr_K6_01_21</v>
      </c>
      <c r="C218" s="9" t="n">
        <f aca="false">C217</f>
        <v>1</v>
      </c>
      <c r="D218" s="9" t="str">
        <f aca="false">D217</f>
        <v>bc_debit</v>
      </c>
      <c r="E218" s="4" t="s">
        <v>302</v>
      </c>
      <c r="F218" s="4" t="s">
        <v>303</v>
      </c>
      <c r="G218" s="9" t="s">
        <v>711</v>
      </c>
    </row>
    <row r="219" customFormat="false" ht="31.3" hidden="false" customHeight="false" outlineLevel="0" collapsed="false">
      <c r="A219" s="4" t="s">
        <v>712</v>
      </c>
      <c r="B219" s="4" t="str">
        <f aca="false">_xlfn.CONCAT("mis_report_bc_cr_",E219)</f>
        <v>mis_report_bc_cr_K6_01_22</v>
      </c>
      <c r="C219" s="9" t="n">
        <f aca="false">C218</f>
        <v>1</v>
      </c>
      <c r="D219" s="9" t="str">
        <f aca="false">D218</f>
        <v>bc_debit</v>
      </c>
      <c r="E219" s="4" t="s">
        <v>305</v>
      </c>
      <c r="F219" s="4" t="s">
        <v>306</v>
      </c>
      <c r="G219" s="9" t="s">
        <v>713</v>
      </c>
    </row>
    <row r="220" customFormat="false" ht="31.3" hidden="false" customHeight="false" outlineLevel="0" collapsed="false">
      <c r="A220" s="4" t="s">
        <v>714</v>
      </c>
      <c r="B220" s="4" t="str">
        <f aca="false">_xlfn.CONCAT("mis_report_bc_cr_",E220)</f>
        <v>mis_report_bc_cr_K6_01_23</v>
      </c>
      <c r="C220" s="9" t="n">
        <f aca="false">C219</f>
        <v>1</v>
      </c>
      <c r="D220" s="9" t="str">
        <f aca="false">D219</f>
        <v>bc_debit</v>
      </c>
      <c r="E220" s="4" t="s">
        <v>308</v>
      </c>
      <c r="F220" s="4" t="s">
        <v>309</v>
      </c>
      <c r="G220" s="9" t="s">
        <v>715</v>
      </c>
    </row>
    <row r="221" customFormat="false" ht="31.3" hidden="false" customHeight="false" outlineLevel="0" collapsed="false">
      <c r="A221" s="4" t="s">
        <v>716</v>
      </c>
      <c r="B221" s="4" t="str">
        <f aca="false">_xlfn.CONCAT("mis_report_bc_cr_",E221)</f>
        <v>mis_report_bc_cr_K6_01_24</v>
      </c>
      <c r="C221" s="9" t="n">
        <f aca="false">C220</f>
        <v>1</v>
      </c>
      <c r="D221" s="9" t="str">
        <f aca="false">D220</f>
        <v>bc_debit</v>
      </c>
      <c r="E221" s="4" t="s">
        <v>311</v>
      </c>
      <c r="F221" s="4" t="s">
        <v>312</v>
      </c>
      <c r="G221" s="9" t="s">
        <v>717</v>
      </c>
    </row>
    <row r="222" customFormat="false" ht="31.3" hidden="false" customHeight="false" outlineLevel="0" collapsed="false">
      <c r="A222" s="4" t="s">
        <v>718</v>
      </c>
      <c r="B222" s="4" t="str">
        <f aca="false">_xlfn.CONCAT("mis_report_bc_cr_",E222)</f>
        <v>mis_report_bc_cr_K6_01_25</v>
      </c>
      <c r="C222" s="9" t="n">
        <f aca="false">C221</f>
        <v>1</v>
      </c>
      <c r="D222" s="9" t="str">
        <f aca="false">D221</f>
        <v>bc_debit</v>
      </c>
      <c r="E222" s="4" t="s">
        <v>314</v>
      </c>
      <c r="F222" s="4" t="s">
        <v>315</v>
      </c>
      <c r="G222" s="9" t="s">
        <v>719</v>
      </c>
    </row>
    <row r="223" customFormat="false" ht="31.3" hidden="false" customHeight="false" outlineLevel="0" collapsed="false">
      <c r="A223" s="4" t="s">
        <v>720</v>
      </c>
      <c r="B223" s="4" t="str">
        <f aca="false">_xlfn.CONCAT("mis_report_bc_cr_",E223)</f>
        <v>mis_report_bc_cr_K6_01_26</v>
      </c>
      <c r="C223" s="9" t="n">
        <f aca="false">C222</f>
        <v>1</v>
      </c>
      <c r="D223" s="9" t="str">
        <f aca="false">D222</f>
        <v>bc_debit</v>
      </c>
      <c r="E223" s="4" t="s">
        <v>317</v>
      </c>
      <c r="F223" s="4" t="s">
        <v>318</v>
      </c>
      <c r="G223" s="9" t="s">
        <v>721</v>
      </c>
    </row>
    <row r="224" customFormat="false" ht="31.3" hidden="false" customHeight="false" outlineLevel="0" collapsed="false">
      <c r="A224" s="4" t="s">
        <v>722</v>
      </c>
      <c r="B224" s="4" t="str">
        <f aca="false">_xlfn.CONCAT("mis_report_bc_cr_",E224)</f>
        <v>mis_report_bc_cr_K6_01_27</v>
      </c>
      <c r="C224" s="9" t="n">
        <f aca="false">C223</f>
        <v>1</v>
      </c>
      <c r="D224" s="9" t="str">
        <f aca="false">D223</f>
        <v>bc_debit</v>
      </c>
      <c r="E224" s="4" t="s">
        <v>320</v>
      </c>
      <c r="F224" s="4" t="s">
        <v>321</v>
      </c>
      <c r="G224" s="9" t="s">
        <v>723</v>
      </c>
    </row>
    <row r="225" customFormat="false" ht="31.3" hidden="false" customHeight="false" outlineLevel="0" collapsed="false">
      <c r="A225" s="4" t="s">
        <v>724</v>
      </c>
      <c r="B225" s="4" t="str">
        <f aca="false">_xlfn.CONCAT("mis_report_bc_cr_",E225)</f>
        <v>mis_report_bc_cr_K6_01_28</v>
      </c>
      <c r="C225" s="9" t="n">
        <f aca="false">C224</f>
        <v>1</v>
      </c>
      <c r="D225" s="9" t="str">
        <f aca="false">D224</f>
        <v>bc_debit</v>
      </c>
      <c r="E225" s="4" t="s">
        <v>323</v>
      </c>
      <c r="F225" s="4" t="s">
        <v>324</v>
      </c>
      <c r="G225" s="9" t="s">
        <v>725</v>
      </c>
    </row>
    <row r="226" customFormat="false" ht="31.3" hidden="false" customHeight="false" outlineLevel="0" collapsed="false">
      <c r="A226" s="4" t="s">
        <v>726</v>
      </c>
      <c r="B226" s="4" t="str">
        <f aca="false">_xlfn.CONCAT("mis_report_bc_cr_",E226)</f>
        <v>mis_report_bc_cr_K6_01_29</v>
      </c>
      <c r="C226" s="9" t="n">
        <f aca="false">C225</f>
        <v>1</v>
      </c>
      <c r="D226" s="9" t="str">
        <f aca="false">D225</f>
        <v>bc_debit</v>
      </c>
      <c r="E226" s="4" t="s">
        <v>326</v>
      </c>
      <c r="F226" s="4" t="s">
        <v>327</v>
      </c>
      <c r="G226" s="9" t="s">
        <v>727</v>
      </c>
    </row>
    <row r="227" customFormat="false" ht="31.3" hidden="false" customHeight="false" outlineLevel="0" collapsed="false">
      <c r="A227" s="4" t="s">
        <v>728</v>
      </c>
      <c r="B227" s="4" t="str">
        <f aca="false">_xlfn.CONCAT("mis_report_bc_cr_",E227)</f>
        <v>mis_report_bc_cr_K6_01_30</v>
      </c>
      <c r="C227" s="9" t="n">
        <f aca="false">C226</f>
        <v>1</v>
      </c>
      <c r="D227" s="9" t="str">
        <f aca="false">D226</f>
        <v>bc_debit</v>
      </c>
      <c r="E227" s="4" t="s">
        <v>329</v>
      </c>
      <c r="F227" s="4" t="s">
        <v>330</v>
      </c>
      <c r="G227" s="9" t="s">
        <v>729</v>
      </c>
    </row>
    <row r="228" customFormat="false" ht="31.3" hidden="false" customHeight="false" outlineLevel="0" collapsed="false">
      <c r="A228" s="4" t="s">
        <v>730</v>
      </c>
      <c r="B228" s="4" t="str">
        <f aca="false">_xlfn.CONCAT("mis_report_bc_cr_",E228)</f>
        <v>mis_report_bc_cr_K6_01_31</v>
      </c>
      <c r="C228" s="9" t="n">
        <f aca="false">C227</f>
        <v>1</v>
      </c>
      <c r="D228" s="9" t="str">
        <f aca="false">D227</f>
        <v>bc_debit</v>
      </c>
      <c r="E228" s="4" t="s">
        <v>332</v>
      </c>
      <c r="F228" s="4" t="s">
        <v>333</v>
      </c>
      <c r="G228" s="9" t="s">
        <v>731</v>
      </c>
    </row>
    <row r="229" customFormat="false" ht="31.3" hidden="false" customHeight="false" outlineLevel="0" collapsed="false">
      <c r="A229" s="4" t="s">
        <v>732</v>
      </c>
      <c r="B229" s="4" t="str">
        <f aca="false">_xlfn.CONCAT("mis_report_bc_cr_",E229)</f>
        <v>mis_report_bc_cr_K6_01_32</v>
      </c>
      <c r="C229" s="9" t="n">
        <f aca="false">C228</f>
        <v>1</v>
      </c>
      <c r="D229" s="9" t="str">
        <f aca="false">D228</f>
        <v>bc_debit</v>
      </c>
      <c r="E229" s="4" t="s">
        <v>335</v>
      </c>
      <c r="F229" s="4" t="s">
        <v>336</v>
      </c>
      <c r="G229" s="9" t="s">
        <v>733</v>
      </c>
    </row>
    <row r="230" customFormat="false" ht="16.4" hidden="false" customHeight="false" outlineLevel="0" collapsed="false">
      <c r="A230" s="4" t="s">
        <v>734</v>
      </c>
      <c r="B230" s="4" t="str">
        <f aca="false">_xlfn.CONCAT("mis_report_bc_cr_",E230)</f>
        <v>mis_report_bc_cr_K6_01_33</v>
      </c>
      <c r="C230" s="9" t="n">
        <f aca="false">C229</f>
        <v>1</v>
      </c>
      <c r="D230" s="9" t="str">
        <f aca="false">D229</f>
        <v>bc_debit</v>
      </c>
      <c r="E230" s="4" t="s">
        <v>338</v>
      </c>
      <c r="F230" s="4" t="s">
        <v>339</v>
      </c>
      <c r="G230" s="9" t="s">
        <v>735</v>
      </c>
    </row>
    <row r="231" customFormat="false" ht="31.3" hidden="false" customHeight="false" outlineLevel="0" collapsed="false">
      <c r="A231" s="4" t="s">
        <v>736</v>
      </c>
      <c r="B231" s="4" t="str">
        <f aca="false">_xlfn.CONCAT("mis_report_bc_cr_",E231)</f>
        <v>mis_report_bc_cr_K6_01_49</v>
      </c>
      <c r="C231" s="9" t="n">
        <f aca="false">C230</f>
        <v>1</v>
      </c>
      <c r="D231" s="9" t="str">
        <f aca="false">D230</f>
        <v>bc_debit</v>
      </c>
      <c r="E231" s="4" t="s">
        <v>341</v>
      </c>
      <c r="F231" s="4" t="s">
        <v>342</v>
      </c>
      <c r="G231" s="9" t="s">
        <v>737</v>
      </c>
    </row>
    <row r="232" customFormat="false" ht="31.3" hidden="false" customHeight="false" outlineLevel="0" collapsed="false">
      <c r="A232" s="4" t="s">
        <v>738</v>
      </c>
      <c r="B232" s="4" t="str">
        <f aca="false">_xlfn.CONCAT("mis_report_bc_cr_",E232)</f>
        <v>mis_report_bc_cr_K6_01_50</v>
      </c>
      <c r="C232" s="9" t="n">
        <f aca="false">C231</f>
        <v>1</v>
      </c>
      <c r="D232" s="9" t="str">
        <f aca="false">D231</f>
        <v>bc_debit</v>
      </c>
      <c r="E232" s="4" t="s">
        <v>344</v>
      </c>
      <c r="F232" s="4" t="s">
        <v>345</v>
      </c>
      <c r="G232" s="9" t="s">
        <v>739</v>
      </c>
    </row>
    <row r="233" customFormat="false" ht="31.3" hidden="false" customHeight="false" outlineLevel="0" collapsed="false">
      <c r="A233" s="4" t="s">
        <v>740</v>
      </c>
      <c r="B233" s="4" t="str">
        <f aca="false">_xlfn.CONCAT("mis_report_bc_cr_",E233)</f>
        <v>mis_report_bc_cr_K6_01_51</v>
      </c>
      <c r="C233" s="9" t="n">
        <f aca="false">C232</f>
        <v>1</v>
      </c>
      <c r="D233" s="9" t="str">
        <f aca="false">D232</f>
        <v>bc_debit</v>
      </c>
      <c r="E233" s="4" t="s">
        <v>347</v>
      </c>
      <c r="F233" s="4" t="s">
        <v>348</v>
      </c>
      <c r="G233" s="9" t="s">
        <v>741</v>
      </c>
    </row>
    <row r="234" customFormat="false" ht="31.3" hidden="false" customHeight="false" outlineLevel="0" collapsed="false">
      <c r="A234" s="4" t="s">
        <v>742</v>
      </c>
      <c r="B234" s="4" t="str">
        <f aca="false">_xlfn.CONCAT("mis_report_bc_cr_",E234)</f>
        <v>mis_report_bc_cr_K6_01_52</v>
      </c>
      <c r="C234" s="9" t="n">
        <f aca="false">C233</f>
        <v>1</v>
      </c>
      <c r="D234" s="9" t="str">
        <f aca="false">D233</f>
        <v>bc_debit</v>
      </c>
      <c r="E234" s="4" t="s">
        <v>350</v>
      </c>
      <c r="F234" s="4" t="s">
        <v>351</v>
      </c>
      <c r="G234" s="9" t="s">
        <v>743</v>
      </c>
    </row>
    <row r="235" customFormat="false" ht="31.3" hidden="false" customHeight="false" outlineLevel="0" collapsed="false">
      <c r="A235" s="4" t="s">
        <v>744</v>
      </c>
      <c r="B235" s="4" t="str">
        <f aca="false">_xlfn.CONCAT("mis_report_bc_cr_",E235)</f>
        <v>mis_report_bc_cr_K6_01_54</v>
      </c>
      <c r="C235" s="9" t="n">
        <f aca="false">C234</f>
        <v>1</v>
      </c>
      <c r="D235" s="9" t="str">
        <f aca="false">D234</f>
        <v>bc_debit</v>
      </c>
      <c r="E235" s="4" t="s">
        <v>353</v>
      </c>
      <c r="F235" s="4" t="s">
        <v>354</v>
      </c>
      <c r="G235" s="9" t="s">
        <v>745</v>
      </c>
    </row>
    <row r="236" customFormat="false" ht="31.3" hidden="false" customHeight="false" outlineLevel="0" collapsed="false">
      <c r="A236" s="4" t="s">
        <v>746</v>
      </c>
      <c r="B236" s="4" t="str">
        <f aca="false">_xlfn.CONCAT("mis_report_bc_cr_",E236)</f>
        <v>mis_report_bc_cr_K6_01_60</v>
      </c>
      <c r="C236" s="9" t="n">
        <f aca="false">C235</f>
        <v>1</v>
      </c>
      <c r="D236" s="9" t="str">
        <f aca="false">D235</f>
        <v>bc_debit</v>
      </c>
      <c r="E236" s="4" t="s">
        <v>356</v>
      </c>
      <c r="F236" s="4" t="s">
        <v>357</v>
      </c>
      <c r="G236" s="9" t="s">
        <v>747</v>
      </c>
    </row>
    <row r="237" customFormat="false" ht="31.3" hidden="false" customHeight="false" outlineLevel="0" collapsed="false">
      <c r="A237" s="4" t="s">
        <v>748</v>
      </c>
      <c r="B237" s="4" t="str">
        <f aca="false">_xlfn.CONCAT("mis_report_bc_cr_",E237)</f>
        <v>mis_report_bc_cr_K6_01_90</v>
      </c>
      <c r="C237" s="9" t="n">
        <f aca="false">C236</f>
        <v>1</v>
      </c>
      <c r="D237" s="9" t="str">
        <f aca="false">D236</f>
        <v>bc_debit</v>
      </c>
      <c r="E237" s="4" t="s">
        <v>359</v>
      </c>
      <c r="F237" s="4" t="s">
        <v>360</v>
      </c>
      <c r="G237" s="9" t="s">
        <v>749</v>
      </c>
    </row>
    <row r="238" customFormat="false" ht="61.15" hidden="false" customHeight="false" outlineLevel="0" collapsed="false">
      <c r="A238" s="4" t="s">
        <v>750</v>
      </c>
      <c r="B238" s="4" t="str">
        <f aca="false">_xlfn.CONCAT("mis_report_bc_cr_",E238)</f>
        <v>mis_report_bc_cr_K6_02</v>
      </c>
      <c r="C238" s="9" t="n">
        <f aca="false">C237</f>
        <v>1</v>
      </c>
      <c r="D238" s="9" t="str">
        <f aca="false">D237</f>
        <v>bc_debit</v>
      </c>
      <c r="E238" s="4" t="s">
        <v>362</v>
      </c>
      <c r="F238" s="4" t="s">
        <v>363</v>
      </c>
      <c r="G238" s="9" t="s">
        <v>751</v>
      </c>
    </row>
    <row r="239" customFormat="false" ht="31.3" hidden="false" customHeight="false" outlineLevel="0" collapsed="false">
      <c r="A239" s="4" t="s">
        <v>752</v>
      </c>
      <c r="B239" s="4" t="str">
        <f aca="false">_xlfn.CONCAT("mis_report_bc_cr_",E239)</f>
        <v>mis_report_bc_cr_K6_02_01</v>
      </c>
      <c r="C239" s="9" t="n">
        <f aca="false">C238</f>
        <v>1</v>
      </c>
      <c r="D239" s="9" t="str">
        <f aca="false">D238</f>
        <v>bc_debit</v>
      </c>
      <c r="E239" s="4" t="s">
        <v>365</v>
      </c>
      <c r="F239" s="4" t="s">
        <v>243</v>
      </c>
      <c r="G239" s="9" t="s">
        <v>753</v>
      </c>
    </row>
    <row r="240" customFormat="false" ht="31.3" hidden="false" customHeight="false" outlineLevel="0" collapsed="false">
      <c r="A240" s="4" t="s">
        <v>754</v>
      </c>
      <c r="B240" s="4" t="str">
        <f aca="false">_xlfn.CONCAT("mis_report_bc_cr_",E240)</f>
        <v>mis_report_bc_cr_K6_02_02</v>
      </c>
      <c r="C240" s="9" t="n">
        <f aca="false">C239</f>
        <v>1</v>
      </c>
      <c r="D240" s="9" t="str">
        <f aca="false">D239</f>
        <v>bc_debit</v>
      </c>
      <c r="E240" s="4" t="s">
        <v>367</v>
      </c>
      <c r="F240" s="4" t="s">
        <v>246</v>
      </c>
      <c r="G240" s="9" t="s">
        <v>755</v>
      </c>
    </row>
    <row r="241" customFormat="false" ht="31.3" hidden="false" customHeight="false" outlineLevel="0" collapsed="false">
      <c r="A241" s="4" t="s">
        <v>756</v>
      </c>
      <c r="B241" s="4" t="str">
        <f aca="false">_xlfn.CONCAT("mis_report_bc_cr_",E241)</f>
        <v>mis_report_bc_cr_K6_02_03</v>
      </c>
      <c r="C241" s="9" t="n">
        <f aca="false">C240</f>
        <v>1</v>
      </c>
      <c r="D241" s="9" t="str">
        <f aca="false">D240</f>
        <v>bc_debit</v>
      </c>
      <c r="E241" s="4" t="s">
        <v>369</v>
      </c>
      <c r="F241" s="4" t="s">
        <v>249</v>
      </c>
      <c r="G241" s="9" t="s">
        <v>757</v>
      </c>
    </row>
    <row r="242" customFormat="false" ht="31.3" hidden="false" customHeight="false" outlineLevel="0" collapsed="false">
      <c r="A242" s="4" t="s">
        <v>758</v>
      </c>
      <c r="B242" s="4" t="str">
        <f aca="false">_xlfn.CONCAT("mis_report_bc_cr_",E242)</f>
        <v>mis_report_bc_cr_K6_02_04</v>
      </c>
      <c r="C242" s="9" t="n">
        <f aca="false">C241</f>
        <v>1</v>
      </c>
      <c r="D242" s="9" t="str">
        <f aca="false">D241</f>
        <v>bc_debit</v>
      </c>
      <c r="E242" s="4" t="s">
        <v>371</v>
      </c>
      <c r="F242" s="4" t="s">
        <v>372</v>
      </c>
      <c r="G242" s="9" t="s">
        <v>759</v>
      </c>
    </row>
    <row r="243" customFormat="false" ht="31.3" hidden="false" customHeight="false" outlineLevel="0" collapsed="false">
      <c r="A243" s="4" t="s">
        <v>760</v>
      </c>
      <c r="B243" s="4" t="str">
        <f aca="false">_xlfn.CONCAT("mis_report_bc_cr_",E243)</f>
        <v>mis_report_bc_cr_K6_02_05</v>
      </c>
      <c r="C243" s="9" t="n">
        <f aca="false">C242</f>
        <v>1</v>
      </c>
      <c r="D243" s="9" t="str">
        <f aca="false">D242</f>
        <v>bc_debit</v>
      </c>
      <c r="E243" s="4" t="s">
        <v>374</v>
      </c>
      <c r="F243" s="4" t="s">
        <v>375</v>
      </c>
      <c r="G243" s="9" t="s">
        <v>761</v>
      </c>
    </row>
    <row r="244" customFormat="false" ht="31.3" hidden="false" customHeight="false" outlineLevel="0" collapsed="false">
      <c r="A244" s="4" t="s">
        <v>762</v>
      </c>
      <c r="B244" s="4" t="str">
        <f aca="false">_xlfn.CONCAT("mis_report_bc_cr_",E244)</f>
        <v>mis_report_bc_cr_K6_02_06</v>
      </c>
      <c r="C244" s="9" t="n">
        <f aca="false">C243</f>
        <v>1</v>
      </c>
      <c r="D244" s="9" t="str">
        <f aca="false">D243</f>
        <v>bc_debit</v>
      </c>
      <c r="E244" s="4" t="s">
        <v>377</v>
      </c>
      <c r="F244" s="4" t="s">
        <v>378</v>
      </c>
      <c r="G244" s="9" t="s">
        <v>763</v>
      </c>
    </row>
    <row r="245" customFormat="false" ht="31.3" hidden="false" customHeight="false" outlineLevel="0" collapsed="false">
      <c r="A245" s="4" t="s">
        <v>764</v>
      </c>
      <c r="B245" s="4" t="str">
        <f aca="false">_xlfn.CONCAT("mis_report_bc_cr_",E245)</f>
        <v>mis_report_bc_cr_K6_02_09</v>
      </c>
      <c r="C245" s="9" t="n">
        <f aca="false">C244</f>
        <v>1</v>
      </c>
      <c r="D245" s="9" t="str">
        <f aca="false">D244</f>
        <v>bc_debit</v>
      </c>
      <c r="E245" s="4" t="s">
        <v>380</v>
      </c>
      <c r="F245" s="4" t="s">
        <v>381</v>
      </c>
      <c r="G245" s="9" t="s">
        <v>765</v>
      </c>
    </row>
    <row r="246" customFormat="false" ht="31.3" hidden="false" customHeight="false" outlineLevel="0" collapsed="false">
      <c r="A246" s="4" t="s">
        <v>766</v>
      </c>
      <c r="B246" s="4" t="str">
        <f aca="false">_xlfn.CONCAT("mis_report_bc_cr_",E246)</f>
        <v>mis_report_bc_cr_K6_02_10</v>
      </c>
      <c r="C246" s="9" t="n">
        <f aca="false">C245</f>
        <v>1</v>
      </c>
      <c r="D246" s="9" t="str">
        <f aca="false">D245</f>
        <v>bc_debit</v>
      </c>
      <c r="E246" s="4" t="s">
        <v>383</v>
      </c>
      <c r="F246" s="4" t="s">
        <v>384</v>
      </c>
      <c r="G246" s="9" t="s">
        <v>767</v>
      </c>
    </row>
    <row r="247" customFormat="false" ht="31.3" hidden="false" customHeight="false" outlineLevel="0" collapsed="false">
      <c r="A247" s="4" t="s">
        <v>768</v>
      </c>
      <c r="B247" s="4" t="str">
        <f aca="false">_xlfn.CONCAT("mis_report_bc_cr_",E247)</f>
        <v>mis_report_bc_cr_K6_02_15</v>
      </c>
      <c r="C247" s="9" t="n">
        <f aca="false">C246</f>
        <v>1</v>
      </c>
      <c r="D247" s="9" t="str">
        <f aca="false">D246</f>
        <v>bc_debit</v>
      </c>
      <c r="E247" s="4" t="s">
        <v>386</v>
      </c>
      <c r="F247" s="4" t="s">
        <v>387</v>
      </c>
      <c r="G247" s="9" t="s">
        <v>769</v>
      </c>
    </row>
    <row r="248" customFormat="false" ht="31.3" hidden="false" customHeight="false" outlineLevel="0" collapsed="false">
      <c r="A248" s="4" t="s">
        <v>770</v>
      </c>
      <c r="B248" s="4" t="str">
        <f aca="false">_xlfn.CONCAT("mis_report_bc_cr_",E248)</f>
        <v>mis_report_bc_cr_K6_03</v>
      </c>
      <c r="C248" s="9" t="n">
        <f aca="false">C247</f>
        <v>1</v>
      </c>
      <c r="D248" s="9" t="str">
        <f aca="false">D247</f>
        <v>bc_debit</v>
      </c>
      <c r="E248" s="4" t="s">
        <v>389</v>
      </c>
      <c r="F248" s="4" t="s">
        <v>390</v>
      </c>
      <c r="G248" s="9" t="s">
        <v>771</v>
      </c>
    </row>
    <row r="249" customFormat="false" ht="31.3" hidden="false" customHeight="false" outlineLevel="0" collapsed="false">
      <c r="A249" s="4" t="s">
        <v>772</v>
      </c>
      <c r="B249" s="4" t="str">
        <f aca="false">_xlfn.CONCAT("mis_report_bc_cr_",E249)</f>
        <v>mis_report_bc_cr_K6_04</v>
      </c>
      <c r="C249" s="9" t="n">
        <f aca="false">C248</f>
        <v>1</v>
      </c>
      <c r="D249" s="9" t="str">
        <f aca="false">D248</f>
        <v>bc_debit</v>
      </c>
      <c r="E249" s="4" t="s">
        <v>392</v>
      </c>
      <c r="F249" s="4" t="s">
        <v>393</v>
      </c>
      <c r="G249" s="9" t="s">
        <v>773</v>
      </c>
    </row>
    <row r="250" customFormat="false" ht="31.3" hidden="false" customHeight="false" outlineLevel="0" collapsed="false">
      <c r="A250" s="4" t="s">
        <v>774</v>
      </c>
      <c r="B250" s="4" t="str">
        <f aca="false">_xlfn.CONCAT("mis_report_bc_cr_",E250)</f>
        <v>mis_report_bc_cr_K6_05</v>
      </c>
      <c r="C250" s="9" t="n">
        <f aca="false">C249</f>
        <v>1</v>
      </c>
      <c r="D250" s="9" t="str">
        <f aca="false">D249</f>
        <v>bc_debit</v>
      </c>
      <c r="E250" s="4" t="s">
        <v>395</v>
      </c>
      <c r="F250" s="4" t="s">
        <v>396</v>
      </c>
      <c r="G250" s="9" t="s">
        <v>775</v>
      </c>
    </row>
    <row r="251" customFormat="false" ht="31.3" hidden="false" customHeight="false" outlineLevel="0" collapsed="false">
      <c r="A251" s="4" t="s">
        <v>776</v>
      </c>
      <c r="B251" s="4" t="str">
        <f aca="false">_xlfn.CONCAT("mis_report_bc_cr_",E251)</f>
        <v>mis_report_bc_cr_K9</v>
      </c>
      <c r="C251" s="9" t="n">
        <f aca="false">C250</f>
        <v>1</v>
      </c>
      <c r="D251" s="9" t="str">
        <f aca="false">D250</f>
        <v>bc_debit</v>
      </c>
      <c r="E251" s="4" t="s">
        <v>398</v>
      </c>
      <c r="F251" s="4" t="s">
        <v>399</v>
      </c>
      <c r="G251" s="9" t="s">
        <v>777</v>
      </c>
    </row>
    <row r="252" customFormat="false" ht="31.3" hidden="false" customHeight="false" outlineLevel="0" collapsed="false">
      <c r="A252" s="4" t="s">
        <v>778</v>
      </c>
      <c r="B252" s="4" t="str">
        <f aca="false">_xlfn.CONCAT("mis_report_bc_cr_",E252)</f>
        <v>mis_report_bc_cr_K1</v>
      </c>
      <c r="C252" s="9" t="n">
        <v>1</v>
      </c>
      <c r="D252" s="9" t="s">
        <v>779</v>
      </c>
      <c r="E252" s="4" t="s">
        <v>21</v>
      </c>
      <c r="F252" s="4" t="s">
        <v>22</v>
      </c>
      <c r="G252" s="9" t="s">
        <v>780</v>
      </c>
    </row>
    <row r="253" customFormat="false" ht="31.3" hidden="false" customHeight="false" outlineLevel="0" collapsed="false">
      <c r="A253" s="4" t="s">
        <v>781</v>
      </c>
      <c r="B253" s="4" t="str">
        <f aca="false">_xlfn.CONCAT("mis_report_bc_cr_",E253)</f>
        <v>mis_report_bc_cr_K1_01</v>
      </c>
      <c r="C253" s="9" t="n">
        <f aca="false">C252</f>
        <v>1</v>
      </c>
      <c r="D253" s="9" t="str">
        <f aca="false">D252</f>
        <v>bc_credit</v>
      </c>
      <c r="E253" s="4" t="s">
        <v>28</v>
      </c>
      <c r="F253" s="4" t="s">
        <v>29</v>
      </c>
      <c r="G253" s="9" t="s">
        <v>782</v>
      </c>
    </row>
    <row r="254" customFormat="false" ht="16.4" hidden="false" customHeight="false" outlineLevel="0" collapsed="false">
      <c r="A254" s="4" t="s">
        <v>783</v>
      </c>
      <c r="B254" s="4" t="str">
        <f aca="false">_xlfn.CONCAT("mis_report_bc_cr_",E254)</f>
        <v>mis_report_bc_cr_K1_01_01</v>
      </c>
      <c r="C254" s="9" t="n">
        <f aca="false">C253</f>
        <v>1</v>
      </c>
      <c r="D254" s="9" t="str">
        <f aca="false">D253</f>
        <v>bc_credit</v>
      </c>
      <c r="E254" s="4" t="s">
        <v>32</v>
      </c>
      <c r="F254" s="4" t="s">
        <v>33</v>
      </c>
      <c r="G254" s="9" t="s">
        <v>784</v>
      </c>
    </row>
    <row r="255" customFormat="false" ht="31.3" hidden="false" customHeight="false" outlineLevel="0" collapsed="false">
      <c r="A255" s="4" t="s">
        <v>785</v>
      </c>
      <c r="B255" s="4" t="str">
        <f aca="false">_xlfn.CONCAT("mis_report_bc_cr_",E255)</f>
        <v>mis_report_bc_cr_K1_01_02</v>
      </c>
      <c r="C255" s="9" t="n">
        <f aca="false">C254</f>
        <v>1</v>
      </c>
      <c r="D255" s="9" t="str">
        <f aca="false">D254</f>
        <v>bc_credit</v>
      </c>
      <c r="E255" s="4" t="s">
        <v>36</v>
      </c>
      <c r="F255" s="4" t="s">
        <v>37</v>
      </c>
      <c r="G255" s="9" t="s">
        <v>786</v>
      </c>
    </row>
    <row r="256" customFormat="false" ht="31.3" hidden="false" customHeight="false" outlineLevel="0" collapsed="false">
      <c r="A256" s="4" t="s">
        <v>787</v>
      </c>
      <c r="B256" s="4" t="str">
        <f aca="false">_xlfn.CONCAT("mis_report_bc_cr_",E256)</f>
        <v>mis_report_bc_cr_K1_01_02_01</v>
      </c>
      <c r="C256" s="9" t="n">
        <f aca="false">C255</f>
        <v>1</v>
      </c>
      <c r="D256" s="9" t="str">
        <f aca="false">D255</f>
        <v>bc_credit</v>
      </c>
      <c r="E256" s="4" t="s">
        <v>39</v>
      </c>
      <c r="F256" s="4" t="s">
        <v>40</v>
      </c>
      <c r="G256" s="9" t="s">
        <v>788</v>
      </c>
    </row>
    <row r="257" customFormat="false" ht="31.3" hidden="false" customHeight="false" outlineLevel="0" collapsed="false">
      <c r="A257" s="4" t="s">
        <v>789</v>
      </c>
      <c r="B257" s="4" t="str">
        <f aca="false">_xlfn.CONCAT("mis_report_bc_cr_",E257)</f>
        <v>mis_report_bc_cr_K1_01_02_02</v>
      </c>
      <c r="C257" s="9" t="n">
        <f aca="false">C256</f>
        <v>1</v>
      </c>
      <c r="D257" s="9" t="str">
        <f aca="false">D256</f>
        <v>bc_credit</v>
      </c>
      <c r="E257" s="4" t="s">
        <v>43</v>
      </c>
      <c r="F257" s="4" t="s">
        <v>44</v>
      </c>
      <c r="G257" s="9" t="s">
        <v>790</v>
      </c>
    </row>
    <row r="258" customFormat="false" ht="31.3" hidden="false" customHeight="false" outlineLevel="0" collapsed="false">
      <c r="A258" s="4" t="s">
        <v>791</v>
      </c>
      <c r="B258" s="4" t="str">
        <f aca="false">_xlfn.CONCAT("mis_report_bc_cr_",E258)</f>
        <v>mis_report_bc_cr_K1_01_03</v>
      </c>
      <c r="C258" s="9" t="n">
        <f aca="false">C257</f>
        <v>1</v>
      </c>
      <c r="D258" s="9" t="str">
        <f aca="false">D257</f>
        <v>bc_credit</v>
      </c>
      <c r="E258" s="4" t="s">
        <v>46</v>
      </c>
      <c r="F258" s="4" t="s">
        <v>47</v>
      </c>
      <c r="G258" s="9" t="s">
        <v>792</v>
      </c>
    </row>
    <row r="259" customFormat="false" ht="31.3" hidden="false" customHeight="false" outlineLevel="0" collapsed="false">
      <c r="A259" s="4" t="s">
        <v>793</v>
      </c>
      <c r="B259" s="4" t="str">
        <f aca="false">_xlfn.CONCAT("mis_report_bc_cr_",E259)</f>
        <v>mis_report_bc_cr_K1_01_05</v>
      </c>
      <c r="C259" s="9" t="n">
        <f aca="false">C258</f>
        <v>1</v>
      </c>
      <c r="D259" s="9" t="str">
        <f aca="false">D258</f>
        <v>bc_credit</v>
      </c>
      <c r="E259" s="4" t="s">
        <v>49</v>
      </c>
      <c r="F259" s="4" t="s">
        <v>50</v>
      </c>
      <c r="G259" s="9" t="s">
        <v>794</v>
      </c>
    </row>
    <row r="260" customFormat="false" ht="31.3" hidden="false" customHeight="false" outlineLevel="0" collapsed="false">
      <c r="A260" s="4" t="s">
        <v>795</v>
      </c>
      <c r="B260" s="4" t="str">
        <f aca="false">_xlfn.CONCAT("mis_report_bc_cr_",E260)</f>
        <v>mis_report_bc_cr_K1_01_05_01</v>
      </c>
      <c r="C260" s="9" t="n">
        <f aca="false">C259</f>
        <v>1</v>
      </c>
      <c r="D260" s="9" t="str">
        <f aca="false">D259</f>
        <v>bc_credit</v>
      </c>
      <c r="E260" s="4" t="s">
        <v>52</v>
      </c>
      <c r="F260" s="4" t="s">
        <v>53</v>
      </c>
      <c r="G260" s="9" t="s">
        <v>796</v>
      </c>
    </row>
    <row r="261" customFormat="false" ht="31.3" hidden="false" customHeight="false" outlineLevel="0" collapsed="false">
      <c r="A261" s="4" t="s">
        <v>797</v>
      </c>
      <c r="B261" s="4" t="str">
        <f aca="false">_xlfn.CONCAT("mis_report_bc_cr_",E261)</f>
        <v>mis_report_bc_cr_K1_01_05_02</v>
      </c>
      <c r="C261" s="9" t="n">
        <f aca="false">C260</f>
        <v>1</v>
      </c>
      <c r="D261" s="9" t="str">
        <f aca="false">D260</f>
        <v>bc_credit</v>
      </c>
      <c r="E261" s="4" t="s">
        <v>55</v>
      </c>
      <c r="F261" s="4" t="s">
        <v>56</v>
      </c>
      <c r="G261" s="9" t="s">
        <v>798</v>
      </c>
    </row>
    <row r="262" customFormat="false" ht="31.3" hidden="false" customHeight="false" outlineLevel="0" collapsed="false">
      <c r="A262" s="4" t="s">
        <v>799</v>
      </c>
      <c r="B262" s="4" t="str">
        <f aca="false">_xlfn.CONCAT("mis_report_bc_cr_",E262)</f>
        <v>mis_report_bc_cr_K1_01_05_03</v>
      </c>
      <c r="C262" s="9" t="n">
        <f aca="false">C261</f>
        <v>1</v>
      </c>
      <c r="D262" s="9" t="str">
        <f aca="false">D261</f>
        <v>bc_credit</v>
      </c>
      <c r="E262" s="4" t="s">
        <v>58</v>
      </c>
      <c r="F262" s="4" t="s">
        <v>59</v>
      </c>
      <c r="G262" s="9" t="s">
        <v>800</v>
      </c>
    </row>
    <row r="263" customFormat="false" ht="31.3" hidden="false" customHeight="false" outlineLevel="0" collapsed="false">
      <c r="A263" s="4" t="s">
        <v>801</v>
      </c>
      <c r="B263" s="4" t="str">
        <f aca="false">_xlfn.CONCAT("mis_report_bc_cr_",E263)</f>
        <v>mis_report_bc_cr_K1_01_05_04</v>
      </c>
      <c r="C263" s="9" t="n">
        <f aca="false">C262</f>
        <v>1</v>
      </c>
      <c r="D263" s="9" t="str">
        <f aca="false">D262</f>
        <v>bc_credit</v>
      </c>
      <c r="E263" s="4" t="s">
        <v>61</v>
      </c>
      <c r="F263" s="4" t="s">
        <v>62</v>
      </c>
      <c r="G263" s="9" t="s">
        <v>802</v>
      </c>
    </row>
    <row r="264" customFormat="false" ht="31.3" hidden="false" customHeight="false" outlineLevel="0" collapsed="false">
      <c r="A264" s="4" t="s">
        <v>803</v>
      </c>
      <c r="B264" s="4" t="str">
        <f aca="false">_xlfn.CONCAT("mis_report_bc_cr_",E264)</f>
        <v>mis_report_bc_cr_K1_01_10</v>
      </c>
      <c r="C264" s="9" t="n">
        <f aca="false">C263</f>
        <v>1</v>
      </c>
      <c r="D264" s="9" t="str">
        <f aca="false">D263</f>
        <v>bc_credit</v>
      </c>
      <c r="E264" s="4" t="s">
        <v>64</v>
      </c>
      <c r="F264" s="4" t="s">
        <v>65</v>
      </c>
      <c r="G264" s="9" t="s">
        <v>804</v>
      </c>
    </row>
    <row r="265" customFormat="false" ht="46.25" hidden="false" customHeight="false" outlineLevel="0" collapsed="false">
      <c r="A265" s="4" t="s">
        <v>805</v>
      </c>
      <c r="B265" s="4" t="str">
        <f aca="false">_xlfn.CONCAT("mis_report_bc_cr_",E265)</f>
        <v>mis_report_bc_cr_K1_02</v>
      </c>
      <c r="C265" s="9" t="n">
        <f aca="false">C264</f>
        <v>1</v>
      </c>
      <c r="D265" s="9" t="str">
        <f aca="false">D264</f>
        <v>bc_credit</v>
      </c>
      <c r="E265" s="4" t="s">
        <v>67</v>
      </c>
      <c r="F265" s="4" t="s">
        <v>68</v>
      </c>
      <c r="G265" s="9" t="s">
        <v>806</v>
      </c>
    </row>
    <row r="266" customFormat="false" ht="31.3" hidden="false" customHeight="false" outlineLevel="0" collapsed="false">
      <c r="A266" s="4" t="s">
        <v>807</v>
      </c>
      <c r="B266" s="4" t="str">
        <f aca="false">_xlfn.CONCAT("mis_report_bc_cr_",E266)</f>
        <v>mis_report_bc_cr_K1_02_01</v>
      </c>
      <c r="C266" s="9" t="n">
        <f aca="false">C265</f>
        <v>1</v>
      </c>
      <c r="D266" s="9" t="str">
        <f aca="false">D265</f>
        <v>bc_credit</v>
      </c>
      <c r="E266" s="4" t="s">
        <v>70</v>
      </c>
      <c r="F266" s="4" t="s">
        <v>71</v>
      </c>
      <c r="G266" s="9" t="s">
        <v>808</v>
      </c>
    </row>
    <row r="267" customFormat="false" ht="31.3" hidden="false" customHeight="false" outlineLevel="0" collapsed="false">
      <c r="A267" s="4" t="s">
        <v>809</v>
      </c>
      <c r="B267" s="4" t="str">
        <f aca="false">_xlfn.CONCAT("mis_report_bc_cr_",E267)</f>
        <v>mis_report_bc_cr_K1_02_02</v>
      </c>
      <c r="C267" s="9" t="n">
        <f aca="false">C266</f>
        <v>1</v>
      </c>
      <c r="D267" s="9" t="str">
        <f aca="false">D266</f>
        <v>bc_credit</v>
      </c>
      <c r="E267" s="4" t="s">
        <v>73</v>
      </c>
      <c r="F267" s="4" t="s">
        <v>74</v>
      </c>
      <c r="G267" s="9" t="s">
        <v>810</v>
      </c>
    </row>
    <row r="268" customFormat="false" ht="31.3" hidden="false" customHeight="false" outlineLevel="0" collapsed="false">
      <c r="A268" s="4" t="s">
        <v>811</v>
      </c>
      <c r="B268" s="4" t="str">
        <f aca="false">_xlfn.CONCAT("mis_report_bc_cr_",E268)</f>
        <v>mis_report_bc_cr_K1_02_03</v>
      </c>
      <c r="C268" s="9" t="n">
        <f aca="false">C267</f>
        <v>1</v>
      </c>
      <c r="D268" s="9" t="str">
        <f aca="false">D267</f>
        <v>bc_credit</v>
      </c>
      <c r="E268" s="4" t="s">
        <v>76</v>
      </c>
      <c r="F268" s="4" t="s">
        <v>77</v>
      </c>
      <c r="G268" s="9" t="s">
        <v>812</v>
      </c>
    </row>
    <row r="269" customFormat="false" ht="31.3" hidden="false" customHeight="false" outlineLevel="0" collapsed="false">
      <c r="A269" s="4" t="s">
        <v>813</v>
      </c>
      <c r="B269" s="4" t="str">
        <f aca="false">_xlfn.CONCAT("mis_report_bc_cr_",E269)</f>
        <v>mis_report_bc_cr_K1_02_04</v>
      </c>
      <c r="C269" s="9" t="n">
        <f aca="false">C268</f>
        <v>1</v>
      </c>
      <c r="D269" s="9" t="str">
        <f aca="false">D268</f>
        <v>bc_credit</v>
      </c>
      <c r="E269" s="4" t="s">
        <v>79</v>
      </c>
      <c r="F269" s="4" t="s">
        <v>80</v>
      </c>
      <c r="G269" s="9" t="s">
        <v>814</v>
      </c>
    </row>
    <row r="270" customFormat="false" ht="31.3" hidden="false" customHeight="false" outlineLevel="0" collapsed="false">
      <c r="A270" s="4" t="s">
        <v>815</v>
      </c>
      <c r="B270" s="4" t="str">
        <f aca="false">_xlfn.CONCAT("mis_report_bc_cr_",E270)</f>
        <v>mis_report_bc_cr_K1_02_05</v>
      </c>
      <c r="C270" s="9" t="n">
        <f aca="false">C269</f>
        <v>1</v>
      </c>
      <c r="D270" s="9" t="str">
        <f aca="false">D269</f>
        <v>bc_credit</v>
      </c>
      <c r="E270" s="4" t="s">
        <v>82</v>
      </c>
      <c r="F270" s="4" t="s">
        <v>83</v>
      </c>
      <c r="G270" s="9" t="s">
        <v>816</v>
      </c>
    </row>
    <row r="271" customFormat="false" ht="31.3" hidden="false" customHeight="false" outlineLevel="0" collapsed="false">
      <c r="A271" s="4" t="s">
        <v>817</v>
      </c>
      <c r="B271" s="4" t="str">
        <f aca="false">_xlfn.CONCAT("mis_report_bc_cr_",E271)</f>
        <v>mis_report_bc_cr_K1_02_06</v>
      </c>
      <c r="C271" s="9" t="n">
        <f aca="false">C270</f>
        <v>1</v>
      </c>
      <c r="D271" s="9" t="str">
        <f aca="false">D270</f>
        <v>bc_credit</v>
      </c>
      <c r="E271" s="4" t="s">
        <v>85</v>
      </c>
      <c r="F271" s="4" t="s">
        <v>86</v>
      </c>
      <c r="G271" s="9" t="s">
        <v>818</v>
      </c>
    </row>
    <row r="272" customFormat="false" ht="31.3" hidden="false" customHeight="false" outlineLevel="0" collapsed="false">
      <c r="A272" s="4" t="s">
        <v>819</v>
      </c>
      <c r="B272" s="4" t="str">
        <f aca="false">_xlfn.CONCAT("mis_report_bc_cr_",E272)</f>
        <v>mis_report_bc_cr_K1_02_07</v>
      </c>
      <c r="C272" s="9" t="n">
        <f aca="false">C271</f>
        <v>1</v>
      </c>
      <c r="D272" s="9" t="str">
        <f aca="false">D271</f>
        <v>bc_credit</v>
      </c>
      <c r="E272" s="4" t="s">
        <v>88</v>
      </c>
      <c r="F272" s="4" t="s">
        <v>89</v>
      </c>
      <c r="G272" s="9" t="s">
        <v>820</v>
      </c>
    </row>
    <row r="273" customFormat="false" ht="16.4" hidden="false" customHeight="false" outlineLevel="0" collapsed="false">
      <c r="A273" s="4" t="s">
        <v>821</v>
      </c>
      <c r="B273" s="4" t="str">
        <f aca="false">_xlfn.CONCAT("mis_report_bc_cr_",E273)</f>
        <v>mis_report_bc_cr_K1_02_08</v>
      </c>
      <c r="C273" s="9" t="n">
        <f aca="false">C272</f>
        <v>1</v>
      </c>
      <c r="D273" s="9" t="str">
        <f aca="false">D272</f>
        <v>bc_credit</v>
      </c>
      <c r="E273" s="4" t="s">
        <v>91</v>
      </c>
      <c r="F273" s="4" t="s">
        <v>92</v>
      </c>
      <c r="G273" s="9" t="s">
        <v>822</v>
      </c>
    </row>
    <row r="274" customFormat="false" ht="31.3" hidden="false" customHeight="false" outlineLevel="0" collapsed="false">
      <c r="A274" s="4" t="s">
        <v>823</v>
      </c>
      <c r="B274" s="4" t="str">
        <f aca="false">_xlfn.CONCAT("mis_report_bc_cr_",E274)</f>
        <v>mis_report_bc_cr_K1_03</v>
      </c>
      <c r="C274" s="9" t="n">
        <f aca="false">C273</f>
        <v>1</v>
      </c>
      <c r="D274" s="9" t="str">
        <f aca="false">D273</f>
        <v>bc_credit</v>
      </c>
      <c r="E274" s="4" t="s">
        <v>94</v>
      </c>
      <c r="F274" s="4" t="s">
        <v>95</v>
      </c>
      <c r="G274" s="9" t="s">
        <v>824</v>
      </c>
    </row>
    <row r="275" customFormat="false" ht="31.3" hidden="false" customHeight="false" outlineLevel="0" collapsed="false">
      <c r="A275" s="4" t="s">
        <v>825</v>
      </c>
      <c r="B275" s="4" t="str">
        <f aca="false">_xlfn.CONCAT("mis_report_bc_cr_",E275)</f>
        <v>mis_report_bc_cr_K1_03_01</v>
      </c>
      <c r="C275" s="9" t="n">
        <f aca="false">C274</f>
        <v>1</v>
      </c>
      <c r="D275" s="9" t="str">
        <f aca="false">D274</f>
        <v>bc_credit</v>
      </c>
      <c r="E275" s="4" t="s">
        <v>97</v>
      </c>
      <c r="F275" s="4" t="s">
        <v>98</v>
      </c>
      <c r="G275" s="9" t="s">
        <v>826</v>
      </c>
    </row>
    <row r="276" customFormat="false" ht="31.3" hidden="false" customHeight="false" outlineLevel="0" collapsed="false">
      <c r="A276" s="4" t="s">
        <v>827</v>
      </c>
      <c r="B276" s="4" t="str">
        <f aca="false">_xlfn.CONCAT("mis_report_bc_cr_",E276)</f>
        <v>mis_report_bc_cr_K1_03_01_02</v>
      </c>
      <c r="C276" s="9" t="n">
        <f aca="false">C275</f>
        <v>1</v>
      </c>
      <c r="D276" s="9" t="str">
        <f aca="false">D275</f>
        <v>bc_credit</v>
      </c>
      <c r="E276" s="4" t="s">
        <v>100</v>
      </c>
      <c r="F276" s="4" t="s">
        <v>101</v>
      </c>
      <c r="G276" s="9" t="s">
        <v>828</v>
      </c>
    </row>
    <row r="277" customFormat="false" ht="31.3" hidden="false" customHeight="false" outlineLevel="0" collapsed="false">
      <c r="A277" s="4" t="s">
        <v>829</v>
      </c>
      <c r="B277" s="4" t="str">
        <f aca="false">_xlfn.CONCAT("mis_report_bc_cr_",E277)</f>
        <v>mis_report_bc_cr_K1_03_01_03</v>
      </c>
      <c r="C277" s="9" t="n">
        <f aca="false">C276</f>
        <v>1</v>
      </c>
      <c r="D277" s="9" t="str">
        <f aca="false">D276</f>
        <v>bc_credit</v>
      </c>
      <c r="E277" s="4" t="s">
        <v>103</v>
      </c>
      <c r="F277" s="4" t="s">
        <v>104</v>
      </c>
      <c r="G277" s="9" t="s">
        <v>830</v>
      </c>
    </row>
    <row r="278" customFormat="false" ht="31.3" hidden="false" customHeight="false" outlineLevel="0" collapsed="false">
      <c r="A278" s="4" t="s">
        <v>831</v>
      </c>
      <c r="B278" s="4" t="str">
        <f aca="false">_xlfn.CONCAT("mis_report_bc_cr_",E278)</f>
        <v>mis_report_bc_cr_K1_03_01_04</v>
      </c>
      <c r="C278" s="9" t="n">
        <f aca="false">C277</f>
        <v>1</v>
      </c>
      <c r="D278" s="9" t="str">
        <f aca="false">D277</f>
        <v>bc_credit</v>
      </c>
      <c r="E278" s="4" t="s">
        <v>106</v>
      </c>
      <c r="F278" s="4" t="s">
        <v>107</v>
      </c>
      <c r="G278" s="9" t="s">
        <v>832</v>
      </c>
    </row>
    <row r="279" customFormat="false" ht="31.3" hidden="false" customHeight="false" outlineLevel="0" collapsed="false">
      <c r="A279" s="4" t="s">
        <v>833</v>
      </c>
      <c r="B279" s="4" t="str">
        <f aca="false">_xlfn.CONCAT("mis_report_bc_cr_",E279)</f>
        <v>mis_report_bc_cr_K1_03_02</v>
      </c>
      <c r="C279" s="9" t="n">
        <f aca="false">C278</f>
        <v>1</v>
      </c>
      <c r="D279" s="9" t="str">
        <f aca="false">D278</f>
        <v>bc_credit</v>
      </c>
      <c r="E279" s="4" t="s">
        <v>109</v>
      </c>
      <c r="F279" s="4" t="s">
        <v>110</v>
      </c>
      <c r="G279" s="9" t="s">
        <v>834</v>
      </c>
    </row>
    <row r="280" customFormat="false" ht="31.3" hidden="false" customHeight="false" outlineLevel="0" collapsed="false">
      <c r="A280" s="4" t="s">
        <v>835</v>
      </c>
      <c r="B280" s="4" t="str">
        <f aca="false">_xlfn.CONCAT("mis_report_bc_cr_",E280)</f>
        <v>mis_report_bc_cr_K1_03_03</v>
      </c>
      <c r="C280" s="9" t="n">
        <f aca="false">C279</f>
        <v>1</v>
      </c>
      <c r="D280" s="9" t="str">
        <f aca="false">D279</f>
        <v>bc_credit</v>
      </c>
      <c r="E280" s="4" t="s">
        <v>112</v>
      </c>
      <c r="F280" s="4" t="s">
        <v>113</v>
      </c>
      <c r="G280" s="9" t="s">
        <v>836</v>
      </c>
    </row>
    <row r="281" customFormat="false" ht="31.3" hidden="false" customHeight="false" outlineLevel="0" collapsed="false">
      <c r="A281" s="4" t="s">
        <v>837</v>
      </c>
      <c r="B281" s="4" t="str">
        <f aca="false">_xlfn.CONCAT("mis_report_bc_cr_",E281)</f>
        <v>mis_report_bc_cr_K1_03_04</v>
      </c>
      <c r="C281" s="9" t="n">
        <f aca="false">C280</f>
        <v>1</v>
      </c>
      <c r="D281" s="9" t="str">
        <f aca="false">D280</f>
        <v>bc_credit</v>
      </c>
      <c r="E281" s="4" t="s">
        <v>115</v>
      </c>
      <c r="F281" s="4" t="s">
        <v>116</v>
      </c>
      <c r="G281" s="9" t="s">
        <v>838</v>
      </c>
    </row>
    <row r="282" customFormat="false" ht="31.3" hidden="false" customHeight="false" outlineLevel="0" collapsed="false">
      <c r="A282" s="4" t="s">
        <v>839</v>
      </c>
      <c r="B282" s="4" t="str">
        <f aca="false">_xlfn.CONCAT("mis_report_bc_cr_",E282)</f>
        <v>mis_report_bc_cr_K1_03_05</v>
      </c>
      <c r="C282" s="9" t="n">
        <f aca="false">C281</f>
        <v>1</v>
      </c>
      <c r="D282" s="9" t="str">
        <f aca="false">D281</f>
        <v>bc_credit</v>
      </c>
      <c r="E282" s="4" t="s">
        <v>118</v>
      </c>
      <c r="F282" s="4" t="s">
        <v>119</v>
      </c>
      <c r="G282" s="9" t="s">
        <v>840</v>
      </c>
    </row>
    <row r="283" customFormat="false" ht="31.3" hidden="false" customHeight="false" outlineLevel="0" collapsed="false">
      <c r="A283" s="4" t="s">
        <v>841</v>
      </c>
      <c r="B283" s="4" t="str">
        <f aca="false">_xlfn.CONCAT("mis_report_bc_cr_",E283)</f>
        <v>mis_report_bc_cr_K2</v>
      </c>
      <c r="C283" s="9" t="n">
        <f aca="false">C282</f>
        <v>1</v>
      </c>
      <c r="D283" s="9" t="str">
        <f aca="false">D282</f>
        <v>bc_credit</v>
      </c>
      <c r="E283" s="4" t="s">
        <v>121</v>
      </c>
      <c r="F283" s="4" t="s">
        <v>122</v>
      </c>
      <c r="G283" s="9" t="s">
        <v>842</v>
      </c>
    </row>
    <row r="284" customFormat="false" ht="31.3" hidden="false" customHeight="false" outlineLevel="0" collapsed="false">
      <c r="A284" s="4" t="s">
        <v>843</v>
      </c>
      <c r="B284" s="4" t="str">
        <f aca="false">_xlfn.CONCAT("mis_report_bc_cr_",E284)</f>
        <v>mis_report_bc_cr_K2_01</v>
      </c>
      <c r="C284" s="9" t="n">
        <f aca="false">C283</f>
        <v>1</v>
      </c>
      <c r="D284" s="9" t="str">
        <f aca="false">D283</f>
        <v>bc_credit</v>
      </c>
      <c r="E284" s="4" t="s">
        <v>124</v>
      </c>
      <c r="F284" s="4" t="s">
        <v>125</v>
      </c>
      <c r="G284" s="9" t="s">
        <v>844</v>
      </c>
    </row>
    <row r="285" customFormat="false" ht="61.15" hidden="false" customHeight="false" outlineLevel="0" collapsed="false">
      <c r="A285" s="4" t="s">
        <v>845</v>
      </c>
      <c r="B285" s="4" t="str">
        <f aca="false">_xlfn.CONCAT("mis_report_bc_cr_",E285)</f>
        <v>mis_report_bc_cr_K2_01_01</v>
      </c>
      <c r="C285" s="9" t="n">
        <f aca="false">C284</f>
        <v>1</v>
      </c>
      <c r="D285" s="9" t="str">
        <f aca="false">D284</f>
        <v>bc_credit</v>
      </c>
      <c r="E285" s="4" t="s">
        <v>127</v>
      </c>
      <c r="F285" s="4" t="s">
        <v>128</v>
      </c>
      <c r="G285" s="9" t="s">
        <v>846</v>
      </c>
    </row>
    <row r="286" customFormat="false" ht="31.3" hidden="false" customHeight="false" outlineLevel="0" collapsed="false">
      <c r="A286" s="4" t="s">
        <v>847</v>
      </c>
      <c r="B286" s="4" t="str">
        <f aca="false">_xlfn.CONCAT("mis_report_bc_cr_",E286)</f>
        <v>mis_report_bc_cr_K2_01_01_01</v>
      </c>
      <c r="C286" s="9" t="n">
        <f aca="false">C285</f>
        <v>1</v>
      </c>
      <c r="D286" s="9" t="str">
        <f aca="false">D285</f>
        <v>bc_credit</v>
      </c>
      <c r="E286" s="4" t="s">
        <v>130</v>
      </c>
      <c r="F286" s="4" t="s">
        <v>131</v>
      </c>
      <c r="G286" s="9" t="s">
        <v>848</v>
      </c>
    </row>
    <row r="287" customFormat="false" ht="31.3" hidden="false" customHeight="false" outlineLevel="0" collapsed="false">
      <c r="A287" s="4" t="s">
        <v>849</v>
      </c>
      <c r="B287" s="4" t="str">
        <f aca="false">_xlfn.CONCAT("mis_report_bc_cr_",E287)</f>
        <v>mis_report_bc_cr_K2_01_01_03</v>
      </c>
      <c r="C287" s="9" t="n">
        <f aca="false">C286</f>
        <v>1</v>
      </c>
      <c r="D287" s="9" t="str">
        <f aca="false">D286</f>
        <v>bc_credit</v>
      </c>
      <c r="E287" s="4" t="s">
        <v>133</v>
      </c>
      <c r="F287" s="4" t="s">
        <v>134</v>
      </c>
      <c r="G287" s="9" t="s">
        <v>850</v>
      </c>
    </row>
    <row r="288" customFormat="false" ht="31.3" hidden="false" customHeight="false" outlineLevel="0" collapsed="false">
      <c r="A288" s="4" t="s">
        <v>851</v>
      </c>
      <c r="B288" s="4" t="str">
        <f aca="false">_xlfn.CONCAT("mis_report_bc_cr_",E288)</f>
        <v>mis_report_bc_cr_K2_01_01_04</v>
      </c>
      <c r="C288" s="9" t="n">
        <f aca="false">C287</f>
        <v>1</v>
      </c>
      <c r="D288" s="9" t="str">
        <f aca="false">D287</f>
        <v>bc_credit</v>
      </c>
      <c r="E288" s="4" t="s">
        <v>136</v>
      </c>
      <c r="F288" s="4" t="s">
        <v>137</v>
      </c>
      <c r="G288" s="9" t="s">
        <v>852</v>
      </c>
    </row>
    <row r="289" customFormat="false" ht="31.3" hidden="false" customHeight="false" outlineLevel="0" collapsed="false">
      <c r="A289" s="4" t="s">
        <v>853</v>
      </c>
      <c r="B289" s="4" t="str">
        <f aca="false">_xlfn.CONCAT("mis_report_bc_cr_",E289)</f>
        <v>mis_report_bc_cr_K2_01_01_05</v>
      </c>
      <c r="C289" s="9" t="n">
        <f aca="false">C288</f>
        <v>1</v>
      </c>
      <c r="D289" s="9" t="str">
        <f aca="false">D288</f>
        <v>bc_credit</v>
      </c>
      <c r="E289" s="4" t="s">
        <v>139</v>
      </c>
      <c r="F289" s="4" t="s">
        <v>140</v>
      </c>
      <c r="G289" s="9" t="s">
        <v>854</v>
      </c>
    </row>
    <row r="290" customFormat="false" ht="31.3" hidden="false" customHeight="false" outlineLevel="0" collapsed="false">
      <c r="A290" s="4" t="s">
        <v>855</v>
      </c>
      <c r="B290" s="4" t="str">
        <f aca="false">_xlfn.CONCAT("mis_report_bc_cr_",E290)</f>
        <v>mis_report_bc_cr_K2_01_01_08</v>
      </c>
      <c r="C290" s="9" t="n">
        <f aca="false">C289</f>
        <v>1</v>
      </c>
      <c r="D290" s="9" t="str">
        <f aca="false">D289</f>
        <v>bc_credit</v>
      </c>
      <c r="E290" s="4" t="s">
        <v>142</v>
      </c>
      <c r="F290" s="4" t="s">
        <v>143</v>
      </c>
      <c r="G290" s="9" t="s">
        <v>856</v>
      </c>
    </row>
    <row r="291" customFormat="false" ht="91" hidden="false" customHeight="false" outlineLevel="0" collapsed="false">
      <c r="A291" s="4" t="s">
        <v>857</v>
      </c>
      <c r="B291" s="4" t="str">
        <f aca="false">_xlfn.CONCAT("mis_report_bc_cr_",E291)</f>
        <v>mis_report_bc_cr_K2_01_01_09</v>
      </c>
      <c r="C291" s="9" t="n">
        <f aca="false">C290</f>
        <v>1</v>
      </c>
      <c r="D291" s="9" t="str">
        <f aca="false">D290</f>
        <v>bc_credit</v>
      </c>
      <c r="E291" s="4" t="s">
        <v>145</v>
      </c>
      <c r="F291" s="4" t="s">
        <v>146</v>
      </c>
      <c r="G291" s="9" t="s">
        <v>858</v>
      </c>
    </row>
    <row r="292" customFormat="false" ht="31.3" hidden="false" customHeight="false" outlineLevel="0" collapsed="false">
      <c r="A292" s="4" t="s">
        <v>859</v>
      </c>
      <c r="B292" s="4" t="str">
        <f aca="false">_xlfn.CONCAT("mis_report_bc_cr_",E292)</f>
        <v>mis_report_bc_cr_K2_01_01_09_01</v>
      </c>
      <c r="C292" s="9" t="n">
        <f aca="false">C291</f>
        <v>1</v>
      </c>
      <c r="D292" s="9" t="str">
        <f aca="false">D291</f>
        <v>bc_credit</v>
      </c>
      <c r="E292" s="4" t="s">
        <v>148</v>
      </c>
      <c r="F292" s="4" t="s">
        <v>149</v>
      </c>
      <c r="G292" s="9" t="s">
        <v>860</v>
      </c>
    </row>
    <row r="293" customFormat="false" ht="31.3" hidden="false" customHeight="false" outlineLevel="0" collapsed="false">
      <c r="A293" s="4" t="s">
        <v>861</v>
      </c>
      <c r="B293" s="4" t="str">
        <f aca="false">_xlfn.CONCAT("mis_report_bc_cr_",E293)</f>
        <v>mis_report_bc_cr_K2_01_01_09_02</v>
      </c>
      <c r="C293" s="9" t="n">
        <f aca="false">C292</f>
        <v>1</v>
      </c>
      <c r="D293" s="9" t="str">
        <f aca="false">D292</f>
        <v>bc_credit</v>
      </c>
      <c r="E293" s="4" t="s">
        <v>152</v>
      </c>
      <c r="F293" s="4" t="s">
        <v>153</v>
      </c>
      <c r="G293" s="9" t="s">
        <v>862</v>
      </c>
    </row>
    <row r="294" customFormat="false" ht="31.3" hidden="false" customHeight="false" outlineLevel="0" collapsed="false">
      <c r="A294" s="4" t="s">
        <v>863</v>
      </c>
      <c r="B294" s="4" t="str">
        <f aca="false">_xlfn.CONCAT("mis_report_bc_cr_",E294)</f>
        <v>mis_report_bc_cr_K2_01_01_09_03</v>
      </c>
      <c r="C294" s="9" t="n">
        <f aca="false">C293</f>
        <v>1</v>
      </c>
      <c r="D294" s="9" t="str">
        <f aca="false">D293</f>
        <v>bc_credit</v>
      </c>
      <c r="E294" s="4" t="s">
        <v>155</v>
      </c>
      <c r="F294" s="4" t="s">
        <v>156</v>
      </c>
      <c r="G294" s="9" t="s">
        <v>864</v>
      </c>
    </row>
    <row r="295" customFormat="false" ht="31.3" hidden="false" customHeight="false" outlineLevel="0" collapsed="false">
      <c r="A295" s="4" t="s">
        <v>865</v>
      </c>
      <c r="B295" s="4" t="str">
        <f aca="false">_xlfn.CONCAT("mis_report_bc_cr_",E295)</f>
        <v>mis_report_bc_cr_K2_01_01_09_04</v>
      </c>
      <c r="C295" s="9" t="n">
        <f aca="false">C294</f>
        <v>1</v>
      </c>
      <c r="D295" s="9" t="str">
        <f aca="false">D294</f>
        <v>bc_credit</v>
      </c>
      <c r="E295" s="4" t="s">
        <v>158</v>
      </c>
      <c r="F295" s="4" t="s">
        <v>159</v>
      </c>
      <c r="G295" s="9" t="s">
        <v>866</v>
      </c>
    </row>
    <row r="296" customFormat="false" ht="31.3" hidden="false" customHeight="false" outlineLevel="0" collapsed="false">
      <c r="A296" s="4" t="s">
        <v>867</v>
      </c>
      <c r="B296" s="4" t="str">
        <f aca="false">_xlfn.CONCAT("mis_report_bc_cr_",E296)</f>
        <v>mis_report_bc_cr_K2_01_01_09_06</v>
      </c>
      <c r="C296" s="9" t="n">
        <f aca="false">C295</f>
        <v>1</v>
      </c>
      <c r="D296" s="9" t="str">
        <f aca="false">D295</f>
        <v>bc_credit</v>
      </c>
      <c r="E296" s="4" t="s">
        <v>161</v>
      </c>
      <c r="F296" s="4" t="s">
        <v>162</v>
      </c>
      <c r="G296" s="9" t="s">
        <v>868</v>
      </c>
    </row>
    <row r="297" customFormat="false" ht="31.3" hidden="false" customHeight="false" outlineLevel="0" collapsed="false">
      <c r="A297" s="4" t="s">
        <v>869</v>
      </c>
      <c r="B297" s="4" t="str">
        <f aca="false">_xlfn.CONCAT("mis_report_bc_cr_",E297)</f>
        <v>mis_report_bc_cr_K2_01_01_09_07</v>
      </c>
      <c r="C297" s="9" t="n">
        <f aca="false">C296</f>
        <v>1</v>
      </c>
      <c r="D297" s="9" t="str">
        <f aca="false">D296</f>
        <v>bc_credit</v>
      </c>
      <c r="E297" s="4" t="s">
        <v>164</v>
      </c>
      <c r="F297" s="4" t="s">
        <v>165</v>
      </c>
      <c r="G297" s="9" t="s">
        <v>870</v>
      </c>
    </row>
    <row r="298" customFormat="false" ht="31.3" hidden="false" customHeight="false" outlineLevel="0" collapsed="false">
      <c r="A298" s="4" t="s">
        <v>871</v>
      </c>
      <c r="B298" s="4" t="str">
        <f aca="false">_xlfn.CONCAT("mis_report_bc_cr_",E298)</f>
        <v>mis_report_bc_cr_K2_01_01_09_08</v>
      </c>
      <c r="C298" s="9" t="n">
        <f aca="false">C297</f>
        <v>1</v>
      </c>
      <c r="D298" s="9" t="str">
        <f aca="false">D297</f>
        <v>bc_credit</v>
      </c>
      <c r="E298" s="4" t="s">
        <v>167</v>
      </c>
      <c r="F298" s="4" t="s">
        <v>168</v>
      </c>
      <c r="G298" s="9" t="s">
        <v>872</v>
      </c>
    </row>
    <row r="299" customFormat="false" ht="31.3" hidden="false" customHeight="false" outlineLevel="0" collapsed="false">
      <c r="A299" s="4" t="s">
        <v>873</v>
      </c>
      <c r="B299" s="4" t="str">
        <f aca="false">_xlfn.CONCAT("mis_report_bc_cr_",E299)</f>
        <v>mis_report_bc_cr_K2_01_01_09_09</v>
      </c>
      <c r="C299" s="9" t="n">
        <f aca="false">C298</f>
        <v>1</v>
      </c>
      <c r="D299" s="9" t="str">
        <f aca="false">D298</f>
        <v>bc_credit</v>
      </c>
      <c r="E299" s="4" t="s">
        <v>170</v>
      </c>
      <c r="F299" s="4" t="s">
        <v>171</v>
      </c>
      <c r="G299" s="9" t="s">
        <v>874</v>
      </c>
    </row>
    <row r="300" customFormat="false" ht="31.3" hidden="false" customHeight="false" outlineLevel="0" collapsed="false">
      <c r="A300" s="4" t="s">
        <v>875</v>
      </c>
      <c r="B300" s="4" t="str">
        <f aca="false">_xlfn.CONCAT("mis_report_bc_cr_",E300)</f>
        <v>mis_report_bc_cr_K2_01_01_09_10</v>
      </c>
      <c r="C300" s="9" t="n">
        <f aca="false">C299</f>
        <v>1</v>
      </c>
      <c r="D300" s="9" t="str">
        <f aca="false">D299</f>
        <v>bc_credit</v>
      </c>
      <c r="E300" s="4" t="s">
        <v>173</v>
      </c>
      <c r="F300" s="4" t="s">
        <v>174</v>
      </c>
      <c r="G300" s="9" t="s">
        <v>876</v>
      </c>
    </row>
    <row r="301" customFormat="false" ht="31.3" hidden="false" customHeight="false" outlineLevel="0" collapsed="false">
      <c r="A301" s="4" t="s">
        <v>877</v>
      </c>
      <c r="B301" s="4" t="str">
        <f aca="false">_xlfn.CONCAT("mis_report_bc_cr_",E301)</f>
        <v>mis_report_bc_cr_K2_01_01_10</v>
      </c>
      <c r="C301" s="9" t="n">
        <f aca="false">C300</f>
        <v>1</v>
      </c>
      <c r="D301" s="9" t="str">
        <f aca="false">D300</f>
        <v>bc_credit</v>
      </c>
      <c r="E301" s="4" t="s">
        <v>176</v>
      </c>
      <c r="F301" s="4" t="s">
        <v>177</v>
      </c>
      <c r="G301" s="9" t="s">
        <v>878</v>
      </c>
    </row>
    <row r="302" customFormat="false" ht="31.3" hidden="false" customHeight="false" outlineLevel="0" collapsed="false">
      <c r="A302" s="4" t="s">
        <v>879</v>
      </c>
      <c r="B302" s="4" t="str">
        <f aca="false">_xlfn.CONCAT("mis_report_bc_cr_",E302)</f>
        <v>mis_report_bc_cr_K2_01_09_08</v>
      </c>
      <c r="C302" s="9" t="n">
        <f aca="false">C301</f>
        <v>1</v>
      </c>
      <c r="D302" s="9" t="str">
        <f aca="false">D301</f>
        <v>bc_credit</v>
      </c>
      <c r="E302" s="4" t="s">
        <v>179</v>
      </c>
      <c r="F302" s="4" t="s">
        <v>180</v>
      </c>
      <c r="G302" s="9" t="s">
        <v>880</v>
      </c>
    </row>
    <row r="303" customFormat="false" ht="31.3" hidden="false" customHeight="false" outlineLevel="0" collapsed="false">
      <c r="A303" s="4" t="s">
        <v>881</v>
      </c>
      <c r="B303" s="4" t="str">
        <f aca="false">_xlfn.CONCAT("mis_report_bc_cr_",E303)</f>
        <v>mis_report_bc_cr_K2_02</v>
      </c>
      <c r="C303" s="9" t="n">
        <f aca="false">C302</f>
        <v>1</v>
      </c>
      <c r="D303" s="9" t="str">
        <f aca="false">D302</f>
        <v>bc_credit</v>
      </c>
      <c r="E303" s="4" t="s">
        <v>182</v>
      </c>
      <c r="F303" s="4" t="s">
        <v>183</v>
      </c>
      <c r="G303" s="9" t="s">
        <v>882</v>
      </c>
    </row>
    <row r="304" customFormat="false" ht="31.3" hidden="false" customHeight="false" outlineLevel="0" collapsed="false">
      <c r="A304" s="4" t="s">
        <v>883</v>
      </c>
      <c r="B304" s="4" t="str">
        <f aca="false">_xlfn.CONCAT("mis_report_bc_cr_",E304)</f>
        <v>mis_report_bc_cr_K3</v>
      </c>
      <c r="C304" s="9" t="n">
        <f aca="false">C303</f>
        <v>1</v>
      </c>
      <c r="D304" s="9" t="str">
        <f aca="false">D303</f>
        <v>bc_credit</v>
      </c>
      <c r="E304" s="4" t="s">
        <v>185</v>
      </c>
      <c r="F304" s="4" t="s">
        <v>186</v>
      </c>
      <c r="G304" s="9" t="s">
        <v>884</v>
      </c>
    </row>
    <row r="305" customFormat="false" ht="16.4" hidden="false" customHeight="false" outlineLevel="0" collapsed="false">
      <c r="A305" s="4" t="s">
        <v>885</v>
      </c>
      <c r="B305" s="4" t="str">
        <f aca="false">_xlfn.CONCAT("mis_report_bc_cr_",E305)</f>
        <v>mis_report_bc_cr_k3_01</v>
      </c>
      <c r="C305" s="9" t="n">
        <f aca="false">C304</f>
        <v>1</v>
      </c>
      <c r="D305" s="9" t="str">
        <f aca="false">D304</f>
        <v>bc_credit</v>
      </c>
      <c r="E305" s="4" t="s">
        <v>188</v>
      </c>
      <c r="F305" s="4" t="s">
        <v>189</v>
      </c>
      <c r="G305" s="9" t="s">
        <v>886</v>
      </c>
    </row>
    <row r="306" customFormat="false" ht="16.4" hidden="false" customHeight="false" outlineLevel="0" collapsed="false">
      <c r="A306" s="4" t="s">
        <v>887</v>
      </c>
      <c r="B306" s="4" t="str">
        <f aca="false">_xlfn.CONCAT("mis_report_bc_cr_",E306)</f>
        <v>mis_report_bc_cr_k3_02</v>
      </c>
      <c r="C306" s="9" t="n">
        <f aca="false">C305</f>
        <v>1</v>
      </c>
      <c r="D306" s="9" t="str">
        <f aca="false">D305</f>
        <v>bc_credit</v>
      </c>
      <c r="E306" s="4" t="s">
        <v>191</v>
      </c>
      <c r="F306" s="4" t="s">
        <v>192</v>
      </c>
      <c r="G306" s="9" t="s">
        <v>888</v>
      </c>
    </row>
    <row r="307" customFormat="false" ht="16.4" hidden="false" customHeight="false" outlineLevel="0" collapsed="false">
      <c r="A307" s="4" t="s">
        <v>889</v>
      </c>
      <c r="B307" s="4" t="str">
        <f aca="false">_xlfn.CONCAT("mis_report_bc_cr_",E307)</f>
        <v>mis_report_bc_cr_k3_05</v>
      </c>
      <c r="C307" s="9" t="n">
        <f aca="false">C306</f>
        <v>1</v>
      </c>
      <c r="D307" s="9" t="str">
        <f aca="false">D306</f>
        <v>bc_credit</v>
      </c>
      <c r="E307" s="4" t="s">
        <v>194</v>
      </c>
      <c r="F307" s="4" t="s">
        <v>195</v>
      </c>
      <c r="G307" s="9" t="s">
        <v>890</v>
      </c>
    </row>
    <row r="308" customFormat="false" ht="16.4" hidden="false" customHeight="false" outlineLevel="0" collapsed="false">
      <c r="A308" s="4" t="s">
        <v>891</v>
      </c>
      <c r="B308" s="4" t="str">
        <f aca="false">_xlfn.CONCAT("mis_report_bc_cr_",E308)</f>
        <v>mis_report_bc_cr_k3_06</v>
      </c>
      <c r="C308" s="9" t="n">
        <f aca="false">C307</f>
        <v>1</v>
      </c>
      <c r="D308" s="9" t="str">
        <f aca="false">D307</f>
        <v>bc_credit</v>
      </c>
      <c r="E308" s="4" t="s">
        <v>197</v>
      </c>
      <c r="F308" s="4" t="s">
        <v>198</v>
      </c>
      <c r="G308" s="9" t="s">
        <v>892</v>
      </c>
    </row>
    <row r="309" customFormat="false" ht="16.4" hidden="false" customHeight="false" outlineLevel="0" collapsed="false">
      <c r="A309" s="4" t="s">
        <v>893</v>
      </c>
      <c r="B309" s="4" t="str">
        <f aca="false">_xlfn.CONCAT("mis_report_bc_cr_",E309)</f>
        <v>mis_report_bc_cr_ingresos</v>
      </c>
      <c r="C309" s="9" t="n">
        <f aca="false">C308</f>
        <v>1</v>
      </c>
      <c r="D309" s="9" t="str">
        <f aca="false">D308</f>
        <v>bc_credit</v>
      </c>
      <c r="E309" s="4" t="s">
        <v>200</v>
      </c>
      <c r="F309" s="4" t="s">
        <v>201</v>
      </c>
      <c r="G309" s="9"/>
    </row>
    <row r="310" customFormat="false" ht="31.3" hidden="false" customHeight="false" outlineLevel="0" collapsed="false">
      <c r="A310" s="4" t="s">
        <v>894</v>
      </c>
      <c r="B310" s="4" t="str">
        <f aca="false">_xlfn.CONCAT("mis_report_bc_cr_",E310)</f>
        <v>mis_report_bc_cr_K4_01</v>
      </c>
      <c r="C310" s="9" t="n">
        <f aca="false">C309</f>
        <v>1</v>
      </c>
      <c r="D310" s="9" t="str">
        <f aca="false">D309</f>
        <v>bc_credit</v>
      </c>
      <c r="E310" s="4" t="s">
        <v>205</v>
      </c>
      <c r="F310" s="4" t="s">
        <v>206</v>
      </c>
      <c r="G310" s="9" t="s">
        <v>895</v>
      </c>
    </row>
    <row r="311" customFormat="false" ht="31.3" hidden="false" customHeight="false" outlineLevel="0" collapsed="false">
      <c r="A311" s="4" t="s">
        <v>896</v>
      </c>
      <c r="B311" s="4" t="str">
        <f aca="false">_xlfn.CONCAT("mis_report_bc_cr_",E311)</f>
        <v>mis_report_bc_cr_K4_02</v>
      </c>
      <c r="C311" s="9" t="n">
        <f aca="false">C310</f>
        <v>1</v>
      </c>
      <c r="D311" s="9" t="str">
        <f aca="false">D310</f>
        <v>bc_credit</v>
      </c>
      <c r="E311" s="4" t="s">
        <v>208</v>
      </c>
      <c r="F311" s="4" t="s">
        <v>209</v>
      </c>
      <c r="G311" s="9" t="s">
        <v>897</v>
      </c>
    </row>
    <row r="312" customFormat="false" ht="31.3" hidden="false" customHeight="false" outlineLevel="0" collapsed="false">
      <c r="A312" s="4" t="s">
        <v>898</v>
      </c>
      <c r="B312" s="4" t="str">
        <f aca="false">_xlfn.CONCAT("mis_report_bc_cr_",E312)</f>
        <v>mis_report_bc_cr_K4_09</v>
      </c>
      <c r="C312" s="9" t="n">
        <f aca="false">C311</f>
        <v>1</v>
      </c>
      <c r="D312" s="9" t="str">
        <f aca="false">D311</f>
        <v>bc_credit</v>
      </c>
      <c r="E312" s="4" t="s">
        <v>211</v>
      </c>
      <c r="F312" s="4" t="s">
        <v>212</v>
      </c>
      <c r="G312" s="9" t="s">
        <v>899</v>
      </c>
    </row>
    <row r="313" customFormat="false" ht="16.4" hidden="false" customHeight="false" outlineLevel="0" collapsed="false">
      <c r="A313" s="4" t="s">
        <v>900</v>
      </c>
      <c r="B313" s="4" t="str">
        <f aca="false">_xlfn.CONCAT("mis_report_bc_cr_",E313)</f>
        <v>mis_report_bc_cr_K4</v>
      </c>
      <c r="C313" s="9" t="n">
        <f aca="false">C312</f>
        <v>1</v>
      </c>
      <c r="D313" s="9" t="str">
        <f aca="false">D312</f>
        <v>bc_credit</v>
      </c>
      <c r="E313" s="4" t="s">
        <v>214</v>
      </c>
      <c r="F313" s="4" t="s">
        <v>215</v>
      </c>
      <c r="G313" s="9" t="s">
        <v>901</v>
      </c>
    </row>
    <row r="314" customFormat="false" ht="16.4" hidden="false" customHeight="false" outlineLevel="0" collapsed="false">
      <c r="A314" s="4" t="s">
        <v>902</v>
      </c>
      <c r="B314" s="4" t="str">
        <f aca="false">_xlfn.CONCAT("mis_report_bc_cr_",E314)</f>
        <v>mis_report_bc_cr_costos</v>
      </c>
      <c r="C314" s="9" t="n">
        <f aca="false">C313</f>
        <v>1</v>
      </c>
      <c r="D314" s="9" t="str">
        <f aca="false">D313</f>
        <v>bc_credit</v>
      </c>
      <c r="E314" s="4" t="s">
        <v>217</v>
      </c>
      <c r="F314" s="4" t="s">
        <v>218</v>
      </c>
      <c r="G314" s="9"/>
    </row>
    <row r="315" customFormat="false" ht="31.3" hidden="false" customHeight="false" outlineLevel="0" collapsed="false">
      <c r="A315" s="4" t="s">
        <v>903</v>
      </c>
      <c r="B315" s="4" t="str">
        <f aca="false">_xlfn.CONCAT("mis_report_bc_cr_",E315)</f>
        <v>mis_report_bc_cr_K5</v>
      </c>
      <c r="C315" s="9" t="n">
        <f aca="false">C314</f>
        <v>1</v>
      </c>
      <c r="D315" s="9" t="str">
        <f aca="false">D314</f>
        <v>bc_credit</v>
      </c>
      <c r="E315" s="4" t="s">
        <v>219</v>
      </c>
      <c r="F315" s="4" t="s">
        <v>220</v>
      </c>
      <c r="G315" s="9" t="s">
        <v>904</v>
      </c>
    </row>
    <row r="316" customFormat="false" ht="31.3" hidden="false" customHeight="false" outlineLevel="0" collapsed="false">
      <c r="A316" s="4" t="s">
        <v>905</v>
      </c>
      <c r="B316" s="4" t="str">
        <f aca="false">_xlfn.CONCAT("mis_report_bc_cr_",E316)</f>
        <v>mis_report_bc_cr_K5_01</v>
      </c>
      <c r="C316" s="9" t="n">
        <f aca="false">C315</f>
        <v>1</v>
      </c>
      <c r="D316" s="9" t="str">
        <f aca="false">D315</f>
        <v>bc_credit</v>
      </c>
      <c r="E316" s="4" t="s">
        <v>222</v>
      </c>
      <c r="F316" s="4" t="s">
        <v>223</v>
      </c>
      <c r="G316" s="9" t="s">
        <v>906</v>
      </c>
    </row>
    <row r="317" customFormat="false" ht="16.4" hidden="false" customHeight="false" outlineLevel="0" collapsed="false">
      <c r="A317" s="4" t="s">
        <v>907</v>
      </c>
      <c r="B317" s="4" t="str">
        <f aca="false">_xlfn.CONCAT("mis_report_bc_cr_",E317)</f>
        <v>mis_report_bc_cr_K5_02</v>
      </c>
      <c r="C317" s="9" t="n">
        <f aca="false">C316</f>
        <v>1</v>
      </c>
      <c r="D317" s="9" t="str">
        <f aca="false">D316</f>
        <v>bc_credit</v>
      </c>
      <c r="E317" s="4" t="s">
        <v>225</v>
      </c>
      <c r="F317" s="4" t="s">
        <v>226</v>
      </c>
      <c r="G317" s="9" t="s">
        <v>908</v>
      </c>
    </row>
    <row r="318" customFormat="false" ht="16.4" hidden="false" customHeight="false" outlineLevel="0" collapsed="false">
      <c r="A318" s="4" t="s">
        <v>909</v>
      </c>
      <c r="B318" s="4" t="str">
        <f aca="false">_xlfn.CONCAT("mis_report_bc_cr_",E318)</f>
        <v>mis_report_bc_cr_K5_03</v>
      </c>
      <c r="C318" s="9" t="n">
        <f aca="false">C317</f>
        <v>1</v>
      </c>
      <c r="D318" s="9" t="str">
        <f aca="false">D317</f>
        <v>bc_credit</v>
      </c>
      <c r="E318" s="4" t="s">
        <v>228</v>
      </c>
      <c r="F318" s="4" t="s">
        <v>229</v>
      </c>
      <c r="G318" s="9" t="s">
        <v>910</v>
      </c>
    </row>
    <row r="319" customFormat="false" ht="16.4" hidden="false" customHeight="false" outlineLevel="0" collapsed="false">
      <c r="A319" s="4" t="s">
        <v>911</v>
      </c>
      <c r="B319" s="4" t="str">
        <f aca="false">_xlfn.CONCAT("mis_report_bc_cr_",E319)</f>
        <v>mis_report_bc_cr_K5_04</v>
      </c>
      <c r="C319" s="9" t="n">
        <f aca="false">C318</f>
        <v>1</v>
      </c>
      <c r="D319" s="9" t="str">
        <f aca="false">D318</f>
        <v>bc_credit</v>
      </c>
      <c r="E319" s="4" t="s">
        <v>231</v>
      </c>
      <c r="F319" s="4" t="s">
        <v>232</v>
      </c>
      <c r="G319" s="9" t="s">
        <v>912</v>
      </c>
    </row>
    <row r="320" customFormat="false" ht="16.4" hidden="false" customHeight="false" outlineLevel="0" collapsed="false">
      <c r="A320" s="4" t="s">
        <v>913</v>
      </c>
      <c r="B320" s="4" t="str">
        <f aca="false">_xlfn.CONCAT("mis_report_bc_cr_",E320)</f>
        <v>mis_report_bc_cr_gastos</v>
      </c>
      <c r="C320" s="9" t="n">
        <f aca="false">C319</f>
        <v>1</v>
      </c>
      <c r="D320" s="9" t="str">
        <f aca="false">D319</f>
        <v>bc_credit</v>
      </c>
      <c r="E320" s="4" t="s">
        <v>234</v>
      </c>
      <c r="F320" s="4" t="s">
        <v>235</v>
      </c>
      <c r="G320" s="9" t="s">
        <v>914</v>
      </c>
    </row>
    <row r="321" customFormat="false" ht="31.3" hidden="false" customHeight="false" outlineLevel="0" collapsed="false">
      <c r="A321" s="4" t="s">
        <v>915</v>
      </c>
      <c r="B321" s="4" t="str">
        <f aca="false">_xlfn.CONCAT("mis_report_bc_cr_",E321)</f>
        <v>mis_report_bc_cr_K6</v>
      </c>
      <c r="C321" s="9" t="n">
        <f aca="false">C320</f>
        <v>1</v>
      </c>
      <c r="D321" s="9" t="str">
        <f aca="false">D320</f>
        <v>bc_credit</v>
      </c>
      <c r="E321" s="4" t="s">
        <v>236</v>
      </c>
      <c r="F321" s="4" t="s">
        <v>237</v>
      </c>
      <c r="G321" s="9" t="s">
        <v>916</v>
      </c>
    </row>
    <row r="322" customFormat="false" ht="240.25" hidden="false" customHeight="false" outlineLevel="0" collapsed="false">
      <c r="A322" s="4" t="s">
        <v>917</v>
      </c>
      <c r="B322" s="4" t="str">
        <f aca="false">_xlfn.CONCAT("mis_report_bc_cr_",E322)</f>
        <v>mis_report_bc_cr_K6_01</v>
      </c>
      <c r="C322" s="9" t="n">
        <f aca="false">C321</f>
        <v>1</v>
      </c>
      <c r="D322" s="9" t="str">
        <f aca="false">D321</f>
        <v>bc_credit</v>
      </c>
      <c r="E322" s="4" t="s">
        <v>239</v>
      </c>
      <c r="F322" s="4" t="s">
        <v>240</v>
      </c>
      <c r="G322" s="9" t="s">
        <v>918</v>
      </c>
    </row>
    <row r="323" customFormat="false" ht="31.3" hidden="false" customHeight="false" outlineLevel="0" collapsed="false">
      <c r="A323" s="4" t="s">
        <v>919</v>
      </c>
      <c r="B323" s="4" t="str">
        <f aca="false">_xlfn.CONCAT("mis_report_bc_cr_",E323)</f>
        <v>mis_report_bc_cr_K6_01_01</v>
      </c>
      <c r="C323" s="9" t="n">
        <f aca="false">C322</f>
        <v>1</v>
      </c>
      <c r="D323" s="9" t="str">
        <f aca="false">D322</f>
        <v>bc_credit</v>
      </c>
      <c r="E323" s="4" t="s">
        <v>242</v>
      </c>
      <c r="F323" s="4" t="s">
        <v>243</v>
      </c>
      <c r="G323" s="9" t="s">
        <v>920</v>
      </c>
    </row>
    <row r="324" customFormat="false" ht="31.3" hidden="false" customHeight="false" outlineLevel="0" collapsed="false">
      <c r="A324" s="4" t="s">
        <v>921</v>
      </c>
      <c r="B324" s="4" t="str">
        <f aca="false">_xlfn.CONCAT("mis_report_bc_cr_",E324)</f>
        <v>mis_report_bc_cr_K6_01_02</v>
      </c>
      <c r="C324" s="9" t="n">
        <f aca="false">C323</f>
        <v>1</v>
      </c>
      <c r="D324" s="9" t="str">
        <f aca="false">D323</f>
        <v>bc_credit</v>
      </c>
      <c r="E324" s="4" t="s">
        <v>245</v>
      </c>
      <c r="F324" s="4" t="s">
        <v>246</v>
      </c>
      <c r="G324" s="9" t="s">
        <v>922</v>
      </c>
    </row>
    <row r="325" customFormat="false" ht="31.3" hidden="false" customHeight="false" outlineLevel="0" collapsed="false">
      <c r="A325" s="4" t="s">
        <v>923</v>
      </c>
      <c r="B325" s="4" t="str">
        <f aca="false">_xlfn.CONCAT("mis_report_bc_cr_",E325)</f>
        <v>mis_report_bc_cr_K6_01_03</v>
      </c>
      <c r="C325" s="9" t="n">
        <f aca="false">C324</f>
        <v>1</v>
      </c>
      <c r="D325" s="9" t="str">
        <f aca="false">D324</f>
        <v>bc_credit</v>
      </c>
      <c r="E325" s="4" t="s">
        <v>248</v>
      </c>
      <c r="F325" s="4" t="s">
        <v>249</v>
      </c>
      <c r="G325" s="9" t="s">
        <v>924</v>
      </c>
    </row>
    <row r="326" customFormat="false" ht="31.3" hidden="false" customHeight="false" outlineLevel="0" collapsed="false">
      <c r="A326" s="4" t="s">
        <v>925</v>
      </c>
      <c r="B326" s="4" t="str">
        <f aca="false">_xlfn.CONCAT("mis_report_bc_cr_",E326)</f>
        <v>mis_report_bc_cr_K6_01_04</v>
      </c>
      <c r="C326" s="9" t="n">
        <f aca="false">C325</f>
        <v>1</v>
      </c>
      <c r="D326" s="9" t="str">
        <f aca="false">D325</f>
        <v>bc_credit</v>
      </c>
      <c r="E326" s="4" t="s">
        <v>251</v>
      </c>
      <c r="F326" s="4" t="s">
        <v>252</v>
      </c>
      <c r="G326" s="9" t="s">
        <v>926</v>
      </c>
    </row>
    <row r="327" customFormat="false" ht="31.3" hidden="false" customHeight="false" outlineLevel="0" collapsed="false">
      <c r="A327" s="4" t="s">
        <v>927</v>
      </c>
      <c r="B327" s="4" t="str">
        <f aca="false">_xlfn.CONCAT("mis_report_bc_cr_",E327)</f>
        <v>mis_report_bc_cr_K6_01_05</v>
      </c>
      <c r="C327" s="9" t="n">
        <f aca="false">C326</f>
        <v>1</v>
      </c>
      <c r="D327" s="9" t="str">
        <f aca="false">D326</f>
        <v>bc_credit</v>
      </c>
      <c r="E327" s="4" t="s">
        <v>254</v>
      </c>
      <c r="F327" s="4" t="s">
        <v>255</v>
      </c>
      <c r="G327" s="9" t="s">
        <v>928</v>
      </c>
    </row>
    <row r="328" customFormat="false" ht="31.3" hidden="false" customHeight="false" outlineLevel="0" collapsed="false">
      <c r="A328" s="4" t="s">
        <v>929</v>
      </c>
      <c r="B328" s="4" t="str">
        <f aca="false">_xlfn.CONCAT("mis_report_bc_cr_",E328)</f>
        <v>mis_report_bc_cr_K6_01_06</v>
      </c>
      <c r="C328" s="9" t="n">
        <f aca="false">C327</f>
        <v>1</v>
      </c>
      <c r="D328" s="9" t="str">
        <f aca="false">D327</f>
        <v>bc_credit</v>
      </c>
      <c r="E328" s="4" t="s">
        <v>257</v>
      </c>
      <c r="F328" s="4" t="s">
        <v>258</v>
      </c>
      <c r="G328" s="9" t="s">
        <v>930</v>
      </c>
    </row>
    <row r="329" customFormat="false" ht="31.3" hidden="false" customHeight="false" outlineLevel="0" collapsed="false">
      <c r="A329" s="4" t="s">
        <v>931</v>
      </c>
      <c r="B329" s="4" t="str">
        <f aca="false">_xlfn.CONCAT("mis_report_bc_cr_",E329)</f>
        <v>mis_report_bc_cr_K6_01_07</v>
      </c>
      <c r="C329" s="9" t="n">
        <f aca="false">C328</f>
        <v>1</v>
      </c>
      <c r="D329" s="9" t="str">
        <f aca="false">D328</f>
        <v>bc_credit</v>
      </c>
      <c r="E329" s="4" t="s">
        <v>260</v>
      </c>
      <c r="F329" s="4" t="s">
        <v>261</v>
      </c>
      <c r="G329" s="9" t="s">
        <v>932</v>
      </c>
    </row>
    <row r="330" customFormat="false" ht="31.3" hidden="false" customHeight="false" outlineLevel="0" collapsed="false">
      <c r="A330" s="4" t="s">
        <v>933</v>
      </c>
      <c r="B330" s="4" t="str">
        <f aca="false">_xlfn.CONCAT("mis_report_bc_cr_",E330)</f>
        <v>mis_report_bc_cr_K6_01_08</v>
      </c>
      <c r="C330" s="9" t="n">
        <f aca="false">C329</f>
        <v>1</v>
      </c>
      <c r="D330" s="9" t="str">
        <f aca="false">D329</f>
        <v>bc_credit</v>
      </c>
      <c r="E330" s="4" t="s">
        <v>263</v>
      </c>
      <c r="F330" s="4" t="s">
        <v>264</v>
      </c>
      <c r="G330" s="9" t="s">
        <v>934</v>
      </c>
    </row>
    <row r="331" customFormat="false" ht="31.3" hidden="false" customHeight="false" outlineLevel="0" collapsed="false">
      <c r="A331" s="4" t="s">
        <v>935</v>
      </c>
      <c r="B331" s="4" t="str">
        <f aca="false">_xlfn.CONCAT("mis_report_bc_cr_",E331)</f>
        <v>mis_report_bc_cr_K6_01_09</v>
      </c>
      <c r="C331" s="9" t="n">
        <f aca="false">C330</f>
        <v>1</v>
      </c>
      <c r="D331" s="9" t="str">
        <f aca="false">D330</f>
        <v>bc_credit</v>
      </c>
      <c r="E331" s="4" t="s">
        <v>266</v>
      </c>
      <c r="F331" s="4" t="s">
        <v>267</v>
      </c>
      <c r="G331" s="9" t="s">
        <v>936</v>
      </c>
    </row>
    <row r="332" customFormat="false" ht="31.3" hidden="false" customHeight="false" outlineLevel="0" collapsed="false">
      <c r="A332" s="4" t="s">
        <v>937</v>
      </c>
      <c r="B332" s="4" t="str">
        <f aca="false">_xlfn.CONCAT("mis_report_bc_cr_",E332)</f>
        <v>mis_report_bc_cr_K6_01_10</v>
      </c>
      <c r="C332" s="9" t="n">
        <f aca="false">C331</f>
        <v>1</v>
      </c>
      <c r="D332" s="9" t="str">
        <f aca="false">D331</f>
        <v>bc_credit</v>
      </c>
      <c r="E332" s="4" t="s">
        <v>269</v>
      </c>
      <c r="F332" s="4" t="s">
        <v>270</v>
      </c>
      <c r="G332" s="9" t="s">
        <v>938</v>
      </c>
    </row>
    <row r="333" customFormat="false" ht="31.3" hidden="false" customHeight="false" outlineLevel="0" collapsed="false">
      <c r="A333" s="4" t="s">
        <v>939</v>
      </c>
      <c r="B333" s="4" t="str">
        <f aca="false">_xlfn.CONCAT("mis_report_bc_cr_",E333)</f>
        <v>mis_report_bc_cr_K6_01_11</v>
      </c>
      <c r="C333" s="9" t="n">
        <f aca="false">C332</f>
        <v>1</v>
      </c>
      <c r="D333" s="9" t="str">
        <f aca="false">D332</f>
        <v>bc_credit</v>
      </c>
      <c r="E333" s="4" t="s">
        <v>272</v>
      </c>
      <c r="F333" s="4" t="s">
        <v>273</v>
      </c>
      <c r="G333" s="9" t="s">
        <v>940</v>
      </c>
    </row>
    <row r="334" customFormat="false" ht="31.3" hidden="false" customHeight="false" outlineLevel="0" collapsed="false">
      <c r="A334" s="4" t="s">
        <v>941</v>
      </c>
      <c r="B334" s="4" t="str">
        <f aca="false">_xlfn.CONCAT("mis_report_bc_cr_",E334)</f>
        <v>mis_report_bc_cr_K6_01_12</v>
      </c>
      <c r="C334" s="9" t="n">
        <f aca="false">C333</f>
        <v>1</v>
      </c>
      <c r="D334" s="9" t="str">
        <f aca="false">D333</f>
        <v>bc_credit</v>
      </c>
      <c r="E334" s="4" t="s">
        <v>275</v>
      </c>
      <c r="F334" s="4" t="s">
        <v>276</v>
      </c>
      <c r="G334" s="9" t="s">
        <v>942</v>
      </c>
    </row>
    <row r="335" customFormat="false" ht="31.3" hidden="false" customHeight="false" outlineLevel="0" collapsed="false">
      <c r="A335" s="4" t="s">
        <v>943</v>
      </c>
      <c r="B335" s="4" t="str">
        <f aca="false">_xlfn.CONCAT("mis_report_bc_cr_",E335)</f>
        <v>mis_report_bc_cr_K6_01_13</v>
      </c>
      <c r="C335" s="9" t="n">
        <f aca="false">C334</f>
        <v>1</v>
      </c>
      <c r="D335" s="9" t="str">
        <f aca="false">D334</f>
        <v>bc_credit</v>
      </c>
      <c r="E335" s="4" t="s">
        <v>278</v>
      </c>
      <c r="F335" s="4" t="s">
        <v>279</v>
      </c>
      <c r="G335" s="9" t="s">
        <v>944</v>
      </c>
    </row>
    <row r="336" customFormat="false" ht="31.3" hidden="false" customHeight="false" outlineLevel="0" collapsed="false">
      <c r="A336" s="4" t="s">
        <v>945</v>
      </c>
      <c r="B336" s="4" t="str">
        <f aca="false">_xlfn.CONCAT("mis_report_bc_cr_",E336)</f>
        <v>mis_report_bc_cr_K6_01_14</v>
      </c>
      <c r="C336" s="9" t="n">
        <f aca="false">C335</f>
        <v>1</v>
      </c>
      <c r="D336" s="9" t="str">
        <f aca="false">D335</f>
        <v>bc_credit</v>
      </c>
      <c r="E336" s="4" t="s">
        <v>281</v>
      </c>
      <c r="F336" s="4" t="s">
        <v>282</v>
      </c>
      <c r="G336" s="9" t="s">
        <v>946</v>
      </c>
    </row>
    <row r="337" customFormat="false" ht="31.3" hidden="false" customHeight="false" outlineLevel="0" collapsed="false">
      <c r="A337" s="4" t="s">
        <v>947</v>
      </c>
      <c r="B337" s="4" t="str">
        <f aca="false">_xlfn.CONCAT("mis_report_bc_cr_",E337)</f>
        <v>mis_report_bc_cr_K6_01_15</v>
      </c>
      <c r="C337" s="9" t="n">
        <f aca="false">C336</f>
        <v>1</v>
      </c>
      <c r="D337" s="9" t="str">
        <f aca="false">D336</f>
        <v>bc_credit</v>
      </c>
      <c r="E337" s="4" t="s">
        <v>284</v>
      </c>
      <c r="F337" s="4" t="s">
        <v>285</v>
      </c>
      <c r="G337" s="9" t="s">
        <v>948</v>
      </c>
    </row>
    <row r="338" customFormat="false" ht="31.3" hidden="false" customHeight="false" outlineLevel="0" collapsed="false">
      <c r="A338" s="4" t="s">
        <v>949</v>
      </c>
      <c r="B338" s="4" t="str">
        <f aca="false">_xlfn.CONCAT("mis_report_bc_cr_",E338)</f>
        <v>mis_report_bc_cr_K6_01_16</v>
      </c>
      <c r="C338" s="9" t="n">
        <f aca="false">C337</f>
        <v>1</v>
      </c>
      <c r="D338" s="9" t="str">
        <f aca="false">D337</f>
        <v>bc_credit</v>
      </c>
      <c r="E338" s="4" t="s">
        <v>287</v>
      </c>
      <c r="F338" s="4" t="s">
        <v>288</v>
      </c>
      <c r="G338" s="9" t="s">
        <v>950</v>
      </c>
    </row>
    <row r="339" customFormat="false" ht="31.3" hidden="false" customHeight="false" outlineLevel="0" collapsed="false">
      <c r="A339" s="4" t="s">
        <v>951</v>
      </c>
      <c r="B339" s="4" t="str">
        <f aca="false">_xlfn.CONCAT("mis_report_bc_cr_",E339)</f>
        <v>mis_report_bc_cr_K6_01_17</v>
      </c>
      <c r="C339" s="9" t="n">
        <f aca="false">C338</f>
        <v>1</v>
      </c>
      <c r="D339" s="9" t="str">
        <f aca="false">D338</f>
        <v>bc_credit</v>
      </c>
      <c r="E339" s="4" t="s">
        <v>290</v>
      </c>
      <c r="F339" s="4" t="s">
        <v>291</v>
      </c>
      <c r="G339" s="9" t="s">
        <v>952</v>
      </c>
    </row>
    <row r="340" customFormat="false" ht="31.3" hidden="false" customHeight="false" outlineLevel="0" collapsed="false">
      <c r="A340" s="4" t="s">
        <v>953</v>
      </c>
      <c r="B340" s="4" t="str">
        <f aca="false">_xlfn.CONCAT("mis_report_bc_cr_",E340)</f>
        <v>mis_report_bc_cr_K6_01_18</v>
      </c>
      <c r="C340" s="9" t="n">
        <f aca="false">C339</f>
        <v>1</v>
      </c>
      <c r="D340" s="9" t="str">
        <f aca="false">D339</f>
        <v>bc_credit</v>
      </c>
      <c r="E340" s="4" t="s">
        <v>293</v>
      </c>
      <c r="F340" s="4" t="s">
        <v>294</v>
      </c>
      <c r="G340" s="9" t="s">
        <v>954</v>
      </c>
    </row>
    <row r="341" customFormat="false" ht="31.3" hidden="false" customHeight="false" outlineLevel="0" collapsed="false">
      <c r="A341" s="4" t="s">
        <v>955</v>
      </c>
      <c r="B341" s="4" t="str">
        <f aca="false">_xlfn.CONCAT("mis_report_bc_cr_",E341)</f>
        <v>mis_report_bc_cr_K6_01_19</v>
      </c>
      <c r="C341" s="9" t="n">
        <f aca="false">C340</f>
        <v>1</v>
      </c>
      <c r="D341" s="9" t="str">
        <f aca="false">D340</f>
        <v>bc_credit</v>
      </c>
      <c r="E341" s="4" t="s">
        <v>296</v>
      </c>
      <c r="F341" s="4" t="s">
        <v>297</v>
      </c>
      <c r="G341" s="9" t="s">
        <v>956</v>
      </c>
    </row>
    <row r="342" customFormat="false" ht="31.3" hidden="false" customHeight="false" outlineLevel="0" collapsed="false">
      <c r="A342" s="4" t="s">
        <v>957</v>
      </c>
      <c r="B342" s="4" t="str">
        <f aca="false">_xlfn.CONCAT("mis_report_bc_cr_",E342)</f>
        <v>mis_report_bc_cr_K6_01_20</v>
      </c>
      <c r="C342" s="9" t="n">
        <f aca="false">C341</f>
        <v>1</v>
      </c>
      <c r="D342" s="9" t="str">
        <f aca="false">D341</f>
        <v>bc_credit</v>
      </c>
      <c r="E342" s="4" t="s">
        <v>299</v>
      </c>
      <c r="F342" s="4" t="s">
        <v>300</v>
      </c>
      <c r="G342" s="9" t="s">
        <v>958</v>
      </c>
    </row>
    <row r="343" customFormat="false" ht="31.3" hidden="false" customHeight="false" outlineLevel="0" collapsed="false">
      <c r="A343" s="4" t="s">
        <v>959</v>
      </c>
      <c r="B343" s="4" t="str">
        <f aca="false">_xlfn.CONCAT("mis_report_bc_cr_",E343)</f>
        <v>mis_report_bc_cr_K6_01_21</v>
      </c>
      <c r="C343" s="9" t="n">
        <f aca="false">C342</f>
        <v>1</v>
      </c>
      <c r="D343" s="9" t="str">
        <f aca="false">D342</f>
        <v>bc_credit</v>
      </c>
      <c r="E343" s="4" t="s">
        <v>302</v>
      </c>
      <c r="F343" s="4" t="s">
        <v>303</v>
      </c>
      <c r="G343" s="9" t="s">
        <v>960</v>
      </c>
    </row>
    <row r="344" customFormat="false" ht="31.3" hidden="false" customHeight="false" outlineLevel="0" collapsed="false">
      <c r="A344" s="4" t="s">
        <v>961</v>
      </c>
      <c r="B344" s="4" t="str">
        <f aca="false">_xlfn.CONCAT("mis_report_bc_cr_",E344)</f>
        <v>mis_report_bc_cr_K6_01_22</v>
      </c>
      <c r="C344" s="9" t="n">
        <f aca="false">C343</f>
        <v>1</v>
      </c>
      <c r="D344" s="9" t="str">
        <f aca="false">D343</f>
        <v>bc_credit</v>
      </c>
      <c r="E344" s="4" t="s">
        <v>305</v>
      </c>
      <c r="F344" s="4" t="s">
        <v>306</v>
      </c>
      <c r="G344" s="9" t="s">
        <v>962</v>
      </c>
    </row>
    <row r="345" customFormat="false" ht="31.3" hidden="false" customHeight="false" outlineLevel="0" collapsed="false">
      <c r="A345" s="4" t="s">
        <v>963</v>
      </c>
      <c r="B345" s="4" t="str">
        <f aca="false">_xlfn.CONCAT("mis_report_bc_cr_",E345)</f>
        <v>mis_report_bc_cr_K6_01_23</v>
      </c>
      <c r="C345" s="9" t="n">
        <f aca="false">C344</f>
        <v>1</v>
      </c>
      <c r="D345" s="9" t="str">
        <f aca="false">D344</f>
        <v>bc_credit</v>
      </c>
      <c r="E345" s="4" t="s">
        <v>308</v>
      </c>
      <c r="F345" s="4" t="s">
        <v>309</v>
      </c>
      <c r="G345" s="9" t="s">
        <v>964</v>
      </c>
    </row>
    <row r="346" customFormat="false" ht="31.3" hidden="false" customHeight="false" outlineLevel="0" collapsed="false">
      <c r="A346" s="4" t="s">
        <v>965</v>
      </c>
      <c r="B346" s="4" t="str">
        <f aca="false">_xlfn.CONCAT("mis_report_bc_cr_",E346)</f>
        <v>mis_report_bc_cr_K6_01_24</v>
      </c>
      <c r="C346" s="9" t="n">
        <f aca="false">C345</f>
        <v>1</v>
      </c>
      <c r="D346" s="9" t="str">
        <f aca="false">D345</f>
        <v>bc_credit</v>
      </c>
      <c r="E346" s="4" t="s">
        <v>311</v>
      </c>
      <c r="F346" s="4" t="s">
        <v>312</v>
      </c>
      <c r="G346" s="9" t="s">
        <v>966</v>
      </c>
    </row>
    <row r="347" customFormat="false" ht="31.3" hidden="false" customHeight="false" outlineLevel="0" collapsed="false">
      <c r="A347" s="4" t="s">
        <v>967</v>
      </c>
      <c r="B347" s="4" t="str">
        <f aca="false">_xlfn.CONCAT("mis_report_bc_cr_",E347)</f>
        <v>mis_report_bc_cr_K6_01_25</v>
      </c>
      <c r="C347" s="9" t="n">
        <f aca="false">C346</f>
        <v>1</v>
      </c>
      <c r="D347" s="9" t="str">
        <f aca="false">D346</f>
        <v>bc_credit</v>
      </c>
      <c r="E347" s="4" t="s">
        <v>314</v>
      </c>
      <c r="F347" s="4" t="s">
        <v>315</v>
      </c>
      <c r="G347" s="9" t="s">
        <v>968</v>
      </c>
    </row>
    <row r="348" customFormat="false" ht="31.3" hidden="false" customHeight="false" outlineLevel="0" collapsed="false">
      <c r="A348" s="4" t="s">
        <v>969</v>
      </c>
      <c r="B348" s="4" t="str">
        <f aca="false">_xlfn.CONCAT("mis_report_bc_cr_",E348)</f>
        <v>mis_report_bc_cr_K6_01_26</v>
      </c>
      <c r="C348" s="9" t="n">
        <f aca="false">C347</f>
        <v>1</v>
      </c>
      <c r="D348" s="9" t="str">
        <f aca="false">D347</f>
        <v>bc_credit</v>
      </c>
      <c r="E348" s="4" t="s">
        <v>317</v>
      </c>
      <c r="F348" s="4" t="s">
        <v>318</v>
      </c>
      <c r="G348" s="9" t="s">
        <v>970</v>
      </c>
    </row>
    <row r="349" customFormat="false" ht="31.3" hidden="false" customHeight="false" outlineLevel="0" collapsed="false">
      <c r="A349" s="4" t="s">
        <v>971</v>
      </c>
      <c r="B349" s="4" t="str">
        <f aca="false">_xlfn.CONCAT("mis_report_bc_cr_",E349)</f>
        <v>mis_report_bc_cr_K6_01_27</v>
      </c>
      <c r="C349" s="9" t="n">
        <f aca="false">C348</f>
        <v>1</v>
      </c>
      <c r="D349" s="9" t="str">
        <f aca="false">D348</f>
        <v>bc_credit</v>
      </c>
      <c r="E349" s="4" t="s">
        <v>320</v>
      </c>
      <c r="F349" s="4" t="s">
        <v>321</v>
      </c>
      <c r="G349" s="9" t="s">
        <v>972</v>
      </c>
    </row>
    <row r="350" customFormat="false" ht="31.3" hidden="false" customHeight="false" outlineLevel="0" collapsed="false">
      <c r="A350" s="4" t="s">
        <v>973</v>
      </c>
      <c r="B350" s="4" t="str">
        <f aca="false">_xlfn.CONCAT("mis_report_bc_cr_",E350)</f>
        <v>mis_report_bc_cr_K6_01_28</v>
      </c>
      <c r="C350" s="9" t="n">
        <f aca="false">C349</f>
        <v>1</v>
      </c>
      <c r="D350" s="9" t="str">
        <f aca="false">D349</f>
        <v>bc_credit</v>
      </c>
      <c r="E350" s="4" t="s">
        <v>323</v>
      </c>
      <c r="F350" s="4" t="s">
        <v>324</v>
      </c>
      <c r="G350" s="9" t="s">
        <v>974</v>
      </c>
    </row>
    <row r="351" customFormat="false" ht="31.3" hidden="false" customHeight="false" outlineLevel="0" collapsed="false">
      <c r="A351" s="4" t="s">
        <v>975</v>
      </c>
      <c r="B351" s="4" t="str">
        <f aca="false">_xlfn.CONCAT("mis_report_bc_cr_",E351)</f>
        <v>mis_report_bc_cr_K6_01_29</v>
      </c>
      <c r="C351" s="9" t="n">
        <f aca="false">C350</f>
        <v>1</v>
      </c>
      <c r="D351" s="9" t="str">
        <f aca="false">D350</f>
        <v>bc_credit</v>
      </c>
      <c r="E351" s="4" t="s">
        <v>326</v>
      </c>
      <c r="F351" s="4" t="s">
        <v>327</v>
      </c>
      <c r="G351" s="9" t="s">
        <v>976</v>
      </c>
    </row>
    <row r="352" customFormat="false" ht="31.3" hidden="false" customHeight="false" outlineLevel="0" collapsed="false">
      <c r="A352" s="4" t="s">
        <v>977</v>
      </c>
      <c r="B352" s="4" t="str">
        <f aca="false">_xlfn.CONCAT("mis_report_bc_cr_",E352)</f>
        <v>mis_report_bc_cr_K6_01_30</v>
      </c>
      <c r="C352" s="9" t="n">
        <f aca="false">C351</f>
        <v>1</v>
      </c>
      <c r="D352" s="9" t="str">
        <f aca="false">D351</f>
        <v>bc_credit</v>
      </c>
      <c r="E352" s="4" t="s">
        <v>329</v>
      </c>
      <c r="F352" s="4" t="s">
        <v>330</v>
      </c>
      <c r="G352" s="9" t="s">
        <v>978</v>
      </c>
    </row>
    <row r="353" customFormat="false" ht="31.3" hidden="false" customHeight="false" outlineLevel="0" collapsed="false">
      <c r="A353" s="4" t="s">
        <v>979</v>
      </c>
      <c r="B353" s="4" t="str">
        <f aca="false">_xlfn.CONCAT("mis_report_bc_cr_",E353)</f>
        <v>mis_report_bc_cr_K6_01_31</v>
      </c>
      <c r="C353" s="9" t="n">
        <f aca="false">C352</f>
        <v>1</v>
      </c>
      <c r="D353" s="9" t="str">
        <f aca="false">D352</f>
        <v>bc_credit</v>
      </c>
      <c r="E353" s="4" t="s">
        <v>332</v>
      </c>
      <c r="F353" s="4" t="s">
        <v>333</v>
      </c>
      <c r="G353" s="9" t="s">
        <v>980</v>
      </c>
    </row>
    <row r="354" customFormat="false" ht="31.3" hidden="false" customHeight="false" outlineLevel="0" collapsed="false">
      <c r="A354" s="4" t="s">
        <v>981</v>
      </c>
      <c r="B354" s="4" t="str">
        <f aca="false">_xlfn.CONCAT("mis_report_bc_cr_",E354)</f>
        <v>mis_report_bc_cr_K6_01_32</v>
      </c>
      <c r="C354" s="9" t="n">
        <f aca="false">C353</f>
        <v>1</v>
      </c>
      <c r="D354" s="9" t="str">
        <f aca="false">D353</f>
        <v>bc_credit</v>
      </c>
      <c r="E354" s="4" t="s">
        <v>335</v>
      </c>
      <c r="F354" s="4" t="s">
        <v>336</v>
      </c>
      <c r="G354" s="9" t="s">
        <v>982</v>
      </c>
    </row>
    <row r="355" customFormat="false" ht="16.4" hidden="false" customHeight="false" outlineLevel="0" collapsed="false">
      <c r="A355" s="4" t="s">
        <v>983</v>
      </c>
      <c r="B355" s="4" t="str">
        <f aca="false">_xlfn.CONCAT("mis_report_bc_cr_",E355)</f>
        <v>mis_report_bc_cr_K6_01_33</v>
      </c>
      <c r="C355" s="9" t="n">
        <f aca="false">C354</f>
        <v>1</v>
      </c>
      <c r="D355" s="9" t="str">
        <f aca="false">D354</f>
        <v>bc_credit</v>
      </c>
      <c r="E355" s="4" t="s">
        <v>338</v>
      </c>
      <c r="F355" s="4" t="s">
        <v>339</v>
      </c>
      <c r="G355" s="9" t="s">
        <v>984</v>
      </c>
    </row>
    <row r="356" customFormat="false" ht="31.3" hidden="false" customHeight="false" outlineLevel="0" collapsed="false">
      <c r="A356" s="4" t="s">
        <v>985</v>
      </c>
      <c r="B356" s="4" t="str">
        <f aca="false">_xlfn.CONCAT("mis_report_bc_cr_",E356)</f>
        <v>mis_report_bc_cr_K6_01_49</v>
      </c>
      <c r="C356" s="9" t="n">
        <f aca="false">C355</f>
        <v>1</v>
      </c>
      <c r="D356" s="9" t="str">
        <f aca="false">D355</f>
        <v>bc_credit</v>
      </c>
      <c r="E356" s="4" t="s">
        <v>341</v>
      </c>
      <c r="F356" s="4" t="s">
        <v>342</v>
      </c>
      <c r="G356" s="9" t="s">
        <v>986</v>
      </c>
    </row>
    <row r="357" customFormat="false" ht="31.3" hidden="false" customHeight="false" outlineLevel="0" collapsed="false">
      <c r="A357" s="4" t="s">
        <v>987</v>
      </c>
      <c r="B357" s="4" t="str">
        <f aca="false">_xlfn.CONCAT("mis_report_bc_cr_",E357)</f>
        <v>mis_report_bc_cr_K6_01_50</v>
      </c>
      <c r="C357" s="9" t="n">
        <f aca="false">C356</f>
        <v>1</v>
      </c>
      <c r="D357" s="9" t="str">
        <f aca="false">D356</f>
        <v>bc_credit</v>
      </c>
      <c r="E357" s="4" t="s">
        <v>344</v>
      </c>
      <c r="F357" s="4" t="s">
        <v>345</v>
      </c>
      <c r="G357" s="9" t="s">
        <v>988</v>
      </c>
    </row>
    <row r="358" customFormat="false" ht="31.3" hidden="false" customHeight="false" outlineLevel="0" collapsed="false">
      <c r="A358" s="4" t="s">
        <v>989</v>
      </c>
      <c r="B358" s="4" t="str">
        <f aca="false">_xlfn.CONCAT("mis_report_bc_cr_",E358)</f>
        <v>mis_report_bc_cr_K6_01_51</v>
      </c>
      <c r="C358" s="9" t="n">
        <f aca="false">C357</f>
        <v>1</v>
      </c>
      <c r="D358" s="9" t="str">
        <f aca="false">D357</f>
        <v>bc_credit</v>
      </c>
      <c r="E358" s="4" t="s">
        <v>347</v>
      </c>
      <c r="F358" s="4" t="s">
        <v>348</v>
      </c>
      <c r="G358" s="9" t="s">
        <v>990</v>
      </c>
    </row>
    <row r="359" customFormat="false" ht="31.3" hidden="false" customHeight="false" outlineLevel="0" collapsed="false">
      <c r="A359" s="4" t="s">
        <v>991</v>
      </c>
      <c r="B359" s="4" t="str">
        <f aca="false">_xlfn.CONCAT("mis_report_bc_cr_",E359)</f>
        <v>mis_report_bc_cr_K6_01_52</v>
      </c>
      <c r="C359" s="9" t="n">
        <f aca="false">C358</f>
        <v>1</v>
      </c>
      <c r="D359" s="9" t="str">
        <f aca="false">D358</f>
        <v>bc_credit</v>
      </c>
      <c r="E359" s="4" t="s">
        <v>350</v>
      </c>
      <c r="F359" s="4" t="s">
        <v>351</v>
      </c>
      <c r="G359" s="9" t="s">
        <v>992</v>
      </c>
    </row>
    <row r="360" customFormat="false" ht="31.3" hidden="false" customHeight="false" outlineLevel="0" collapsed="false">
      <c r="A360" s="4" t="s">
        <v>993</v>
      </c>
      <c r="B360" s="4" t="str">
        <f aca="false">_xlfn.CONCAT("mis_report_bc_cr_",E360)</f>
        <v>mis_report_bc_cr_K6_01_54</v>
      </c>
      <c r="C360" s="9" t="n">
        <f aca="false">C359</f>
        <v>1</v>
      </c>
      <c r="D360" s="9" t="str">
        <f aca="false">D359</f>
        <v>bc_credit</v>
      </c>
      <c r="E360" s="4" t="s">
        <v>353</v>
      </c>
      <c r="F360" s="4" t="s">
        <v>354</v>
      </c>
      <c r="G360" s="9" t="s">
        <v>994</v>
      </c>
    </row>
    <row r="361" customFormat="false" ht="31.3" hidden="false" customHeight="false" outlineLevel="0" collapsed="false">
      <c r="A361" s="4" t="s">
        <v>995</v>
      </c>
      <c r="B361" s="4" t="str">
        <f aca="false">_xlfn.CONCAT("mis_report_bc_cr_",E361)</f>
        <v>mis_report_bc_cr_K6_01_60</v>
      </c>
      <c r="C361" s="9" t="n">
        <f aca="false">C360</f>
        <v>1</v>
      </c>
      <c r="D361" s="9" t="str">
        <f aca="false">D360</f>
        <v>bc_credit</v>
      </c>
      <c r="E361" s="4" t="s">
        <v>356</v>
      </c>
      <c r="F361" s="4" t="s">
        <v>357</v>
      </c>
      <c r="G361" s="9" t="s">
        <v>996</v>
      </c>
    </row>
    <row r="362" customFormat="false" ht="31.3" hidden="false" customHeight="false" outlineLevel="0" collapsed="false">
      <c r="A362" s="4" t="s">
        <v>997</v>
      </c>
      <c r="B362" s="4" t="str">
        <f aca="false">_xlfn.CONCAT("mis_report_bc_cr_",E362)</f>
        <v>mis_report_bc_cr_K6_01_90</v>
      </c>
      <c r="C362" s="9" t="n">
        <f aca="false">C361</f>
        <v>1</v>
      </c>
      <c r="D362" s="9" t="str">
        <f aca="false">D361</f>
        <v>bc_credit</v>
      </c>
      <c r="E362" s="4" t="s">
        <v>359</v>
      </c>
      <c r="F362" s="4" t="s">
        <v>360</v>
      </c>
      <c r="G362" s="9" t="s">
        <v>998</v>
      </c>
    </row>
    <row r="363" customFormat="false" ht="61.15" hidden="false" customHeight="false" outlineLevel="0" collapsed="false">
      <c r="A363" s="4" t="s">
        <v>999</v>
      </c>
      <c r="B363" s="4" t="str">
        <f aca="false">_xlfn.CONCAT("mis_report_bc_cr_",E363)</f>
        <v>mis_report_bc_cr_K6_02</v>
      </c>
      <c r="C363" s="9" t="n">
        <f aca="false">C362</f>
        <v>1</v>
      </c>
      <c r="D363" s="9" t="str">
        <f aca="false">D362</f>
        <v>bc_credit</v>
      </c>
      <c r="E363" s="4" t="s">
        <v>362</v>
      </c>
      <c r="F363" s="4" t="s">
        <v>363</v>
      </c>
      <c r="G363" s="9" t="s">
        <v>1000</v>
      </c>
    </row>
    <row r="364" customFormat="false" ht="31.3" hidden="false" customHeight="false" outlineLevel="0" collapsed="false">
      <c r="A364" s="4" t="s">
        <v>1001</v>
      </c>
      <c r="B364" s="4" t="str">
        <f aca="false">_xlfn.CONCAT("mis_report_bc_cr_",E364)</f>
        <v>mis_report_bc_cr_K6_02_01</v>
      </c>
      <c r="C364" s="9" t="n">
        <f aca="false">C363</f>
        <v>1</v>
      </c>
      <c r="D364" s="9" t="str">
        <f aca="false">D363</f>
        <v>bc_credit</v>
      </c>
      <c r="E364" s="4" t="s">
        <v>365</v>
      </c>
      <c r="F364" s="4" t="s">
        <v>243</v>
      </c>
      <c r="G364" s="9" t="s">
        <v>1002</v>
      </c>
    </row>
    <row r="365" customFormat="false" ht="31.3" hidden="false" customHeight="false" outlineLevel="0" collapsed="false">
      <c r="A365" s="4" t="s">
        <v>1003</v>
      </c>
      <c r="B365" s="4" t="str">
        <f aca="false">_xlfn.CONCAT("mis_report_bc_cr_",E365)</f>
        <v>mis_report_bc_cr_K6_02_02</v>
      </c>
      <c r="C365" s="9" t="n">
        <f aca="false">C364</f>
        <v>1</v>
      </c>
      <c r="D365" s="9" t="str">
        <f aca="false">D364</f>
        <v>bc_credit</v>
      </c>
      <c r="E365" s="4" t="s">
        <v>367</v>
      </c>
      <c r="F365" s="4" t="s">
        <v>246</v>
      </c>
      <c r="G365" s="9" t="s">
        <v>1004</v>
      </c>
    </row>
    <row r="366" customFormat="false" ht="31.3" hidden="false" customHeight="false" outlineLevel="0" collapsed="false">
      <c r="A366" s="4" t="s">
        <v>1005</v>
      </c>
      <c r="B366" s="4" t="str">
        <f aca="false">_xlfn.CONCAT("mis_report_bc_cr_",E366)</f>
        <v>mis_report_bc_cr_K6_02_03</v>
      </c>
      <c r="C366" s="9" t="n">
        <f aca="false">C365</f>
        <v>1</v>
      </c>
      <c r="D366" s="9" t="str">
        <f aca="false">D365</f>
        <v>bc_credit</v>
      </c>
      <c r="E366" s="4" t="s">
        <v>369</v>
      </c>
      <c r="F366" s="4" t="s">
        <v>249</v>
      </c>
      <c r="G366" s="9" t="s">
        <v>1006</v>
      </c>
    </row>
    <row r="367" customFormat="false" ht="31.3" hidden="false" customHeight="false" outlineLevel="0" collapsed="false">
      <c r="A367" s="4" t="s">
        <v>1007</v>
      </c>
      <c r="B367" s="4" t="str">
        <f aca="false">_xlfn.CONCAT("mis_report_bc_cr_",E367)</f>
        <v>mis_report_bc_cr_K6_02_04</v>
      </c>
      <c r="C367" s="9" t="n">
        <f aca="false">C366</f>
        <v>1</v>
      </c>
      <c r="D367" s="9" t="str">
        <f aca="false">D366</f>
        <v>bc_credit</v>
      </c>
      <c r="E367" s="4" t="s">
        <v>371</v>
      </c>
      <c r="F367" s="4" t="s">
        <v>372</v>
      </c>
      <c r="G367" s="9" t="s">
        <v>1008</v>
      </c>
    </row>
    <row r="368" customFormat="false" ht="31.3" hidden="false" customHeight="false" outlineLevel="0" collapsed="false">
      <c r="A368" s="4" t="s">
        <v>1009</v>
      </c>
      <c r="B368" s="4" t="str">
        <f aca="false">_xlfn.CONCAT("mis_report_bc_cr_",E368)</f>
        <v>mis_report_bc_cr_K6_02_05</v>
      </c>
      <c r="C368" s="9" t="n">
        <f aca="false">C367</f>
        <v>1</v>
      </c>
      <c r="D368" s="9" t="str">
        <f aca="false">D367</f>
        <v>bc_credit</v>
      </c>
      <c r="E368" s="4" t="s">
        <v>374</v>
      </c>
      <c r="F368" s="4" t="s">
        <v>375</v>
      </c>
      <c r="G368" s="9" t="s">
        <v>1010</v>
      </c>
    </row>
    <row r="369" customFormat="false" ht="31.3" hidden="false" customHeight="false" outlineLevel="0" collapsed="false">
      <c r="A369" s="4" t="s">
        <v>1011</v>
      </c>
      <c r="B369" s="4" t="str">
        <f aca="false">_xlfn.CONCAT("mis_report_bc_cr_",E369)</f>
        <v>mis_report_bc_cr_K6_02_06</v>
      </c>
      <c r="C369" s="9" t="n">
        <f aca="false">C368</f>
        <v>1</v>
      </c>
      <c r="D369" s="9" t="str">
        <f aca="false">D368</f>
        <v>bc_credit</v>
      </c>
      <c r="E369" s="4" t="s">
        <v>377</v>
      </c>
      <c r="F369" s="4" t="s">
        <v>378</v>
      </c>
      <c r="G369" s="9" t="s">
        <v>1012</v>
      </c>
    </row>
    <row r="370" customFormat="false" ht="31.3" hidden="false" customHeight="false" outlineLevel="0" collapsed="false">
      <c r="A370" s="4" t="s">
        <v>1013</v>
      </c>
      <c r="B370" s="4" t="str">
        <f aca="false">_xlfn.CONCAT("mis_report_bc_cr_",E370)</f>
        <v>mis_report_bc_cr_K6_02_09</v>
      </c>
      <c r="C370" s="9" t="n">
        <f aca="false">C369</f>
        <v>1</v>
      </c>
      <c r="D370" s="9" t="str">
        <f aca="false">D369</f>
        <v>bc_credit</v>
      </c>
      <c r="E370" s="4" t="s">
        <v>380</v>
      </c>
      <c r="F370" s="4" t="s">
        <v>381</v>
      </c>
      <c r="G370" s="9" t="s">
        <v>1014</v>
      </c>
    </row>
    <row r="371" customFormat="false" ht="31.3" hidden="false" customHeight="false" outlineLevel="0" collapsed="false">
      <c r="A371" s="4" t="s">
        <v>1015</v>
      </c>
      <c r="B371" s="4" t="str">
        <f aca="false">_xlfn.CONCAT("mis_report_bc_cr_",E371)</f>
        <v>mis_report_bc_cr_K6_02_10</v>
      </c>
      <c r="C371" s="9" t="n">
        <f aca="false">C370</f>
        <v>1</v>
      </c>
      <c r="D371" s="9" t="str">
        <f aca="false">D370</f>
        <v>bc_credit</v>
      </c>
      <c r="E371" s="4" t="s">
        <v>383</v>
      </c>
      <c r="F371" s="4" t="s">
        <v>384</v>
      </c>
      <c r="G371" s="9" t="s">
        <v>1016</v>
      </c>
    </row>
    <row r="372" customFormat="false" ht="31.3" hidden="false" customHeight="false" outlineLevel="0" collapsed="false">
      <c r="A372" s="4" t="s">
        <v>1017</v>
      </c>
      <c r="B372" s="4" t="str">
        <f aca="false">_xlfn.CONCAT("mis_report_bc_cr_",E372)</f>
        <v>mis_report_bc_cr_K6_02_15</v>
      </c>
      <c r="C372" s="9" t="n">
        <f aca="false">C371</f>
        <v>1</v>
      </c>
      <c r="D372" s="9" t="str">
        <f aca="false">D371</f>
        <v>bc_credit</v>
      </c>
      <c r="E372" s="4" t="s">
        <v>386</v>
      </c>
      <c r="F372" s="4" t="s">
        <v>387</v>
      </c>
      <c r="G372" s="9" t="s">
        <v>1018</v>
      </c>
    </row>
    <row r="373" customFormat="false" ht="31.3" hidden="false" customHeight="false" outlineLevel="0" collapsed="false">
      <c r="A373" s="4" t="s">
        <v>1019</v>
      </c>
      <c r="B373" s="4" t="str">
        <f aca="false">_xlfn.CONCAT("mis_report_bc_cr_",E373)</f>
        <v>mis_report_bc_cr_K6_03</v>
      </c>
      <c r="C373" s="9" t="n">
        <f aca="false">C372</f>
        <v>1</v>
      </c>
      <c r="D373" s="9" t="str">
        <f aca="false">D372</f>
        <v>bc_credit</v>
      </c>
      <c r="E373" s="4" t="s">
        <v>389</v>
      </c>
      <c r="F373" s="4" t="s">
        <v>390</v>
      </c>
      <c r="G373" s="9" t="s">
        <v>1020</v>
      </c>
    </row>
    <row r="374" customFormat="false" ht="31.3" hidden="false" customHeight="false" outlineLevel="0" collapsed="false">
      <c r="A374" s="4" t="s">
        <v>1021</v>
      </c>
      <c r="B374" s="4" t="str">
        <f aca="false">_xlfn.CONCAT("mis_report_bc_cr_",E374)</f>
        <v>mis_report_bc_cr_K6_04</v>
      </c>
      <c r="C374" s="9" t="n">
        <f aca="false">C373</f>
        <v>1</v>
      </c>
      <c r="D374" s="9" t="str">
        <f aca="false">D373</f>
        <v>bc_credit</v>
      </c>
      <c r="E374" s="4" t="s">
        <v>392</v>
      </c>
      <c r="F374" s="4" t="s">
        <v>393</v>
      </c>
      <c r="G374" s="9" t="s">
        <v>1022</v>
      </c>
    </row>
    <row r="375" customFormat="false" ht="31.3" hidden="false" customHeight="false" outlineLevel="0" collapsed="false">
      <c r="A375" s="4" t="s">
        <v>1023</v>
      </c>
      <c r="B375" s="4" t="str">
        <f aca="false">_xlfn.CONCAT("mis_report_bc_cr_",E375)</f>
        <v>mis_report_bc_cr_K6_05</v>
      </c>
      <c r="C375" s="9" t="n">
        <f aca="false">C374</f>
        <v>1</v>
      </c>
      <c r="D375" s="9" t="str">
        <f aca="false">D374</f>
        <v>bc_credit</v>
      </c>
      <c r="E375" s="4" t="s">
        <v>395</v>
      </c>
      <c r="F375" s="4" t="s">
        <v>396</v>
      </c>
      <c r="G375" s="9" t="s">
        <v>1024</v>
      </c>
    </row>
    <row r="376" customFormat="false" ht="31.3" hidden="false" customHeight="false" outlineLevel="0" collapsed="false">
      <c r="A376" s="4" t="s">
        <v>1025</v>
      </c>
      <c r="B376" s="4" t="str">
        <f aca="false">_xlfn.CONCAT("mis_report_bc_cr_",E376)</f>
        <v>mis_report_bc_cr_K9</v>
      </c>
      <c r="C376" s="9" t="n">
        <f aca="false">C375</f>
        <v>1</v>
      </c>
      <c r="D376" s="9" t="str">
        <f aca="false">D375</f>
        <v>bc_credit</v>
      </c>
      <c r="E376" s="4" t="s">
        <v>398</v>
      </c>
      <c r="F376" s="4" t="s">
        <v>399</v>
      </c>
      <c r="G376" s="9" t="s">
        <v>1026</v>
      </c>
    </row>
    <row r="377" customFormat="false" ht="31.3" hidden="false" customHeight="false" outlineLevel="0" collapsed="false">
      <c r="A377" s="4" t="s">
        <v>1027</v>
      </c>
      <c r="B377" s="4" t="str">
        <f aca="false">_xlfn.CONCAT("mis_report_bc_cr_",E377)</f>
        <v>mis_report_bc_cr_K1</v>
      </c>
      <c r="C377" s="9" t="n">
        <v>1</v>
      </c>
      <c r="D377" s="9" t="s">
        <v>1028</v>
      </c>
      <c r="E377" s="4" t="s">
        <v>21</v>
      </c>
      <c r="F377" s="4" t="s">
        <v>22</v>
      </c>
      <c r="G377" s="9" t="s">
        <v>1029</v>
      </c>
    </row>
    <row r="378" customFormat="false" ht="31.3" hidden="false" customHeight="false" outlineLevel="0" collapsed="false">
      <c r="A378" s="4" t="s">
        <v>1030</v>
      </c>
      <c r="B378" s="4" t="str">
        <f aca="false">_xlfn.CONCAT("mis_report_bc_cr_",E378)</f>
        <v>mis_report_bc_cr_K1_01</v>
      </c>
      <c r="C378" s="9" t="n">
        <f aca="false">C377</f>
        <v>1</v>
      </c>
      <c r="D378" s="9" t="str">
        <f aca="false">D377</f>
        <v>bc_final</v>
      </c>
      <c r="E378" s="4" t="s">
        <v>28</v>
      </c>
      <c r="F378" s="4" t="s">
        <v>29</v>
      </c>
      <c r="G378" s="9" t="s">
        <v>1031</v>
      </c>
    </row>
    <row r="379" customFormat="false" ht="16.4" hidden="false" customHeight="false" outlineLevel="0" collapsed="false">
      <c r="A379" s="4" t="s">
        <v>1032</v>
      </c>
      <c r="B379" s="4" t="str">
        <f aca="false">_xlfn.CONCAT("mis_report_bc_cr_",E379)</f>
        <v>mis_report_bc_cr_K1_01_01</v>
      </c>
      <c r="C379" s="9" t="n">
        <f aca="false">C378</f>
        <v>1</v>
      </c>
      <c r="D379" s="9" t="str">
        <f aca="false">D378</f>
        <v>bc_final</v>
      </c>
      <c r="E379" s="4" t="s">
        <v>32</v>
      </c>
      <c r="F379" s="4" t="s">
        <v>33</v>
      </c>
      <c r="G379" s="9" t="s">
        <v>34</v>
      </c>
    </row>
    <row r="380" customFormat="false" ht="31.3" hidden="false" customHeight="false" outlineLevel="0" collapsed="false">
      <c r="A380" s="4" t="s">
        <v>1033</v>
      </c>
      <c r="B380" s="4" t="str">
        <f aca="false">_xlfn.CONCAT("mis_report_bc_cr_",E380)</f>
        <v>mis_report_bc_cr_K1_01_02</v>
      </c>
      <c r="C380" s="9" t="n">
        <f aca="false">C379</f>
        <v>1</v>
      </c>
      <c r="D380" s="9" t="str">
        <f aca="false">D379</f>
        <v>bc_final</v>
      </c>
      <c r="E380" s="4" t="s">
        <v>36</v>
      </c>
      <c r="F380" s="4" t="s">
        <v>37</v>
      </c>
      <c r="G380" s="9" t="s">
        <v>1034</v>
      </c>
    </row>
    <row r="381" customFormat="false" ht="31.3" hidden="false" customHeight="false" outlineLevel="0" collapsed="false">
      <c r="A381" s="4" t="s">
        <v>1035</v>
      </c>
      <c r="B381" s="4" t="str">
        <f aca="false">_xlfn.CONCAT("mis_report_bc_cr_",E381)</f>
        <v>mis_report_bc_cr_K1_01_02_01</v>
      </c>
      <c r="C381" s="9" t="n">
        <f aca="false">C380</f>
        <v>1</v>
      </c>
      <c r="D381" s="9" t="str">
        <f aca="false">D380</f>
        <v>bc_final</v>
      </c>
      <c r="E381" s="4" t="s">
        <v>39</v>
      </c>
      <c r="F381" s="4" t="s">
        <v>40</v>
      </c>
      <c r="G381" s="9" t="s">
        <v>41</v>
      </c>
    </row>
    <row r="382" customFormat="false" ht="31.3" hidden="false" customHeight="false" outlineLevel="0" collapsed="false">
      <c r="A382" s="4" t="s">
        <v>1036</v>
      </c>
      <c r="B382" s="4" t="str">
        <f aca="false">_xlfn.CONCAT("mis_report_bc_cr_",E382)</f>
        <v>mis_report_bc_cr_K1_01_02_02</v>
      </c>
      <c r="C382" s="9" t="n">
        <f aca="false">C381</f>
        <v>1</v>
      </c>
      <c r="D382" s="9" t="str">
        <f aca="false">D381</f>
        <v>bc_final</v>
      </c>
      <c r="E382" s="4" t="s">
        <v>43</v>
      </c>
      <c r="F382" s="4" t="s">
        <v>44</v>
      </c>
      <c r="G382" s="9" t="s">
        <v>45</v>
      </c>
    </row>
    <row r="383" customFormat="false" ht="31.3" hidden="false" customHeight="false" outlineLevel="0" collapsed="false">
      <c r="A383" s="4" t="s">
        <v>1037</v>
      </c>
      <c r="B383" s="4" t="str">
        <f aca="false">_xlfn.CONCAT("mis_report_bc_cr_",E383)</f>
        <v>mis_report_bc_cr_K1_01_03</v>
      </c>
      <c r="C383" s="9" t="n">
        <f aca="false">C382</f>
        <v>1</v>
      </c>
      <c r="D383" s="9" t="str">
        <f aca="false">D382</f>
        <v>bc_final</v>
      </c>
      <c r="E383" s="4" t="s">
        <v>46</v>
      </c>
      <c r="F383" s="4" t="s">
        <v>47</v>
      </c>
      <c r="G383" s="9" t="s">
        <v>48</v>
      </c>
    </row>
    <row r="384" customFormat="false" ht="31.3" hidden="false" customHeight="false" outlineLevel="0" collapsed="false">
      <c r="A384" s="4" t="s">
        <v>1038</v>
      </c>
      <c r="B384" s="4" t="str">
        <f aca="false">_xlfn.CONCAT("mis_report_bc_cr_",E384)</f>
        <v>mis_report_bc_cr_K1_01_05</v>
      </c>
      <c r="C384" s="9" t="n">
        <f aca="false">C383</f>
        <v>1</v>
      </c>
      <c r="D384" s="9" t="str">
        <f aca="false">D383</f>
        <v>bc_final</v>
      </c>
      <c r="E384" s="4" t="s">
        <v>49</v>
      </c>
      <c r="F384" s="4" t="s">
        <v>50</v>
      </c>
      <c r="G384" s="9" t="s">
        <v>1039</v>
      </c>
    </row>
    <row r="385" customFormat="false" ht="31.3" hidden="false" customHeight="false" outlineLevel="0" collapsed="false">
      <c r="A385" s="4" t="s">
        <v>1040</v>
      </c>
      <c r="B385" s="4" t="str">
        <f aca="false">_xlfn.CONCAT("mis_report_bc_cr_",E385)</f>
        <v>mis_report_bc_cr_K1_01_05_01</v>
      </c>
      <c r="C385" s="9" t="n">
        <f aca="false">C384</f>
        <v>1</v>
      </c>
      <c r="D385" s="9" t="str">
        <f aca="false">D384</f>
        <v>bc_final</v>
      </c>
      <c r="E385" s="4" t="s">
        <v>52</v>
      </c>
      <c r="F385" s="4" t="s">
        <v>53</v>
      </c>
      <c r="G385" s="9" t="s">
        <v>54</v>
      </c>
    </row>
    <row r="386" customFormat="false" ht="31.3" hidden="false" customHeight="false" outlineLevel="0" collapsed="false">
      <c r="A386" s="4" t="s">
        <v>1041</v>
      </c>
      <c r="B386" s="4" t="str">
        <f aca="false">_xlfn.CONCAT("mis_report_bc_cr_",E386)</f>
        <v>mis_report_bc_cr_K1_01_05_02</v>
      </c>
      <c r="C386" s="9" t="n">
        <f aca="false">C385</f>
        <v>1</v>
      </c>
      <c r="D386" s="9" t="str">
        <f aca="false">D385</f>
        <v>bc_final</v>
      </c>
      <c r="E386" s="4" t="s">
        <v>55</v>
      </c>
      <c r="F386" s="4" t="s">
        <v>56</v>
      </c>
      <c r="G386" s="9" t="s">
        <v>57</v>
      </c>
    </row>
    <row r="387" customFormat="false" ht="31.3" hidden="false" customHeight="false" outlineLevel="0" collapsed="false">
      <c r="A387" s="4" t="s">
        <v>1042</v>
      </c>
      <c r="B387" s="4" t="str">
        <f aca="false">_xlfn.CONCAT("mis_report_bc_cr_",E387)</f>
        <v>mis_report_bc_cr_K1_01_05_03</v>
      </c>
      <c r="C387" s="9" t="n">
        <f aca="false">C386</f>
        <v>1</v>
      </c>
      <c r="D387" s="9" t="str">
        <f aca="false">D386</f>
        <v>bc_final</v>
      </c>
      <c r="E387" s="4" t="s">
        <v>58</v>
      </c>
      <c r="F387" s="4" t="s">
        <v>59</v>
      </c>
      <c r="G387" s="9" t="s">
        <v>60</v>
      </c>
    </row>
    <row r="388" customFormat="false" ht="31.3" hidden="false" customHeight="false" outlineLevel="0" collapsed="false">
      <c r="A388" s="4" t="s">
        <v>1043</v>
      </c>
      <c r="B388" s="4" t="str">
        <f aca="false">_xlfn.CONCAT("mis_report_bc_cr_",E388)</f>
        <v>mis_report_bc_cr_K1_01_05_04</v>
      </c>
      <c r="C388" s="9" t="n">
        <f aca="false">C387</f>
        <v>1</v>
      </c>
      <c r="D388" s="9" t="str">
        <f aca="false">D387</f>
        <v>bc_final</v>
      </c>
      <c r="E388" s="4" t="s">
        <v>61</v>
      </c>
      <c r="F388" s="4" t="s">
        <v>62</v>
      </c>
      <c r="G388" s="9" t="s">
        <v>63</v>
      </c>
    </row>
    <row r="389" customFormat="false" ht="31.3" hidden="false" customHeight="false" outlineLevel="0" collapsed="false">
      <c r="A389" s="4" t="s">
        <v>1044</v>
      </c>
      <c r="B389" s="4" t="str">
        <f aca="false">_xlfn.CONCAT("mis_report_bc_cr_",E389)</f>
        <v>mis_report_bc_cr_K1_01_10</v>
      </c>
      <c r="C389" s="9" t="n">
        <f aca="false">C388</f>
        <v>1</v>
      </c>
      <c r="D389" s="9" t="str">
        <f aca="false">D388</f>
        <v>bc_final</v>
      </c>
      <c r="E389" s="4" t="s">
        <v>64</v>
      </c>
      <c r="F389" s="4" t="s">
        <v>65</v>
      </c>
      <c r="G389" s="9" t="s">
        <v>66</v>
      </c>
    </row>
    <row r="390" customFormat="false" ht="46.25" hidden="false" customHeight="false" outlineLevel="0" collapsed="false">
      <c r="A390" s="4" t="s">
        <v>1045</v>
      </c>
      <c r="B390" s="4" t="str">
        <f aca="false">_xlfn.CONCAT("mis_report_bc_cr_",E390)</f>
        <v>mis_report_bc_cr_K1_02</v>
      </c>
      <c r="C390" s="9" t="n">
        <f aca="false">C389</f>
        <v>1</v>
      </c>
      <c r="D390" s="9" t="str">
        <f aca="false">D389</f>
        <v>bc_final</v>
      </c>
      <c r="E390" s="4" t="s">
        <v>67</v>
      </c>
      <c r="F390" s="4" t="s">
        <v>68</v>
      </c>
      <c r="G390" s="9" t="s">
        <v>1046</v>
      </c>
    </row>
    <row r="391" customFormat="false" ht="31.3" hidden="false" customHeight="false" outlineLevel="0" collapsed="false">
      <c r="A391" s="4" t="s">
        <v>1047</v>
      </c>
      <c r="B391" s="4" t="str">
        <f aca="false">_xlfn.CONCAT("mis_report_bc_cr_",E391)</f>
        <v>mis_report_bc_cr_K1_02_01</v>
      </c>
      <c r="C391" s="9" t="n">
        <f aca="false">C390</f>
        <v>1</v>
      </c>
      <c r="D391" s="9" t="str">
        <f aca="false">D390</f>
        <v>bc_final</v>
      </c>
      <c r="E391" s="4" t="s">
        <v>70</v>
      </c>
      <c r="F391" s="4" t="s">
        <v>71</v>
      </c>
      <c r="G391" s="9" t="s">
        <v>72</v>
      </c>
    </row>
    <row r="392" customFormat="false" ht="31.3" hidden="false" customHeight="false" outlineLevel="0" collapsed="false">
      <c r="A392" s="4" t="s">
        <v>1048</v>
      </c>
      <c r="B392" s="4" t="str">
        <f aca="false">_xlfn.CONCAT("mis_report_bc_cr_",E392)</f>
        <v>mis_report_bc_cr_K1_02_02</v>
      </c>
      <c r="C392" s="9" t="n">
        <f aca="false">C391</f>
        <v>1</v>
      </c>
      <c r="D392" s="9" t="str">
        <f aca="false">D391</f>
        <v>bc_final</v>
      </c>
      <c r="E392" s="4" t="s">
        <v>73</v>
      </c>
      <c r="F392" s="4" t="s">
        <v>74</v>
      </c>
      <c r="G392" s="9" t="s">
        <v>75</v>
      </c>
    </row>
    <row r="393" customFormat="false" ht="31.3" hidden="false" customHeight="false" outlineLevel="0" collapsed="false">
      <c r="A393" s="4" t="s">
        <v>1049</v>
      </c>
      <c r="B393" s="4" t="str">
        <f aca="false">_xlfn.CONCAT("mis_report_bc_cr_",E393)</f>
        <v>mis_report_bc_cr_K1_02_03</v>
      </c>
      <c r="C393" s="9" t="n">
        <f aca="false">C392</f>
        <v>1</v>
      </c>
      <c r="D393" s="9" t="str">
        <f aca="false">D392</f>
        <v>bc_final</v>
      </c>
      <c r="E393" s="4" t="s">
        <v>76</v>
      </c>
      <c r="F393" s="4" t="s">
        <v>77</v>
      </c>
      <c r="G393" s="9" t="s">
        <v>78</v>
      </c>
    </row>
    <row r="394" customFormat="false" ht="31.3" hidden="false" customHeight="false" outlineLevel="0" collapsed="false">
      <c r="A394" s="4" t="s">
        <v>1050</v>
      </c>
      <c r="B394" s="4" t="str">
        <f aca="false">_xlfn.CONCAT("mis_report_bc_cr_",E394)</f>
        <v>mis_report_bc_cr_K1_02_04</v>
      </c>
      <c r="C394" s="9" t="n">
        <f aca="false">C393</f>
        <v>1</v>
      </c>
      <c r="D394" s="9" t="str">
        <f aca="false">D393</f>
        <v>bc_final</v>
      </c>
      <c r="E394" s="4" t="s">
        <v>79</v>
      </c>
      <c r="F394" s="4" t="s">
        <v>80</v>
      </c>
      <c r="G394" s="9" t="s">
        <v>81</v>
      </c>
    </row>
    <row r="395" customFormat="false" ht="31.3" hidden="false" customHeight="false" outlineLevel="0" collapsed="false">
      <c r="A395" s="4" t="s">
        <v>1051</v>
      </c>
      <c r="B395" s="4" t="str">
        <f aca="false">_xlfn.CONCAT("mis_report_bc_cr_",E395)</f>
        <v>mis_report_bc_cr_K1_02_05</v>
      </c>
      <c r="C395" s="9" t="n">
        <f aca="false">C394</f>
        <v>1</v>
      </c>
      <c r="D395" s="9" t="str">
        <f aca="false">D394</f>
        <v>bc_final</v>
      </c>
      <c r="E395" s="4" t="s">
        <v>82</v>
      </c>
      <c r="F395" s="4" t="s">
        <v>83</v>
      </c>
      <c r="G395" s="9" t="s">
        <v>84</v>
      </c>
    </row>
    <row r="396" customFormat="false" ht="31.3" hidden="false" customHeight="false" outlineLevel="0" collapsed="false">
      <c r="A396" s="4" t="s">
        <v>1052</v>
      </c>
      <c r="B396" s="4" t="str">
        <f aca="false">_xlfn.CONCAT("mis_report_bc_cr_",E396)</f>
        <v>mis_report_bc_cr_K1_02_06</v>
      </c>
      <c r="C396" s="9" t="n">
        <f aca="false">C395</f>
        <v>1</v>
      </c>
      <c r="D396" s="9" t="str">
        <f aca="false">D395</f>
        <v>bc_final</v>
      </c>
      <c r="E396" s="4" t="s">
        <v>85</v>
      </c>
      <c r="F396" s="4" t="s">
        <v>86</v>
      </c>
      <c r="G396" s="9" t="s">
        <v>87</v>
      </c>
    </row>
    <row r="397" customFormat="false" ht="31.3" hidden="false" customHeight="false" outlineLevel="0" collapsed="false">
      <c r="A397" s="4" t="s">
        <v>1053</v>
      </c>
      <c r="B397" s="4" t="str">
        <f aca="false">_xlfn.CONCAT("mis_report_bc_cr_",E397)</f>
        <v>mis_report_bc_cr_K1_02_07</v>
      </c>
      <c r="C397" s="9" t="n">
        <f aca="false">C396</f>
        <v>1</v>
      </c>
      <c r="D397" s="9" t="str">
        <f aca="false">D396</f>
        <v>bc_final</v>
      </c>
      <c r="E397" s="4" t="s">
        <v>88</v>
      </c>
      <c r="F397" s="4" t="s">
        <v>89</v>
      </c>
      <c r="G397" s="9" t="s">
        <v>90</v>
      </c>
    </row>
    <row r="398" customFormat="false" ht="16.4" hidden="false" customHeight="false" outlineLevel="0" collapsed="false">
      <c r="A398" s="4" t="s">
        <v>1054</v>
      </c>
      <c r="B398" s="4" t="str">
        <f aca="false">_xlfn.CONCAT("mis_report_bc_cr_",E398)</f>
        <v>mis_report_bc_cr_K1_02_08</v>
      </c>
      <c r="C398" s="9" t="n">
        <f aca="false">C397</f>
        <v>1</v>
      </c>
      <c r="D398" s="9" t="str">
        <f aca="false">D397</f>
        <v>bc_final</v>
      </c>
      <c r="E398" s="4" t="s">
        <v>91</v>
      </c>
      <c r="F398" s="4" t="s">
        <v>92</v>
      </c>
      <c r="G398" s="9" t="s">
        <v>93</v>
      </c>
    </row>
    <row r="399" customFormat="false" ht="31.3" hidden="false" customHeight="false" outlineLevel="0" collapsed="false">
      <c r="A399" s="4" t="s">
        <v>1055</v>
      </c>
      <c r="B399" s="4" t="str">
        <f aca="false">_xlfn.CONCAT("mis_report_bc_cr_",E399)</f>
        <v>mis_report_bc_cr_K1_03</v>
      </c>
      <c r="C399" s="9" t="n">
        <f aca="false">C398</f>
        <v>1</v>
      </c>
      <c r="D399" s="9" t="str">
        <f aca="false">D398</f>
        <v>bc_final</v>
      </c>
      <c r="E399" s="4" t="s">
        <v>94</v>
      </c>
      <c r="F399" s="4" t="s">
        <v>95</v>
      </c>
      <c r="G399" s="9" t="s">
        <v>1056</v>
      </c>
    </row>
    <row r="400" customFormat="false" ht="31.3" hidden="false" customHeight="false" outlineLevel="0" collapsed="false">
      <c r="A400" s="4" t="s">
        <v>1057</v>
      </c>
      <c r="B400" s="4" t="str">
        <f aca="false">_xlfn.CONCAT("mis_report_bc_cr_",E400)</f>
        <v>mis_report_bc_cr_K1_03_01</v>
      </c>
      <c r="C400" s="9" t="n">
        <f aca="false">C399</f>
        <v>1</v>
      </c>
      <c r="D400" s="9" t="str">
        <f aca="false">D399</f>
        <v>bc_final</v>
      </c>
      <c r="E400" s="4" t="s">
        <v>97</v>
      </c>
      <c r="F400" s="4" t="s">
        <v>98</v>
      </c>
      <c r="G400" s="9" t="s">
        <v>1058</v>
      </c>
    </row>
    <row r="401" customFormat="false" ht="31.3" hidden="false" customHeight="false" outlineLevel="0" collapsed="false">
      <c r="A401" s="4" t="s">
        <v>1059</v>
      </c>
      <c r="B401" s="4" t="str">
        <f aca="false">_xlfn.CONCAT("mis_report_bc_cr_",E401)</f>
        <v>mis_report_bc_cr_K1_03_01_02</v>
      </c>
      <c r="C401" s="9" t="n">
        <f aca="false">C400</f>
        <v>1</v>
      </c>
      <c r="D401" s="9" t="str">
        <f aca="false">D400</f>
        <v>bc_final</v>
      </c>
      <c r="E401" s="4" t="s">
        <v>100</v>
      </c>
      <c r="F401" s="4" t="s">
        <v>101</v>
      </c>
      <c r="G401" s="9" t="s">
        <v>102</v>
      </c>
    </row>
    <row r="402" customFormat="false" ht="31.3" hidden="false" customHeight="false" outlineLevel="0" collapsed="false">
      <c r="A402" s="4" t="s">
        <v>1060</v>
      </c>
      <c r="B402" s="4" t="str">
        <f aca="false">_xlfn.CONCAT("mis_report_bc_cr_",E402)</f>
        <v>mis_report_bc_cr_K1_03_01_03</v>
      </c>
      <c r="C402" s="9" t="n">
        <f aca="false">C401</f>
        <v>1</v>
      </c>
      <c r="D402" s="9" t="str">
        <f aca="false">D401</f>
        <v>bc_final</v>
      </c>
      <c r="E402" s="4" t="s">
        <v>103</v>
      </c>
      <c r="F402" s="4" t="s">
        <v>104</v>
      </c>
      <c r="G402" s="9" t="s">
        <v>105</v>
      </c>
    </row>
    <row r="403" customFormat="false" ht="31.3" hidden="false" customHeight="false" outlineLevel="0" collapsed="false">
      <c r="A403" s="4" t="s">
        <v>1061</v>
      </c>
      <c r="B403" s="4" t="str">
        <f aca="false">_xlfn.CONCAT("mis_report_bc_cr_",E403)</f>
        <v>mis_report_bc_cr_K1_03_01_04</v>
      </c>
      <c r="C403" s="9" t="n">
        <f aca="false">C402</f>
        <v>1</v>
      </c>
      <c r="D403" s="9" t="str">
        <f aca="false">D402</f>
        <v>bc_final</v>
      </c>
      <c r="E403" s="4" t="s">
        <v>106</v>
      </c>
      <c r="F403" s="4" t="s">
        <v>107</v>
      </c>
      <c r="G403" s="9" t="s">
        <v>108</v>
      </c>
    </row>
    <row r="404" customFormat="false" ht="31.3" hidden="false" customHeight="false" outlineLevel="0" collapsed="false">
      <c r="A404" s="4" t="s">
        <v>1062</v>
      </c>
      <c r="B404" s="4" t="str">
        <f aca="false">_xlfn.CONCAT("mis_report_bc_cr_",E404)</f>
        <v>mis_report_bc_cr_K1_03_02</v>
      </c>
      <c r="C404" s="9" t="n">
        <f aca="false">C403</f>
        <v>1</v>
      </c>
      <c r="D404" s="9" t="str">
        <f aca="false">D403</f>
        <v>bc_final</v>
      </c>
      <c r="E404" s="4" t="s">
        <v>109</v>
      </c>
      <c r="F404" s="4" t="s">
        <v>110</v>
      </c>
      <c r="G404" s="9" t="s">
        <v>111</v>
      </c>
    </row>
    <row r="405" customFormat="false" ht="31.3" hidden="false" customHeight="false" outlineLevel="0" collapsed="false">
      <c r="A405" s="4" t="s">
        <v>1063</v>
      </c>
      <c r="B405" s="4" t="str">
        <f aca="false">_xlfn.CONCAT("mis_report_bc_cr_",E405)</f>
        <v>mis_report_bc_cr_K1_03_03</v>
      </c>
      <c r="C405" s="9" t="n">
        <f aca="false">C404</f>
        <v>1</v>
      </c>
      <c r="D405" s="9" t="str">
        <f aca="false">D404</f>
        <v>bc_final</v>
      </c>
      <c r="E405" s="4" t="s">
        <v>112</v>
      </c>
      <c r="F405" s="4" t="s">
        <v>113</v>
      </c>
      <c r="G405" s="9" t="s">
        <v>114</v>
      </c>
    </row>
    <row r="406" customFormat="false" ht="31.3" hidden="false" customHeight="false" outlineLevel="0" collapsed="false">
      <c r="A406" s="4" t="s">
        <v>1064</v>
      </c>
      <c r="B406" s="4" t="str">
        <f aca="false">_xlfn.CONCAT("mis_report_bc_cr_",E406)</f>
        <v>mis_report_bc_cr_K1_03_04</v>
      </c>
      <c r="C406" s="9" t="n">
        <f aca="false">C405</f>
        <v>1</v>
      </c>
      <c r="D406" s="9" t="str">
        <f aca="false">D405</f>
        <v>bc_final</v>
      </c>
      <c r="E406" s="4" t="s">
        <v>115</v>
      </c>
      <c r="F406" s="4" t="s">
        <v>116</v>
      </c>
      <c r="G406" s="9" t="s">
        <v>117</v>
      </c>
    </row>
    <row r="407" customFormat="false" ht="31.3" hidden="false" customHeight="false" outlineLevel="0" collapsed="false">
      <c r="A407" s="4" t="s">
        <v>1065</v>
      </c>
      <c r="B407" s="4" t="str">
        <f aca="false">_xlfn.CONCAT("mis_report_bc_cr_",E407)</f>
        <v>mis_report_bc_cr_K1_03_05</v>
      </c>
      <c r="C407" s="9" t="n">
        <f aca="false">C406</f>
        <v>1</v>
      </c>
      <c r="D407" s="9" t="str">
        <f aca="false">D406</f>
        <v>bc_final</v>
      </c>
      <c r="E407" s="4" t="s">
        <v>118</v>
      </c>
      <c r="F407" s="4" t="s">
        <v>119</v>
      </c>
      <c r="G407" s="9" t="s">
        <v>120</v>
      </c>
    </row>
    <row r="408" customFormat="false" ht="31.3" hidden="false" customHeight="false" outlineLevel="0" collapsed="false">
      <c r="A408" s="4" t="s">
        <v>1066</v>
      </c>
      <c r="B408" s="4" t="str">
        <f aca="false">_xlfn.CONCAT("mis_report_bc_cr_",E408)</f>
        <v>mis_report_bc_cr_K2</v>
      </c>
      <c r="C408" s="9" t="n">
        <f aca="false">C407</f>
        <v>1</v>
      </c>
      <c r="D408" s="9" t="str">
        <f aca="false">D407</f>
        <v>bc_final</v>
      </c>
      <c r="E408" s="4" t="s">
        <v>121</v>
      </c>
      <c r="F408" s="4" t="s">
        <v>122</v>
      </c>
      <c r="G408" s="9" t="s">
        <v>1067</v>
      </c>
    </row>
    <row r="409" customFormat="false" ht="31.3" hidden="false" customHeight="false" outlineLevel="0" collapsed="false">
      <c r="A409" s="4" t="s">
        <v>1068</v>
      </c>
      <c r="B409" s="4" t="str">
        <f aca="false">_xlfn.CONCAT("mis_report_bc_cr_",E409)</f>
        <v>mis_report_bc_cr_K2_01</v>
      </c>
      <c r="C409" s="9" t="n">
        <f aca="false">C408</f>
        <v>1</v>
      </c>
      <c r="D409" s="9" t="str">
        <f aca="false">D408</f>
        <v>bc_final</v>
      </c>
      <c r="E409" s="4" t="s">
        <v>124</v>
      </c>
      <c r="F409" s="4" t="s">
        <v>125</v>
      </c>
      <c r="G409" s="9" t="s">
        <v>1069</v>
      </c>
    </row>
    <row r="410" customFormat="false" ht="61.15" hidden="false" customHeight="false" outlineLevel="0" collapsed="false">
      <c r="A410" s="4" t="s">
        <v>1070</v>
      </c>
      <c r="B410" s="4" t="str">
        <f aca="false">_xlfn.CONCAT("mis_report_bc_cr_",E410)</f>
        <v>mis_report_bc_cr_K2_01_01</v>
      </c>
      <c r="C410" s="9" t="n">
        <f aca="false">C409</f>
        <v>1</v>
      </c>
      <c r="D410" s="9" t="str">
        <f aca="false">D409</f>
        <v>bc_final</v>
      </c>
      <c r="E410" s="4" t="s">
        <v>127</v>
      </c>
      <c r="F410" s="4" t="s">
        <v>128</v>
      </c>
      <c r="G410" s="9" t="s">
        <v>1071</v>
      </c>
    </row>
    <row r="411" customFormat="false" ht="31.3" hidden="false" customHeight="false" outlineLevel="0" collapsed="false">
      <c r="A411" s="4" t="s">
        <v>1072</v>
      </c>
      <c r="B411" s="4" t="str">
        <f aca="false">_xlfn.CONCAT("mis_report_bc_cr_",E411)</f>
        <v>mis_report_bc_cr_K2_01_01_01</v>
      </c>
      <c r="C411" s="9" t="n">
        <f aca="false">C410</f>
        <v>1</v>
      </c>
      <c r="D411" s="9" t="str">
        <f aca="false">D410</f>
        <v>bc_final</v>
      </c>
      <c r="E411" s="4" t="s">
        <v>130</v>
      </c>
      <c r="F411" s="4" t="s">
        <v>131</v>
      </c>
      <c r="G411" s="9" t="s">
        <v>132</v>
      </c>
    </row>
    <row r="412" customFormat="false" ht="31.3" hidden="false" customHeight="false" outlineLevel="0" collapsed="false">
      <c r="A412" s="4" t="s">
        <v>1073</v>
      </c>
      <c r="B412" s="4" t="str">
        <f aca="false">_xlfn.CONCAT("mis_report_bc_cr_",E412)</f>
        <v>mis_report_bc_cr_K2_01_01_03</v>
      </c>
      <c r="C412" s="9" t="n">
        <f aca="false">C411</f>
        <v>1</v>
      </c>
      <c r="D412" s="9" t="str">
        <f aca="false">D411</f>
        <v>bc_final</v>
      </c>
      <c r="E412" s="4" t="s">
        <v>133</v>
      </c>
      <c r="F412" s="4" t="s">
        <v>134</v>
      </c>
      <c r="G412" s="9" t="s">
        <v>135</v>
      </c>
    </row>
    <row r="413" customFormat="false" ht="31.3" hidden="false" customHeight="false" outlineLevel="0" collapsed="false">
      <c r="A413" s="4" t="s">
        <v>1074</v>
      </c>
      <c r="B413" s="4" t="str">
        <f aca="false">_xlfn.CONCAT("mis_report_bc_cr_",E413)</f>
        <v>mis_report_bc_cr_K2_01_01_04</v>
      </c>
      <c r="C413" s="9" t="n">
        <f aca="false">C412</f>
        <v>1</v>
      </c>
      <c r="D413" s="9" t="str">
        <f aca="false">D412</f>
        <v>bc_final</v>
      </c>
      <c r="E413" s="4" t="s">
        <v>136</v>
      </c>
      <c r="F413" s="4" t="s">
        <v>137</v>
      </c>
      <c r="G413" s="9" t="s">
        <v>138</v>
      </c>
    </row>
    <row r="414" customFormat="false" ht="31.3" hidden="false" customHeight="false" outlineLevel="0" collapsed="false">
      <c r="A414" s="4" t="s">
        <v>1075</v>
      </c>
      <c r="B414" s="4" t="str">
        <f aca="false">_xlfn.CONCAT("mis_report_bc_cr_",E414)</f>
        <v>mis_report_bc_cr_K2_01_01_05</v>
      </c>
      <c r="C414" s="9" t="n">
        <f aca="false">C413</f>
        <v>1</v>
      </c>
      <c r="D414" s="9" t="str">
        <f aca="false">D413</f>
        <v>bc_final</v>
      </c>
      <c r="E414" s="4" t="s">
        <v>139</v>
      </c>
      <c r="F414" s="4" t="s">
        <v>140</v>
      </c>
      <c r="G414" s="9" t="s">
        <v>141</v>
      </c>
    </row>
    <row r="415" customFormat="false" ht="31.3" hidden="false" customHeight="false" outlineLevel="0" collapsed="false">
      <c r="A415" s="4" t="s">
        <v>1076</v>
      </c>
      <c r="B415" s="4" t="str">
        <f aca="false">_xlfn.CONCAT("mis_report_bc_cr_",E415)</f>
        <v>mis_report_bc_cr_K2_01_01_08</v>
      </c>
      <c r="C415" s="9" t="n">
        <f aca="false">C414</f>
        <v>1</v>
      </c>
      <c r="D415" s="9" t="str">
        <f aca="false">D414</f>
        <v>bc_final</v>
      </c>
      <c r="E415" s="4" t="s">
        <v>142</v>
      </c>
      <c r="F415" s="4" t="s">
        <v>143</v>
      </c>
      <c r="G415" s="9" t="s">
        <v>144</v>
      </c>
    </row>
    <row r="416" customFormat="false" ht="91" hidden="false" customHeight="false" outlineLevel="0" collapsed="false">
      <c r="A416" s="4" t="s">
        <v>1077</v>
      </c>
      <c r="B416" s="4" t="str">
        <f aca="false">_xlfn.CONCAT("mis_report_bc_cr_",E416)</f>
        <v>mis_report_bc_cr_K2_01_01_09</v>
      </c>
      <c r="C416" s="9" t="n">
        <f aca="false">C415</f>
        <v>1</v>
      </c>
      <c r="D416" s="9" t="str">
        <f aca="false">D415</f>
        <v>bc_final</v>
      </c>
      <c r="E416" s="4" t="s">
        <v>145</v>
      </c>
      <c r="F416" s="4" t="s">
        <v>146</v>
      </c>
      <c r="G416" s="9" t="s">
        <v>1078</v>
      </c>
    </row>
    <row r="417" customFormat="false" ht="31.3" hidden="false" customHeight="false" outlineLevel="0" collapsed="false">
      <c r="A417" s="4" t="s">
        <v>1079</v>
      </c>
      <c r="B417" s="4" t="str">
        <f aca="false">_xlfn.CONCAT("mis_report_bc_cr_",E417)</f>
        <v>mis_report_bc_cr_K2_01_01_09_01</v>
      </c>
      <c r="C417" s="9" t="n">
        <f aca="false">C416</f>
        <v>1</v>
      </c>
      <c r="D417" s="9" t="str">
        <f aca="false">D416</f>
        <v>bc_final</v>
      </c>
      <c r="E417" s="4" t="s">
        <v>148</v>
      </c>
      <c r="F417" s="4" t="s">
        <v>149</v>
      </c>
      <c r="G417" s="9" t="s">
        <v>150</v>
      </c>
    </row>
    <row r="418" customFormat="false" ht="31.3" hidden="false" customHeight="false" outlineLevel="0" collapsed="false">
      <c r="A418" s="4" t="s">
        <v>1080</v>
      </c>
      <c r="B418" s="4" t="str">
        <f aca="false">_xlfn.CONCAT("mis_report_bc_cr_",E418)</f>
        <v>mis_report_bc_cr_K2_01_01_09_02</v>
      </c>
      <c r="C418" s="9" t="n">
        <f aca="false">C417</f>
        <v>1</v>
      </c>
      <c r="D418" s="9" t="str">
        <f aca="false">D417</f>
        <v>bc_final</v>
      </c>
      <c r="E418" s="4" t="s">
        <v>152</v>
      </c>
      <c r="F418" s="4" t="s">
        <v>153</v>
      </c>
      <c r="G418" s="9" t="s">
        <v>154</v>
      </c>
    </row>
    <row r="419" customFormat="false" ht="31.3" hidden="false" customHeight="false" outlineLevel="0" collapsed="false">
      <c r="A419" s="4" t="s">
        <v>1081</v>
      </c>
      <c r="B419" s="4" t="str">
        <f aca="false">_xlfn.CONCAT("mis_report_bc_cr_",E419)</f>
        <v>mis_report_bc_cr_K2_01_01_09_03</v>
      </c>
      <c r="C419" s="9" t="n">
        <f aca="false">C418</f>
        <v>1</v>
      </c>
      <c r="D419" s="9" t="str">
        <f aca="false">D418</f>
        <v>bc_final</v>
      </c>
      <c r="E419" s="4" t="s">
        <v>155</v>
      </c>
      <c r="F419" s="4" t="s">
        <v>156</v>
      </c>
      <c r="G419" s="9" t="s">
        <v>157</v>
      </c>
    </row>
    <row r="420" customFormat="false" ht="31.3" hidden="false" customHeight="false" outlineLevel="0" collapsed="false">
      <c r="A420" s="4" t="s">
        <v>1082</v>
      </c>
      <c r="B420" s="4" t="str">
        <f aca="false">_xlfn.CONCAT("mis_report_bc_cr_",E420)</f>
        <v>mis_report_bc_cr_K2_01_01_09_04</v>
      </c>
      <c r="C420" s="9" t="n">
        <f aca="false">C419</f>
        <v>1</v>
      </c>
      <c r="D420" s="9" t="str">
        <f aca="false">D419</f>
        <v>bc_final</v>
      </c>
      <c r="E420" s="4" t="s">
        <v>158</v>
      </c>
      <c r="F420" s="4" t="s">
        <v>159</v>
      </c>
      <c r="G420" s="9" t="s">
        <v>160</v>
      </c>
    </row>
    <row r="421" customFormat="false" ht="31.3" hidden="false" customHeight="false" outlineLevel="0" collapsed="false">
      <c r="A421" s="4" t="s">
        <v>1083</v>
      </c>
      <c r="B421" s="4" t="str">
        <f aca="false">_xlfn.CONCAT("mis_report_bc_cr_",E421)</f>
        <v>mis_report_bc_cr_K2_01_01_09_06</v>
      </c>
      <c r="C421" s="9" t="n">
        <f aca="false">C420</f>
        <v>1</v>
      </c>
      <c r="D421" s="9" t="str">
        <f aca="false">D420</f>
        <v>bc_final</v>
      </c>
      <c r="E421" s="4" t="s">
        <v>161</v>
      </c>
      <c r="F421" s="4" t="s">
        <v>162</v>
      </c>
      <c r="G421" s="9" t="s">
        <v>163</v>
      </c>
    </row>
    <row r="422" customFormat="false" ht="31.3" hidden="false" customHeight="false" outlineLevel="0" collapsed="false">
      <c r="A422" s="4" t="s">
        <v>1084</v>
      </c>
      <c r="B422" s="4" t="str">
        <f aca="false">_xlfn.CONCAT("mis_report_bc_cr_",E422)</f>
        <v>mis_report_bc_cr_K2_01_01_09_07</v>
      </c>
      <c r="C422" s="9" t="n">
        <f aca="false">C421</f>
        <v>1</v>
      </c>
      <c r="D422" s="9" t="str">
        <f aca="false">D421</f>
        <v>bc_final</v>
      </c>
      <c r="E422" s="4" t="s">
        <v>164</v>
      </c>
      <c r="F422" s="4" t="s">
        <v>165</v>
      </c>
      <c r="G422" s="9" t="s">
        <v>166</v>
      </c>
    </row>
    <row r="423" customFormat="false" ht="31.3" hidden="false" customHeight="false" outlineLevel="0" collapsed="false">
      <c r="A423" s="4" t="s">
        <v>1085</v>
      </c>
      <c r="B423" s="4" t="str">
        <f aca="false">_xlfn.CONCAT("mis_report_bc_cr_",E423)</f>
        <v>mis_report_bc_cr_K2_01_01_09_08</v>
      </c>
      <c r="C423" s="9" t="n">
        <f aca="false">C422</f>
        <v>1</v>
      </c>
      <c r="D423" s="9" t="str">
        <f aca="false">D422</f>
        <v>bc_final</v>
      </c>
      <c r="E423" s="4" t="s">
        <v>167</v>
      </c>
      <c r="F423" s="4" t="s">
        <v>168</v>
      </c>
      <c r="G423" s="9" t="s">
        <v>169</v>
      </c>
    </row>
    <row r="424" customFormat="false" ht="31.3" hidden="false" customHeight="false" outlineLevel="0" collapsed="false">
      <c r="A424" s="4" t="s">
        <v>1086</v>
      </c>
      <c r="B424" s="4" t="str">
        <f aca="false">_xlfn.CONCAT("mis_report_bc_cr_",E424)</f>
        <v>mis_report_bc_cr_K2_01_01_09_09</v>
      </c>
      <c r="C424" s="9" t="n">
        <f aca="false">C423</f>
        <v>1</v>
      </c>
      <c r="D424" s="9" t="str">
        <f aca="false">D423</f>
        <v>bc_final</v>
      </c>
      <c r="E424" s="4" t="s">
        <v>170</v>
      </c>
      <c r="F424" s="4" t="s">
        <v>171</v>
      </c>
      <c r="G424" s="9" t="s">
        <v>172</v>
      </c>
    </row>
    <row r="425" customFormat="false" ht="31.3" hidden="false" customHeight="false" outlineLevel="0" collapsed="false">
      <c r="A425" s="4" t="s">
        <v>1087</v>
      </c>
      <c r="B425" s="4" t="str">
        <f aca="false">_xlfn.CONCAT("mis_report_bc_cr_",E425)</f>
        <v>mis_report_bc_cr_K2_01_01_09_10</v>
      </c>
      <c r="C425" s="9" t="n">
        <f aca="false">C424</f>
        <v>1</v>
      </c>
      <c r="D425" s="9" t="str">
        <f aca="false">D424</f>
        <v>bc_final</v>
      </c>
      <c r="E425" s="4" t="s">
        <v>173</v>
      </c>
      <c r="F425" s="4" t="s">
        <v>174</v>
      </c>
      <c r="G425" s="9" t="s">
        <v>175</v>
      </c>
    </row>
    <row r="426" customFormat="false" ht="31.3" hidden="false" customHeight="false" outlineLevel="0" collapsed="false">
      <c r="A426" s="4" t="s">
        <v>1088</v>
      </c>
      <c r="B426" s="4" t="str">
        <f aca="false">_xlfn.CONCAT("mis_report_bc_cr_",E426)</f>
        <v>mis_report_bc_cr_K2_01_01_10</v>
      </c>
      <c r="C426" s="9" t="n">
        <f aca="false">C425</f>
        <v>1</v>
      </c>
      <c r="D426" s="9" t="str">
        <f aca="false">D425</f>
        <v>bc_final</v>
      </c>
      <c r="E426" s="4" t="s">
        <v>176</v>
      </c>
      <c r="F426" s="4" t="s">
        <v>177</v>
      </c>
      <c r="G426" s="9" t="s">
        <v>178</v>
      </c>
    </row>
    <row r="427" customFormat="false" ht="31.3" hidden="false" customHeight="false" outlineLevel="0" collapsed="false">
      <c r="A427" s="4" t="s">
        <v>1089</v>
      </c>
      <c r="B427" s="4" t="str">
        <f aca="false">_xlfn.CONCAT("mis_report_bc_cr_",E427)</f>
        <v>mis_report_bc_cr_K2_01_09_08</v>
      </c>
      <c r="C427" s="9" t="n">
        <f aca="false">C426</f>
        <v>1</v>
      </c>
      <c r="D427" s="9" t="str">
        <f aca="false">D426</f>
        <v>bc_final</v>
      </c>
      <c r="E427" s="4" t="s">
        <v>179</v>
      </c>
      <c r="F427" s="4" t="s">
        <v>180</v>
      </c>
      <c r="G427" s="9" t="s">
        <v>181</v>
      </c>
    </row>
    <row r="428" customFormat="false" ht="31.3" hidden="false" customHeight="false" outlineLevel="0" collapsed="false">
      <c r="A428" s="4" t="s">
        <v>1090</v>
      </c>
      <c r="B428" s="4" t="str">
        <f aca="false">_xlfn.CONCAT("mis_report_bc_cr_",E428)</f>
        <v>mis_report_bc_cr_K2_02</v>
      </c>
      <c r="C428" s="9" t="n">
        <f aca="false">C427</f>
        <v>1</v>
      </c>
      <c r="D428" s="9" t="str">
        <f aca="false">D427</f>
        <v>bc_final</v>
      </c>
      <c r="E428" s="4" t="s">
        <v>182</v>
      </c>
      <c r="F428" s="4" t="s">
        <v>183</v>
      </c>
      <c r="G428" s="9" t="s">
        <v>184</v>
      </c>
    </row>
    <row r="429" customFormat="false" ht="31.3" hidden="false" customHeight="false" outlineLevel="0" collapsed="false">
      <c r="A429" s="4" t="s">
        <v>1091</v>
      </c>
      <c r="B429" s="4" t="str">
        <f aca="false">_xlfn.CONCAT("mis_report_bc_cr_",E429)</f>
        <v>mis_report_bc_cr_K3</v>
      </c>
      <c r="C429" s="9" t="n">
        <f aca="false">C428</f>
        <v>1</v>
      </c>
      <c r="D429" s="9" t="str">
        <f aca="false">D428</f>
        <v>bc_final</v>
      </c>
      <c r="E429" s="4" t="s">
        <v>185</v>
      </c>
      <c r="F429" s="4" t="s">
        <v>186</v>
      </c>
      <c r="G429" s="9" t="s">
        <v>1092</v>
      </c>
    </row>
    <row r="430" customFormat="false" ht="16.4" hidden="false" customHeight="false" outlineLevel="0" collapsed="false">
      <c r="A430" s="4" t="s">
        <v>1093</v>
      </c>
      <c r="B430" s="4" t="str">
        <f aca="false">_xlfn.CONCAT("mis_report_bc_cr_",E430)</f>
        <v>mis_report_bc_cr_k3_01</v>
      </c>
      <c r="C430" s="9" t="n">
        <f aca="false">C429</f>
        <v>1</v>
      </c>
      <c r="D430" s="9" t="str">
        <f aca="false">D429</f>
        <v>bc_final</v>
      </c>
      <c r="E430" s="4" t="s">
        <v>188</v>
      </c>
      <c r="F430" s="4" t="s">
        <v>189</v>
      </c>
      <c r="G430" s="9" t="s">
        <v>190</v>
      </c>
    </row>
    <row r="431" customFormat="false" ht="16.4" hidden="false" customHeight="false" outlineLevel="0" collapsed="false">
      <c r="A431" s="4" t="s">
        <v>1094</v>
      </c>
      <c r="B431" s="4" t="str">
        <f aca="false">_xlfn.CONCAT("mis_report_bc_cr_",E431)</f>
        <v>mis_report_bc_cr_k3_02</v>
      </c>
      <c r="C431" s="9" t="n">
        <f aca="false">C430</f>
        <v>1</v>
      </c>
      <c r="D431" s="9" t="str">
        <f aca="false">D430</f>
        <v>bc_final</v>
      </c>
      <c r="E431" s="4" t="s">
        <v>191</v>
      </c>
      <c r="F431" s="4" t="s">
        <v>192</v>
      </c>
      <c r="G431" s="9" t="s">
        <v>193</v>
      </c>
    </row>
    <row r="432" customFormat="false" ht="16.4" hidden="false" customHeight="false" outlineLevel="0" collapsed="false">
      <c r="A432" s="4" t="s">
        <v>1095</v>
      </c>
      <c r="B432" s="4" t="str">
        <f aca="false">_xlfn.CONCAT("mis_report_bc_cr_",E432)</f>
        <v>mis_report_bc_cr_k3_05</v>
      </c>
      <c r="C432" s="9" t="n">
        <f aca="false">C431</f>
        <v>1</v>
      </c>
      <c r="D432" s="9" t="str">
        <f aca="false">D431</f>
        <v>bc_final</v>
      </c>
      <c r="E432" s="4" t="s">
        <v>194</v>
      </c>
      <c r="F432" s="4" t="s">
        <v>195</v>
      </c>
      <c r="G432" s="9" t="s">
        <v>196</v>
      </c>
    </row>
    <row r="433" customFormat="false" ht="16.4" hidden="false" customHeight="false" outlineLevel="0" collapsed="false">
      <c r="A433" s="4" t="s">
        <v>1096</v>
      </c>
      <c r="B433" s="4" t="str">
        <f aca="false">_xlfn.CONCAT("mis_report_bc_cr_",E433)</f>
        <v>mis_report_bc_cr_k3_06</v>
      </c>
      <c r="C433" s="9" t="n">
        <f aca="false">C432</f>
        <v>1</v>
      </c>
      <c r="D433" s="9" t="str">
        <f aca="false">D432</f>
        <v>bc_final</v>
      </c>
      <c r="E433" s="4" t="s">
        <v>197</v>
      </c>
      <c r="F433" s="4" t="s">
        <v>198</v>
      </c>
      <c r="G433" s="9" t="s">
        <v>199</v>
      </c>
    </row>
    <row r="434" customFormat="false" ht="16.4" hidden="false" customHeight="false" outlineLevel="0" collapsed="false">
      <c r="A434" s="4" t="s">
        <v>1097</v>
      </c>
      <c r="B434" s="4" t="str">
        <f aca="false">_xlfn.CONCAT("mis_report_bc_cr_",E434)</f>
        <v>mis_report_bc_cr_ingresos</v>
      </c>
      <c r="C434" s="9" t="n">
        <f aca="false">C433</f>
        <v>1</v>
      </c>
      <c r="D434" s="9" t="str">
        <f aca="false">D433</f>
        <v>bc_final</v>
      </c>
      <c r="E434" s="4" t="s">
        <v>200</v>
      </c>
      <c r="F434" s="4" t="s">
        <v>201</v>
      </c>
      <c r="G434" s="9"/>
    </row>
    <row r="435" customFormat="false" ht="31.3" hidden="false" customHeight="false" outlineLevel="0" collapsed="false">
      <c r="A435" s="4" t="s">
        <v>1098</v>
      </c>
      <c r="B435" s="4" t="str">
        <f aca="false">_xlfn.CONCAT("mis_report_bc_cr_",E435)</f>
        <v>mis_report_bc_cr_K4_01</v>
      </c>
      <c r="C435" s="9" t="n">
        <f aca="false">C434</f>
        <v>1</v>
      </c>
      <c r="D435" s="9" t="str">
        <f aca="false">D434</f>
        <v>bc_final</v>
      </c>
      <c r="E435" s="4" t="s">
        <v>205</v>
      </c>
      <c r="F435" s="4" t="s">
        <v>206</v>
      </c>
      <c r="G435" s="9" t="s">
        <v>1099</v>
      </c>
    </row>
    <row r="436" customFormat="false" ht="31.3" hidden="false" customHeight="false" outlineLevel="0" collapsed="false">
      <c r="A436" s="4" t="s">
        <v>1100</v>
      </c>
      <c r="B436" s="4" t="str">
        <f aca="false">_xlfn.CONCAT("mis_report_bc_cr_",E436)</f>
        <v>mis_report_bc_cr_K4_02</v>
      </c>
      <c r="C436" s="9" t="n">
        <f aca="false">C435</f>
        <v>1</v>
      </c>
      <c r="D436" s="9" t="str">
        <f aca="false">D435</f>
        <v>bc_final</v>
      </c>
      <c r="E436" s="4" t="s">
        <v>208</v>
      </c>
      <c r="F436" s="4" t="s">
        <v>209</v>
      </c>
      <c r="G436" s="9" t="s">
        <v>1101</v>
      </c>
    </row>
    <row r="437" customFormat="false" ht="31.3" hidden="false" customHeight="false" outlineLevel="0" collapsed="false">
      <c r="A437" s="4" t="s">
        <v>1102</v>
      </c>
      <c r="B437" s="4" t="str">
        <f aca="false">_xlfn.CONCAT("mis_report_bc_cr_",E437)</f>
        <v>mis_report_bc_cr_K4_09</v>
      </c>
      <c r="C437" s="9" t="n">
        <f aca="false">C436</f>
        <v>1</v>
      </c>
      <c r="D437" s="9" t="str">
        <f aca="false">D436</f>
        <v>bc_final</v>
      </c>
      <c r="E437" s="4" t="s">
        <v>211</v>
      </c>
      <c r="F437" s="4" t="s">
        <v>212</v>
      </c>
      <c r="G437" s="9" t="s">
        <v>1103</v>
      </c>
    </row>
    <row r="438" customFormat="false" ht="16.4" hidden="false" customHeight="false" outlineLevel="0" collapsed="false">
      <c r="A438" s="4" t="s">
        <v>1104</v>
      </c>
      <c r="B438" s="4" t="str">
        <f aca="false">_xlfn.CONCAT("mis_report_bc_cr_",E438)</f>
        <v>mis_report_bc_cr_K4</v>
      </c>
      <c r="C438" s="9" t="n">
        <f aca="false">C437</f>
        <v>1</v>
      </c>
      <c r="D438" s="9" t="str">
        <f aca="false">D437</f>
        <v>bc_final</v>
      </c>
      <c r="E438" s="4" t="s">
        <v>214</v>
      </c>
      <c r="F438" s="4" t="s">
        <v>215</v>
      </c>
      <c r="G438" s="9" t="s">
        <v>1105</v>
      </c>
    </row>
    <row r="439" customFormat="false" ht="16.4" hidden="false" customHeight="false" outlineLevel="0" collapsed="false">
      <c r="A439" s="4" t="s">
        <v>1106</v>
      </c>
      <c r="B439" s="4" t="str">
        <f aca="false">_xlfn.CONCAT("mis_report_bc_cr_",E439)</f>
        <v>mis_report_bc_cr_costos</v>
      </c>
      <c r="C439" s="9" t="n">
        <f aca="false">C438</f>
        <v>1</v>
      </c>
      <c r="D439" s="9" t="str">
        <f aca="false">D438</f>
        <v>bc_final</v>
      </c>
      <c r="E439" s="4" t="s">
        <v>217</v>
      </c>
      <c r="F439" s="4" t="s">
        <v>218</v>
      </c>
      <c r="G439" s="9"/>
    </row>
    <row r="440" customFormat="false" ht="31.3" hidden="false" customHeight="false" outlineLevel="0" collapsed="false">
      <c r="A440" s="4" t="s">
        <v>1107</v>
      </c>
      <c r="B440" s="4" t="str">
        <f aca="false">_xlfn.CONCAT("mis_report_bc_cr_",E440)</f>
        <v>mis_report_bc_cr_K5</v>
      </c>
      <c r="C440" s="9" t="n">
        <f aca="false">C439</f>
        <v>1</v>
      </c>
      <c r="D440" s="9" t="str">
        <f aca="false">D439</f>
        <v>bc_final</v>
      </c>
      <c r="E440" s="4" t="s">
        <v>219</v>
      </c>
      <c r="F440" s="4" t="s">
        <v>220</v>
      </c>
      <c r="G440" s="9" t="s">
        <v>1108</v>
      </c>
    </row>
    <row r="441" customFormat="false" ht="31.3" hidden="false" customHeight="false" outlineLevel="0" collapsed="false">
      <c r="A441" s="4" t="s">
        <v>1109</v>
      </c>
      <c r="B441" s="4" t="str">
        <f aca="false">_xlfn.CONCAT("mis_report_bc_cr_",E441)</f>
        <v>mis_report_bc_cr_K5_01</v>
      </c>
      <c r="C441" s="9" t="n">
        <f aca="false">C440</f>
        <v>1</v>
      </c>
      <c r="D441" s="9" t="str">
        <f aca="false">D440</f>
        <v>bc_final</v>
      </c>
      <c r="E441" s="4" t="s">
        <v>222</v>
      </c>
      <c r="F441" s="4" t="s">
        <v>223</v>
      </c>
      <c r="G441" s="9" t="s">
        <v>1110</v>
      </c>
    </row>
    <row r="442" customFormat="false" ht="16.4" hidden="false" customHeight="false" outlineLevel="0" collapsed="false">
      <c r="A442" s="4" t="s">
        <v>1111</v>
      </c>
      <c r="B442" s="4" t="str">
        <f aca="false">_xlfn.CONCAT("mis_report_bc_cr_",E442)</f>
        <v>mis_report_bc_cr_K5_02</v>
      </c>
      <c r="C442" s="9" t="n">
        <f aca="false">C441</f>
        <v>1</v>
      </c>
      <c r="D442" s="9" t="str">
        <f aca="false">D441</f>
        <v>bc_final</v>
      </c>
      <c r="E442" s="4" t="s">
        <v>225</v>
      </c>
      <c r="F442" s="4" t="s">
        <v>226</v>
      </c>
      <c r="G442" s="9" t="s">
        <v>1112</v>
      </c>
    </row>
    <row r="443" customFormat="false" ht="16.4" hidden="false" customHeight="false" outlineLevel="0" collapsed="false">
      <c r="A443" s="4" t="s">
        <v>1113</v>
      </c>
      <c r="B443" s="4" t="str">
        <f aca="false">_xlfn.CONCAT("mis_report_bc_cr_",E443)</f>
        <v>mis_report_bc_cr_K5_03</v>
      </c>
      <c r="C443" s="9" t="n">
        <f aca="false">C442</f>
        <v>1</v>
      </c>
      <c r="D443" s="9" t="str">
        <f aca="false">D442</f>
        <v>bc_final</v>
      </c>
      <c r="E443" s="4" t="s">
        <v>228</v>
      </c>
      <c r="F443" s="4" t="s">
        <v>229</v>
      </c>
      <c r="G443" s="9" t="s">
        <v>1114</v>
      </c>
    </row>
    <row r="444" customFormat="false" ht="16.4" hidden="false" customHeight="false" outlineLevel="0" collapsed="false">
      <c r="A444" s="4" t="s">
        <v>1115</v>
      </c>
      <c r="B444" s="4" t="str">
        <f aca="false">_xlfn.CONCAT("mis_report_bc_cr_",E444)</f>
        <v>mis_report_bc_cr_K5_04</v>
      </c>
      <c r="C444" s="9" t="n">
        <f aca="false">C443</f>
        <v>1</v>
      </c>
      <c r="D444" s="9" t="str">
        <f aca="false">D443</f>
        <v>bc_final</v>
      </c>
      <c r="E444" s="4" t="s">
        <v>231</v>
      </c>
      <c r="F444" s="4" t="s">
        <v>232</v>
      </c>
      <c r="G444" s="9" t="s">
        <v>1116</v>
      </c>
    </row>
    <row r="445" customFormat="false" ht="16.4" hidden="false" customHeight="false" outlineLevel="0" collapsed="false">
      <c r="A445" s="4" t="s">
        <v>1117</v>
      </c>
      <c r="B445" s="4" t="str">
        <f aca="false">_xlfn.CONCAT("mis_report_bc_cr_",E445)</f>
        <v>mis_report_bc_cr_gastos</v>
      </c>
      <c r="C445" s="9" t="n">
        <f aca="false">C444</f>
        <v>1</v>
      </c>
      <c r="D445" s="9" t="str">
        <f aca="false">D444</f>
        <v>bc_final</v>
      </c>
      <c r="E445" s="4" t="s">
        <v>234</v>
      </c>
      <c r="F445" s="4" t="s">
        <v>235</v>
      </c>
      <c r="G445" s="9" t="s">
        <v>1118</v>
      </c>
    </row>
    <row r="446" customFormat="false" ht="31.3" hidden="false" customHeight="false" outlineLevel="0" collapsed="false">
      <c r="A446" s="4" t="s">
        <v>1119</v>
      </c>
      <c r="B446" s="4" t="str">
        <f aca="false">_xlfn.CONCAT("mis_report_bc_cr_",E446)</f>
        <v>mis_report_bc_cr_K6</v>
      </c>
      <c r="C446" s="9" t="n">
        <f aca="false">C445</f>
        <v>1</v>
      </c>
      <c r="D446" s="9" t="str">
        <f aca="false">D445</f>
        <v>bc_final</v>
      </c>
      <c r="E446" s="4" t="s">
        <v>236</v>
      </c>
      <c r="F446" s="4" t="s">
        <v>237</v>
      </c>
      <c r="G446" s="9" t="s">
        <v>1120</v>
      </c>
    </row>
    <row r="447" customFormat="false" ht="240.25" hidden="false" customHeight="false" outlineLevel="0" collapsed="false">
      <c r="A447" s="4" t="s">
        <v>1121</v>
      </c>
      <c r="B447" s="4" t="str">
        <f aca="false">_xlfn.CONCAT("mis_report_bc_cr_",E447)</f>
        <v>mis_report_bc_cr_K6_01</v>
      </c>
      <c r="C447" s="9" t="n">
        <f aca="false">C446</f>
        <v>1</v>
      </c>
      <c r="D447" s="9" t="str">
        <f aca="false">D446</f>
        <v>bc_final</v>
      </c>
      <c r="E447" s="4" t="s">
        <v>239</v>
      </c>
      <c r="F447" s="4" t="s">
        <v>240</v>
      </c>
      <c r="G447" s="9" t="s">
        <v>1122</v>
      </c>
    </row>
    <row r="448" customFormat="false" ht="31.3" hidden="false" customHeight="false" outlineLevel="0" collapsed="false">
      <c r="A448" s="4" t="s">
        <v>1123</v>
      </c>
      <c r="B448" s="4" t="str">
        <f aca="false">_xlfn.CONCAT("mis_report_bc_cr_",E448)</f>
        <v>mis_report_bc_cr_K6_01_01</v>
      </c>
      <c r="C448" s="9" t="n">
        <f aca="false">C447</f>
        <v>1</v>
      </c>
      <c r="D448" s="9" t="str">
        <f aca="false">D447</f>
        <v>bc_final</v>
      </c>
      <c r="E448" s="4" t="s">
        <v>242</v>
      </c>
      <c r="F448" s="4" t="s">
        <v>243</v>
      </c>
      <c r="G448" s="9" t="s">
        <v>1124</v>
      </c>
    </row>
    <row r="449" customFormat="false" ht="31.3" hidden="false" customHeight="false" outlineLevel="0" collapsed="false">
      <c r="A449" s="4" t="s">
        <v>1125</v>
      </c>
      <c r="B449" s="4" t="str">
        <f aca="false">_xlfn.CONCAT("mis_report_bc_cr_",E449)</f>
        <v>mis_report_bc_cr_K6_01_02</v>
      </c>
      <c r="C449" s="9" t="n">
        <f aca="false">C448</f>
        <v>1</v>
      </c>
      <c r="D449" s="9" t="str">
        <f aca="false">D448</f>
        <v>bc_final</v>
      </c>
      <c r="E449" s="4" t="s">
        <v>245</v>
      </c>
      <c r="F449" s="4" t="s">
        <v>246</v>
      </c>
      <c r="G449" s="9" t="s">
        <v>1126</v>
      </c>
    </row>
    <row r="450" customFormat="false" ht="31.3" hidden="false" customHeight="false" outlineLevel="0" collapsed="false">
      <c r="A450" s="4" t="s">
        <v>1127</v>
      </c>
      <c r="B450" s="4" t="str">
        <f aca="false">_xlfn.CONCAT("mis_report_bc_cr_",E450)</f>
        <v>mis_report_bc_cr_K6_01_03</v>
      </c>
      <c r="C450" s="9" t="n">
        <f aca="false">C449</f>
        <v>1</v>
      </c>
      <c r="D450" s="9" t="str">
        <f aca="false">D449</f>
        <v>bc_final</v>
      </c>
      <c r="E450" s="4" t="s">
        <v>248</v>
      </c>
      <c r="F450" s="4" t="s">
        <v>249</v>
      </c>
      <c r="G450" s="9" t="s">
        <v>1128</v>
      </c>
    </row>
    <row r="451" customFormat="false" ht="31.3" hidden="false" customHeight="false" outlineLevel="0" collapsed="false">
      <c r="A451" s="4" t="s">
        <v>1129</v>
      </c>
      <c r="B451" s="4" t="str">
        <f aca="false">_xlfn.CONCAT("mis_report_bc_cr_",E451)</f>
        <v>mis_report_bc_cr_K6_01_04</v>
      </c>
      <c r="C451" s="9" t="n">
        <f aca="false">C450</f>
        <v>1</v>
      </c>
      <c r="D451" s="9" t="str">
        <f aca="false">D450</f>
        <v>bc_final</v>
      </c>
      <c r="E451" s="4" t="s">
        <v>251</v>
      </c>
      <c r="F451" s="4" t="s">
        <v>252</v>
      </c>
      <c r="G451" s="9" t="s">
        <v>1130</v>
      </c>
    </row>
    <row r="452" customFormat="false" ht="31.3" hidden="false" customHeight="false" outlineLevel="0" collapsed="false">
      <c r="A452" s="4" t="s">
        <v>1131</v>
      </c>
      <c r="B452" s="4" t="str">
        <f aca="false">_xlfn.CONCAT("mis_report_bc_cr_",E452)</f>
        <v>mis_report_bc_cr_K6_01_05</v>
      </c>
      <c r="C452" s="9" t="n">
        <f aca="false">C451</f>
        <v>1</v>
      </c>
      <c r="D452" s="9" t="str">
        <f aca="false">D451</f>
        <v>bc_final</v>
      </c>
      <c r="E452" s="4" t="s">
        <v>254</v>
      </c>
      <c r="F452" s="4" t="s">
        <v>255</v>
      </c>
      <c r="G452" s="9" t="s">
        <v>1132</v>
      </c>
    </row>
    <row r="453" customFormat="false" ht="31.3" hidden="false" customHeight="false" outlineLevel="0" collapsed="false">
      <c r="A453" s="4" t="s">
        <v>1133</v>
      </c>
      <c r="B453" s="4" t="str">
        <f aca="false">_xlfn.CONCAT("mis_report_bc_cr_",E453)</f>
        <v>mis_report_bc_cr_K6_01_06</v>
      </c>
      <c r="C453" s="9" t="n">
        <f aca="false">C452</f>
        <v>1</v>
      </c>
      <c r="D453" s="9" t="str">
        <f aca="false">D452</f>
        <v>bc_final</v>
      </c>
      <c r="E453" s="4" t="s">
        <v>257</v>
      </c>
      <c r="F453" s="4" t="s">
        <v>258</v>
      </c>
      <c r="G453" s="9" t="s">
        <v>1134</v>
      </c>
    </row>
    <row r="454" customFormat="false" ht="31.3" hidden="false" customHeight="false" outlineLevel="0" collapsed="false">
      <c r="A454" s="4" t="s">
        <v>1135</v>
      </c>
      <c r="B454" s="4" t="str">
        <f aca="false">_xlfn.CONCAT("mis_report_bc_cr_",E454)</f>
        <v>mis_report_bc_cr_K6_01_07</v>
      </c>
      <c r="C454" s="9" t="n">
        <f aca="false">C453</f>
        <v>1</v>
      </c>
      <c r="D454" s="9" t="str">
        <f aca="false">D453</f>
        <v>bc_final</v>
      </c>
      <c r="E454" s="4" t="s">
        <v>260</v>
      </c>
      <c r="F454" s="4" t="s">
        <v>261</v>
      </c>
      <c r="G454" s="9" t="s">
        <v>1136</v>
      </c>
    </row>
    <row r="455" customFormat="false" ht="31.3" hidden="false" customHeight="false" outlineLevel="0" collapsed="false">
      <c r="A455" s="4" t="s">
        <v>1137</v>
      </c>
      <c r="B455" s="4" t="str">
        <f aca="false">_xlfn.CONCAT("mis_report_bc_cr_",E455)</f>
        <v>mis_report_bc_cr_K6_01_08</v>
      </c>
      <c r="C455" s="9" t="n">
        <f aca="false">C454</f>
        <v>1</v>
      </c>
      <c r="D455" s="9" t="str">
        <f aca="false">D454</f>
        <v>bc_final</v>
      </c>
      <c r="E455" s="4" t="s">
        <v>263</v>
      </c>
      <c r="F455" s="4" t="s">
        <v>264</v>
      </c>
      <c r="G455" s="9" t="s">
        <v>1138</v>
      </c>
    </row>
    <row r="456" customFormat="false" ht="31.3" hidden="false" customHeight="false" outlineLevel="0" collapsed="false">
      <c r="A456" s="4" t="s">
        <v>1139</v>
      </c>
      <c r="B456" s="4" t="str">
        <f aca="false">_xlfn.CONCAT("mis_report_bc_cr_",E456)</f>
        <v>mis_report_bc_cr_K6_01_09</v>
      </c>
      <c r="C456" s="9" t="n">
        <f aca="false">C455</f>
        <v>1</v>
      </c>
      <c r="D456" s="9" t="str">
        <f aca="false">D455</f>
        <v>bc_final</v>
      </c>
      <c r="E456" s="4" t="s">
        <v>266</v>
      </c>
      <c r="F456" s="4" t="s">
        <v>267</v>
      </c>
      <c r="G456" s="9" t="s">
        <v>1140</v>
      </c>
    </row>
    <row r="457" customFormat="false" ht="31.3" hidden="false" customHeight="false" outlineLevel="0" collapsed="false">
      <c r="A457" s="4" t="s">
        <v>1141</v>
      </c>
      <c r="B457" s="4" t="str">
        <f aca="false">_xlfn.CONCAT("mis_report_bc_cr_",E457)</f>
        <v>mis_report_bc_cr_K6_01_10</v>
      </c>
      <c r="C457" s="9" t="n">
        <f aca="false">C456</f>
        <v>1</v>
      </c>
      <c r="D457" s="9" t="str">
        <f aca="false">D456</f>
        <v>bc_final</v>
      </c>
      <c r="E457" s="4" t="s">
        <v>269</v>
      </c>
      <c r="F457" s="4" t="s">
        <v>270</v>
      </c>
      <c r="G457" s="9" t="s">
        <v>1142</v>
      </c>
    </row>
    <row r="458" customFormat="false" ht="31.3" hidden="false" customHeight="false" outlineLevel="0" collapsed="false">
      <c r="A458" s="4" t="s">
        <v>1143</v>
      </c>
      <c r="B458" s="4" t="str">
        <f aca="false">_xlfn.CONCAT("mis_report_bc_cr_",E458)</f>
        <v>mis_report_bc_cr_K6_01_11</v>
      </c>
      <c r="C458" s="9" t="n">
        <f aca="false">C457</f>
        <v>1</v>
      </c>
      <c r="D458" s="9" t="str">
        <f aca="false">D457</f>
        <v>bc_final</v>
      </c>
      <c r="E458" s="4" t="s">
        <v>272</v>
      </c>
      <c r="F458" s="4" t="s">
        <v>273</v>
      </c>
      <c r="G458" s="9" t="s">
        <v>1144</v>
      </c>
    </row>
    <row r="459" customFormat="false" ht="31.3" hidden="false" customHeight="false" outlineLevel="0" collapsed="false">
      <c r="A459" s="4" t="s">
        <v>1145</v>
      </c>
      <c r="B459" s="4" t="str">
        <f aca="false">_xlfn.CONCAT("mis_report_bc_cr_",E459)</f>
        <v>mis_report_bc_cr_K6_01_12</v>
      </c>
      <c r="C459" s="9" t="n">
        <f aca="false">C458</f>
        <v>1</v>
      </c>
      <c r="D459" s="9" t="str">
        <f aca="false">D458</f>
        <v>bc_final</v>
      </c>
      <c r="E459" s="4" t="s">
        <v>275</v>
      </c>
      <c r="F459" s="4" t="s">
        <v>276</v>
      </c>
      <c r="G459" s="9" t="s">
        <v>1146</v>
      </c>
    </row>
    <row r="460" customFormat="false" ht="31.3" hidden="false" customHeight="false" outlineLevel="0" collapsed="false">
      <c r="A460" s="4" t="s">
        <v>1147</v>
      </c>
      <c r="B460" s="4" t="str">
        <f aca="false">_xlfn.CONCAT("mis_report_bc_cr_",E460)</f>
        <v>mis_report_bc_cr_K6_01_13</v>
      </c>
      <c r="C460" s="9" t="n">
        <f aca="false">C459</f>
        <v>1</v>
      </c>
      <c r="D460" s="9" t="str">
        <f aca="false">D459</f>
        <v>bc_final</v>
      </c>
      <c r="E460" s="4" t="s">
        <v>278</v>
      </c>
      <c r="F460" s="4" t="s">
        <v>279</v>
      </c>
      <c r="G460" s="9" t="s">
        <v>1148</v>
      </c>
    </row>
    <row r="461" customFormat="false" ht="31.3" hidden="false" customHeight="false" outlineLevel="0" collapsed="false">
      <c r="A461" s="4" t="s">
        <v>1149</v>
      </c>
      <c r="B461" s="4" t="str">
        <f aca="false">_xlfn.CONCAT("mis_report_bc_cr_",E461)</f>
        <v>mis_report_bc_cr_K6_01_14</v>
      </c>
      <c r="C461" s="9" t="n">
        <f aca="false">C460</f>
        <v>1</v>
      </c>
      <c r="D461" s="9" t="str">
        <f aca="false">D460</f>
        <v>bc_final</v>
      </c>
      <c r="E461" s="4" t="s">
        <v>281</v>
      </c>
      <c r="F461" s="4" t="s">
        <v>282</v>
      </c>
      <c r="G461" s="9" t="s">
        <v>1150</v>
      </c>
    </row>
    <row r="462" customFormat="false" ht="31.3" hidden="false" customHeight="false" outlineLevel="0" collapsed="false">
      <c r="A462" s="4" t="s">
        <v>1151</v>
      </c>
      <c r="B462" s="4" t="str">
        <f aca="false">_xlfn.CONCAT("mis_report_bc_cr_",E462)</f>
        <v>mis_report_bc_cr_K6_01_15</v>
      </c>
      <c r="C462" s="9" t="n">
        <f aca="false">C461</f>
        <v>1</v>
      </c>
      <c r="D462" s="9" t="str">
        <f aca="false">D461</f>
        <v>bc_final</v>
      </c>
      <c r="E462" s="4" t="s">
        <v>284</v>
      </c>
      <c r="F462" s="4" t="s">
        <v>285</v>
      </c>
      <c r="G462" s="9" t="s">
        <v>1152</v>
      </c>
    </row>
    <row r="463" customFormat="false" ht="31.3" hidden="false" customHeight="false" outlineLevel="0" collapsed="false">
      <c r="A463" s="4" t="s">
        <v>1153</v>
      </c>
      <c r="B463" s="4" t="str">
        <f aca="false">_xlfn.CONCAT("mis_report_bc_cr_",E463)</f>
        <v>mis_report_bc_cr_K6_01_16</v>
      </c>
      <c r="C463" s="9" t="n">
        <f aca="false">C462</f>
        <v>1</v>
      </c>
      <c r="D463" s="9" t="str">
        <f aca="false">D462</f>
        <v>bc_final</v>
      </c>
      <c r="E463" s="4" t="s">
        <v>287</v>
      </c>
      <c r="F463" s="4" t="s">
        <v>288</v>
      </c>
      <c r="G463" s="9" t="s">
        <v>1154</v>
      </c>
    </row>
    <row r="464" customFormat="false" ht="31.3" hidden="false" customHeight="false" outlineLevel="0" collapsed="false">
      <c r="A464" s="4" t="s">
        <v>1155</v>
      </c>
      <c r="B464" s="4" t="str">
        <f aca="false">_xlfn.CONCAT("mis_report_bc_cr_",E464)</f>
        <v>mis_report_bc_cr_K6_01_17</v>
      </c>
      <c r="C464" s="9" t="n">
        <f aca="false">C463</f>
        <v>1</v>
      </c>
      <c r="D464" s="9" t="str">
        <f aca="false">D463</f>
        <v>bc_final</v>
      </c>
      <c r="E464" s="4" t="s">
        <v>290</v>
      </c>
      <c r="F464" s="4" t="s">
        <v>291</v>
      </c>
      <c r="G464" s="9" t="s">
        <v>1156</v>
      </c>
    </row>
    <row r="465" customFormat="false" ht="31.3" hidden="false" customHeight="false" outlineLevel="0" collapsed="false">
      <c r="A465" s="4" t="s">
        <v>1157</v>
      </c>
      <c r="B465" s="4" t="str">
        <f aca="false">_xlfn.CONCAT("mis_report_bc_cr_",E465)</f>
        <v>mis_report_bc_cr_K6_01_18</v>
      </c>
      <c r="C465" s="9" t="n">
        <f aca="false">C464</f>
        <v>1</v>
      </c>
      <c r="D465" s="9" t="str">
        <f aca="false">D464</f>
        <v>bc_final</v>
      </c>
      <c r="E465" s="4" t="s">
        <v>293</v>
      </c>
      <c r="F465" s="4" t="s">
        <v>294</v>
      </c>
      <c r="G465" s="9" t="s">
        <v>1158</v>
      </c>
    </row>
    <row r="466" customFormat="false" ht="31.3" hidden="false" customHeight="false" outlineLevel="0" collapsed="false">
      <c r="A466" s="4" t="s">
        <v>1159</v>
      </c>
      <c r="B466" s="4" t="str">
        <f aca="false">_xlfn.CONCAT("mis_report_bc_cr_",E466)</f>
        <v>mis_report_bc_cr_K6_01_19</v>
      </c>
      <c r="C466" s="9" t="n">
        <f aca="false">C465</f>
        <v>1</v>
      </c>
      <c r="D466" s="9" t="str">
        <f aca="false">D465</f>
        <v>bc_final</v>
      </c>
      <c r="E466" s="4" t="s">
        <v>296</v>
      </c>
      <c r="F466" s="4" t="s">
        <v>297</v>
      </c>
      <c r="G466" s="9" t="s">
        <v>1160</v>
      </c>
    </row>
    <row r="467" customFormat="false" ht="31.3" hidden="false" customHeight="false" outlineLevel="0" collapsed="false">
      <c r="A467" s="4" t="s">
        <v>1161</v>
      </c>
      <c r="B467" s="4" t="str">
        <f aca="false">_xlfn.CONCAT("mis_report_bc_cr_",E467)</f>
        <v>mis_report_bc_cr_K6_01_20</v>
      </c>
      <c r="C467" s="9" t="n">
        <f aca="false">C466</f>
        <v>1</v>
      </c>
      <c r="D467" s="9" t="str">
        <f aca="false">D466</f>
        <v>bc_final</v>
      </c>
      <c r="E467" s="4" t="s">
        <v>299</v>
      </c>
      <c r="F467" s="4" t="s">
        <v>300</v>
      </c>
      <c r="G467" s="9" t="s">
        <v>1162</v>
      </c>
    </row>
    <row r="468" customFormat="false" ht="31.3" hidden="false" customHeight="false" outlineLevel="0" collapsed="false">
      <c r="A468" s="4" t="s">
        <v>1163</v>
      </c>
      <c r="B468" s="4" t="str">
        <f aca="false">_xlfn.CONCAT("mis_report_bc_cr_",E468)</f>
        <v>mis_report_bc_cr_K6_01_21</v>
      </c>
      <c r="C468" s="9" t="n">
        <f aca="false">C467</f>
        <v>1</v>
      </c>
      <c r="D468" s="9" t="str">
        <f aca="false">D467</f>
        <v>bc_final</v>
      </c>
      <c r="E468" s="4" t="s">
        <v>302</v>
      </c>
      <c r="F468" s="4" t="s">
        <v>303</v>
      </c>
      <c r="G468" s="9" t="s">
        <v>1164</v>
      </c>
    </row>
    <row r="469" customFormat="false" ht="31.3" hidden="false" customHeight="false" outlineLevel="0" collapsed="false">
      <c r="A469" s="4" t="s">
        <v>1165</v>
      </c>
      <c r="B469" s="4" t="str">
        <f aca="false">_xlfn.CONCAT("mis_report_bc_cr_",E469)</f>
        <v>mis_report_bc_cr_K6_01_22</v>
      </c>
      <c r="C469" s="9" t="n">
        <f aca="false">C468</f>
        <v>1</v>
      </c>
      <c r="D469" s="9" t="str">
        <f aca="false">D468</f>
        <v>bc_final</v>
      </c>
      <c r="E469" s="4" t="s">
        <v>305</v>
      </c>
      <c r="F469" s="4" t="s">
        <v>306</v>
      </c>
      <c r="G469" s="9" t="s">
        <v>1166</v>
      </c>
    </row>
    <row r="470" customFormat="false" ht="31.3" hidden="false" customHeight="false" outlineLevel="0" collapsed="false">
      <c r="A470" s="4" t="s">
        <v>1167</v>
      </c>
      <c r="B470" s="4" t="str">
        <f aca="false">_xlfn.CONCAT("mis_report_bc_cr_",E470)</f>
        <v>mis_report_bc_cr_K6_01_23</v>
      </c>
      <c r="C470" s="9" t="n">
        <f aca="false">C469</f>
        <v>1</v>
      </c>
      <c r="D470" s="9" t="str">
        <f aca="false">D469</f>
        <v>bc_final</v>
      </c>
      <c r="E470" s="4" t="s">
        <v>308</v>
      </c>
      <c r="F470" s="4" t="s">
        <v>309</v>
      </c>
      <c r="G470" s="9" t="s">
        <v>1168</v>
      </c>
    </row>
    <row r="471" customFormat="false" ht="31.3" hidden="false" customHeight="false" outlineLevel="0" collapsed="false">
      <c r="A471" s="4" t="s">
        <v>1169</v>
      </c>
      <c r="B471" s="4" t="str">
        <f aca="false">_xlfn.CONCAT("mis_report_bc_cr_",E471)</f>
        <v>mis_report_bc_cr_K6_01_24</v>
      </c>
      <c r="C471" s="9" t="n">
        <f aca="false">C470</f>
        <v>1</v>
      </c>
      <c r="D471" s="9" t="str">
        <f aca="false">D470</f>
        <v>bc_final</v>
      </c>
      <c r="E471" s="4" t="s">
        <v>311</v>
      </c>
      <c r="F471" s="4" t="s">
        <v>312</v>
      </c>
      <c r="G471" s="9" t="s">
        <v>1170</v>
      </c>
    </row>
    <row r="472" customFormat="false" ht="31.3" hidden="false" customHeight="false" outlineLevel="0" collapsed="false">
      <c r="A472" s="4" t="s">
        <v>1171</v>
      </c>
      <c r="B472" s="4" t="str">
        <f aca="false">_xlfn.CONCAT("mis_report_bc_cr_",E472)</f>
        <v>mis_report_bc_cr_K6_01_25</v>
      </c>
      <c r="C472" s="9" t="n">
        <f aca="false">C471</f>
        <v>1</v>
      </c>
      <c r="D472" s="9" t="str">
        <f aca="false">D471</f>
        <v>bc_final</v>
      </c>
      <c r="E472" s="4" t="s">
        <v>314</v>
      </c>
      <c r="F472" s="4" t="s">
        <v>315</v>
      </c>
      <c r="G472" s="9" t="s">
        <v>1172</v>
      </c>
    </row>
    <row r="473" customFormat="false" ht="31.3" hidden="false" customHeight="false" outlineLevel="0" collapsed="false">
      <c r="A473" s="4" t="s">
        <v>1173</v>
      </c>
      <c r="B473" s="4" t="str">
        <f aca="false">_xlfn.CONCAT("mis_report_bc_cr_",E473)</f>
        <v>mis_report_bc_cr_K6_01_26</v>
      </c>
      <c r="C473" s="9" t="n">
        <f aca="false">C472</f>
        <v>1</v>
      </c>
      <c r="D473" s="9" t="str">
        <f aca="false">D472</f>
        <v>bc_final</v>
      </c>
      <c r="E473" s="4" t="s">
        <v>317</v>
      </c>
      <c r="F473" s="4" t="s">
        <v>318</v>
      </c>
      <c r="G473" s="9" t="s">
        <v>1174</v>
      </c>
    </row>
    <row r="474" customFormat="false" ht="31.3" hidden="false" customHeight="false" outlineLevel="0" collapsed="false">
      <c r="A474" s="4" t="s">
        <v>1175</v>
      </c>
      <c r="B474" s="4" t="str">
        <f aca="false">_xlfn.CONCAT("mis_report_bc_cr_",E474)</f>
        <v>mis_report_bc_cr_K6_01_27</v>
      </c>
      <c r="C474" s="9" t="n">
        <f aca="false">C473</f>
        <v>1</v>
      </c>
      <c r="D474" s="9" t="str">
        <f aca="false">D473</f>
        <v>bc_final</v>
      </c>
      <c r="E474" s="4" t="s">
        <v>320</v>
      </c>
      <c r="F474" s="4" t="s">
        <v>321</v>
      </c>
      <c r="G474" s="9" t="s">
        <v>1176</v>
      </c>
    </row>
    <row r="475" customFormat="false" ht="31.3" hidden="false" customHeight="false" outlineLevel="0" collapsed="false">
      <c r="A475" s="4" t="s">
        <v>1177</v>
      </c>
      <c r="B475" s="4" t="str">
        <f aca="false">_xlfn.CONCAT("mis_report_bc_cr_",E475)</f>
        <v>mis_report_bc_cr_K6_01_28</v>
      </c>
      <c r="C475" s="9" t="n">
        <f aca="false">C474</f>
        <v>1</v>
      </c>
      <c r="D475" s="9" t="str">
        <f aca="false">D474</f>
        <v>bc_final</v>
      </c>
      <c r="E475" s="4" t="s">
        <v>323</v>
      </c>
      <c r="F475" s="4" t="s">
        <v>324</v>
      </c>
      <c r="G475" s="9" t="s">
        <v>1178</v>
      </c>
    </row>
    <row r="476" customFormat="false" ht="31.3" hidden="false" customHeight="false" outlineLevel="0" collapsed="false">
      <c r="A476" s="4" t="s">
        <v>1179</v>
      </c>
      <c r="B476" s="4" t="str">
        <f aca="false">_xlfn.CONCAT("mis_report_bc_cr_",E476)</f>
        <v>mis_report_bc_cr_K6_01_29</v>
      </c>
      <c r="C476" s="9" t="n">
        <f aca="false">C475</f>
        <v>1</v>
      </c>
      <c r="D476" s="9" t="str">
        <f aca="false">D475</f>
        <v>bc_final</v>
      </c>
      <c r="E476" s="4" t="s">
        <v>326</v>
      </c>
      <c r="F476" s="4" t="s">
        <v>327</v>
      </c>
      <c r="G476" s="9" t="s">
        <v>1180</v>
      </c>
    </row>
    <row r="477" customFormat="false" ht="31.3" hidden="false" customHeight="false" outlineLevel="0" collapsed="false">
      <c r="A477" s="4" t="s">
        <v>1181</v>
      </c>
      <c r="B477" s="4" t="str">
        <f aca="false">_xlfn.CONCAT("mis_report_bc_cr_",E477)</f>
        <v>mis_report_bc_cr_K6_01_30</v>
      </c>
      <c r="C477" s="9" t="n">
        <f aca="false">C476</f>
        <v>1</v>
      </c>
      <c r="D477" s="9" t="str">
        <f aca="false">D476</f>
        <v>bc_final</v>
      </c>
      <c r="E477" s="4" t="s">
        <v>329</v>
      </c>
      <c r="F477" s="4" t="s">
        <v>330</v>
      </c>
      <c r="G477" s="9" t="s">
        <v>1182</v>
      </c>
    </row>
    <row r="478" customFormat="false" ht="31.3" hidden="false" customHeight="false" outlineLevel="0" collapsed="false">
      <c r="A478" s="4" t="s">
        <v>1183</v>
      </c>
      <c r="B478" s="4" t="str">
        <f aca="false">_xlfn.CONCAT("mis_report_bc_cr_",E478)</f>
        <v>mis_report_bc_cr_K6_01_31</v>
      </c>
      <c r="C478" s="9" t="n">
        <f aca="false">C477</f>
        <v>1</v>
      </c>
      <c r="D478" s="9" t="str">
        <f aca="false">D477</f>
        <v>bc_final</v>
      </c>
      <c r="E478" s="4" t="s">
        <v>332</v>
      </c>
      <c r="F478" s="4" t="s">
        <v>333</v>
      </c>
      <c r="G478" s="9" t="s">
        <v>1184</v>
      </c>
    </row>
    <row r="479" customFormat="false" ht="31.3" hidden="false" customHeight="false" outlineLevel="0" collapsed="false">
      <c r="A479" s="4" t="s">
        <v>1185</v>
      </c>
      <c r="B479" s="4" t="str">
        <f aca="false">_xlfn.CONCAT("mis_report_bc_cr_",E479)</f>
        <v>mis_report_bc_cr_K6_01_32</v>
      </c>
      <c r="C479" s="9" t="n">
        <f aca="false">C478</f>
        <v>1</v>
      </c>
      <c r="D479" s="9" t="str">
        <f aca="false">D478</f>
        <v>bc_final</v>
      </c>
      <c r="E479" s="4" t="s">
        <v>335</v>
      </c>
      <c r="F479" s="4" t="s">
        <v>336</v>
      </c>
      <c r="G479" s="9" t="s">
        <v>1186</v>
      </c>
    </row>
    <row r="480" customFormat="false" ht="16.4" hidden="false" customHeight="false" outlineLevel="0" collapsed="false">
      <c r="A480" s="4" t="s">
        <v>1187</v>
      </c>
      <c r="B480" s="4" t="str">
        <f aca="false">_xlfn.CONCAT("mis_report_bc_cr_",E480)</f>
        <v>mis_report_bc_cr_K6_01_33</v>
      </c>
      <c r="C480" s="9" t="n">
        <f aca="false">C479</f>
        <v>1</v>
      </c>
      <c r="D480" s="9" t="str">
        <f aca="false">D479</f>
        <v>bc_final</v>
      </c>
      <c r="E480" s="4" t="s">
        <v>338</v>
      </c>
      <c r="F480" s="4" t="s">
        <v>339</v>
      </c>
      <c r="G480" s="9" t="s">
        <v>1188</v>
      </c>
    </row>
    <row r="481" customFormat="false" ht="31.3" hidden="false" customHeight="false" outlineLevel="0" collapsed="false">
      <c r="A481" s="4" t="s">
        <v>1189</v>
      </c>
      <c r="B481" s="4" t="str">
        <f aca="false">_xlfn.CONCAT("mis_report_bc_cr_",E481)</f>
        <v>mis_report_bc_cr_K6_01_49</v>
      </c>
      <c r="C481" s="9" t="n">
        <f aca="false">C480</f>
        <v>1</v>
      </c>
      <c r="D481" s="9" t="str">
        <f aca="false">D480</f>
        <v>bc_final</v>
      </c>
      <c r="E481" s="4" t="s">
        <v>341</v>
      </c>
      <c r="F481" s="4" t="s">
        <v>342</v>
      </c>
      <c r="G481" s="9" t="s">
        <v>1190</v>
      </c>
    </row>
    <row r="482" customFormat="false" ht="31.3" hidden="false" customHeight="false" outlineLevel="0" collapsed="false">
      <c r="A482" s="4" t="s">
        <v>1191</v>
      </c>
      <c r="B482" s="4" t="str">
        <f aca="false">_xlfn.CONCAT("mis_report_bc_cr_",E482)</f>
        <v>mis_report_bc_cr_K6_01_50</v>
      </c>
      <c r="C482" s="9" t="n">
        <f aca="false">C481</f>
        <v>1</v>
      </c>
      <c r="D482" s="9" t="str">
        <f aca="false">D481</f>
        <v>bc_final</v>
      </c>
      <c r="E482" s="4" t="s">
        <v>344</v>
      </c>
      <c r="F482" s="4" t="s">
        <v>345</v>
      </c>
      <c r="G482" s="9" t="s">
        <v>1192</v>
      </c>
    </row>
    <row r="483" customFormat="false" ht="31.3" hidden="false" customHeight="false" outlineLevel="0" collapsed="false">
      <c r="A483" s="4" t="s">
        <v>1193</v>
      </c>
      <c r="B483" s="4" t="str">
        <f aca="false">_xlfn.CONCAT("mis_report_bc_cr_",E483)</f>
        <v>mis_report_bc_cr_K6_01_51</v>
      </c>
      <c r="C483" s="9" t="n">
        <f aca="false">C482</f>
        <v>1</v>
      </c>
      <c r="D483" s="9" t="str">
        <f aca="false">D482</f>
        <v>bc_final</v>
      </c>
      <c r="E483" s="4" t="s">
        <v>347</v>
      </c>
      <c r="F483" s="4" t="s">
        <v>348</v>
      </c>
      <c r="G483" s="9" t="s">
        <v>1194</v>
      </c>
    </row>
    <row r="484" customFormat="false" ht="31.3" hidden="false" customHeight="false" outlineLevel="0" collapsed="false">
      <c r="A484" s="4" t="s">
        <v>1195</v>
      </c>
      <c r="B484" s="4" t="str">
        <f aca="false">_xlfn.CONCAT("mis_report_bc_cr_",E484)</f>
        <v>mis_report_bc_cr_K6_01_52</v>
      </c>
      <c r="C484" s="9" t="n">
        <f aca="false">C483</f>
        <v>1</v>
      </c>
      <c r="D484" s="9" t="str">
        <f aca="false">D483</f>
        <v>bc_final</v>
      </c>
      <c r="E484" s="4" t="s">
        <v>350</v>
      </c>
      <c r="F484" s="4" t="s">
        <v>351</v>
      </c>
      <c r="G484" s="9" t="s">
        <v>1196</v>
      </c>
    </row>
    <row r="485" customFormat="false" ht="31.3" hidden="false" customHeight="false" outlineLevel="0" collapsed="false">
      <c r="A485" s="4" t="s">
        <v>1197</v>
      </c>
      <c r="B485" s="4" t="str">
        <f aca="false">_xlfn.CONCAT("mis_report_bc_cr_",E485)</f>
        <v>mis_report_bc_cr_K6_01_54</v>
      </c>
      <c r="C485" s="9" t="n">
        <f aca="false">C484</f>
        <v>1</v>
      </c>
      <c r="D485" s="9" t="str">
        <f aca="false">D484</f>
        <v>bc_final</v>
      </c>
      <c r="E485" s="4" t="s">
        <v>353</v>
      </c>
      <c r="F485" s="4" t="s">
        <v>354</v>
      </c>
      <c r="G485" s="9" t="s">
        <v>1198</v>
      </c>
    </row>
    <row r="486" customFormat="false" ht="31.3" hidden="false" customHeight="false" outlineLevel="0" collapsed="false">
      <c r="A486" s="4" t="s">
        <v>1199</v>
      </c>
      <c r="B486" s="4" t="str">
        <f aca="false">_xlfn.CONCAT("mis_report_bc_cr_",E486)</f>
        <v>mis_report_bc_cr_K6_01_60</v>
      </c>
      <c r="C486" s="9" t="n">
        <f aca="false">C485</f>
        <v>1</v>
      </c>
      <c r="D486" s="9" t="str">
        <f aca="false">D485</f>
        <v>bc_final</v>
      </c>
      <c r="E486" s="4" t="s">
        <v>356</v>
      </c>
      <c r="F486" s="4" t="s">
        <v>357</v>
      </c>
      <c r="G486" s="9" t="s">
        <v>1200</v>
      </c>
    </row>
    <row r="487" customFormat="false" ht="31.3" hidden="false" customHeight="false" outlineLevel="0" collapsed="false">
      <c r="A487" s="4" t="s">
        <v>1201</v>
      </c>
      <c r="B487" s="4" t="str">
        <f aca="false">_xlfn.CONCAT("mis_report_bc_cr_",E487)</f>
        <v>mis_report_bc_cr_K6_01_90</v>
      </c>
      <c r="C487" s="9" t="n">
        <f aca="false">C486</f>
        <v>1</v>
      </c>
      <c r="D487" s="9" t="str">
        <f aca="false">D486</f>
        <v>bc_final</v>
      </c>
      <c r="E487" s="4" t="s">
        <v>359</v>
      </c>
      <c r="F487" s="4" t="s">
        <v>360</v>
      </c>
      <c r="G487" s="9" t="s">
        <v>1202</v>
      </c>
    </row>
    <row r="488" customFormat="false" ht="61.15" hidden="false" customHeight="false" outlineLevel="0" collapsed="false">
      <c r="A488" s="4" t="s">
        <v>1203</v>
      </c>
      <c r="B488" s="4" t="str">
        <f aca="false">_xlfn.CONCAT("mis_report_bc_cr_",E488)</f>
        <v>mis_report_bc_cr_K6_02</v>
      </c>
      <c r="C488" s="9" t="n">
        <f aca="false">C487</f>
        <v>1</v>
      </c>
      <c r="D488" s="9" t="str">
        <f aca="false">D487</f>
        <v>bc_final</v>
      </c>
      <c r="E488" s="4" t="s">
        <v>362</v>
      </c>
      <c r="F488" s="4" t="s">
        <v>363</v>
      </c>
      <c r="G488" s="9" t="s">
        <v>1204</v>
      </c>
    </row>
    <row r="489" customFormat="false" ht="31.3" hidden="false" customHeight="false" outlineLevel="0" collapsed="false">
      <c r="A489" s="4" t="s">
        <v>1205</v>
      </c>
      <c r="B489" s="4" t="str">
        <f aca="false">_xlfn.CONCAT("mis_report_bc_cr_",E489)</f>
        <v>mis_report_bc_cr_K6_02_01</v>
      </c>
      <c r="C489" s="9" t="n">
        <f aca="false">C488</f>
        <v>1</v>
      </c>
      <c r="D489" s="9" t="str">
        <f aca="false">D488</f>
        <v>bc_final</v>
      </c>
      <c r="E489" s="4" t="s">
        <v>365</v>
      </c>
      <c r="F489" s="4" t="s">
        <v>243</v>
      </c>
      <c r="G489" s="9" t="s">
        <v>1206</v>
      </c>
    </row>
    <row r="490" customFormat="false" ht="31.3" hidden="false" customHeight="false" outlineLevel="0" collapsed="false">
      <c r="A490" s="4" t="s">
        <v>1207</v>
      </c>
      <c r="B490" s="4" t="str">
        <f aca="false">_xlfn.CONCAT("mis_report_bc_cr_",E490)</f>
        <v>mis_report_bc_cr_K6_02_02</v>
      </c>
      <c r="C490" s="9" t="n">
        <f aca="false">C489</f>
        <v>1</v>
      </c>
      <c r="D490" s="9" t="str">
        <f aca="false">D489</f>
        <v>bc_final</v>
      </c>
      <c r="E490" s="4" t="s">
        <v>367</v>
      </c>
      <c r="F490" s="4" t="s">
        <v>246</v>
      </c>
      <c r="G490" s="9" t="s">
        <v>1208</v>
      </c>
    </row>
    <row r="491" customFormat="false" ht="31.3" hidden="false" customHeight="false" outlineLevel="0" collapsed="false">
      <c r="A491" s="4" t="s">
        <v>1209</v>
      </c>
      <c r="B491" s="4" t="str">
        <f aca="false">_xlfn.CONCAT("mis_report_bc_cr_",E491)</f>
        <v>mis_report_bc_cr_K6_02_03</v>
      </c>
      <c r="C491" s="9" t="n">
        <f aca="false">C490</f>
        <v>1</v>
      </c>
      <c r="D491" s="9" t="str">
        <f aca="false">D490</f>
        <v>bc_final</v>
      </c>
      <c r="E491" s="4" t="s">
        <v>369</v>
      </c>
      <c r="F491" s="4" t="s">
        <v>249</v>
      </c>
      <c r="G491" s="9" t="s">
        <v>1210</v>
      </c>
    </row>
    <row r="492" customFormat="false" ht="31.3" hidden="false" customHeight="false" outlineLevel="0" collapsed="false">
      <c r="A492" s="4" t="s">
        <v>1211</v>
      </c>
      <c r="B492" s="4" t="str">
        <f aca="false">_xlfn.CONCAT("mis_report_bc_cr_",E492)</f>
        <v>mis_report_bc_cr_K6_02_04</v>
      </c>
      <c r="C492" s="9" t="n">
        <f aca="false">C491</f>
        <v>1</v>
      </c>
      <c r="D492" s="9" t="str">
        <f aca="false">D491</f>
        <v>bc_final</v>
      </c>
      <c r="E492" s="4" t="s">
        <v>371</v>
      </c>
      <c r="F492" s="4" t="s">
        <v>372</v>
      </c>
      <c r="G492" s="9" t="s">
        <v>1212</v>
      </c>
    </row>
    <row r="493" customFormat="false" ht="31.3" hidden="false" customHeight="false" outlineLevel="0" collapsed="false">
      <c r="A493" s="4" t="s">
        <v>1213</v>
      </c>
      <c r="B493" s="4" t="str">
        <f aca="false">_xlfn.CONCAT("mis_report_bc_cr_",E493)</f>
        <v>mis_report_bc_cr_K6_02_05</v>
      </c>
      <c r="C493" s="9" t="n">
        <f aca="false">C492</f>
        <v>1</v>
      </c>
      <c r="D493" s="9" t="str">
        <f aca="false">D492</f>
        <v>bc_final</v>
      </c>
      <c r="E493" s="4" t="s">
        <v>374</v>
      </c>
      <c r="F493" s="4" t="s">
        <v>375</v>
      </c>
      <c r="G493" s="9" t="s">
        <v>1214</v>
      </c>
    </row>
    <row r="494" customFormat="false" ht="31.3" hidden="false" customHeight="false" outlineLevel="0" collapsed="false">
      <c r="A494" s="4" t="s">
        <v>1215</v>
      </c>
      <c r="B494" s="4" t="str">
        <f aca="false">_xlfn.CONCAT("mis_report_bc_cr_",E494)</f>
        <v>mis_report_bc_cr_K6_02_06</v>
      </c>
      <c r="C494" s="9" t="n">
        <f aca="false">C493</f>
        <v>1</v>
      </c>
      <c r="D494" s="9" t="str">
        <f aca="false">D493</f>
        <v>bc_final</v>
      </c>
      <c r="E494" s="4" t="s">
        <v>377</v>
      </c>
      <c r="F494" s="4" t="s">
        <v>378</v>
      </c>
      <c r="G494" s="9" t="s">
        <v>1216</v>
      </c>
    </row>
    <row r="495" customFormat="false" ht="31.3" hidden="false" customHeight="false" outlineLevel="0" collapsed="false">
      <c r="A495" s="4" t="s">
        <v>1217</v>
      </c>
      <c r="B495" s="4" t="str">
        <f aca="false">_xlfn.CONCAT("mis_report_bc_cr_",E495)</f>
        <v>mis_report_bc_cr_K6_02_09</v>
      </c>
      <c r="C495" s="9" t="n">
        <f aca="false">C494</f>
        <v>1</v>
      </c>
      <c r="D495" s="9" t="str">
        <f aca="false">D494</f>
        <v>bc_final</v>
      </c>
      <c r="E495" s="4" t="s">
        <v>380</v>
      </c>
      <c r="F495" s="4" t="s">
        <v>381</v>
      </c>
      <c r="G495" s="9" t="s">
        <v>1218</v>
      </c>
    </row>
    <row r="496" customFormat="false" ht="31.3" hidden="false" customHeight="false" outlineLevel="0" collapsed="false">
      <c r="A496" s="4" t="s">
        <v>1219</v>
      </c>
      <c r="B496" s="4" t="str">
        <f aca="false">_xlfn.CONCAT("mis_report_bc_cr_",E496)</f>
        <v>mis_report_bc_cr_K6_02_10</v>
      </c>
      <c r="C496" s="9" t="n">
        <f aca="false">C495</f>
        <v>1</v>
      </c>
      <c r="D496" s="9" t="str">
        <f aca="false">D495</f>
        <v>bc_final</v>
      </c>
      <c r="E496" s="4" t="s">
        <v>383</v>
      </c>
      <c r="F496" s="4" t="s">
        <v>384</v>
      </c>
      <c r="G496" s="9" t="s">
        <v>1220</v>
      </c>
    </row>
    <row r="497" customFormat="false" ht="31.3" hidden="false" customHeight="false" outlineLevel="0" collapsed="false">
      <c r="A497" s="4" t="s">
        <v>1221</v>
      </c>
      <c r="B497" s="4" t="str">
        <f aca="false">_xlfn.CONCAT("mis_report_bc_cr_",E497)</f>
        <v>mis_report_bc_cr_K6_02_15</v>
      </c>
      <c r="C497" s="9" t="n">
        <f aca="false">C496</f>
        <v>1</v>
      </c>
      <c r="D497" s="9" t="str">
        <f aca="false">D496</f>
        <v>bc_final</v>
      </c>
      <c r="E497" s="4" t="s">
        <v>386</v>
      </c>
      <c r="F497" s="4" t="s">
        <v>387</v>
      </c>
      <c r="G497" s="9" t="s">
        <v>1222</v>
      </c>
    </row>
    <row r="498" customFormat="false" ht="31.3" hidden="false" customHeight="false" outlineLevel="0" collapsed="false">
      <c r="A498" s="4" t="s">
        <v>1223</v>
      </c>
      <c r="B498" s="4" t="str">
        <f aca="false">_xlfn.CONCAT("mis_report_bc_cr_",E498)</f>
        <v>mis_report_bc_cr_K6_03</v>
      </c>
      <c r="C498" s="9" t="n">
        <f aca="false">C497</f>
        <v>1</v>
      </c>
      <c r="D498" s="9" t="str">
        <f aca="false">D497</f>
        <v>bc_final</v>
      </c>
      <c r="E498" s="4" t="s">
        <v>389</v>
      </c>
      <c r="F498" s="4" t="s">
        <v>390</v>
      </c>
      <c r="G498" s="9" t="s">
        <v>1224</v>
      </c>
    </row>
    <row r="499" customFormat="false" ht="31.3" hidden="false" customHeight="false" outlineLevel="0" collapsed="false">
      <c r="A499" s="4" t="s">
        <v>1225</v>
      </c>
      <c r="B499" s="4" t="str">
        <f aca="false">_xlfn.CONCAT("mis_report_bc_cr_",E499)</f>
        <v>mis_report_bc_cr_K6_04</v>
      </c>
      <c r="C499" s="9" t="n">
        <f aca="false">C498</f>
        <v>1</v>
      </c>
      <c r="D499" s="9" t="str">
        <f aca="false">D498</f>
        <v>bc_final</v>
      </c>
      <c r="E499" s="4" t="s">
        <v>392</v>
      </c>
      <c r="F499" s="4" t="s">
        <v>393</v>
      </c>
      <c r="G499" s="9" t="s">
        <v>1226</v>
      </c>
    </row>
    <row r="500" customFormat="false" ht="31.3" hidden="false" customHeight="false" outlineLevel="0" collapsed="false">
      <c r="A500" s="4" t="s">
        <v>1227</v>
      </c>
      <c r="B500" s="4" t="str">
        <f aca="false">_xlfn.CONCAT("mis_report_bc_cr_",E500)</f>
        <v>mis_report_bc_cr_K6_05</v>
      </c>
      <c r="C500" s="9" t="n">
        <f aca="false">C499</f>
        <v>1</v>
      </c>
      <c r="D500" s="9" t="str">
        <f aca="false">D499</f>
        <v>bc_final</v>
      </c>
      <c r="E500" s="4" t="s">
        <v>395</v>
      </c>
      <c r="F500" s="4" t="s">
        <v>396</v>
      </c>
      <c r="G500" s="9" t="s">
        <v>1228</v>
      </c>
    </row>
    <row r="501" customFormat="false" ht="31.3" hidden="false" customHeight="false" outlineLevel="0" collapsed="false">
      <c r="A501" s="4" t="s">
        <v>1229</v>
      </c>
      <c r="B501" s="4" t="str">
        <f aca="false">_xlfn.CONCAT("mis_report_bc_cr_",E501)</f>
        <v>mis_report_bc_cr_K9</v>
      </c>
      <c r="C501" s="9" t="n">
        <f aca="false">C500</f>
        <v>1</v>
      </c>
      <c r="D501" s="9" t="str">
        <f aca="false">D500</f>
        <v>bc_final</v>
      </c>
      <c r="E501" s="4" t="s">
        <v>398</v>
      </c>
      <c r="F501" s="4" t="s">
        <v>399</v>
      </c>
      <c r="G501" s="9" t="s">
        <v>1230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2025-02-14T11:56:53Z</dcterms:created>
  <dc:creator/>
  <dc:description/>
  <dc:language>en-US</dc:language>
  <cp:lastModifiedBy/>
  <dcterms:modified xsi:type="dcterms:W3CDTF">2025-02-19T08:51:05Z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