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fMcLaughl_cqz\Documents\GitHub\Assessment-Sheets\Assessments\"/>
    </mc:Choice>
  </mc:AlternateContent>
  <xr:revisionPtr revIDLastSave="0" documentId="13_ncr:1_{A3C2D97F-3453-4D9D-B5EF-70AE8F6C5138}" xr6:coauthVersionLast="45" xr6:coauthVersionMax="45" xr10:uidLastSave="{00000000-0000-0000-0000-000000000000}"/>
  <bookViews>
    <workbookView xWindow="756" yWindow="4464" windowWidth="33708" windowHeight="13224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2" i="1" l="1"/>
  <c r="E2" i="1"/>
  <c r="E89" i="1"/>
  <c r="D89" i="1"/>
  <c r="D83" i="1"/>
  <c r="E90" i="1"/>
  <c r="E83" i="1"/>
  <c r="E82" i="1"/>
  <c r="E78" i="1"/>
  <c r="E84" i="1"/>
  <c r="E85" i="1"/>
  <c r="E80" i="1"/>
  <c r="E81" i="1"/>
  <c r="E76" i="1"/>
  <c r="E71" i="1"/>
  <c r="E65" i="1"/>
  <c r="E64" i="1"/>
  <c r="E55" i="1"/>
  <c r="E46" i="1"/>
  <c r="E40" i="1"/>
  <c r="E37" i="1"/>
  <c r="E33" i="1"/>
  <c r="E32" i="1"/>
  <c r="E27" i="1"/>
  <c r="E19" i="1"/>
  <c r="E13" i="1"/>
  <c r="E10" i="1"/>
  <c r="E3" i="1"/>
  <c r="E11" i="1" l="1"/>
  <c r="D10" i="1" s="1"/>
  <c r="E12" i="1"/>
  <c r="E14" i="1"/>
  <c r="D13" i="1" s="1"/>
  <c r="E15" i="1"/>
  <c r="E16" i="1"/>
  <c r="E17" i="1"/>
  <c r="E18" i="1"/>
  <c r="E20" i="1"/>
  <c r="D19" i="1" s="1"/>
  <c r="E21" i="1"/>
  <c r="E23" i="1"/>
  <c r="E24" i="1"/>
  <c r="E25" i="1"/>
  <c r="E26" i="1"/>
  <c r="E28" i="1"/>
  <c r="D27" i="1" s="1"/>
  <c r="E29" i="1"/>
  <c r="E30" i="1"/>
  <c r="E31" i="1"/>
  <c r="E34" i="1"/>
  <c r="E35" i="1"/>
  <c r="E36" i="1"/>
  <c r="E38" i="1"/>
  <c r="D37" i="1" s="1"/>
  <c r="E39" i="1"/>
  <c r="E41" i="1"/>
  <c r="D40" i="1" s="1"/>
  <c r="E42" i="1"/>
  <c r="E43" i="1"/>
  <c r="E44" i="1"/>
  <c r="E45" i="1"/>
  <c r="E47" i="1"/>
  <c r="D46" i="1" s="1"/>
  <c r="E48" i="1"/>
  <c r="E49" i="1"/>
  <c r="E50" i="1"/>
  <c r="E51" i="1"/>
  <c r="E52" i="1"/>
  <c r="E53" i="1"/>
  <c r="E54" i="1"/>
  <c r="E56" i="1"/>
  <c r="E57" i="1"/>
  <c r="E58" i="1"/>
  <c r="E59" i="1"/>
  <c r="E60" i="1"/>
  <c r="E61" i="1"/>
  <c r="E62" i="1"/>
  <c r="E63" i="1"/>
  <c r="E66" i="1"/>
  <c r="D65" i="1" s="1"/>
  <c r="E67" i="1"/>
  <c r="E68" i="1"/>
  <c r="E69" i="1"/>
  <c r="E70" i="1"/>
  <c r="E72" i="1"/>
  <c r="E73" i="1"/>
  <c r="E74" i="1"/>
  <c r="E75" i="1"/>
  <c r="E77" i="1"/>
  <c r="D76" i="1" s="1"/>
  <c r="E79" i="1"/>
  <c r="D78" i="1" s="1"/>
  <c r="E86" i="1"/>
  <c r="E87" i="1"/>
  <c r="E88" i="1"/>
  <c r="E91" i="1"/>
  <c r="E92" i="1"/>
  <c r="E93" i="1"/>
  <c r="E94" i="1"/>
  <c r="E95" i="1"/>
  <c r="E96" i="1"/>
  <c r="E5" i="1"/>
  <c r="E6" i="1"/>
  <c r="E7" i="1"/>
  <c r="E8" i="1"/>
  <c r="E9" i="1"/>
  <c r="E4" i="1"/>
  <c r="D71" i="1" l="1"/>
  <c r="D64" i="1" s="1"/>
  <c r="B18" i="3" s="1"/>
  <c r="D55" i="1"/>
  <c r="D33" i="1"/>
  <c r="D3" i="1"/>
  <c r="D2" i="1" s="1"/>
  <c r="B16" i="3" s="1"/>
  <c r="B19" i="3" l="1"/>
  <c r="D32" i="1"/>
  <c r="B17" i="3" s="1"/>
  <c r="B20" i="3" l="1"/>
</calcChain>
</file>

<file path=xl/sharedStrings.xml><?xml version="1.0" encoding="utf-8"?>
<sst xmlns="http://schemas.openxmlformats.org/spreadsheetml/2006/main" count="211" uniqueCount="136">
  <si>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</si>
  <si>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</si>
  <si>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</si>
  <si>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</si>
  <si>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</si>
  <si>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This self assessment is licensed under the MIT License.</t>
  </si>
  <si>
    <t>License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</si>
  <si>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</si>
  <si>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</si>
  <si>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</si>
  <si>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</si>
  <si>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</si>
  <si>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</si>
  <si>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</si>
  <si>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</si>
  <si>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</si>
  <si>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</si>
  <si>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</si>
  <si>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</si>
  <si>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</si>
  <si>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</si>
  <si>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</si>
  <si>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</si>
  <si>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</si>
  <si>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</si>
  <si>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</si>
  <si>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</si>
  <si>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</si>
  <si>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</si>
  <si>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</si>
  <si>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</si>
  <si>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</si>
  <si>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Exam MS-100: Microsoft 365 Identity and Services</t>
  </si>
  <si>
    <t>Design and implement Microsoft 365 services (25-30%)</t>
  </si>
  <si>
    <t>Manage user identity and roles (35-40%)</t>
  </si>
  <si>
    <t>Manage access and authentication (20-25%)</t>
  </si>
  <si>
    <t>Plan Office 365 workloads and applications (10-15%)</t>
  </si>
  <si>
    <t>Manage domains</t>
  </si>
  <si>
    <t>Plan a Microsoft 365 implementation</t>
  </si>
  <si>
    <t>Manage Microsoft 365 subscription and tenant health</t>
  </si>
  <si>
    <t>Plan migration of users and data</t>
  </si>
  <si>
    <t>Design identity strategy</t>
  </si>
  <si>
    <t>Plan identity synchronization by using Azure AD Connect</t>
  </si>
  <si>
    <t>Manage Azure AD identities</t>
  </si>
  <si>
    <t>Manage user roles</t>
  </si>
  <si>
    <t>Manage authentication</t>
  </si>
  <si>
    <t>Implement Multi-Factor Authentication (MFA)</t>
  </si>
  <si>
    <t>Implement access for external users of Microsoft 365 workloads</t>
  </si>
  <si>
    <t>Plan for Office 365 workload deployment</t>
  </si>
  <si>
    <t>add and configure additional domains</t>
  </si>
  <si>
    <t>configure user identities for new domain name</t>
  </si>
  <si>
    <t>configure workloads for new domain name</t>
  </si>
  <si>
    <t>design domain name configuration</t>
  </si>
  <si>
    <t>set primary domain name</t>
  </si>
  <si>
    <t>verify custom domain</t>
  </si>
  <si>
    <t>plan for Microsoft 365 on-premises Infrastructure</t>
  </si>
  <si>
    <t>plan identity and authentication solution</t>
  </si>
  <si>
    <t>configure subscription and tenant roles and workload settings</t>
  </si>
  <si>
    <t>evaluate Microsoft 365 for organization</t>
  </si>
  <si>
    <t>plan and create tenant</t>
  </si>
  <si>
    <t>upgrade existing subscriptions to Microsoft 365</t>
  </si>
  <si>
    <t>monitor license allocations</t>
  </si>
  <si>
    <t>evaluate requirements and solution for synchronization</t>
  </si>
  <si>
    <t>evaluate requirements and solution for identity management</t>
  </si>
  <si>
    <t>evaluate requirements and solution for authentication</t>
  </si>
  <si>
    <t>design directory synchronization</t>
  </si>
  <si>
    <t>implement directory synchronization with directory services, federation services, and Azure endpoints</t>
  </si>
  <si>
    <t>monitor Azure AD Connect Health</t>
  </si>
  <si>
    <t>manage Azure AD Connect synchronization</t>
  </si>
  <si>
    <t>configure object filters</t>
  </si>
  <si>
    <t>configure password sync</t>
  </si>
  <si>
    <t>implement multi-forest AD Connect scenarios</t>
  </si>
  <si>
    <t>design authentication method</t>
  </si>
  <si>
    <t>configure authentication</t>
  </si>
  <si>
    <t>implement authentication method</t>
  </si>
  <si>
    <t>manage authentication</t>
  </si>
  <si>
    <t>monitor authentication</t>
  </si>
  <si>
    <t>design an MFA solution</t>
  </si>
  <si>
    <t>configure MFA for apps or users</t>
  </si>
  <si>
    <t>report MFA utilization</t>
  </si>
  <si>
    <t>identify hybrid requirements</t>
  </si>
  <si>
    <t>plan connectivity and data flow for each workload</t>
  </si>
  <si>
    <t>plan for Microsoft 365 workload connectivity</t>
  </si>
  <si>
    <t>plan migration strategy for workloads</t>
  </si>
  <si>
    <t>manage service health alerts</t>
  </si>
  <si>
    <t>create &amp; manage service requests</t>
  </si>
  <si>
    <t>create internal service health response plan</t>
  </si>
  <si>
    <t>monitor service health</t>
  </si>
  <si>
    <t>configure and review reports, including BI, OMS, and Microsoft 365 reporting</t>
  </si>
  <si>
    <t>schedule and review security and compliance reports</t>
  </si>
  <si>
    <t>schedule and review usage metrics</t>
  </si>
  <si>
    <t>identify data to be migrated and method</t>
  </si>
  <si>
    <t>identify users and mailboxes to be migrated and method</t>
  </si>
  <si>
    <t>plan migration of on-prem users and groups</t>
  </si>
  <si>
    <t>import PST Files</t>
  </si>
  <si>
    <t>plan Azure AD identities</t>
  </si>
  <si>
    <t>implement and manage Azure AD self-service password reset</t>
  </si>
  <si>
    <t>manage access reviews</t>
  </si>
  <si>
    <t>manage groups</t>
  </si>
  <si>
    <t>manage passwords</t>
  </si>
  <si>
    <t>manage product licenses</t>
  </si>
  <si>
    <t>manage users</t>
  </si>
  <si>
    <t>perform bulk user management</t>
  </si>
  <si>
    <t>plan user roles</t>
  </si>
  <si>
    <t>allocate roles in workloads</t>
  </si>
  <si>
    <t>configure administrative accounts</t>
  </si>
  <si>
    <t>configure RBAC within Azure AD</t>
  </si>
  <si>
    <t>delegate admin rights</t>
  </si>
  <si>
    <t>manage admin roles</t>
  </si>
  <si>
    <t>publish enterprise apps in Azure AD</t>
  </si>
  <si>
    <t>create guest accounts</t>
  </si>
  <si>
    <t>design solutions for external access</t>
  </si>
  <si>
    <t>manage role allocations by using Azure AD</t>
  </si>
  <si>
    <t>plan security and compliance roles for Microsoft 365</t>
  </si>
  <si>
    <t>https://docs.microsoft.com/en-us/learn/certifications/exams/ms-100</t>
  </si>
  <si>
    <t>https://github.com/TheCloud42/Assessment-Sheets</t>
  </si>
  <si>
    <t>https://github.com/TheCloud42/Assessment-Sheets/blob/main/LICENSE</t>
  </si>
  <si>
    <t>Self Assessment last updated November 23, 2020</t>
  </si>
  <si>
    <r>
      <t>Design and Implement Microsoft 365 Services (25-30%)</t>
    </r>
    <r>
      <rPr>
        <sz val="14"/>
        <color rgb="FF1A1A1A"/>
        <rFont val="Segoe UI"/>
        <family val="2"/>
      </rPr>
      <t xml:space="preserve"> </t>
    </r>
  </si>
  <si>
    <t>Set up Microsoft 365 tenancy and subscription</t>
  </si>
  <si>
    <t>Manage User Identity and Roles (35-40%)</t>
  </si>
  <si>
    <t>Manage identity synchronization by using Azure AD</t>
  </si>
  <si>
    <t>Manage Access and Authentication (20-25%)</t>
  </si>
  <si>
    <t>administer MFA</t>
  </si>
  <si>
    <t>Configure application access configure application registration in Azure AD configure Azure AD application proxy</t>
  </si>
  <si>
    <t>manage external collaboration settings</t>
  </si>
  <si>
    <t>Plan Office 365 Workloads and Applications (10-15%)</t>
  </si>
  <si>
    <t>prepare workloads for new deployments and migrations</t>
  </si>
  <si>
    <r>
      <t xml:space="preserve">Plan </t>
    </r>
    <r>
      <rPr>
        <b/>
        <sz val="11"/>
        <color rgb="FF505050"/>
        <rFont val="Segoe UI"/>
        <family val="2"/>
      </rPr>
      <t>Microsoft 365 Apps dep</t>
    </r>
    <r>
      <rPr>
        <b/>
        <sz val="11"/>
        <color rgb="FF505055"/>
        <rFont val="Segoe UI"/>
        <family val="2"/>
      </rPr>
      <t xml:space="preserve">loyment </t>
    </r>
  </si>
  <si>
    <t>manage Office software downloads</t>
  </si>
  <si>
    <t>manage Microsoft 365 apps</t>
  </si>
  <si>
    <r>
      <t>plan for</t>
    </r>
    <r>
      <rPr>
        <sz val="11"/>
        <color rgb="FF505050"/>
        <rFont val="Segoe UI"/>
        <family val="2"/>
      </rPr>
      <t xml:space="preserve"> Microsoft 365 Apps for enterprise </t>
    </r>
  </si>
  <si>
    <r>
      <t xml:space="preserve">plan for Microsoft 365 Apps for enterprise </t>
    </r>
    <r>
      <rPr>
        <sz val="11"/>
        <color rgb="FF505055"/>
        <rFont val="Segoe UI"/>
        <family val="2"/>
      </rPr>
      <t>updates</t>
    </r>
  </si>
  <si>
    <r>
      <t xml:space="preserve">plan </t>
    </r>
    <r>
      <rPr>
        <sz val="11"/>
        <color rgb="FF505050"/>
        <rFont val="Segoe UI"/>
        <family val="2"/>
      </rPr>
      <t>for Microsoft 365 Apps for enterprise connectivity</t>
    </r>
  </si>
  <si>
    <r>
      <t xml:space="preserve">plan for </t>
    </r>
    <r>
      <rPr>
        <sz val="11"/>
        <color rgb="FF505050"/>
        <rFont val="Segoe UI"/>
        <family val="2"/>
      </rPr>
      <t>Office for the web</t>
    </r>
  </si>
  <si>
    <r>
      <t xml:space="preserve">plan Microsoft 365 Apps for enterprise </t>
    </r>
    <r>
      <rPr>
        <sz val="11"/>
        <color rgb="FF505055"/>
        <rFont val="Segoe UI"/>
        <family val="2"/>
      </rPr>
      <t>deployment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</si>
</sst>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1A1A1A"/>
      <name val="Segoe UI"/>
      <family val="2"/>
    </font>
    <font>
      <b/>
      <sz val="14"/>
      <color rgb="FF1A1A1A"/>
      <name val="Segoe UI"/>
      <family val="2"/>
    </font>
    <font>
      <b/>
      <sz val="11"/>
      <color rgb="FF505055"/>
      <name val="Segoe UI"/>
      <family val="2"/>
    </font>
    <font>
      <sz val="11"/>
      <color rgb="FF505055"/>
      <name val="Segoe UI"/>
      <family val="2"/>
    </font>
    <font>
      <b/>
      <sz val="11"/>
      <color rgb="FF505050"/>
      <name val="Segoe UI"/>
      <family val="2"/>
    </font>
    <font>
      <sz val="11"/>
      <color rgb="FF50505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Normal 2" xfId="1" xr:uid="{53131793-09E6-461C-8EFA-0A1B2AF0414A}"/>
  </cellStyles>
  <dxfs count="8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heCloud42/Assessment-Sheets/blob/main/LICENS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TheCloud42/Assessment-Sheets" TargetMode="External"/><Relationship Id="rId1" Type="http://schemas.openxmlformats.org/officeDocument/2006/relationships/hyperlink" Target="https://docs.microsoft.com/en-us/learn/certifications/exams/ms-100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twitter.com/deltadan" TargetMode="External"/><Relationship Id="rId4" Type="http://schemas.openxmlformats.org/officeDocument/2006/relationships/hyperlink" Target="https://build5nin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6"/>
  <sheetViews>
    <sheetView tabSelected="1" workbookViewId="0"/>
  </sheetViews>
  <sheetFormatPr defaultColWidth="9.109375" defaultRowHeight="15.6" x14ac:dyDescent="0.3"/>
  <cols>
    <col min="1" max="1" width="59.6640625" style="3" customWidth="1"/>
    <col min="2" max="2" width="22" style="3" bestFit="1" customWidth="1"/>
    <col min="3" max="3" width="18.88671875" style="3" customWidth="1"/>
    <col min="4" max="4" width="28.109375" style="3" bestFit="1" customWidth="1"/>
    <col min="5" max="16384" width="9.109375" style="3"/>
  </cols>
  <sheetData>
    <row r="1" spans="1:2" ht="18" x14ac:dyDescent="0.35">
      <c r="A1" s="17" t="s">
        <v>25</v>
      </c>
    </row>
    <row r="2" spans="1:2" x14ac:dyDescent="0.3">
      <c r="A2" s="2" t="s">
        <v>24</v>
      </c>
    </row>
    <row r="3" spans="1:2" x14ac:dyDescent="0.3">
      <c r="A3" s="3" t="s">
        <v>23</v>
      </c>
    </row>
    <row r="4" spans="1:2" x14ac:dyDescent="0.3">
      <c r="A4" s="3" t="s">
        <v>22</v>
      </c>
    </row>
    <row r="5" spans="1:2" x14ac:dyDescent="0.3">
      <c r="A5" s="3" t="s">
        <v>21</v>
      </c>
    </row>
    <row r="6" spans="1:2" x14ac:dyDescent="0.3">
      <c r="A6" s="3" t="s">
        <v>20</v>
      </c>
    </row>
    <row r="7" spans="1:2" x14ac:dyDescent="0.3">
      <c r="A7" s="3" t="s">
        <v>19</v>
      </c>
    </row>
    <row r="8" spans="1:2" x14ac:dyDescent="0.3">
      <c r="A8" s="2" t="s">
        <v>18</v>
      </c>
    </row>
    <row r="10" spans="1:2" x14ac:dyDescent="0.3">
      <c r="A10" s="3" t="s">
        <v>17</v>
      </c>
    </row>
    <row r="12" spans="1:2" s="16" customFormat="1" ht="21" x14ac:dyDescent="0.4">
      <c r="A12" s="9" t="s">
        <v>32</v>
      </c>
    </row>
    <row r="13" spans="1:2" x14ac:dyDescent="0.3">
      <c r="A13" s="8" t="s">
        <v>114</v>
      </c>
    </row>
    <row r="15" spans="1:2" x14ac:dyDescent="0.3">
      <c r="A15" s="15" t="s">
        <v>16</v>
      </c>
      <c r="B15" s="15" t="s">
        <v>15</v>
      </c>
    </row>
    <row r="16" spans="1:2" ht="18" x14ac:dyDescent="0.35">
      <c r="A16" s="14" t="s">
        <v>33</v>
      </c>
      <c r="B16" s="13">
        <f>'Self Assessment'!D2</f>
        <v>0</v>
      </c>
    </row>
    <row r="17" spans="1:4" ht="18" x14ac:dyDescent="0.35">
      <c r="A17" s="14" t="s">
        <v>34</v>
      </c>
      <c r="B17" s="13">
        <f>'Self Assessment'!D32</f>
        <v>0</v>
      </c>
    </row>
    <row r="18" spans="1:4" ht="18" x14ac:dyDescent="0.35">
      <c r="A18" s="14" t="s">
        <v>35</v>
      </c>
      <c r="B18" s="13">
        <f>'Self Assessment'!D64</f>
        <v>0</v>
      </c>
    </row>
    <row r="19" spans="1:4" ht="18" x14ac:dyDescent="0.35">
      <c r="A19" s="14" t="s">
        <v>36</v>
      </c>
      <c r="B19" s="13">
        <f>'Self Assessment'!D82</f>
        <v>0</v>
      </c>
    </row>
    <row r="20" spans="1:4" ht="25.8" x14ac:dyDescent="0.5">
      <c r="A20" s="12" t="s">
        <v>14</v>
      </c>
      <c r="B20" s="11">
        <f>SUM(B16:B19)/4</f>
        <v>0</v>
      </c>
    </row>
    <row r="22" spans="1:4" ht="21" x14ac:dyDescent="0.4">
      <c r="A22" s="10" t="s">
        <v>13</v>
      </c>
    </row>
    <row r="23" spans="1:4" x14ac:dyDescent="0.3">
      <c r="A23" s="2" t="s">
        <v>30</v>
      </c>
      <c r="D23" s="8" t="s">
        <v>31</v>
      </c>
    </row>
    <row r="24" spans="1:4" x14ac:dyDescent="0.3">
      <c r="A24" s="2" t="s">
        <v>12</v>
      </c>
      <c r="D24" s="8" t="s">
        <v>11</v>
      </c>
    </row>
    <row r="25" spans="1:4" x14ac:dyDescent="0.3">
      <c r="A25" s="2" t="s">
        <v>10</v>
      </c>
      <c r="D25" s="8" t="s">
        <v>9</v>
      </c>
    </row>
    <row r="27" spans="1:4" ht="21" x14ac:dyDescent="0.4">
      <c r="A27" s="9" t="s">
        <v>8</v>
      </c>
    </row>
    <row r="28" spans="1:4" x14ac:dyDescent="0.3">
      <c r="A28" s="3" t="s">
        <v>7</v>
      </c>
    </row>
    <row r="29" spans="1:4" x14ac:dyDescent="0.3">
      <c r="A29" s="8" t="s">
        <v>115</v>
      </c>
    </row>
    <row r="31" spans="1:4" ht="21" x14ac:dyDescent="0.4">
      <c r="A31" s="9" t="s">
        <v>6</v>
      </c>
    </row>
    <row r="32" spans="1:4" x14ac:dyDescent="0.3">
      <c r="A32" s="3" t="s">
        <v>5</v>
      </c>
    </row>
    <row r="33" spans="1:1" x14ac:dyDescent="0.3">
      <c r="A33" s="8" t="s">
        <v>116</v>
      </c>
    </row>
    <row r="34" spans="1:1" x14ac:dyDescent="0.3">
      <c r="A34" s="3" t="s">
        <v>4</v>
      </c>
    </row>
    <row r="36" spans="1:1" x14ac:dyDescent="0.3">
      <c r="A36" s="7" t="s">
        <v>117</v>
      </c>
    </row>
  </sheetData>
  <conditionalFormatting sqref="B16:B19">
    <cfRule type="cellIs" dxfId="83" priority="9" operator="greaterThan">
      <formula>0.7</formula>
    </cfRule>
  </conditionalFormatting>
  <conditionalFormatting sqref="B16:B19">
    <cfRule type="cellIs" dxfId="82" priority="8" operator="lessThan">
      <formula>0.5</formula>
    </cfRule>
  </conditionalFormatting>
  <conditionalFormatting sqref="B16:B19">
    <cfRule type="cellIs" dxfId="81" priority="7" operator="between">
      <formula>0.5</formula>
      <formula>0.7</formula>
    </cfRule>
  </conditionalFormatting>
  <conditionalFormatting sqref="B20">
    <cfRule type="cellIs" dxfId="80" priority="6" operator="greaterThan">
      <formula>0.7</formula>
    </cfRule>
  </conditionalFormatting>
  <conditionalFormatting sqref="B20">
    <cfRule type="cellIs" dxfId="79" priority="5" operator="lessThan">
      <formula>0.5</formula>
    </cfRule>
  </conditionalFormatting>
  <conditionalFormatting sqref="B20">
    <cfRule type="cellIs" dxfId="78" priority="4" operator="between">
      <formula>0.5</formula>
      <formula>0.7</formula>
    </cfRule>
  </conditionalFormatting>
  <hyperlinks>
    <hyperlink ref="A13" r:id="rId1" xr:uid="{FFA409A4-E101-4410-ABB7-6D0F076BA9B8}"/>
    <hyperlink ref="A29" r:id="rId2" xr:uid="{5BA56C1C-6B8E-486D-B584-C6CD160FBBD7}"/>
    <hyperlink ref="A33" r:id="rId3" xr:uid="{86006A3A-7611-4A4C-937B-EF8387BD5FCA}"/>
    <hyperlink ref="D24" r:id="rId4" xr:uid="{F28D526A-E1ED-4FE0-AB8A-09EE9551F361}"/>
    <hyperlink ref="D25" r:id="rId5" xr:uid="{78F3B8A3-95EC-4FCF-9C6C-4E37B0E574B7}"/>
    <hyperlink ref="D23" r:id="rId6" xr:uid="{6257C8B3-0277-416D-ADEE-DB939571B221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96"/>
  <sheetViews>
    <sheetView workbookViewId="0"/>
  </sheetViews>
  <sheetFormatPr defaultColWidth="9.109375" defaultRowHeight="21" x14ac:dyDescent="0.4"/>
  <cols>
    <col min="1" max="1" width="29" style="19" customWidth="1"/>
    <col min="2" max="2" width="34.5546875" style="20" customWidth="1"/>
    <col min="3" max="3" width="69.6640625" style="22" bestFit="1" customWidth="1"/>
    <col min="4" max="4" width="20.88671875" style="1" bestFit="1" customWidth="1"/>
    <col min="5" max="5" width="9.109375" style="1" customWidth="1"/>
    <col min="6" max="6" width="16.88671875" style="1" customWidth="1"/>
    <col min="7" max="16384" width="9.109375" style="1"/>
  </cols>
  <sheetData>
    <row r="1" spans="1:5" s="18" customFormat="1" ht="18" x14ac:dyDescent="0.35">
      <c r="A1" s="18" t="s">
        <v>26</v>
      </c>
      <c r="B1" s="18" t="s">
        <v>27</v>
      </c>
      <c r="C1" s="18" t="s">
        <v>28</v>
      </c>
      <c r="D1" s="18" t="s">
        <v>29</v>
      </c>
    </row>
    <row r="2" spans="1:5" x14ac:dyDescent="0.4">
      <c r="A2" s="26" t="s">
        <v>118</v>
      </c>
      <c r="D2" s="24">
        <f>SUM(D3,D10,D13,D19,D27)/E2</f>
        <v>0</v>
      </c>
      <c r="E2" s="1">
        <f>COUNTA(B3:B31)</f>
        <v>5</v>
      </c>
    </row>
    <row r="3" spans="1:5" x14ac:dyDescent="0.4">
      <c r="B3" s="27" t="s">
        <v>37</v>
      </c>
      <c r="D3" s="25">
        <f>SUM(E4:E9)/E3</f>
        <v>0</v>
      </c>
      <c r="E3" s="1">
        <f>COUNTA(C4:C9)</f>
        <v>6</v>
      </c>
    </row>
    <row r="4" spans="1:5" x14ac:dyDescent="0.4">
      <c r="C4" s="28" t="s">
        <v>49</v>
      </c>
      <c r="D4" t="s">
        <v>3</v>
      </c>
      <c r="E4" s="1">
        <f>IF(D4="Know Well",1,IF(D4="Know a Little",0.5,0))</f>
        <v>0</v>
      </c>
    </row>
    <row r="5" spans="1:5" x14ac:dyDescent="0.4">
      <c r="C5" s="28" t="s">
        <v>50</v>
      </c>
      <c r="D5" t="s">
        <v>3</v>
      </c>
      <c r="E5" s="1">
        <f t="shared" ref="E5:E68" si="0">IF(D5="Know Well",1,IF(D5="Know a Little",0.5,0))</f>
        <v>0</v>
      </c>
    </row>
    <row r="6" spans="1:5" x14ac:dyDescent="0.4">
      <c r="C6" s="28" t="s">
        <v>51</v>
      </c>
      <c r="D6" t="s">
        <v>3</v>
      </c>
      <c r="E6" s="1">
        <f t="shared" si="0"/>
        <v>0</v>
      </c>
    </row>
    <row r="7" spans="1:5" x14ac:dyDescent="0.4">
      <c r="C7" s="28" t="s">
        <v>52</v>
      </c>
      <c r="D7" t="s">
        <v>3</v>
      </c>
      <c r="E7" s="1">
        <f t="shared" si="0"/>
        <v>0</v>
      </c>
    </row>
    <row r="8" spans="1:5" x14ac:dyDescent="0.4">
      <c r="C8" s="28" t="s">
        <v>53</v>
      </c>
      <c r="D8" t="s">
        <v>3</v>
      </c>
      <c r="E8" s="1">
        <f t="shared" si="0"/>
        <v>0</v>
      </c>
    </row>
    <row r="9" spans="1:5" x14ac:dyDescent="0.4">
      <c r="C9" s="28" t="s">
        <v>54</v>
      </c>
      <c r="D9" t="s">
        <v>3</v>
      </c>
      <c r="E9" s="1">
        <f t="shared" si="0"/>
        <v>0</v>
      </c>
    </row>
    <row r="10" spans="1:5" x14ac:dyDescent="0.4">
      <c r="B10" s="27" t="s">
        <v>38</v>
      </c>
      <c r="C10" s="23"/>
      <c r="D10" s="25">
        <f>SUM(E11:E12)/E10</f>
        <v>0</v>
      </c>
      <c r="E10" s="1">
        <f>COUNTA(C11:C12)</f>
        <v>2</v>
      </c>
    </row>
    <row r="11" spans="1:5" x14ac:dyDescent="0.4">
      <c r="C11" s="28" t="s">
        <v>55</v>
      </c>
      <c r="D11" t="s">
        <v>3</v>
      </c>
      <c r="E11" s="1">
        <f t="shared" si="0"/>
        <v>0</v>
      </c>
    </row>
    <row r="12" spans="1:5" x14ac:dyDescent="0.4">
      <c r="C12" s="28" t="s">
        <v>56</v>
      </c>
      <c r="D12" t="s">
        <v>3</v>
      </c>
      <c r="E12" s="1">
        <f t="shared" si="0"/>
        <v>0</v>
      </c>
    </row>
    <row r="13" spans="1:5" x14ac:dyDescent="0.4">
      <c r="B13" s="27" t="s">
        <v>119</v>
      </c>
      <c r="C13" s="23"/>
      <c r="D13" s="25">
        <f>SUM(E14:E18)/E13</f>
        <v>0</v>
      </c>
      <c r="E13" s="1">
        <f>COUNTA(C14:C18)</f>
        <v>5</v>
      </c>
    </row>
    <row r="14" spans="1:5" x14ac:dyDescent="0.4">
      <c r="C14" s="28" t="s">
        <v>57</v>
      </c>
      <c r="D14" t="s">
        <v>3</v>
      </c>
      <c r="E14" s="1">
        <f t="shared" si="0"/>
        <v>0</v>
      </c>
    </row>
    <row r="15" spans="1:5" x14ac:dyDescent="0.4">
      <c r="C15" s="28" t="s">
        <v>58</v>
      </c>
      <c r="D15" t="s">
        <v>3</v>
      </c>
      <c r="E15" s="1">
        <f t="shared" si="0"/>
        <v>0</v>
      </c>
    </row>
    <row r="16" spans="1:5" x14ac:dyDescent="0.4">
      <c r="C16" s="28" t="s">
        <v>59</v>
      </c>
      <c r="D16" t="s">
        <v>3</v>
      </c>
      <c r="E16" s="1">
        <f t="shared" si="0"/>
        <v>0</v>
      </c>
    </row>
    <row r="17" spans="1:5" x14ac:dyDescent="0.4">
      <c r="C17" s="28" t="s">
        <v>60</v>
      </c>
      <c r="D17" t="s">
        <v>3</v>
      </c>
      <c r="E17" s="1">
        <f t="shared" si="0"/>
        <v>0</v>
      </c>
    </row>
    <row r="18" spans="1:5" x14ac:dyDescent="0.4">
      <c r="C18" s="28" t="s">
        <v>61</v>
      </c>
      <c r="D18" t="s">
        <v>3</v>
      </c>
      <c r="E18" s="1">
        <f t="shared" si="0"/>
        <v>0</v>
      </c>
    </row>
    <row r="19" spans="1:5" x14ac:dyDescent="0.4">
      <c r="B19" s="27" t="s">
        <v>39</v>
      </c>
      <c r="C19" s="23"/>
      <c r="D19" s="25">
        <f>SUM(E20:E21)/E19</f>
        <v>0</v>
      </c>
      <c r="E19" s="1">
        <f>COUNTA(C20:C26)</f>
        <v>7</v>
      </c>
    </row>
    <row r="20" spans="1:5" x14ac:dyDescent="0.4">
      <c r="C20" s="28" t="s">
        <v>84</v>
      </c>
      <c r="D20" t="s">
        <v>3</v>
      </c>
      <c r="E20" s="1">
        <f t="shared" si="0"/>
        <v>0</v>
      </c>
    </row>
    <row r="21" spans="1:5" x14ac:dyDescent="0.4">
      <c r="C21" s="28" t="s">
        <v>85</v>
      </c>
      <c r="D21" t="s">
        <v>3</v>
      </c>
      <c r="E21" s="1">
        <f t="shared" si="0"/>
        <v>0</v>
      </c>
    </row>
    <row r="22" spans="1:5" x14ac:dyDescent="0.4">
      <c r="C22" s="28" t="s">
        <v>86</v>
      </c>
      <c r="D22" t="s">
        <v>3</v>
      </c>
      <c r="E22" s="1">
        <v>4</v>
      </c>
    </row>
    <row r="23" spans="1:5" x14ac:dyDescent="0.4">
      <c r="C23" s="28" t="s">
        <v>87</v>
      </c>
      <c r="D23" t="s">
        <v>3</v>
      </c>
      <c r="E23" s="1">
        <f t="shared" si="0"/>
        <v>0</v>
      </c>
    </row>
    <row r="24" spans="1:5" x14ac:dyDescent="0.4">
      <c r="C24" s="28" t="s">
        <v>88</v>
      </c>
      <c r="D24" t="s">
        <v>3</v>
      </c>
      <c r="E24" s="1">
        <f t="shared" si="0"/>
        <v>0</v>
      </c>
    </row>
    <row r="25" spans="1:5" x14ac:dyDescent="0.4">
      <c r="C25" s="28" t="s">
        <v>89</v>
      </c>
      <c r="D25" t="s">
        <v>3</v>
      </c>
      <c r="E25" s="1">
        <f t="shared" si="0"/>
        <v>0</v>
      </c>
    </row>
    <row r="26" spans="1:5" x14ac:dyDescent="0.4">
      <c r="C26" s="28" t="s">
        <v>90</v>
      </c>
      <c r="D26" t="s">
        <v>3</v>
      </c>
      <c r="E26" s="1">
        <f t="shared" si="0"/>
        <v>0</v>
      </c>
    </row>
    <row r="27" spans="1:5" x14ac:dyDescent="0.4">
      <c r="B27" s="27" t="s">
        <v>40</v>
      </c>
      <c r="D27" s="25">
        <f>SUM(E28:E31)/E27</f>
        <v>0</v>
      </c>
      <c r="E27" s="1">
        <f>COUNTA(C28:C31)</f>
        <v>4</v>
      </c>
    </row>
    <row r="28" spans="1:5" x14ac:dyDescent="0.4">
      <c r="C28" s="28" t="s">
        <v>91</v>
      </c>
      <c r="D28" t="s">
        <v>3</v>
      </c>
      <c r="E28" s="1">
        <f t="shared" si="0"/>
        <v>0</v>
      </c>
    </row>
    <row r="29" spans="1:5" x14ac:dyDescent="0.4">
      <c r="C29" s="28" t="s">
        <v>92</v>
      </c>
      <c r="D29" t="s">
        <v>3</v>
      </c>
      <c r="E29" s="1">
        <f t="shared" si="0"/>
        <v>0</v>
      </c>
    </row>
    <row r="30" spans="1:5" x14ac:dyDescent="0.4">
      <c r="C30" s="28" t="s">
        <v>93</v>
      </c>
      <c r="D30" t="s">
        <v>3</v>
      </c>
      <c r="E30" s="1">
        <f t="shared" si="0"/>
        <v>0</v>
      </c>
    </row>
    <row r="31" spans="1:5" x14ac:dyDescent="0.4">
      <c r="C31" s="28" t="s">
        <v>94</v>
      </c>
      <c r="D31" t="s">
        <v>3</v>
      </c>
      <c r="E31" s="1">
        <f t="shared" si="0"/>
        <v>0</v>
      </c>
    </row>
    <row r="32" spans="1:5" x14ac:dyDescent="0.4">
      <c r="A32" s="26" t="s">
        <v>120</v>
      </c>
      <c r="C32" s="23"/>
      <c r="D32" s="24">
        <f>SUM(D33,D37,D40,D46,D55)/E32</f>
        <v>0</v>
      </c>
      <c r="E32" s="1">
        <f>COUNTA(B33:B63)</f>
        <v>5</v>
      </c>
    </row>
    <row r="33" spans="2:5" x14ac:dyDescent="0.4">
      <c r="B33" s="27" t="s">
        <v>41</v>
      </c>
      <c r="C33" s="23"/>
      <c r="D33" s="25">
        <f>SUM(E34:E36)/E33</f>
        <v>0</v>
      </c>
      <c r="E33" s="1">
        <f>COUNTA(C34:C36)</f>
        <v>3</v>
      </c>
    </row>
    <row r="34" spans="2:5" x14ac:dyDescent="0.4">
      <c r="C34" s="28" t="s">
        <v>62</v>
      </c>
      <c r="D34" t="s">
        <v>3</v>
      </c>
      <c r="E34" s="1">
        <f t="shared" si="0"/>
        <v>0</v>
      </c>
    </row>
    <row r="35" spans="2:5" x14ac:dyDescent="0.4">
      <c r="C35" s="28" t="s">
        <v>63</v>
      </c>
      <c r="D35" t="s">
        <v>3</v>
      </c>
      <c r="E35" s="1">
        <f t="shared" si="0"/>
        <v>0</v>
      </c>
    </row>
    <row r="36" spans="2:5" x14ac:dyDescent="0.4">
      <c r="C36" s="28" t="s">
        <v>64</v>
      </c>
      <c r="D36" t="s">
        <v>3</v>
      </c>
      <c r="E36" s="1">
        <f t="shared" si="0"/>
        <v>0</v>
      </c>
    </row>
    <row r="37" spans="2:5" x14ac:dyDescent="0.4">
      <c r="B37" s="27" t="s">
        <v>42</v>
      </c>
      <c r="C37" s="23"/>
      <c r="D37" s="25">
        <f>SUM(E38:E39)/E37</f>
        <v>0</v>
      </c>
      <c r="E37" s="1">
        <f>COUNTA(C38:C39)</f>
        <v>2</v>
      </c>
    </row>
    <row r="38" spans="2:5" x14ac:dyDescent="0.4">
      <c r="C38" s="28" t="s">
        <v>65</v>
      </c>
      <c r="D38" t="s">
        <v>3</v>
      </c>
      <c r="E38" s="1">
        <f t="shared" si="0"/>
        <v>0</v>
      </c>
    </row>
    <row r="39" spans="2:5" x14ac:dyDescent="0.4">
      <c r="C39" s="28" t="s">
        <v>66</v>
      </c>
      <c r="D39" t="s">
        <v>3</v>
      </c>
      <c r="E39" s="1">
        <f t="shared" si="0"/>
        <v>0</v>
      </c>
    </row>
    <row r="40" spans="2:5" x14ac:dyDescent="0.4">
      <c r="B40" s="27" t="s">
        <v>121</v>
      </c>
      <c r="C40" s="23"/>
      <c r="D40" s="25">
        <f>SUM(E41:E45)/E40</f>
        <v>0</v>
      </c>
      <c r="E40" s="1">
        <f>COUNTA(C41:C45)</f>
        <v>5</v>
      </c>
    </row>
    <row r="41" spans="2:5" x14ac:dyDescent="0.4">
      <c r="C41" s="28" t="s">
        <v>67</v>
      </c>
      <c r="D41" t="s">
        <v>3</v>
      </c>
      <c r="E41" s="1">
        <f t="shared" si="0"/>
        <v>0</v>
      </c>
    </row>
    <row r="42" spans="2:5" x14ac:dyDescent="0.4">
      <c r="C42" s="28" t="s">
        <v>68</v>
      </c>
      <c r="D42" t="s">
        <v>3</v>
      </c>
      <c r="E42" s="1">
        <f t="shared" si="0"/>
        <v>0</v>
      </c>
    </row>
    <row r="43" spans="2:5" x14ac:dyDescent="0.4">
      <c r="C43" s="28" t="s">
        <v>69</v>
      </c>
      <c r="D43" t="s">
        <v>3</v>
      </c>
      <c r="E43" s="1">
        <f t="shared" si="0"/>
        <v>0</v>
      </c>
    </row>
    <row r="44" spans="2:5" x14ac:dyDescent="0.4">
      <c r="C44" s="28" t="s">
        <v>70</v>
      </c>
      <c r="D44" t="s">
        <v>3</v>
      </c>
      <c r="E44" s="1">
        <f t="shared" si="0"/>
        <v>0</v>
      </c>
    </row>
    <row r="45" spans="2:5" x14ac:dyDescent="0.4">
      <c r="C45" s="28" t="s">
        <v>71</v>
      </c>
      <c r="D45" t="s">
        <v>3</v>
      </c>
      <c r="E45" s="1">
        <f t="shared" si="0"/>
        <v>0</v>
      </c>
    </row>
    <row r="46" spans="2:5" x14ac:dyDescent="0.4">
      <c r="B46" s="27" t="s">
        <v>43</v>
      </c>
      <c r="D46" s="25">
        <f>SUM(E47:E54)/E46</f>
        <v>0</v>
      </c>
      <c r="E46" s="1">
        <f>COUNTA(C47:C54)</f>
        <v>8</v>
      </c>
    </row>
    <row r="47" spans="2:5" x14ac:dyDescent="0.4">
      <c r="C47" s="28" t="s">
        <v>95</v>
      </c>
      <c r="D47" t="s">
        <v>3</v>
      </c>
      <c r="E47" s="1">
        <f t="shared" si="0"/>
        <v>0</v>
      </c>
    </row>
    <row r="48" spans="2:5" x14ac:dyDescent="0.4">
      <c r="C48" s="28" t="s">
        <v>96</v>
      </c>
      <c r="D48" t="s">
        <v>3</v>
      </c>
      <c r="E48" s="1">
        <f t="shared" si="0"/>
        <v>0</v>
      </c>
    </row>
    <row r="49" spans="1:5" x14ac:dyDescent="0.4">
      <c r="C49" s="28" t="s">
        <v>97</v>
      </c>
      <c r="D49" t="s">
        <v>3</v>
      </c>
      <c r="E49" s="1">
        <f t="shared" si="0"/>
        <v>0</v>
      </c>
    </row>
    <row r="50" spans="1:5" x14ac:dyDescent="0.4">
      <c r="C50" s="28" t="s">
        <v>98</v>
      </c>
      <c r="D50" t="s">
        <v>3</v>
      </c>
      <c r="E50" s="1">
        <f t="shared" si="0"/>
        <v>0</v>
      </c>
    </row>
    <row r="51" spans="1:5" x14ac:dyDescent="0.4">
      <c r="C51" s="28" t="s">
        <v>99</v>
      </c>
      <c r="D51" t="s">
        <v>3</v>
      </c>
      <c r="E51" s="1">
        <f t="shared" si="0"/>
        <v>0</v>
      </c>
    </row>
    <row r="52" spans="1:5" x14ac:dyDescent="0.4">
      <c r="C52" s="28" t="s">
        <v>100</v>
      </c>
      <c r="D52" t="s">
        <v>3</v>
      </c>
      <c r="E52" s="1">
        <f t="shared" si="0"/>
        <v>0</v>
      </c>
    </row>
    <row r="53" spans="1:5" x14ac:dyDescent="0.4">
      <c r="C53" s="28" t="s">
        <v>101</v>
      </c>
      <c r="D53" t="s">
        <v>3</v>
      </c>
      <c r="E53" s="1">
        <f t="shared" si="0"/>
        <v>0</v>
      </c>
    </row>
    <row r="54" spans="1:5" x14ac:dyDescent="0.4">
      <c r="C54" s="28" t="s">
        <v>102</v>
      </c>
      <c r="D54" t="s">
        <v>3</v>
      </c>
      <c r="E54" s="1">
        <f t="shared" si="0"/>
        <v>0</v>
      </c>
    </row>
    <row r="55" spans="1:5" x14ac:dyDescent="0.4">
      <c r="B55" s="27" t="s">
        <v>44</v>
      </c>
      <c r="C55" s="23"/>
      <c r="D55" s="25">
        <f>SUM(E56:E63)/E55</f>
        <v>0</v>
      </c>
      <c r="E55" s="1">
        <f>COUNTA(C56:C63)</f>
        <v>8</v>
      </c>
    </row>
    <row r="56" spans="1:5" x14ac:dyDescent="0.4">
      <c r="C56" s="28" t="s">
        <v>103</v>
      </c>
      <c r="D56" t="s">
        <v>3</v>
      </c>
      <c r="E56" s="1">
        <f t="shared" si="0"/>
        <v>0</v>
      </c>
    </row>
    <row r="57" spans="1:5" x14ac:dyDescent="0.4">
      <c r="C57" s="28" t="s">
        <v>104</v>
      </c>
      <c r="D57" t="s">
        <v>3</v>
      </c>
      <c r="E57" s="1">
        <f t="shared" si="0"/>
        <v>0</v>
      </c>
    </row>
    <row r="58" spans="1:5" x14ac:dyDescent="0.4">
      <c r="C58" s="28" t="s">
        <v>105</v>
      </c>
      <c r="D58" t="s">
        <v>3</v>
      </c>
      <c r="E58" s="1">
        <f t="shared" si="0"/>
        <v>0</v>
      </c>
    </row>
    <row r="59" spans="1:5" x14ac:dyDescent="0.4">
      <c r="C59" s="28" t="s">
        <v>106</v>
      </c>
      <c r="D59" t="s">
        <v>3</v>
      </c>
      <c r="E59" s="1">
        <f t="shared" si="0"/>
        <v>0</v>
      </c>
    </row>
    <row r="60" spans="1:5" x14ac:dyDescent="0.4">
      <c r="C60" s="28" t="s">
        <v>107</v>
      </c>
      <c r="D60" t="s">
        <v>3</v>
      </c>
      <c r="E60" s="1">
        <f t="shared" si="0"/>
        <v>0</v>
      </c>
    </row>
    <row r="61" spans="1:5" x14ac:dyDescent="0.4">
      <c r="C61" s="28" t="s">
        <v>108</v>
      </c>
      <c r="D61" t="s">
        <v>3</v>
      </c>
      <c r="E61" s="1">
        <f t="shared" si="0"/>
        <v>0</v>
      </c>
    </row>
    <row r="62" spans="1:5" x14ac:dyDescent="0.4">
      <c r="C62" s="28" t="s">
        <v>112</v>
      </c>
      <c r="D62" t="s">
        <v>3</v>
      </c>
      <c r="E62" s="1">
        <f t="shared" si="0"/>
        <v>0</v>
      </c>
    </row>
    <row r="63" spans="1:5" x14ac:dyDescent="0.4">
      <c r="C63" s="28" t="s">
        <v>113</v>
      </c>
      <c r="D63" t="s">
        <v>3</v>
      </c>
      <c r="E63" s="1">
        <f t="shared" si="0"/>
        <v>0</v>
      </c>
    </row>
    <row r="64" spans="1:5" x14ac:dyDescent="0.4">
      <c r="A64" s="26" t="s">
        <v>122</v>
      </c>
      <c r="C64" s="23"/>
      <c r="D64" s="24">
        <f>SUM(D65,D71,D76,D78)/E64</f>
        <v>0</v>
      </c>
      <c r="E64" s="1">
        <f>COUNTA(B65:B81)</f>
        <v>4</v>
      </c>
    </row>
    <row r="65" spans="2:5" x14ac:dyDescent="0.4">
      <c r="B65" s="27" t="s">
        <v>45</v>
      </c>
      <c r="C65" s="23"/>
      <c r="D65" s="25">
        <f>SUM(E66:E68)/E65</f>
        <v>0</v>
      </c>
      <c r="E65" s="1">
        <f>COUNTA(C66:C70)</f>
        <v>5</v>
      </c>
    </row>
    <row r="66" spans="2:5" x14ac:dyDescent="0.4">
      <c r="C66" s="28" t="s">
        <v>72</v>
      </c>
      <c r="D66" t="s">
        <v>3</v>
      </c>
      <c r="E66" s="1">
        <f t="shared" si="0"/>
        <v>0</v>
      </c>
    </row>
    <row r="67" spans="2:5" x14ac:dyDescent="0.4">
      <c r="C67" s="28" t="s">
        <v>73</v>
      </c>
      <c r="D67" t="s">
        <v>3</v>
      </c>
      <c r="E67" s="1">
        <f t="shared" si="0"/>
        <v>0</v>
      </c>
    </row>
    <row r="68" spans="2:5" x14ac:dyDescent="0.4">
      <c r="C68" s="28" t="s">
        <v>74</v>
      </c>
      <c r="D68" t="s">
        <v>3</v>
      </c>
      <c r="E68" s="1">
        <f t="shared" si="0"/>
        <v>0</v>
      </c>
    </row>
    <row r="69" spans="2:5" x14ac:dyDescent="0.4">
      <c r="C69" s="28" t="s">
        <v>75</v>
      </c>
      <c r="D69" t="s">
        <v>3</v>
      </c>
      <c r="E69" s="1">
        <f t="shared" ref="E69:E96" si="1">IF(D69="Know Well",1,IF(D69="Know a Little",0.5,0))</f>
        <v>0</v>
      </c>
    </row>
    <row r="70" spans="2:5" x14ac:dyDescent="0.4">
      <c r="C70" s="28" t="s">
        <v>76</v>
      </c>
      <c r="D70" t="s">
        <v>3</v>
      </c>
      <c r="E70" s="1">
        <f t="shared" si="1"/>
        <v>0</v>
      </c>
    </row>
    <row r="71" spans="2:5" x14ac:dyDescent="0.4">
      <c r="B71" s="27" t="s">
        <v>46</v>
      </c>
      <c r="C71" s="23"/>
      <c r="D71" s="25">
        <f>SUM(E72:E75)/E71</f>
        <v>0</v>
      </c>
      <c r="E71" s="1">
        <f>COUNTA(C72:C75)</f>
        <v>4</v>
      </c>
    </row>
    <row r="72" spans="2:5" x14ac:dyDescent="0.4">
      <c r="C72" s="28" t="s">
        <v>77</v>
      </c>
      <c r="D72" t="s">
        <v>3</v>
      </c>
      <c r="E72" s="1">
        <f t="shared" si="1"/>
        <v>0</v>
      </c>
    </row>
    <row r="73" spans="2:5" x14ac:dyDescent="0.4">
      <c r="C73" s="28" t="s">
        <v>78</v>
      </c>
      <c r="D73" t="s">
        <v>3</v>
      </c>
      <c r="E73" s="1">
        <f t="shared" si="1"/>
        <v>0</v>
      </c>
    </row>
    <row r="74" spans="2:5" x14ac:dyDescent="0.4">
      <c r="C74" s="28" t="s">
        <v>123</v>
      </c>
      <c r="D74" t="s">
        <v>3</v>
      </c>
      <c r="E74" s="1">
        <f t="shared" si="1"/>
        <v>0</v>
      </c>
    </row>
    <row r="75" spans="2:5" x14ac:dyDescent="0.4">
      <c r="C75" s="28" t="s">
        <v>79</v>
      </c>
      <c r="D75" t="s">
        <v>3</v>
      </c>
      <c r="E75" s="1">
        <f t="shared" si="1"/>
        <v>0</v>
      </c>
    </row>
    <row r="76" spans="2:5" x14ac:dyDescent="0.4">
      <c r="B76" s="27" t="s">
        <v>124</v>
      </c>
      <c r="C76" s="23"/>
      <c r="D76" s="25">
        <f>SUM(E77)/E76</f>
        <v>0</v>
      </c>
      <c r="E76" s="1">
        <f>COUNTA(C77)</f>
        <v>1</v>
      </c>
    </row>
    <row r="77" spans="2:5" x14ac:dyDescent="0.4">
      <c r="C77" s="28" t="s">
        <v>109</v>
      </c>
      <c r="D77" t="s">
        <v>3</v>
      </c>
      <c r="E77" s="1">
        <f t="shared" si="1"/>
        <v>0</v>
      </c>
    </row>
    <row r="78" spans="2:5" x14ac:dyDescent="0.4">
      <c r="B78" s="27" t="s">
        <v>47</v>
      </c>
      <c r="C78" s="23"/>
      <c r="D78" s="25">
        <f>SUM(E79:E81)/E78</f>
        <v>0</v>
      </c>
      <c r="E78" s="1">
        <f>COUNTA(C79:C81)</f>
        <v>3</v>
      </c>
    </row>
    <row r="79" spans="2:5" x14ac:dyDescent="0.4">
      <c r="C79" s="28" t="s">
        <v>110</v>
      </c>
      <c r="D79" t="s">
        <v>3</v>
      </c>
      <c r="E79" s="1">
        <f t="shared" si="1"/>
        <v>0</v>
      </c>
    </row>
    <row r="80" spans="2:5" x14ac:dyDescent="0.4">
      <c r="C80" s="28" t="s">
        <v>111</v>
      </c>
      <c r="D80" t="s">
        <v>3</v>
      </c>
      <c r="E80" s="1">
        <f t="shared" ref="E80:E81" si="2">IF(D80="Know Well",1,IF(D80="Know a Little",0.5,0))</f>
        <v>0</v>
      </c>
    </row>
    <row r="81" spans="1:5" x14ac:dyDescent="0.4">
      <c r="C81" s="28" t="s">
        <v>125</v>
      </c>
      <c r="D81" t="s">
        <v>3</v>
      </c>
      <c r="E81" s="1">
        <f t="shared" si="2"/>
        <v>0</v>
      </c>
    </row>
    <row r="82" spans="1:5" x14ac:dyDescent="0.4">
      <c r="A82" s="26" t="s">
        <v>126</v>
      </c>
      <c r="B82" s="21"/>
      <c r="C82" s="23"/>
      <c r="D82" s="24">
        <f>SUM(D83,D89)/E82</f>
        <v>0</v>
      </c>
      <c r="E82" s="1">
        <f>COUNTA(B83:B96)</f>
        <v>2</v>
      </c>
    </row>
    <row r="83" spans="1:5" x14ac:dyDescent="0.4">
      <c r="B83" s="27" t="s">
        <v>48</v>
      </c>
      <c r="C83" s="23"/>
      <c r="D83" s="25">
        <f>SUM(E84:E88)/E83</f>
        <v>0</v>
      </c>
      <c r="E83" s="1">
        <f>COUNTA(C84:C88)</f>
        <v>5</v>
      </c>
    </row>
    <row r="84" spans="1:5" x14ac:dyDescent="0.4">
      <c r="C84" s="28" t="s">
        <v>80</v>
      </c>
      <c r="D84" t="s">
        <v>3</v>
      </c>
      <c r="E84" s="1">
        <f t="shared" ref="E84:E85" si="3">IF(D84="Know Well",1,IF(D84="Know a Little",0.5,0))</f>
        <v>0</v>
      </c>
    </row>
    <row r="85" spans="1:5" x14ac:dyDescent="0.4">
      <c r="C85" s="28" t="s">
        <v>81</v>
      </c>
      <c r="D85" t="s">
        <v>3</v>
      </c>
      <c r="E85" s="1">
        <f t="shared" si="3"/>
        <v>0</v>
      </c>
    </row>
    <row r="86" spans="1:5" x14ac:dyDescent="0.4">
      <c r="C86" s="28" t="s">
        <v>82</v>
      </c>
      <c r="D86" t="s">
        <v>3</v>
      </c>
      <c r="E86" s="1">
        <f t="shared" si="1"/>
        <v>0</v>
      </c>
    </row>
    <row r="87" spans="1:5" x14ac:dyDescent="0.4">
      <c r="C87" s="28" t="s">
        <v>83</v>
      </c>
      <c r="D87" t="s">
        <v>3</v>
      </c>
      <c r="E87" s="1">
        <f t="shared" si="1"/>
        <v>0</v>
      </c>
    </row>
    <row r="88" spans="1:5" x14ac:dyDescent="0.4">
      <c r="C88" s="28" t="s">
        <v>127</v>
      </c>
      <c r="D88" t="s">
        <v>3</v>
      </c>
      <c r="E88" s="1">
        <f t="shared" si="1"/>
        <v>0</v>
      </c>
    </row>
    <row r="89" spans="1:5" x14ac:dyDescent="0.4">
      <c r="B89" s="27" t="s">
        <v>128</v>
      </c>
      <c r="C89" s="23"/>
      <c r="D89" s="25">
        <f>SUM(E90:E96)/E89</f>
        <v>0</v>
      </c>
      <c r="E89" s="1">
        <f>COUNTA(C90:C96)</f>
        <v>7</v>
      </c>
    </row>
    <row r="90" spans="1:5" x14ac:dyDescent="0.4">
      <c r="C90" s="28" t="s">
        <v>129</v>
      </c>
      <c r="D90" t="s">
        <v>3</v>
      </c>
      <c r="E90" s="1">
        <f t="shared" ref="E90" si="4">IF(D90="Know Well",1,IF(D90="Know a Little",0.5,0))</f>
        <v>0</v>
      </c>
    </row>
    <row r="91" spans="1:5" x14ac:dyDescent="0.4">
      <c r="C91" s="28" t="s">
        <v>130</v>
      </c>
      <c r="D91" t="s">
        <v>3</v>
      </c>
      <c r="E91" s="1">
        <f t="shared" si="1"/>
        <v>0</v>
      </c>
    </row>
    <row r="92" spans="1:5" x14ac:dyDescent="0.4">
      <c r="C92" s="28" t="s">
        <v>131</v>
      </c>
      <c r="D92" t="s">
        <v>3</v>
      </c>
      <c r="E92" s="1">
        <f t="shared" si="1"/>
        <v>0</v>
      </c>
    </row>
    <row r="93" spans="1:5" x14ac:dyDescent="0.4">
      <c r="C93" s="29" t="s">
        <v>132</v>
      </c>
      <c r="D93" t="s">
        <v>3</v>
      </c>
      <c r="E93" s="1">
        <f t="shared" si="1"/>
        <v>0</v>
      </c>
    </row>
    <row r="94" spans="1:5" x14ac:dyDescent="0.4">
      <c r="C94" s="28" t="s">
        <v>133</v>
      </c>
      <c r="D94" t="s">
        <v>3</v>
      </c>
      <c r="E94" s="1">
        <f t="shared" si="1"/>
        <v>0</v>
      </c>
    </row>
    <row r="95" spans="1:5" x14ac:dyDescent="0.4">
      <c r="C95" s="28" t="s">
        <v>134</v>
      </c>
      <c r="D95" t="s">
        <v>3</v>
      </c>
      <c r="E95" s="1">
        <f t="shared" si="1"/>
        <v>0</v>
      </c>
    </row>
    <row r="96" spans="1:5" x14ac:dyDescent="0.4">
      <c r="C96" s="29" t="s">
        <v>135</v>
      </c>
      <c r="D96" t="s">
        <v>3</v>
      </c>
      <c r="E96" s="1">
        <f t="shared" si="1"/>
        <v>0</v>
      </c>
    </row>
  </sheetData>
  <conditionalFormatting sqref="D4:D9 D47:D54 D28:D31 D34:D36 D14:D18 D11:D12 D38:D39 D41:D45 D56:D63 D66:D70 D72:D75 D77 D20:D26 D79:D81 D90:D96 D84:D88">
    <cfRule type="cellIs" dxfId="77" priority="159" operator="equal">
      <formula>"No Idea"</formula>
    </cfRule>
  </conditionalFormatting>
  <conditionalFormatting sqref="D4:D9 D47:D54 D28:D31 D34:D36 D14:D18 D11:D12 D38:D39 D41:D45 D56:D63 D66:D70 D72:D75 D77 D20:D26 D79:D81 D90:D96 D84:D88">
    <cfRule type="cellIs" dxfId="76" priority="158" operator="equal">
      <formula>"Know a Little"</formula>
    </cfRule>
  </conditionalFormatting>
  <conditionalFormatting sqref="D4:D9 D47:D54 D28:D31 D34:D36 D14:D18 D11:D12 D38:D39 D41:D45 D56:D63 D66:D70 D72:D75 D77 D20:D26 D79:D81 D90:D96 D84:D88">
    <cfRule type="cellIs" dxfId="75" priority="157" operator="equal">
      <formula>"Know Well"</formula>
    </cfRule>
  </conditionalFormatting>
  <conditionalFormatting sqref="D3">
    <cfRule type="cellIs" dxfId="74" priority="93" operator="greaterThan">
      <formula>0.7</formula>
    </cfRule>
  </conditionalFormatting>
  <conditionalFormatting sqref="D3">
    <cfRule type="cellIs" dxfId="73" priority="92" operator="lessThan">
      <formula>0.5</formula>
    </cfRule>
  </conditionalFormatting>
  <conditionalFormatting sqref="D3">
    <cfRule type="cellIs" dxfId="72" priority="91" operator="between">
      <formula>0.5</formula>
      <formula>0.7</formula>
    </cfRule>
  </conditionalFormatting>
  <conditionalFormatting sqref="D2">
    <cfRule type="cellIs" dxfId="71" priority="96" operator="greaterThan">
      <formula>0.7</formula>
    </cfRule>
  </conditionalFormatting>
  <conditionalFormatting sqref="D2">
    <cfRule type="cellIs" dxfId="70" priority="95" operator="lessThan">
      <formula>0.5</formula>
    </cfRule>
  </conditionalFormatting>
  <conditionalFormatting sqref="D2">
    <cfRule type="cellIs" dxfId="69" priority="94" operator="between">
      <formula>0.5</formula>
      <formula>0.7</formula>
    </cfRule>
  </conditionalFormatting>
  <conditionalFormatting sqref="D10">
    <cfRule type="cellIs" dxfId="68" priority="90" operator="greaterThan">
      <formula>0.7</formula>
    </cfRule>
  </conditionalFormatting>
  <conditionalFormatting sqref="D10">
    <cfRule type="cellIs" dxfId="67" priority="89" operator="lessThan">
      <formula>0.5</formula>
    </cfRule>
  </conditionalFormatting>
  <conditionalFormatting sqref="D10">
    <cfRule type="cellIs" dxfId="66" priority="88" operator="between">
      <formula>0.5</formula>
      <formula>0.7</formula>
    </cfRule>
  </conditionalFormatting>
  <conditionalFormatting sqref="D13">
    <cfRule type="cellIs" dxfId="65" priority="84" operator="greaterThan">
      <formula>0.7</formula>
    </cfRule>
  </conditionalFormatting>
  <conditionalFormatting sqref="D13">
    <cfRule type="cellIs" dxfId="64" priority="83" operator="lessThan">
      <formula>0.5</formula>
    </cfRule>
  </conditionalFormatting>
  <conditionalFormatting sqref="D13">
    <cfRule type="cellIs" dxfId="63" priority="82" operator="between">
      <formula>0.5</formula>
      <formula>0.7</formula>
    </cfRule>
  </conditionalFormatting>
  <conditionalFormatting sqref="D19">
    <cfRule type="cellIs" dxfId="62" priority="81" operator="greaterThan">
      <formula>0.7</formula>
    </cfRule>
  </conditionalFormatting>
  <conditionalFormatting sqref="D19">
    <cfRule type="cellIs" dxfId="61" priority="80" operator="lessThan">
      <formula>0.5</formula>
    </cfRule>
  </conditionalFormatting>
  <conditionalFormatting sqref="D19">
    <cfRule type="cellIs" dxfId="60" priority="79" operator="between">
      <formula>0.5</formula>
      <formula>0.7</formula>
    </cfRule>
  </conditionalFormatting>
  <conditionalFormatting sqref="D27">
    <cfRule type="cellIs" dxfId="59" priority="75" operator="greaterThan">
      <formula>0.7</formula>
    </cfRule>
  </conditionalFormatting>
  <conditionalFormatting sqref="D27">
    <cfRule type="cellIs" dxfId="58" priority="74" operator="lessThan">
      <formula>0.5</formula>
    </cfRule>
  </conditionalFormatting>
  <conditionalFormatting sqref="D27">
    <cfRule type="cellIs" dxfId="57" priority="73" operator="between">
      <formula>0.5</formula>
      <formula>0.7</formula>
    </cfRule>
  </conditionalFormatting>
  <conditionalFormatting sqref="D37">
    <cfRule type="cellIs" dxfId="56" priority="72" operator="greaterThan">
      <formula>0.7</formula>
    </cfRule>
  </conditionalFormatting>
  <conditionalFormatting sqref="D37">
    <cfRule type="cellIs" dxfId="55" priority="71" operator="lessThan">
      <formula>0.5</formula>
    </cfRule>
  </conditionalFormatting>
  <conditionalFormatting sqref="D37">
    <cfRule type="cellIs" dxfId="54" priority="70" operator="between">
      <formula>0.5</formula>
      <formula>0.7</formula>
    </cfRule>
  </conditionalFormatting>
  <conditionalFormatting sqref="D40">
    <cfRule type="cellIs" dxfId="53" priority="66" operator="greaterThan">
      <formula>0.7</formula>
    </cfRule>
  </conditionalFormatting>
  <conditionalFormatting sqref="D40">
    <cfRule type="cellIs" dxfId="52" priority="65" operator="lessThan">
      <formula>0.5</formula>
    </cfRule>
  </conditionalFormatting>
  <conditionalFormatting sqref="D40">
    <cfRule type="cellIs" dxfId="51" priority="64" operator="between">
      <formula>0.5</formula>
      <formula>0.7</formula>
    </cfRule>
  </conditionalFormatting>
  <conditionalFormatting sqref="D46">
    <cfRule type="cellIs" dxfId="50" priority="63" operator="greaterThan">
      <formula>0.7</formula>
    </cfRule>
  </conditionalFormatting>
  <conditionalFormatting sqref="D46">
    <cfRule type="cellIs" dxfId="49" priority="62" operator="lessThan">
      <formula>0.5</formula>
    </cfRule>
  </conditionalFormatting>
  <conditionalFormatting sqref="D46">
    <cfRule type="cellIs" dxfId="48" priority="61" operator="between">
      <formula>0.5</formula>
      <formula>0.7</formula>
    </cfRule>
  </conditionalFormatting>
  <conditionalFormatting sqref="D55">
    <cfRule type="cellIs" dxfId="47" priority="60" operator="greaterThan">
      <formula>0.7</formula>
    </cfRule>
  </conditionalFormatting>
  <conditionalFormatting sqref="D55">
    <cfRule type="cellIs" dxfId="46" priority="59" operator="lessThan">
      <formula>0.5</formula>
    </cfRule>
  </conditionalFormatting>
  <conditionalFormatting sqref="D55">
    <cfRule type="cellIs" dxfId="45" priority="58" operator="between">
      <formula>0.5</formula>
      <formula>0.7</formula>
    </cfRule>
  </conditionalFormatting>
  <conditionalFormatting sqref="D71">
    <cfRule type="cellIs" dxfId="44" priority="54" operator="greaterThan">
      <formula>0.7</formula>
    </cfRule>
  </conditionalFormatting>
  <conditionalFormatting sqref="D71">
    <cfRule type="cellIs" dxfId="43" priority="53" operator="lessThan">
      <formula>0.5</formula>
    </cfRule>
  </conditionalFormatting>
  <conditionalFormatting sqref="D71">
    <cfRule type="cellIs" dxfId="42" priority="52" operator="between">
      <formula>0.5</formula>
      <formula>0.7</formula>
    </cfRule>
  </conditionalFormatting>
  <conditionalFormatting sqref="D76">
    <cfRule type="cellIs" dxfId="41" priority="51" operator="greaterThan">
      <formula>0.7</formula>
    </cfRule>
  </conditionalFormatting>
  <conditionalFormatting sqref="D76">
    <cfRule type="cellIs" dxfId="40" priority="50" operator="lessThan">
      <formula>0.5</formula>
    </cfRule>
  </conditionalFormatting>
  <conditionalFormatting sqref="D76">
    <cfRule type="cellIs" dxfId="39" priority="49" operator="between">
      <formula>0.5</formula>
      <formula>0.7</formula>
    </cfRule>
  </conditionalFormatting>
  <conditionalFormatting sqref="D33">
    <cfRule type="cellIs" dxfId="32" priority="36" operator="greaterThan">
      <formula>0.7</formula>
    </cfRule>
  </conditionalFormatting>
  <conditionalFormatting sqref="D33">
    <cfRule type="cellIs" dxfId="31" priority="35" operator="lessThan">
      <formula>0.5</formula>
    </cfRule>
  </conditionalFormatting>
  <conditionalFormatting sqref="D33">
    <cfRule type="cellIs" dxfId="30" priority="34" operator="between">
      <formula>0.5</formula>
      <formula>0.7</formula>
    </cfRule>
  </conditionalFormatting>
  <conditionalFormatting sqref="D32">
    <cfRule type="cellIs" dxfId="29" priority="30" operator="greaterThan">
      <formula>0.7</formula>
    </cfRule>
  </conditionalFormatting>
  <conditionalFormatting sqref="D32">
    <cfRule type="cellIs" dxfId="28" priority="29" operator="lessThan">
      <formula>0.5</formula>
    </cfRule>
  </conditionalFormatting>
  <conditionalFormatting sqref="D32">
    <cfRule type="cellIs" dxfId="27" priority="28" operator="between">
      <formula>0.5</formula>
      <formula>0.7</formula>
    </cfRule>
  </conditionalFormatting>
  <conditionalFormatting sqref="D65">
    <cfRule type="cellIs" dxfId="26" priority="27" operator="greaterThan">
      <formula>0.7</formula>
    </cfRule>
  </conditionalFormatting>
  <conditionalFormatting sqref="D65">
    <cfRule type="cellIs" dxfId="25" priority="26" operator="lessThan">
      <formula>0.5</formula>
    </cfRule>
  </conditionalFormatting>
  <conditionalFormatting sqref="D65">
    <cfRule type="cellIs" dxfId="24" priority="25" operator="between">
      <formula>0.5</formula>
      <formula>0.7</formula>
    </cfRule>
  </conditionalFormatting>
  <conditionalFormatting sqref="D64">
    <cfRule type="cellIs" dxfId="23" priority="24" operator="greaterThan">
      <formula>0.7</formula>
    </cfRule>
  </conditionalFormatting>
  <conditionalFormatting sqref="D64">
    <cfRule type="cellIs" dxfId="22" priority="23" operator="lessThan">
      <formula>0.5</formula>
    </cfRule>
  </conditionalFormatting>
  <conditionalFormatting sqref="D64">
    <cfRule type="cellIs" dxfId="21" priority="22" operator="between">
      <formula>0.5</formula>
      <formula>0.7</formula>
    </cfRule>
  </conditionalFormatting>
  <conditionalFormatting sqref="D78">
    <cfRule type="cellIs" dxfId="14" priority="15" operator="greaterThan">
      <formula>0.7</formula>
    </cfRule>
  </conditionalFormatting>
  <conditionalFormatting sqref="D78">
    <cfRule type="cellIs" dxfId="13" priority="14" operator="lessThan">
      <formula>0.5</formula>
    </cfRule>
  </conditionalFormatting>
  <conditionalFormatting sqref="D78">
    <cfRule type="cellIs" dxfId="12" priority="13" operator="between">
      <formula>0.5</formula>
      <formula>0.7</formula>
    </cfRule>
  </conditionalFormatting>
  <conditionalFormatting sqref="D83">
    <cfRule type="cellIs" dxfId="8" priority="9" operator="greaterThan">
      <formula>0.7</formula>
    </cfRule>
  </conditionalFormatting>
  <conditionalFormatting sqref="D83">
    <cfRule type="cellIs" dxfId="7" priority="8" operator="lessThan">
      <formula>0.5</formula>
    </cfRule>
  </conditionalFormatting>
  <conditionalFormatting sqref="D83">
    <cfRule type="cellIs" dxfId="6" priority="7" operator="between">
      <formula>0.5</formula>
      <formula>0.7</formula>
    </cfRule>
  </conditionalFormatting>
  <conditionalFormatting sqref="D89">
    <cfRule type="cellIs" dxfId="5" priority="6" operator="greaterThan">
      <formula>0.7</formula>
    </cfRule>
  </conditionalFormatting>
  <conditionalFormatting sqref="D89">
    <cfRule type="cellIs" dxfId="4" priority="5" operator="lessThan">
      <formula>0.5</formula>
    </cfRule>
  </conditionalFormatting>
  <conditionalFormatting sqref="D89">
    <cfRule type="cellIs" dxfId="3" priority="4" operator="between">
      <formula>0.5</formula>
      <formula>0.7</formula>
    </cfRule>
  </conditionalFormatting>
  <conditionalFormatting sqref="D82">
    <cfRule type="cellIs" dxfId="2" priority="3" operator="greaterThan">
      <formula>0.7</formula>
    </cfRule>
  </conditionalFormatting>
  <conditionalFormatting sqref="D82">
    <cfRule type="cellIs" dxfId="1" priority="2" operator="lessThan">
      <formula>0.5</formula>
    </cfRule>
  </conditionalFormatting>
  <conditionalFormatting sqref="D82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D11:D12 D41:D45 D28:D31 D20:D26 D14:D18 D4:D9 D34:D36 D38:D39 D47:D54 D66:D70 D72:D75 D56:D63 D77 D90:D96 D84:D88 D79:D81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546875" defaultRowHeight="15.6" x14ac:dyDescent="0.3"/>
  <cols>
    <col min="1" max="1" width="26.6640625" style="3" bestFit="1" customWidth="1"/>
    <col min="2" max="16384" width="12.5546875" style="3"/>
  </cols>
  <sheetData>
    <row r="1" spans="1:1" x14ac:dyDescent="0.3">
      <c r="A1" s="2" t="s">
        <v>0</v>
      </c>
    </row>
    <row r="2" spans="1:1" x14ac:dyDescent="0.3">
      <c r="A2" s="4" t="s">
        <v>1</v>
      </c>
    </row>
    <row r="3" spans="1:1" x14ac:dyDescent="0.3">
      <c r="A3" s="5" t="s">
        <v>2</v>
      </c>
    </row>
    <row r="4" spans="1:1" x14ac:dyDescent="0.3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2020-11-23T16:36:15Z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