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os/Repos/TheCloudScout/sentinel-pricing/excel-calculator/"/>
    </mc:Choice>
  </mc:AlternateContent>
  <xr:revisionPtr revIDLastSave="0" documentId="13_ncr:1_{062E3409-CFBE-9946-868B-852D6B733068}" xr6:coauthVersionLast="47" xr6:coauthVersionMax="47" xr10:uidLastSave="{00000000-0000-0000-0000-000000000000}"/>
  <bookViews>
    <workbookView xWindow="28080" yWindow="1120" windowWidth="30260" windowHeight="21840" xr2:uid="{366AC0B3-F41D-41BF-BCD0-996990D88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29" i="1"/>
  <c r="H24" i="1"/>
  <c r="H25" i="1"/>
  <c r="H26" i="1"/>
  <c r="H27" i="1"/>
  <c r="H28" i="1"/>
  <c r="H23" i="1"/>
  <c r="H14" i="1"/>
  <c r="H9" i="1"/>
  <c r="H10" i="1"/>
  <c r="H11" i="1"/>
  <c r="H12" i="1"/>
  <c r="H13" i="1"/>
  <c r="H8" i="1"/>
  <c r="H22" i="1"/>
</calcChain>
</file>

<file path=xl/sharedStrings.xml><?xml version="1.0" encoding="utf-8"?>
<sst xmlns="http://schemas.openxmlformats.org/spreadsheetml/2006/main" count="60" uniqueCount="13">
  <si>
    <t>/GB</t>
  </si>
  <si>
    <t>GB / day</t>
  </si>
  <si>
    <t>/ GB</t>
  </si>
  <si>
    <t>&gt;</t>
  </si>
  <si>
    <t>GB</t>
  </si>
  <si>
    <t>Threshold</t>
  </si>
  <si>
    <t>Microsoft Sentinel</t>
  </si>
  <si>
    <t>Fill in your own rates or check</t>
  </si>
  <si>
    <t>https://azure.microsoft.com/en-us/pricing/details/microsoft-sentinel/</t>
  </si>
  <si>
    <t>https://azure.microsoft.com/en-us/pricing/details/monitor/</t>
  </si>
  <si>
    <t>Microsoft Sentinel pricing</t>
  </si>
  <si>
    <t>Log Analytics / Azure Monitor</t>
  </si>
  <si>
    <t>West Europe [ €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</si>
</sst>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rgb="FF4CD275"/>
      <name val="Calibri"/>
      <family val="2"/>
      <scheme val="minor"/>
    </font>
    <font>
      <u/>
      <sz val="11"/>
      <color theme="4" tint="0.39997558519241921"/>
      <name val="Calibri"/>
      <family val="2"/>
      <scheme val="minor"/>
    </font>
    <font>
      <b/>
      <sz val="22"/>
      <color rgb="FF4CD275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ck">
        <color rgb="FF8300FF"/>
      </left>
      <right/>
      <top style="thick">
        <color rgb="FF8300FF"/>
      </top>
      <bottom/>
      <diagonal/>
    </border>
    <border>
      <left/>
      <right/>
      <top style="thick">
        <color rgb="FF8300FF"/>
      </top>
      <bottom/>
      <diagonal/>
    </border>
    <border>
      <left/>
      <right style="thick">
        <color rgb="FF8300FF"/>
      </right>
      <top style="thick">
        <color rgb="FF8300FF"/>
      </top>
      <bottom/>
      <diagonal/>
    </border>
    <border>
      <left style="thick">
        <color rgb="FF8300FF"/>
      </left>
      <right/>
      <top/>
      <bottom/>
      <diagonal/>
    </border>
    <border>
      <left/>
      <right style="thick">
        <color rgb="FF8300FF"/>
      </right>
      <top/>
      <bottom/>
      <diagonal/>
    </border>
    <border>
      <left style="thick">
        <color rgb="FF8300FF"/>
      </left>
      <right/>
      <top/>
      <bottom style="thick">
        <color rgb="FF8300FF"/>
      </bottom>
      <diagonal/>
    </border>
    <border>
      <left/>
      <right/>
      <top/>
      <bottom style="thick">
        <color rgb="FF8300FF"/>
      </bottom>
      <diagonal/>
    </border>
    <border>
      <left/>
      <right style="thick">
        <color rgb="FF8300FF"/>
      </right>
      <top/>
      <bottom style="thick">
        <color rgb="FF8300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44" fontId="0" fillId="2" borderId="0" xfId="0" applyNumberFormat="1" applyFill="1"/>
    <xf numFmtId="0" fontId="0" fillId="2" borderId="0" xfId="0" applyFill="1"/>
    <xf numFmtId="0" fontId="4" fillId="2" borderId="0" xfId="0" applyFont="1" applyFill="1"/>
    <xf numFmtId="44" fontId="1" fillId="2" borderId="0" xfId="0" applyNumberFormat="1" applyFont="1" applyFill="1"/>
    <xf numFmtId="0" fontId="1" fillId="2" borderId="0" xfId="0" applyFont="1" applyFill="1"/>
    <xf numFmtId="44" fontId="0" fillId="2" borderId="0" xfId="0" applyNumberFormat="1" applyFill="1" applyProtection="1">
      <protection locked="0"/>
    </xf>
    <xf numFmtId="0" fontId="0" fillId="2" borderId="0" xfId="0" quotePrefix="1" applyFill="1"/>
    <xf numFmtId="0" fontId="0" fillId="2" borderId="0" xfId="0" quotePrefix="1" applyFill="1" applyAlignment="1">
      <alignment horizontal="right"/>
    </xf>
    <xf numFmtId="1" fontId="0" fillId="2" borderId="0" xfId="0" applyNumberFormat="1" applyFill="1" applyAlignment="1">
      <alignment horizontal="right"/>
    </xf>
    <xf numFmtId="2" fontId="0" fillId="2" borderId="0" xfId="0" applyNumberFormat="1" applyFill="1"/>
    <xf numFmtId="0" fontId="5" fillId="2" borderId="4" xfId="0" applyFont="1" applyFill="1" applyBorder="1"/>
    <xf numFmtId="0" fontId="5" fillId="2" borderId="0" xfId="0" applyFont="1" applyFill="1"/>
    <xf numFmtId="0" fontId="5" fillId="2" borderId="5" xfId="0" applyFont="1" applyFill="1" applyBorder="1"/>
    <xf numFmtId="0" fontId="5" fillId="2" borderId="4" xfId="0" quotePrefix="1" applyFont="1" applyFill="1" applyBorder="1" applyAlignment="1">
      <alignment horizontal="right"/>
    </xf>
    <xf numFmtId="1" fontId="5" fillId="2" borderId="0" xfId="0" applyNumberFormat="1" applyFont="1" applyFill="1" applyAlignment="1">
      <alignment horizontal="right"/>
    </xf>
    <xf numFmtId="0" fontId="5" fillId="2" borderId="5" xfId="0" quotePrefix="1" applyFont="1" applyFill="1" applyBorder="1"/>
    <xf numFmtId="0" fontId="5" fillId="2" borderId="6" xfId="0" quotePrefix="1" applyFont="1" applyFill="1" applyBorder="1" applyAlignment="1">
      <alignment horizontal="right"/>
    </xf>
    <xf numFmtId="0" fontId="5" fillId="2" borderId="8" xfId="0" quotePrefix="1" applyFont="1" applyFill="1" applyBorder="1"/>
    <xf numFmtId="1" fontId="5" fillId="2" borderId="0" xfId="0" applyNumberFormat="1" applyFont="1" applyFill="1"/>
    <xf numFmtId="0" fontId="5" fillId="2" borderId="6" xfId="0" applyFont="1" applyFill="1" applyBorder="1"/>
    <xf numFmtId="1" fontId="5" fillId="2" borderId="7" xfId="0" applyNumberFormat="1" applyFont="1" applyFill="1" applyBorder="1"/>
    <xf numFmtId="0" fontId="6" fillId="2" borderId="0" xfId="0" quotePrefix="1" applyFont="1" applyFill="1"/>
    <xf numFmtId="0" fontId="6" fillId="2" borderId="0" xfId="0" applyFont="1" applyFill="1"/>
    <xf numFmtId="44" fontId="7" fillId="2" borderId="0" xfId="0" applyNumberFormat="1" applyFont="1" applyFill="1" applyProtection="1">
      <protection locked="0"/>
    </xf>
    <xf numFmtId="44" fontId="7" fillId="2" borderId="0" xfId="0" applyNumberFormat="1" applyFont="1" applyFill="1"/>
    <xf numFmtId="0" fontId="8" fillId="2" borderId="0" xfId="0" applyFont="1" applyFill="1"/>
    <xf numFmtId="0" fontId="9" fillId="2" borderId="0" xfId="1" applyFont="1" applyFill="1" applyProtection="1">
      <protection locked="0"/>
    </xf>
    <xf numFmtId="0" fontId="10" fillId="2" borderId="0" xfId="0" applyFont="1" applyFill="1"/>
    <xf numFmtId="2" fontId="11" fillId="2" borderId="0" xfId="0" applyNumberFormat="1" applyFont="1" applyFill="1"/>
    <xf numFmtId="44" fontId="11" fillId="2" borderId="0" xfId="0" applyNumberFormat="1" applyFont="1" applyFill="1" applyAlignment="1">
      <alignment horizontal="right"/>
    </xf>
    <xf numFmtId="0" fontId="5" fillId="2" borderId="1" xfId="0" quotePrefix="1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300FF"/>
      <color rgb="FF4CD275"/>
      <color rgb="FF2869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14</xdr:row>
      <xdr:rowOff>60960</xdr:rowOff>
    </xdr:from>
    <xdr:to>
      <xdr:col>3</xdr:col>
      <xdr:colOff>198120</xdr:colOff>
      <xdr:row>16</xdr:row>
      <xdr:rowOff>144780</xdr:rowOff>
    </xdr:to>
    <xdr:sp macro="" textlink="">
      <xdr:nvSpPr>
        <xdr:cNvPr id="3" name="Arrow: Bent-Up 2">
          <a:extLst>
            <a:ext uri="{FF2B5EF4-FFF2-40B4-BE49-F238E27FC236}">
              <a16:creationId xmlns:a16="http://schemas.microsoft.com/office/drawing/2014/main" id="{36C591F4-4EF1-4FEF-9C55-52EAF00FAF59}"/>
            </a:ext>
          </a:extLst>
        </xdr:cNvPr>
        <xdr:cNvSpPr/>
      </xdr:nvSpPr>
      <xdr:spPr>
        <a:xfrm flipH="1">
          <a:off x="2118360" y="2720340"/>
          <a:ext cx="647700" cy="449580"/>
        </a:xfrm>
        <a:prstGeom prst="bentUpArrow">
          <a:avLst/>
        </a:prstGeom>
        <a:solidFill>
          <a:srgbClr val="4CD275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</xdr:col>
      <xdr:colOff>449580</xdr:colOff>
      <xdr:row>29</xdr:row>
      <xdr:rowOff>60960</xdr:rowOff>
    </xdr:from>
    <xdr:to>
      <xdr:col>3</xdr:col>
      <xdr:colOff>198120</xdr:colOff>
      <xdr:row>31</xdr:row>
      <xdr:rowOff>144780</xdr:rowOff>
    </xdr:to>
    <xdr:sp macro="" textlink="">
      <xdr:nvSpPr>
        <xdr:cNvPr id="4" name="Arrow: Bent-Up 3">
          <a:extLst>
            <a:ext uri="{FF2B5EF4-FFF2-40B4-BE49-F238E27FC236}">
              <a16:creationId xmlns:a16="http://schemas.microsoft.com/office/drawing/2014/main" id="{1C72B693-5F53-4F43-9CF4-86616D1A77EF}"/>
            </a:ext>
          </a:extLst>
        </xdr:cNvPr>
        <xdr:cNvSpPr/>
      </xdr:nvSpPr>
      <xdr:spPr>
        <a:xfrm flipH="1">
          <a:off x="2118360" y="2720340"/>
          <a:ext cx="647700" cy="449580"/>
        </a:xfrm>
        <a:prstGeom prst="bentUpArrow">
          <a:avLst/>
        </a:prstGeom>
        <a:solidFill>
          <a:srgbClr val="4CD275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zure.microsoft.com/en-us/pricing/details/microsoft-sentinel/" TargetMode="External"/><Relationship Id="rId1" Type="http://schemas.openxmlformats.org/officeDocument/2006/relationships/hyperlink" Target="https://azure.microsoft.com/en-us/pricing/details/monitor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EF94-B75F-4922-9169-E5C76D7BBAA1}">
  <dimension ref="B2:R38"/>
  <sheetViews>
    <sheetView showGridLines="0" tabSelected="1" zoomScale="145" zoomScaleNormal="145" workbookViewId="0">
      <selection activeCell="H14" sqref="H14"/>
    </sheetView>
  </sheetViews>
  <sheetFormatPr baseColWidth="10" defaultColWidth="8.83203125" defaultRowHeight="15" x14ac:dyDescent="0.2"/>
  <cols>
    <col min="1" max="1" width="3.5" style="2" customWidth="1"/>
    <col min="2" max="2" width="41.5" style="2" bestFit="1" customWidth="1"/>
    <col min="3" max="3" width="13.1640625" style="1" customWidth="1"/>
    <col min="4" max="4" width="5" style="2" bestFit="1" customWidth="1"/>
    <col min="5" max="5" width="7.83203125" style="2" bestFit="1" customWidth="1"/>
    <col min="6" max="6" width="3.83203125" style="2" customWidth="1"/>
    <col min="7" max="7" width="2" style="2" bestFit="1" customWidth="1"/>
    <col min="8" max="8" width="5.5" style="2" bestFit="1" customWidth="1"/>
    <col min="9" max="9" width="3.33203125" style="2" bestFit="1" customWidth="1"/>
    <col min="10" max="10" width="3.33203125" style="2" customWidth="1"/>
    <col min="11" max="11" width="8.1640625" style="2" customWidth="1"/>
    <col min="12" max="12" width="13.1640625" style="1" customWidth="1"/>
    <col min="13" max="13" width="13.33203125" style="2" customWidth="1"/>
    <col min="14" max="14" width="10.33203125" style="2" bestFit="1" customWidth="1"/>
    <col min="15" max="15" width="7" style="2" customWidth="1"/>
    <col min="16" max="16" width="2" style="2" bestFit="1" customWidth="1"/>
    <col min="17" max="17" width="7.5" style="2" bestFit="1" customWidth="1"/>
    <col min="18" max="18" width="8.5" style="2" bestFit="1" customWidth="1"/>
    <col min="19" max="16384" width="8.83203125" style="2"/>
  </cols>
  <sheetData>
    <row r="2" spans="2:18" ht="29" x14ac:dyDescent="0.35">
      <c r="B2" s="28" t="s">
        <v>10</v>
      </c>
    </row>
    <row r="3" spans="2:18" s="5" customFormat="1" x14ac:dyDescent="0.2">
      <c r="B3" s="3" t="s">
        <v>12</v>
      </c>
      <c r="C3" s="4"/>
      <c r="L3" s="4"/>
    </row>
    <row r="4" spans="2:18" ht="16" thickBot="1" x14ac:dyDescent="0.25"/>
    <row r="5" spans="2:18" ht="17" thickTop="1" x14ac:dyDescent="0.2">
      <c r="B5" s="26" t="s">
        <v>11</v>
      </c>
      <c r="C5" s="24">
        <v>2.7080000000000002</v>
      </c>
      <c r="D5" s="22" t="s">
        <v>2</v>
      </c>
      <c r="E5" s="22"/>
      <c r="F5" s="7"/>
      <c r="G5" s="31" t="s">
        <v>5</v>
      </c>
      <c r="H5" s="32"/>
      <c r="I5" s="33"/>
      <c r="L5" s="30"/>
    </row>
    <row r="6" spans="2:18" x14ac:dyDescent="0.2">
      <c r="C6" s="25"/>
      <c r="D6" s="23"/>
      <c r="E6" s="23"/>
      <c r="G6" s="11"/>
      <c r="H6" s="12"/>
      <c r="I6" s="13"/>
    </row>
    <row r="7" spans="2:18" x14ac:dyDescent="0.2">
      <c r="C7" s="24">
        <v>228.95</v>
      </c>
      <c r="D7" s="23">
        <v>100</v>
      </c>
      <c r="E7" s="22" t="s">
        <v>1</v>
      </c>
      <c r="F7" s="7"/>
      <c r="G7" s="14" t="s">
        <v>3</v>
      </c>
      <c r="H7" s="15">
        <f>C7/C5</f>
        <v>84.545790251107817</v>
      </c>
      <c r="I7" s="16" t="s">
        <v>4</v>
      </c>
      <c r="L7" s="29"/>
    </row>
    <row r="8" spans="2:18" x14ac:dyDescent="0.2">
      <c r="C8" s="24">
        <v>429.87</v>
      </c>
      <c r="D8" s="23">
        <v>200</v>
      </c>
      <c r="E8" s="22" t="s">
        <v>1</v>
      </c>
      <c r="F8" s="7"/>
      <c r="G8" s="14" t="s">
        <v>3</v>
      </c>
      <c r="H8" s="15">
        <f>C8/(C7/D7)</f>
        <v>187.7571522166412</v>
      </c>
      <c r="I8" s="16" t="s">
        <v>4</v>
      </c>
      <c r="L8" s="29"/>
      <c r="R8" s="1"/>
    </row>
    <row r="9" spans="2:18" x14ac:dyDescent="0.2">
      <c r="C9" s="24">
        <v>630.78</v>
      </c>
      <c r="D9" s="23">
        <v>300</v>
      </c>
      <c r="E9" s="22" t="s">
        <v>1</v>
      </c>
      <c r="F9" s="7"/>
      <c r="G9" s="14" t="s">
        <v>3</v>
      </c>
      <c r="H9" s="15">
        <f>C9/(C8/D8)</f>
        <v>293.47477144252912</v>
      </c>
      <c r="I9" s="16" t="s">
        <v>4</v>
      </c>
      <c r="L9" s="29"/>
    </row>
    <row r="10" spans="2:18" x14ac:dyDescent="0.2">
      <c r="C10" s="24">
        <v>822.35</v>
      </c>
      <c r="D10" s="23">
        <v>400</v>
      </c>
      <c r="E10" s="22" t="s">
        <v>1</v>
      </c>
      <c r="F10" s="7"/>
      <c r="G10" s="14" t="s">
        <v>3</v>
      </c>
      <c r="H10" s="15">
        <f t="shared" ref="H10:H14" si="0">C10/(C9/D9)</f>
        <v>391.11100542185869</v>
      </c>
      <c r="I10" s="16" t="s">
        <v>4</v>
      </c>
      <c r="L10" s="29"/>
    </row>
    <row r="11" spans="2:18" x14ac:dyDescent="0.2">
      <c r="C11" s="24">
        <v>1010.42</v>
      </c>
      <c r="D11" s="23">
        <v>500</v>
      </c>
      <c r="E11" s="22" t="s">
        <v>1</v>
      </c>
      <c r="F11" s="7"/>
      <c r="G11" s="14" t="s">
        <v>3</v>
      </c>
      <c r="H11" s="15">
        <f t="shared" si="0"/>
        <v>491.47929713625587</v>
      </c>
      <c r="I11" s="16" t="s">
        <v>4</v>
      </c>
      <c r="L11" s="29"/>
    </row>
    <row r="12" spans="2:18" x14ac:dyDescent="0.2">
      <c r="C12" s="24">
        <v>1985.79</v>
      </c>
      <c r="D12" s="23">
        <v>1000</v>
      </c>
      <c r="E12" s="22" t="s">
        <v>1</v>
      </c>
      <c r="F12" s="7"/>
      <c r="G12" s="14" t="s">
        <v>3</v>
      </c>
      <c r="H12" s="15">
        <f t="shared" si="0"/>
        <v>982.65572732131204</v>
      </c>
      <c r="I12" s="16" t="s">
        <v>4</v>
      </c>
      <c r="L12" s="29"/>
    </row>
    <row r="13" spans="2:18" x14ac:dyDescent="0.2">
      <c r="C13" s="24">
        <v>3878.12</v>
      </c>
      <c r="D13" s="23">
        <v>2000</v>
      </c>
      <c r="E13" s="22" t="s">
        <v>1</v>
      </c>
      <c r="F13" s="7"/>
      <c r="G13" s="14" t="s">
        <v>3</v>
      </c>
      <c r="H13" s="15">
        <f t="shared" si="0"/>
        <v>1952.9356074912253</v>
      </c>
      <c r="I13" s="16" t="s">
        <v>4</v>
      </c>
      <c r="L13" s="29"/>
    </row>
    <row r="14" spans="2:18" ht="16" thickBot="1" x14ac:dyDescent="0.25">
      <c r="C14" s="24">
        <v>9403.27</v>
      </c>
      <c r="D14" s="23">
        <v>5000</v>
      </c>
      <c r="E14" s="22" t="s">
        <v>1</v>
      </c>
      <c r="F14" s="7"/>
      <c r="G14" s="17" t="s">
        <v>3</v>
      </c>
      <c r="H14" s="21">
        <f t="shared" si="0"/>
        <v>4849.3960991408212</v>
      </c>
      <c r="I14" s="18" t="s">
        <v>4</v>
      </c>
      <c r="L14" s="29"/>
    </row>
    <row r="15" spans="2:18" ht="16" thickTop="1" x14ac:dyDescent="0.2">
      <c r="C15" s="6"/>
      <c r="E15" s="7"/>
      <c r="F15" s="7"/>
      <c r="G15" s="8"/>
      <c r="H15" s="9"/>
      <c r="I15" s="7"/>
    </row>
    <row r="16" spans="2:18" x14ac:dyDescent="0.2">
      <c r="C16" s="6"/>
      <c r="E16" s="7"/>
      <c r="F16" s="7"/>
      <c r="G16" s="8"/>
      <c r="H16" s="9"/>
      <c r="I16" s="7"/>
    </row>
    <row r="17" spans="2:17" x14ac:dyDescent="0.2">
      <c r="E17" s="3" t="s">
        <v>7</v>
      </c>
      <c r="K17" s="27" t="s">
        <v>9</v>
      </c>
    </row>
    <row r="19" spans="2:17" ht="16" thickBot="1" x14ac:dyDescent="0.25"/>
    <row r="20" spans="2:17" ht="17" thickTop="1" x14ac:dyDescent="0.2">
      <c r="B20" s="26" t="s">
        <v>6</v>
      </c>
      <c r="C20" s="24">
        <v>2.36</v>
      </c>
      <c r="D20" s="22" t="s">
        <v>0</v>
      </c>
      <c r="E20" s="23"/>
      <c r="G20" s="31" t="s">
        <v>5</v>
      </c>
      <c r="H20" s="32"/>
      <c r="I20" s="33"/>
    </row>
    <row r="21" spans="2:17" x14ac:dyDescent="0.2">
      <c r="C21" s="25"/>
      <c r="D21" s="23"/>
      <c r="E21" s="23"/>
      <c r="G21" s="11"/>
      <c r="H21" s="12"/>
      <c r="I21" s="13"/>
    </row>
    <row r="22" spans="2:17" x14ac:dyDescent="0.2">
      <c r="C22" s="24">
        <v>117.72</v>
      </c>
      <c r="D22" s="23">
        <v>100</v>
      </c>
      <c r="E22" s="22" t="s">
        <v>1</v>
      </c>
      <c r="G22" s="11" t="s">
        <v>3</v>
      </c>
      <c r="H22" s="19">
        <f>C22/C20</f>
        <v>49.881355932203391</v>
      </c>
      <c r="I22" s="16" t="s">
        <v>4</v>
      </c>
      <c r="J22" s="1"/>
      <c r="L22" s="29"/>
      <c r="N22" s="1"/>
    </row>
    <row r="23" spans="2:17" x14ac:dyDescent="0.2">
      <c r="C23" s="24">
        <v>211.89</v>
      </c>
      <c r="D23" s="23">
        <v>200</v>
      </c>
      <c r="E23" s="22" t="s">
        <v>1</v>
      </c>
      <c r="G23" s="11" t="s">
        <v>3</v>
      </c>
      <c r="H23" s="19">
        <f>C23/(C22/D22)</f>
        <v>179.99490316004076</v>
      </c>
      <c r="I23" s="16" t="s">
        <v>4</v>
      </c>
      <c r="J23" s="1"/>
      <c r="L23" s="29"/>
      <c r="N23" s="1"/>
    </row>
    <row r="24" spans="2:17" x14ac:dyDescent="0.2">
      <c r="C24" s="24">
        <v>306.07</v>
      </c>
      <c r="D24" s="23">
        <v>300</v>
      </c>
      <c r="E24" s="22" t="s">
        <v>1</v>
      </c>
      <c r="G24" s="11" t="s">
        <v>3</v>
      </c>
      <c r="H24" s="19">
        <f t="shared" ref="H24:H29" si="1">C24/(C23/D23)</f>
        <v>288.89518146207939</v>
      </c>
      <c r="I24" s="16" t="s">
        <v>4</v>
      </c>
      <c r="J24" s="1"/>
      <c r="L24" s="29"/>
      <c r="N24" s="1"/>
    </row>
    <row r="25" spans="2:17" x14ac:dyDescent="0.2">
      <c r="C25" s="24">
        <v>392.39</v>
      </c>
      <c r="D25" s="23">
        <v>400</v>
      </c>
      <c r="E25" s="22" t="s">
        <v>1</v>
      </c>
      <c r="G25" s="11" t="s">
        <v>3</v>
      </c>
      <c r="H25" s="19">
        <f t="shared" si="1"/>
        <v>384.60809618714671</v>
      </c>
      <c r="I25" s="16" t="s">
        <v>4</v>
      </c>
      <c r="J25" s="1"/>
      <c r="L25" s="29"/>
      <c r="N25" s="1"/>
    </row>
    <row r="26" spans="2:17" x14ac:dyDescent="0.2">
      <c r="C26" s="24">
        <v>470.87</v>
      </c>
      <c r="D26" s="23">
        <v>500</v>
      </c>
      <c r="E26" s="22" t="s">
        <v>1</v>
      </c>
      <c r="G26" s="11" t="s">
        <v>3</v>
      </c>
      <c r="H26" s="19">
        <f t="shared" si="1"/>
        <v>480.00203878794059</v>
      </c>
      <c r="I26" s="16" t="s">
        <v>4</v>
      </c>
      <c r="J26" s="1"/>
      <c r="L26" s="29"/>
      <c r="N26" s="1"/>
    </row>
    <row r="27" spans="2:17" x14ac:dyDescent="0.2">
      <c r="C27" s="24">
        <v>918.19</v>
      </c>
      <c r="D27" s="23">
        <v>1000</v>
      </c>
      <c r="E27" s="22" t="s">
        <v>1</v>
      </c>
      <c r="G27" s="11" t="s">
        <v>3</v>
      </c>
      <c r="H27" s="19">
        <f t="shared" si="1"/>
        <v>974.99309788264281</v>
      </c>
      <c r="I27" s="16" t="s">
        <v>4</v>
      </c>
      <c r="J27" s="1"/>
      <c r="L27" s="29"/>
      <c r="N27" s="1"/>
    </row>
    <row r="28" spans="2:17" x14ac:dyDescent="0.2">
      <c r="C28" s="24">
        <v>1742.21</v>
      </c>
      <c r="D28" s="23">
        <v>2000</v>
      </c>
      <c r="E28" s="22" t="s">
        <v>1</v>
      </c>
      <c r="G28" s="11" t="s">
        <v>3</v>
      </c>
      <c r="H28" s="19">
        <f t="shared" si="1"/>
        <v>1897.4395277665842</v>
      </c>
      <c r="I28" s="16" t="s">
        <v>4</v>
      </c>
      <c r="J28" s="1"/>
      <c r="L28" s="29"/>
      <c r="N28" s="1"/>
    </row>
    <row r="29" spans="2:17" ht="16" thickBot="1" x14ac:dyDescent="0.25">
      <c r="C29" s="24">
        <v>4120.08</v>
      </c>
      <c r="D29" s="23">
        <v>5000</v>
      </c>
      <c r="E29" s="22" t="s">
        <v>1</v>
      </c>
      <c r="G29" s="20" t="s">
        <v>3</v>
      </c>
      <c r="H29" s="21">
        <f t="shared" si="1"/>
        <v>4729.7168538809901</v>
      </c>
      <c r="I29" s="18" t="s">
        <v>4</v>
      </c>
      <c r="L29" s="29"/>
      <c r="Q29" s="10"/>
    </row>
    <row r="30" spans="2:17" ht="16" thickTop="1" x14ac:dyDescent="0.2">
      <c r="C30" s="6"/>
      <c r="E30" s="7"/>
      <c r="F30" s="7"/>
      <c r="G30" s="8"/>
      <c r="H30" s="9"/>
      <c r="I30" s="7"/>
    </row>
    <row r="31" spans="2:17" x14ac:dyDescent="0.2">
      <c r="C31" s="6"/>
      <c r="E31" s="7"/>
      <c r="F31" s="7"/>
      <c r="G31" s="8"/>
      <c r="H31" s="9"/>
      <c r="I31" s="7"/>
    </row>
    <row r="32" spans="2:17" x14ac:dyDescent="0.2">
      <c r="E32" s="3" t="s">
        <v>7</v>
      </c>
      <c r="K32" s="27" t="s">
        <v>8</v>
      </c>
    </row>
    <row r="34" spans="3:12" x14ac:dyDescent="0.2">
      <c r="C34" s="2"/>
      <c r="L34" s="10"/>
    </row>
    <row r="35" spans="3:12" x14ac:dyDescent="0.2">
      <c r="C35" s="2"/>
      <c r="L35" s="10"/>
    </row>
    <row r="36" spans="3:12" x14ac:dyDescent="0.2">
      <c r="C36" s="2"/>
      <c r="L36" s="10"/>
    </row>
    <row r="37" spans="3:12" x14ac:dyDescent="0.2">
      <c r="C37" s="2"/>
      <c r="L37" s="2"/>
    </row>
    <row r="38" spans="3:12" x14ac:dyDescent="0.2">
      <c r="C38" s="2"/>
      <c r="L38" s="2"/>
    </row>
  </sheetData>
  <sheetProtection selectLockedCells="1"/>
  <mergeCells count="2">
    <mergeCell ref="G5:I5"/>
    <mergeCell ref="G20:I20"/>
  </mergeCells>
  <phoneticPr fontId="2" type="noConversion"/>
  <hyperlinks>
    <hyperlink ref="K17" r:id="rId1" xr:uid="{8CDB1F2E-8ADE-49C8-B8B2-941626E9D041}"/>
    <hyperlink ref="K32" r:id="rId2" xr:uid="{825B2261-DC72-452D-82E0-A2F3C01CC48E}"/>
  </hyperlinks>
  <pageMargins left="0.7" right="0.7" top="0.75" bottom="0.75" header="0.3" footer="0.3"/>
  <pageSetup orientation="portrait" r:id="rId3"/>
  <drawing r:id="rId4"/>
</worksheet>
</file>

<file path=docMetadata/LabelInfo.xml><?xml version="1.0" encoding="utf-8"?>
<clbl:labelList xmlns:clbl="http://schemas.microsoft.com/office/2020/mipLabelMetadata">
  <clbl:label id="{a51cdf94-b825-48c2-8b27-51ed6f9320b0}" enabled="1" method="Privileged" siteId="{b1a6616c-9473-4cab-82b6-b6affeed3e1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Koos Goossens</dc:creator>
  <cp:lastModifiedBy>Microsoft Office User</cp:lastModifiedBy>
  <dcterms:created xsi:type="dcterms:W3CDTF">2022-02-01T08:25:10Z</dcterms:created>
  <dcterms:modified xsi:type="dcterms:W3CDTF">2023-05-26T16:10:10Z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1cdf94-b825-48c2-8b27-51ed6f9320b0_Enabled">
    <vt:lpwstr>true</vt:lpwstr>
  </property>
  <property fmtid="{D5CDD505-2E9C-101B-9397-08002B2CF9AE}" pid="3" name="MSIP_Label_a51cdf94-b825-48c2-8b27-51ed6f9320b0_SetDate">
    <vt:lpwstr>2022-02-02T14:37:57Z</vt:lpwstr>
  </property>
  <property fmtid="{D5CDD505-2E9C-101B-9397-08002B2CF9AE}" pid="4" name="MSIP_Label_a51cdf94-b825-48c2-8b27-51ed6f9320b0_Method">
    <vt:lpwstr>Privileged</vt:lpwstr>
  </property>
  <property fmtid="{D5CDD505-2E9C-101B-9397-08002B2CF9AE}" pid="5" name="MSIP_Label_a51cdf94-b825-48c2-8b27-51ed6f9320b0_Name">
    <vt:lpwstr>Label laag</vt:lpwstr>
  </property>
  <property fmtid="{D5CDD505-2E9C-101B-9397-08002B2CF9AE}" pid="6" name="MSIP_Label_a51cdf94-b825-48c2-8b27-51ed6f9320b0_SiteId">
    <vt:lpwstr>b1a6616c-9473-4cab-82b6-b6affeed3e12</vt:lpwstr>
  </property>
  <property fmtid="{D5CDD505-2E9C-101B-9397-08002B2CF9AE}" pid="7" name="MSIP_Label_a51cdf94-b825-48c2-8b27-51ed6f9320b0_ActionId">
    <vt:lpwstr>9dd1aae5-0f0a-45e3-b85a-8e5ee4f4085e</vt:lpwstr>
  </property>
  <property fmtid="{D5CDD505-2E9C-101B-9397-08002B2CF9AE}" pid="8" name="MSIP_Label_a51cdf94-b825-48c2-8b27-51ed6f9320b0_ContentBits">
    <vt:lpwstr>0</vt:lpwstr>
  </property>
</Properties>
</file>