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55" documentId="11_0B1D56BE9CDCCE836B02CE7A5FB0D4A9BBFD1C62" xr6:coauthVersionLast="47" xr6:coauthVersionMax="47" xr10:uidLastSave="{E09244E6-289C-4256-B41D-B33B95BBD39F}"/>
  <bookViews>
    <workbookView xWindow="240" yWindow="105" windowWidth="14805" windowHeight="8010" firstSheet="1" activeTab="2" xr2:uid="{00000000-000D-0000-FFFF-FFFF00000000}"/>
  </bookViews>
  <sheets>
    <sheet name="11051 - AIRBAG" sheetId="12" r:id="rId1"/>
    <sheet name="11079" sheetId="11" r:id="rId2"/>
    <sheet name="11092" sheetId="3" r:id="rId3"/>
    <sheet name="11094" sheetId="7" r:id="rId4"/>
    <sheet name="11119 - CLIMATE" sheetId="10" r:id="rId5"/>
    <sheet name="11121 - CLUSTER" sheetId="9" r:id="rId6"/>
    <sheet name="11124" sheetId="13" r:id="rId7"/>
    <sheet name="11135" sheetId="8" r:id="rId8"/>
    <sheet name="11207 - TRANS" sheetId="4" r:id="rId9"/>
    <sheet name="11258 - HANDS FREE" sheetId="2" r:id="rId10"/>
    <sheet name="11290" sheetId="5" r:id="rId11"/>
    <sheet name="11293 - UPA" sheetId="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2" i="10"/>
  <c r="P3" i="10"/>
  <c r="P4" i="10"/>
  <c r="P5" i="10"/>
  <c r="P6" i="10"/>
  <c r="P7" i="10"/>
  <c r="P8" i="10"/>
  <c r="P9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E3" i="10"/>
  <c r="M3" i="10" s="1"/>
  <c r="E4" i="10"/>
  <c r="M4" i="10" s="1"/>
  <c r="E5" i="10"/>
  <c r="M5" i="10" s="1"/>
  <c r="E6" i="10"/>
  <c r="M6" i="10" s="1"/>
  <c r="E7" i="10"/>
  <c r="M7" i="10" s="1"/>
  <c r="E8" i="10"/>
  <c r="M8" i="10" s="1"/>
  <c r="E9" i="10"/>
  <c r="M9" i="10" s="1"/>
  <c r="E10" i="10"/>
  <c r="M10" i="10" s="1"/>
  <c r="E11" i="10"/>
  <c r="M11" i="10" s="1"/>
  <c r="E12" i="10"/>
  <c r="M12" i="10" s="1"/>
  <c r="E13" i="10"/>
  <c r="M13" i="10" s="1"/>
  <c r="E14" i="10"/>
  <c r="M14" i="10" s="1"/>
  <c r="E15" i="10"/>
  <c r="M15" i="10" s="1"/>
  <c r="E16" i="10"/>
  <c r="M16" i="10" s="1"/>
  <c r="E17" i="10"/>
  <c r="M17" i="10" s="1"/>
  <c r="E18" i="10"/>
  <c r="M18" i="10" s="1"/>
  <c r="E19" i="10"/>
  <c r="M19" i="10" s="1"/>
  <c r="E20" i="10"/>
  <c r="M20" i="10" s="1"/>
  <c r="E21" i="10"/>
  <c r="M21" i="10" s="1"/>
  <c r="E22" i="10"/>
  <c r="M22" i="10" s="1"/>
  <c r="E23" i="10"/>
  <c r="M23" i="10" s="1"/>
  <c r="E24" i="10"/>
  <c r="M24" i="10" s="1"/>
  <c r="E25" i="10"/>
  <c r="M25" i="10" s="1"/>
  <c r="E26" i="10"/>
  <c r="M26" i="10" s="1"/>
  <c r="E27" i="10"/>
  <c r="M27" i="10" s="1"/>
  <c r="E28" i="10"/>
  <c r="M28" i="10" s="1"/>
  <c r="E29" i="10"/>
  <c r="M29" i="10" s="1"/>
  <c r="E30" i="10"/>
  <c r="M30" i="10" s="1"/>
  <c r="E2" i="10"/>
  <c r="M2" i="10" s="1"/>
  <c r="N2" i="10"/>
  <c r="O2" i="10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2" i="7"/>
  <c r="M10" i="4"/>
  <c r="L10" i="4"/>
  <c r="K10" i="4"/>
  <c r="E153" i="3"/>
  <c r="E121" i="3"/>
  <c r="E197" i="3"/>
  <c r="E195" i="3"/>
  <c r="E196" i="3"/>
  <c r="E198" i="3"/>
  <c r="E200" i="3"/>
  <c r="E199" i="3"/>
  <c r="E203" i="3"/>
  <c r="E201" i="3"/>
  <c r="E202" i="3"/>
  <c r="E120" i="3"/>
  <c r="E156" i="3"/>
  <c r="E152" i="3"/>
  <c r="E155" i="3"/>
  <c r="E154" i="3"/>
  <c r="E97" i="3"/>
  <c r="D151" i="3"/>
  <c r="E151" i="3" s="1"/>
  <c r="D141" i="3"/>
  <c r="E141" i="3" s="1"/>
  <c r="D181" i="3"/>
  <c r="E181" i="3" s="1"/>
  <c r="D186" i="3"/>
  <c r="E186" i="3" s="1"/>
  <c r="D96" i="3"/>
  <c r="E96" i="3" s="1"/>
  <c r="D143" i="3"/>
  <c r="E143" i="3" s="1"/>
  <c r="D95" i="3"/>
  <c r="E95" i="3" s="1"/>
  <c r="D98" i="3"/>
  <c r="E98" i="3" s="1"/>
  <c r="D115" i="3"/>
  <c r="E115" i="3" s="1"/>
  <c r="D9" i="3"/>
  <c r="E9" i="3" s="1"/>
  <c r="D99" i="3"/>
  <c r="E99" i="3" s="1"/>
  <c r="D31" i="3"/>
  <c r="E31" i="3" s="1"/>
  <c r="D176" i="3"/>
  <c r="E176" i="3" s="1"/>
  <c r="D175" i="3"/>
  <c r="E175" i="3" s="1"/>
  <c r="D159" i="3"/>
  <c r="E159" i="3" s="1"/>
  <c r="D38" i="3"/>
  <c r="E38" i="3" s="1"/>
  <c r="D60" i="3"/>
  <c r="E60" i="3" s="1"/>
  <c r="D79" i="3"/>
  <c r="E79" i="3" s="1"/>
  <c r="D110" i="3"/>
  <c r="E110" i="3" s="1"/>
  <c r="D88" i="3"/>
  <c r="E88" i="3" s="1"/>
  <c r="D74" i="3"/>
  <c r="E74" i="3" s="1"/>
  <c r="D164" i="3"/>
  <c r="E164" i="3" s="1"/>
  <c r="D73" i="3"/>
  <c r="E73" i="3" s="1"/>
  <c r="D163" i="3"/>
  <c r="E163" i="3" s="1"/>
  <c r="D162" i="3"/>
  <c r="E162" i="3" s="1"/>
  <c r="D109" i="3"/>
  <c r="E109" i="3" s="1"/>
  <c r="D161" i="3"/>
  <c r="E161" i="3" s="1"/>
  <c r="D78" i="3"/>
  <c r="E78" i="3" s="1"/>
  <c r="D77" i="3"/>
  <c r="E77" i="3" s="1"/>
  <c r="D76" i="3"/>
  <c r="E76" i="3" s="1"/>
  <c r="D75" i="3"/>
  <c r="E75" i="3" s="1"/>
  <c r="D41" i="3"/>
  <c r="E41" i="3" s="1"/>
  <c r="D72" i="3"/>
  <c r="E72" i="3" s="1"/>
  <c r="D71" i="3"/>
  <c r="E71" i="3" s="1"/>
  <c r="D27" i="3"/>
  <c r="E27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18" i="3"/>
  <c r="E18" i="3" s="1"/>
  <c r="D182" i="3"/>
  <c r="E182" i="3" s="1"/>
  <c r="D29" i="3"/>
  <c r="E29" i="3" s="1"/>
  <c r="D30" i="3"/>
  <c r="E30" i="3" s="1"/>
  <c r="D61" i="3"/>
  <c r="E61" i="3" s="1"/>
  <c r="D106" i="3"/>
  <c r="E106" i="3" s="1"/>
  <c r="D40" i="3"/>
  <c r="E40" i="3" s="1"/>
  <c r="D16" i="3"/>
  <c r="E16" i="3" s="1"/>
  <c r="D101" i="3"/>
  <c r="E101" i="3" s="1"/>
  <c r="D52" i="3"/>
  <c r="E52" i="3" s="1"/>
  <c r="D108" i="3"/>
  <c r="E108" i="3" s="1"/>
  <c r="D44" i="3"/>
  <c r="E44" i="3" s="1"/>
  <c r="D51" i="3"/>
  <c r="E51" i="3" s="1"/>
  <c r="D105" i="3"/>
  <c r="E105" i="3" s="1"/>
  <c r="D37" i="3"/>
  <c r="E37" i="3" s="1"/>
  <c r="D35" i="3"/>
  <c r="E35" i="3" s="1"/>
  <c r="D70" i="3"/>
  <c r="E70" i="3" s="1"/>
  <c r="D102" i="3"/>
  <c r="E102" i="3" s="1"/>
  <c r="D103" i="3"/>
  <c r="E103" i="3" s="1"/>
  <c r="D42" i="3"/>
  <c r="E42" i="3" s="1"/>
  <c r="D69" i="3"/>
  <c r="E69" i="3" s="1"/>
  <c r="D23" i="3"/>
  <c r="E23" i="3" s="1"/>
  <c r="D177" i="3"/>
  <c r="E177" i="3" s="1"/>
  <c r="D172" i="3"/>
  <c r="E172" i="3" s="1"/>
  <c r="D173" i="3"/>
  <c r="E173" i="3" s="1"/>
  <c r="D83" i="3"/>
  <c r="E83" i="3" s="1"/>
  <c r="D26" i="3"/>
  <c r="E26" i="3" s="1"/>
  <c r="D158" i="3"/>
  <c r="E158" i="3" s="1"/>
  <c r="D67" i="3"/>
  <c r="E67" i="3" s="1"/>
  <c r="D185" i="3"/>
  <c r="E185" i="3" s="1"/>
  <c r="D117" i="3"/>
  <c r="E117" i="3" s="1"/>
  <c r="D123" i="3"/>
  <c r="E123" i="3" s="1"/>
  <c r="D127" i="3"/>
  <c r="E127" i="3" s="1"/>
  <c r="D128" i="3"/>
  <c r="E128" i="3" s="1"/>
  <c r="D136" i="3"/>
  <c r="E136" i="3" s="1"/>
  <c r="D129" i="3"/>
  <c r="E129" i="3" s="1"/>
  <c r="D124" i="3"/>
  <c r="E124" i="3" s="1"/>
  <c r="D149" i="3"/>
  <c r="E149" i="3" s="1"/>
  <c r="D148" i="3"/>
  <c r="E148" i="3" s="1"/>
  <c r="D146" i="3"/>
  <c r="E146" i="3" s="1"/>
  <c r="D168" i="3"/>
  <c r="E168" i="3" s="1"/>
  <c r="D167" i="3"/>
  <c r="E167" i="3" s="1"/>
  <c r="D166" i="3"/>
  <c r="E166" i="3" s="1"/>
  <c r="D165" i="3"/>
  <c r="E165" i="3" s="1"/>
  <c r="D150" i="3"/>
  <c r="E150" i="3" s="1"/>
  <c r="D187" i="3"/>
  <c r="E187" i="3" s="1"/>
  <c r="D157" i="3"/>
  <c r="E157" i="3" s="1"/>
  <c r="D111" i="3"/>
  <c r="E111" i="3" s="1"/>
  <c r="D178" i="3"/>
  <c r="E178" i="3" s="1"/>
  <c r="D131" i="3"/>
  <c r="E131" i="3" s="1"/>
  <c r="D63" i="3"/>
  <c r="E63" i="3" s="1"/>
  <c r="D169" i="3"/>
  <c r="E169" i="3" s="1"/>
  <c r="D3" i="3"/>
  <c r="E3" i="3" s="1"/>
  <c r="D43" i="3"/>
  <c r="E43" i="3" s="1"/>
  <c r="D174" i="3"/>
  <c r="E174" i="3" s="1"/>
  <c r="D107" i="3"/>
  <c r="E107" i="3" s="1"/>
  <c r="D193" i="3"/>
  <c r="E193" i="3" s="1"/>
  <c r="D184" i="3"/>
  <c r="E184" i="3" s="1"/>
  <c r="D144" i="3"/>
  <c r="E144" i="3" s="1"/>
  <c r="D122" i="3"/>
  <c r="E122" i="3" s="1"/>
  <c r="D91" i="3"/>
  <c r="E91" i="3" s="1"/>
  <c r="D92" i="3"/>
  <c r="E92" i="3" s="1"/>
  <c r="D93" i="3"/>
  <c r="E93" i="3" s="1"/>
  <c r="D94" i="3"/>
  <c r="E94" i="3" s="1"/>
  <c r="D100" i="3"/>
  <c r="E100" i="3" s="1"/>
  <c r="D190" i="3"/>
  <c r="E190" i="3" s="1"/>
  <c r="D112" i="3"/>
  <c r="E112" i="3" s="1"/>
  <c r="D170" i="3"/>
  <c r="E170" i="3" s="1"/>
  <c r="D113" i="3"/>
  <c r="E113" i="3" s="1"/>
  <c r="D114" i="3"/>
  <c r="E114" i="3" s="1"/>
  <c r="D13" i="3"/>
  <c r="E13" i="3" s="1"/>
  <c r="D135" i="3"/>
  <c r="E135" i="3" s="1"/>
  <c r="D32" i="3"/>
  <c r="E32" i="3" s="1"/>
  <c r="D84" i="3"/>
  <c r="E84" i="3" s="1"/>
  <c r="D2" i="3"/>
  <c r="E2" i="3" s="1"/>
  <c r="D22" i="3"/>
  <c r="E22" i="3" s="1"/>
  <c r="D21" i="3"/>
  <c r="E21" i="3" s="1"/>
  <c r="D90" i="3"/>
  <c r="E90" i="3" s="1"/>
  <c r="D24" i="3"/>
  <c r="E24" i="3" s="1"/>
  <c r="D66" i="3"/>
  <c r="E66" i="3" s="1"/>
  <c r="D65" i="3"/>
  <c r="E65" i="3" s="1"/>
  <c r="D39" i="3"/>
  <c r="E39" i="3" s="1"/>
  <c r="D34" i="3"/>
  <c r="E34" i="3" s="1"/>
  <c r="D36" i="3"/>
  <c r="E36" i="3" s="1"/>
  <c r="D183" i="3"/>
  <c r="E183" i="3" s="1"/>
  <c r="D12" i="3"/>
  <c r="E12" i="3" s="1"/>
  <c r="D11" i="3"/>
  <c r="E11" i="3" s="1"/>
  <c r="D179" i="3"/>
  <c r="E179" i="3" s="1"/>
  <c r="D171" i="3"/>
  <c r="E171" i="3" s="1"/>
  <c r="D33" i="3"/>
  <c r="E33" i="3" s="1"/>
  <c r="D130" i="3"/>
  <c r="E130" i="3" s="1"/>
  <c r="D64" i="3"/>
  <c r="E64" i="3" s="1"/>
  <c r="D192" i="3"/>
  <c r="E192" i="3" s="1"/>
  <c r="D126" i="3"/>
  <c r="E126" i="3" s="1"/>
  <c r="D125" i="3"/>
  <c r="E125" i="3" s="1"/>
  <c r="D80" i="3"/>
  <c r="E80" i="3" s="1"/>
  <c r="D160" i="3"/>
  <c r="E160" i="3" s="1"/>
  <c r="D140" i="3"/>
  <c r="E140" i="3" s="1"/>
  <c r="D134" i="3"/>
  <c r="E134" i="3" s="1"/>
  <c r="D133" i="3"/>
  <c r="E133" i="3" s="1"/>
  <c r="D137" i="3"/>
  <c r="E137" i="3" s="1"/>
  <c r="D116" i="3"/>
  <c r="E116" i="3" s="1"/>
  <c r="D139" i="3"/>
  <c r="E139" i="3" s="1"/>
  <c r="D15" i="3"/>
  <c r="E15" i="3" s="1"/>
  <c r="D86" i="3"/>
  <c r="E86" i="3" s="1"/>
  <c r="D5" i="3"/>
  <c r="E5" i="3" s="1"/>
  <c r="D20" i="3"/>
  <c r="E20" i="3" s="1"/>
  <c r="D147" i="3"/>
  <c r="E147" i="3" s="1"/>
  <c r="D8" i="3"/>
  <c r="E8" i="3" s="1"/>
  <c r="D7" i="3"/>
  <c r="E7" i="3" s="1"/>
  <c r="D4" i="3"/>
  <c r="E4" i="3" s="1"/>
  <c r="D19" i="3"/>
  <c r="E19" i="3" s="1"/>
  <c r="D132" i="3"/>
  <c r="E132" i="3" s="1"/>
  <c r="D81" i="3"/>
  <c r="E81" i="3" s="1"/>
  <c r="D145" i="3"/>
  <c r="E145" i="3" s="1"/>
  <c r="D87" i="3"/>
  <c r="E87" i="3" s="1"/>
  <c r="D138" i="3"/>
  <c r="E138" i="3" s="1"/>
  <c r="D85" i="3"/>
  <c r="E85" i="3" s="1"/>
  <c r="D68" i="3"/>
  <c r="E68" i="3" s="1"/>
  <c r="D194" i="3"/>
  <c r="E194" i="3" s="1"/>
  <c r="D118" i="3"/>
  <c r="E118" i="3" s="1"/>
  <c r="D25" i="3"/>
  <c r="E25" i="3" s="1"/>
  <c r="D188" i="3"/>
  <c r="E188" i="3" s="1"/>
  <c r="D17" i="3"/>
  <c r="E17" i="3" s="1"/>
  <c r="D104" i="3"/>
  <c r="E104" i="3" s="1"/>
  <c r="D10" i="3"/>
  <c r="E10" i="3" s="1"/>
  <c r="D142" i="3"/>
  <c r="E142" i="3" s="1"/>
  <c r="D28" i="3"/>
  <c r="E28" i="3" s="1"/>
  <c r="D62" i="3"/>
  <c r="E62" i="3" s="1"/>
  <c r="D180" i="3"/>
  <c r="E180" i="3" s="1"/>
  <c r="D89" i="3"/>
  <c r="E89" i="3" s="1"/>
  <c r="D191" i="3"/>
  <c r="E191" i="3" s="1"/>
  <c r="D6" i="3"/>
  <c r="E6" i="3" s="1"/>
  <c r="D119" i="3"/>
  <c r="E119" i="3" s="1"/>
  <c r="D189" i="3"/>
  <c r="E189" i="3" s="1"/>
  <c r="D82" i="3"/>
  <c r="E82" i="3" s="1"/>
  <c r="D14" i="3"/>
  <c r="E14" i="3" s="1"/>
  <c r="O9" i="10" l="1"/>
  <c r="O8" i="10"/>
  <c r="O7" i="10"/>
  <c r="O6" i="10"/>
  <c r="O5" i="10"/>
  <c r="O4" i="10"/>
  <c r="O3" i="10"/>
</calcChain>
</file>

<file path=xl/sharedStrings.xml><?xml version="1.0" encoding="utf-8"?>
<sst xmlns="http://schemas.openxmlformats.org/spreadsheetml/2006/main" count="3205" uniqueCount="1747">
  <si>
    <t>name</t>
  </si>
  <si>
    <t>ShortName</t>
  </si>
  <si>
    <t>ModeAndPID</t>
  </si>
  <si>
    <t>Equation</t>
  </si>
  <si>
    <t>Min Value</t>
  </si>
  <si>
    <t>Max Value</t>
  </si>
  <si>
    <t>Units</t>
  </si>
  <si>
    <t>Header</t>
  </si>
  <si>
    <t>PR_PASSENGER DETECTION SENSOR IMPEDANCE</t>
  </si>
  <si>
    <t>PR148</t>
  </si>
  <si>
    <t>25*K</t>
  </si>
  <si>
    <t>ohm</t>
  </si>
  <si>
    <t>PR_COMPUTER SUPPLY VOLTAGE</t>
  </si>
  <si>
    <t>PR001</t>
  </si>
  <si>
    <t>0.1*H</t>
  </si>
  <si>
    <t>V</t>
  </si>
  <si>
    <t>PR_AIRBAG LOCKING CIRCUIT IMPEDANCE</t>
  </si>
  <si>
    <t>PR147</t>
  </si>
  <si>
    <t>25*L</t>
  </si>
  <si>
    <t>PR_DRIVER'S FRONT AIRBAG CIRCUIT IMPEDANCE 1</t>
  </si>
  <si>
    <t>PR038</t>
  </si>
  <si>
    <t>(1.0*(E))/25</t>
  </si>
  <si>
    <t>PR_PASSENGER’S FRONT AIRBAG CIRC.1 IMPEDANCE</t>
  </si>
  <si>
    <t>PR040</t>
  </si>
  <si>
    <t>(1.0*(C))/25</t>
  </si>
  <si>
    <t>PR_LEFT SIDE CHEST-LEVEL AIRBAG IMPEDANCE</t>
  </si>
  <si>
    <t>PR024</t>
  </si>
  <si>
    <t>(1.0*(K))/25</t>
  </si>
  <si>
    <t>PR_RIGHT SIDE CHEST-LEVEL AIRBAG IMPEDANCE</t>
  </si>
  <si>
    <t>PR025</t>
  </si>
  <si>
    <t>(1.0*(L))/25</t>
  </si>
  <si>
    <t>PR_REAR INERTIA REEL IMPEDANCE (DRIVER)</t>
  </si>
  <si>
    <t>PR020</t>
  </si>
  <si>
    <t>(1.0*(AC))/25</t>
  </si>
  <si>
    <t>PR_REAR INERTIA REEL IMPEDANCE (PASSENGER)</t>
  </si>
  <si>
    <t>PR019</t>
  </si>
  <si>
    <t>(1.0*(AD))/25</t>
  </si>
  <si>
    <t>PR_REAR LEFT-HAND INERTIA REEL IMPEDANCE</t>
  </si>
  <si>
    <t>PR030</t>
  </si>
  <si>
    <t>(1.0*(O))/25</t>
  </si>
  <si>
    <t>PR_REAR RIGHT-HAND INERTIA REEL IMPEDANCE</t>
  </si>
  <si>
    <t>PR031</t>
  </si>
  <si>
    <t>(1.0*(P))/25</t>
  </si>
  <si>
    <t>PR_CURTAIN AIRBAG IMPEDANCE (PASSENGER SIDE)</t>
  </si>
  <si>
    <t>PR018</t>
  </si>
  <si>
    <t>(1.0*(J))/25</t>
  </si>
  <si>
    <t>PR_CURTAIN AIRBAG IMPEDANCE (DRIVER'S SIDE)</t>
  </si>
  <si>
    <t>PR017</t>
  </si>
  <si>
    <t>(1.0*(I))/25</t>
  </si>
  <si>
    <t>PR_MILEAGE SINCE LAST APPEARANCE OF FAULT</t>
  </si>
  <si>
    <t>PR021</t>
  </si>
  <si>
    <t>(E*65536+F*256+G)</t>
  </si>
  <si>
    <t>km</t>
  </si>
  <si>
    <t>PR_NO. OF CYCLES SINCE FAULT DISAPPEARED</t>
  </si>
  <si>
    <t>PR022</t>
  </si>
  <si>
    <t>E</t>
  </si>
  <si>
    <t>ST_PASSENGER PRESENCE DETECTED</t>
  </si>
  <si>
    <t>ET171</t>
  </si>
  <si>
    <t>L</t>
  </si>
  <si>
    <t>ST_FRONT LEFT-HAND SEAT BELT SENSOR SWITCH</t>
  </si>
  <si>
    <t>ET020</t>
  </si>
  <si>
    <t>I</t>
  </si>
  <si>
    <t>ST_FRONT RIGHT-HAND SEAT BELT SENSOR SWITCH</t>
  </si>
  <si>
    <t>ET021</t>
  </si>
  <si>
    <t>J</t>
  </si>
  <si>
    <t>ST_REAR LEFT-HAND SEAT BELT SENSOR SWITCH</t>
  </si>
  <si>
    <t>ET022</t>
  </si>
  <si>
    <t>M</t>
  </si>
  <si>
    <t>ST_REAR RIGHT-HAND SEAT BELT SENSOR SWITCH</t>
  </si>
  <si>
    <t>ET023</t>
  </si>
  <si>
    <t>ST_REAR CENTRAL SEAT BELT SENSOR SWITCH</t>
  </si>
  <si>
    <t>ET024</t>
  </si>
  <si>
    <t>ST_IMPACT DETECTED</t>
  </si>
  <si>
    <t>ET010</t>
  </si>
  <si>
    <t>{A:2}</t>
  </si>
  <si>
    <t>ST_PASS AIR BAG STATUS WARNING LIGHT CONTROL</t>
  </si>
  <si>
    <t>ET072</t>
  </si>
  <si>
    <t>{B:2}</t>
  </si>
  <si>
    <t>ST_FAULT WARNING LIGHT CONTROL</t>
  </si>
  <si>
    <t>ET074</t>
  </si>
  <si>
    <t>{B:3}</t>
  </si>
  <si>
    <t>ST_COMPUTER LOCKED BY TOOL</t>
  </si>
  <si>
    <t>ET073</t>
  </si>
  <si>
    <t>{A:3}</t>
  </si>
  <si>
    <t>ST_COMPUTER MUST BE REPLACED</t>
  </si>
  <si>
    <t>ET076</t>
  </si>
  <si>
    <t>{B:1}</t>
  </si>
  <si>
    <t>ST_PASSENGER'S AIRBAG(S) LOCKED</t>
  </si>
  <si>
    <t>ET143</t>
  </si>
  <si>
    <t>{B:4}</t>
  </si>
  <si>
    <t>ST_COMP. LOCKED</t>
  </si>
  <si>
    <t>ET006</t>
  </si>
  <si>
    <t>ET162</t>
  </si>
  <si>
    <t>ST_PASSENGER AIR BAG STATUS LIGHT</t>
  </si>
  <si>
    <t>ET146</t>
  </si>
  <si>
    <t>ST_AIR BAG FAULT WARNING LIGHT</t>
  </si>
  <si>
    <t>ET147</t>
  </si>
  <si>
    <t>ST_PASSENGER AIR BAG LOCKING MODE</t>
  </si>
  <si>
    <t>ET163</t>
  </si>
  <si>
    <t>H</t>
  </si>
  <si>
    <t>ST_LOCKING SUPPLY DIAG OUTSIDE LIMITS</t>
  </si>
  <si>
    <t>ET164</t>
  </si>
  <si>
    <t>{C:0}</t>
  </si>
  <si>
    <t>ET165</t>
  </si>
  <si>
    <t>ST_DRIVER FRONT AIR BAG CIRCUIT 1</t>
  </si>
  <si>
    <t>ET148</t>
  </si>
  <si>
    <t>210B</t>
  </si>
  <si>
    <t>{A:4}</t>
  </si>
  <si>
    <t>ST_PASSENGER FRONT AIR BAG CIRCUIT 1</t>
  </si>
  <si>
    <t>ET150</t>
  </si>
  <si>
    <t>ST_FRONT LEFT-HAND INERTIA WHEEL</t>
  </si>
  <si>
    <t>ET026</t>
  </si>
  <si>
    <t>ST_FRONT RIGHT-HAND INERTIA WHEEL</t>
  </si>
  <si>
    <t>ET025</t>
  </si>
  <si>
    <t>{C:1}</t>
  </si>
  <si>
    <t>ST_REAR RIGHT-HAND INERTIA REEL</t>
  </si>
  <si>
    <t>ET033</t>
  </si>
  <si>
    <t>{C:4}</t>
  </si>
  <si>
    <t>ST_FRONT LEFT-HAND CHEST-LEVEL SIDE AIRBAG</t>
  </si>
  <si>
    <t>ET027</t>
  </si>
  <si>
    <t>ST_FRONT RIGHT-HAND CHEST-LEVEL SIDE AIRBAG</t>
  </si>
  <si>
    <t>ET029</t>
  </si>
  <si>
    <t>ST_LEFT-HAND SEAT SUBMARINING/CHEST AIRBAG</t>
  </si>
  <si>
    <t>ET031</t>
  </si>
  <si>
    <t>{A:0}</t>
  </si>
  <si>
    <t>ST_RIGHT-HAND SEAT SUBMARINING/CHEST AIRBAG</t>
  </si>
  <si>
    <t>ET032</t>
  </si>
  <si>
    <t>{A:1}</t>
  </si>
  <si>
    <t>ST_LEFT-HAND CURTAIN AIRBAG</t>
  </si>
  <si>
    <t>ET036</t>
  </si>
  <si>
    <t>{B:0}</t>
  </si>
  <si>
    <t>ST_RIGHT-HAND CURTAIN AIRBAG</t>
  </si>
  <si>
    <t>ET037</t>
  </si>
  <si>
    <t>ST_REAR LEFT-HAND AUTOMATIC ROLL-HOOP</t>
  </si>
  <si>
    <t>ET049</t>
  </si>
  <si>
    <t>D</t>
  </si>
  <si>
    <t>ST_REAR RIGHT-HAND AUTOMATIC ROLL-HOOP</t>
  </si>
  <si>
    <t>ET050</t>
  </si>
  <si>
    <t>ST_SIDE ON WHICH STEERING WHEEL FITTED</t>
  </si>
  <si>
    <t>LC088</t>
  </si>
  <si>
    <t>LC052</t>
  </si>
  <si>
    <t>ST_FRONT THORAX SIDE AIR BAG. DRIVER SIDE</t>
  </si>
  <si>
    <t>LC042</t>
  </si>
  <si>
    <t>ST_FRONT THORAX SIDE AIR BAG. PASSENGER SIDE</t>
  </si>
  <si>
    <t>LC043</t>
  </si>
  <si>
    <t>ST_DRIVER'S FRONT SIDE IMPACT SENSOR</t>
  </si>
  <si>
    <t>LC082</t>
  </si>
  <si>
    <t>ST_PASSENGER'S FRONT SIDE IMPACT SENSOR</t>
  </si>
  <si>
    <t>LC083</t>
  </si>
  <si>
    <t>ST_PASSENGER PRESENCE DETECTION SENSOR</t>
  </si>
  <si>
    <t>LC075</t>
  </si>
  <si>
    <t>{C:2}</t>
  </si>
  <si>
    <t>ST_PASSENGER'S SEAT BUCKLE SENSOR</t>
  </si>
  <si>
    <t>LC074</t>
  </si>
  <si>
    <t>ST_DRIVER'S SEAT BUCKLE SENSOR</t>
  </si>
  <si>
    <t>LC073</t>
  </si>
  <si>
    <t>ST_PASSENGER AIR BAG LOCKING BY KEY</t>
  </si>
  <si>
    <t>LC035</t>
  </si>
  <si>
    <t>LC048</t>
  </si>
  <si>
    <t>ST_DRIVER'S FRONT INERTIA REEL</t>
  </si>
  <si>
    <t>LC130</t>
  </si>
  <si>
    <t>ST_PASSENGER'S FRONT INERTIA REEL</t>
  </si>
  <si>
    <t>LC131</t>
  </si>
  <si>
    <t>LC106</t>
  </si>
  <si>
    <t>LC108</t>
  </si>
  <si>
    <t>ST_REAR LEFT-HAND SEAT BELT BUCKLE SENSOR</t>
  </si>
  <si>
    <t>LC135</t>
  </si>
  <si>
    <t>{D:0}</t>
  </si>
  <si>
    <t>ST_REAR RIGHT-HAND SEAT BELT BUCKLE SWITCH</t>
  </si>
  <si>
    <t>LC136</t>
  </si>
  <si>
    <t>{D:2}</t>
  </si>
  <si>
    <t>ST_REAR CENTRAL SEAT BELT BUCKLE SENSOR</t>
  </si>
  <si>
    <t>LC137</t>
  </si>
  <si>
    <t>{D:1}</t>
  </si>
  <si>
    <t>PR_NUMBER OF KEYS AFFECTED</t>
  </si>
  <si>
    <t>PR056</t>
  </si>
  <si>
    <t>C</t>
  </si>
  <si>
    <t>PR_RF RECEPTION COUNTER KEY</t>
  </si>
  <si>
    <t>PR100</t>
  </si>
  <si>
    <t>CF</t>
  </si>
  <si>
    <t>PR_BATTERY VOLTAGE 12 V</t>
  </si>
  <si>
    <t>(1.0*((A*256+B)))/100</t>
  </si>
  <si>
    <t>PR_12V BATTERY NO LOAD VOLTAGE</t>
  </si>
  <si>
    <t>PR204</t>
  </si>
  <si>
    <t>0.001*(A*256+B)</t>
  </si>
  <si>
    <t>PR_VEHICLE SPEED</t>
  </si>
  <si>
    <t>PR008</t>
  </si>
  <si>
    <t>(A*256+B)</t>
  </si>
  <si>
    <t>km/h</t>
  </si>
  <si>
    <t>PR_ABSOLUTE TIME SINCE FIRST IGNITION</t>
  </si>
  <si>
    <t>PR099</t>
  </si>
  <si>
    <t>(A*16777216+B*65536+C*256+D)</t>
  </si>
  <si>
    <t>s</t>
  </si>
  <si>
    <t>PR_EXTERNAL TEMPERATURE</t>
  </si>
  <si>
    <t>PR002</t>
  </si>
  <si>
    <t>A-40</t>
  </si>
  <si>
    <t>°C</t>
  </si>
  <si>
    <t>PR_ADDITIONAL INFORMATION 8065</t>
  </si>
  <si>
    <t>PR140</t>
  </si>
  <si>
    <t>{A:7}</t>
  </si>
  <si>
    <t>PR_ADDITIONAL INFORMATION 8066</t>
  </si>
  <si>
    <t>PR141</t>
  </si>
  <si>
    <t>PR_ADDITIONAL INFORMATION 8067</t>
  </si>
  <si>
    <t>PR142</t>
  </si>
  <si>
    <t>PR_ADDITIONAL INFORMATION 8068</t>
  </si>
  <si>
    <t>PR143</t>
  </si>
  <si>
    <t>PR_ADDITIONAL INFORMATION 8063</t>
  </si>
  <si>
    <t>PR138</t>
  </si>
  <si>
    <t>7.5*(A*256+B)</t>
  </si>
  <si>
    <t>mbar</t>
  </si>
  <si>
    <t>PR_ADDITIONAL INFORMATION 8064</t>
  </si>
  <si>
    <t>PR139</t>
  </si>
  <si>
    <t>A-30</t>
  </si>
  <si>
    <t>PR_ADDITIONAL INFORMATION 8069</t>
  </si>
  <si>
    <t>PR144</t>
  </si>
  <si>
    <t>PR_ADDITIONAL INFORMATION 8071</t>
  </si>
  <si>
    <t>PR146</t>
  </si>
  <si>
    <t>PR_ADDITIONAL INFORMATION 8070</t>
  </si>
  <si>
    <t>PR145</t>
  </si>
  <si>
    <t>PR_ADDITIONAL INFORMATION 8012</t>
  </si>
  <si>
    <t>PR114</t>
  </si>
  <si>
    <t>PR_ADDITIONAL INFORMATION 8013</t>
  </si>
  <si>
    <t>PR115</t>
  </si>
  <si>
    <t>PR_ADDITIONAL INFORMATION 8018</t>
  </si>
  <si>
    <t>PR118</t>
  </si>
  <si>
    <t>PR_ADDITIONAL INFORMATION 8019</t>
  </si>
  <si>
    <t>PR119</t>
  </si>
  <si>
    <t>PR_ADDITIONAL INFORMATION 8020</t>
  </si>
  <si>
    <t>PR120</t>
  </si>
  <si>
    <t>PR_ADDITIONAL INFORMATION 8025</t>
  </si>
  <si>
    <t>PR123</t>
  </si>
  <si>
    <t>PR_ADDITIONAL INFORMATION 8026</t>
  </si>
  <si>
    <t>PR124</t>
  </si>
  <si>
    <t>PR_ADDITIONAL INFORMATION 8027</t>
  </si>
  <si>
    <t>PR125</t>
  </si>
  <si>
    <t>PR_ADDITIONAL INFORMATION 8032</t>
  </si>
  <si>
    <t>PR128</t>
  </si>
  <si>
    <t>PR_ADDITIONAL INFORMATION 8033</t>
  </si>
  <si>
    <t>PR129</t>
  </si>
  <si>
    <t>PR_ADDITIONAL INFORMATION 8034</t>
  </si>
  <si>
    <t>PR130</t>
  </si>
  <si>
    <t>PR_ADDITIONAL INFORMATION 8035</t>
  </si>
  <si>
    <t>PR131</t>
  </si>
  <si>
    <t>PR_ADDITIONAL INFORMATION 8039</t>
  </si>
  <si>
    <t>PR132</t>
  </si>
  <si>
    <t>PR_ADDITIONAL INFORMATION 8042</t>
  </si>
  <si>
    <t>PR133</t>
  </si>
  <si>
    <t>PR_ADDITIONAL INFORMATION 8016</t>
  </si>
  <si>
    <t>PR116</t>
  </si>
  <si>
    <t>PR_ADDITIONAL INFORMATION 8046</t>
  </si>
  <si>
    <t>PR134</t>
  </si>
  <si>
    <t>PR_ADDITIONAL INFORMATION 8048</t>
  </si>
  <si>
    <t>PR135</t>
  </si>
  <si>
    <t>PR_ADDITIONAL INFORMATION 8023</t>
  </si>
  <si>
    <t>PR121</t>
  </si>
  <si>
    <t>PR_ADDITIONAL INFORMATION 8052</t>
  </si>
  <si>
    <t>PR136</t>
  </si>
  <si>
    <t>PR_ADDITIONAL INFORMATION 8054</t>
  </si>
  <si>
    <t>PR137</t>
  </si>
  <si>
    <t>PR_ADDITIONAL INFORMATION 8030</t>
  </si>
  <si>
    <t>PR126</t>
  </si>
  <si>
    <t>PR_ADDITIONAL INFORMATION 8058</t>
  </si>
  <si>
    <t>PR153</t>
  </si>
  <si>
    <t>PR_ADDITIONAL INFORMATION 8006</t>
  </si>
  <si>
    <t>PR155</t>
  </si>
  <si>
    <t>A</t>
  </si>
  <si>
    <t>PR_ADDITIONAL INFORMATION 8036</t>
  </si>
  <si>
    <t>PR164</t>
  </si>
  <si>
    <t>PR_ADDITIONAL INFORMATION 8037</t>
  </si>
  <si>
    <t>PR165</t>
  </si>
  <si>
    <t>PR_ADDITIONAL INFORMATION 8038</t>
  </si>
  <si>
    <t>PR166</t>
  </si>
  <si>
    <t>PR_ADDITIONAL INFORMATION 8040</t>
  </si>
  <si>
    <t>PR167</t>
  </si>
  <si>
    <t>PR_ADDITIONAL INFORMATION 8041</t>
  </si>
  <si>
    <t>PR168</t>
  </si>
  <si>
    <t>PR_ADDITIONAL INFORMATION 8007</t>
  </si>
  <si>
    <t>PR156</t>
  </si>
  <si>
    <t>PR_ADDITIONAL INFORMATION 8008</t>
  </si>
  <si>
    <t>PR157</t>
  </si>
  <si>
    <t>PR_ADDITIONAL INFORMATION 8043</t>
  </si>
  <si>
    <t>PR169</t>
  </si>
  <si>
    <t>PR_ADDITIONAL INFORMATION 8044</t>
  </si>
  <si>
    <t>PR170</t>
  </si>
  <si>
    <t>PR_ADDITIONAL INFORMATION 8045</t>
  </si>
  <si>
    <t>PR171</t>
  </si>
  <si>
    <t>PR_ADDITIONAL INFORMATION 8047</t>
  </si>
  <si>
    <t>PR172</t>
  </si>
  <si>
    <t>PR_ADDITIONAL INFORMATION 8014</t>
  </si>
  <si>
    <t>PR158</t>
  </si>
  <si>
    <t>PR_ADDITIONAL INFORMATION 8015</t>
  </si>
  <si>
    <t>PR159</t>
  </si>
  <si>
    <t>PR_ADDITIONAL INFORMATION 8049</t>
  </si>
  <si>
    <t>PR173</t>
  </si>
  <si>
    <t>PR_ADDITIONAL INFORMATION 8050</t>
  </si>
  <si>
    <t>PR174</t>
  </si>
  <si>
    <t>PR_ADDITIONAL INFORMATION 8051</t>
  </si>
  <si>
    <t>PR175</t>
  </si>
  <si>
    <t>PR_ADDITIONAL INFORMATION 8053</t>
  </si>
  <si>
    <t>PR176</t>
  </si>
  <si>
    <t>PR_ADDITIONAL INFORMATION 8021</t>
  </si>
  <si>
    <t>PR160</t>
  </si>
  <si>
    <t>PR_ADDITIONAL INFORMATION 8022</t>
  </si>
  <si>
    <t>PR161</t>
  </si>
  <si>
    <t>PR_ADDITIONAL INFORMATION 8055</t>
  </si>
  <si>
    <t>PR177</t>
  </si>
  <si>
    <t>PR_ADDITIONAL INFORMATION 8056</t>
  </si>
  <si>
    <t>PR178</t>
  </si>
  <si>
    <t>PR_ADDITIONAL INFORMATION 8057</t>
  </si>
  <si>
    <t>PR179</t>
  </si>
  <si>
    <t>PR_ADDITIONAL INFORMATION 8059</t>
  </si>
  <si>
    <t>PR180</t>
  </si>
  <si>
    <t>PR_ADDITIONAL INFORMATION 8028</t>
  </si>
  <si>
    <t>PR162</t>
  </si>
  <si>
    <t>PR_ADDITIONAL INFORMATION 8029</t>
  </si>
  <si>
    <t>PR163</t>
  </si>
  <si>
    <t>PR081</t>
  </si>
  <si>
    <t>ST_DRIVER'S DOOR</t>
  </si>
  <si>
    <t>ET053</t>
  </si>
  <si>
    <t>ST_BLANK BODY COMPUTER</t>
  </si>
  <si>
    <t>ET008</t>
  </si>
  <si>
    <t>ST_+ AFTER IGNITION PRESENT</t>
  </si>
  <si>
    <t>{G:5}</t>
  </si>
  <si>
    <t>ST_ETAT PRIVE 2</t>
  </si>
  <si>
    <t>ET003</t>
  </si>
  <si>
    <t>{P:7}</t>
  </si>
  <si>
    <t>ST_ETAT PRIVE 5</t>
  </si>
  <si>
    <t>ET208</t>
  </si>
  <si>
    <t>{B:6}</t>
  </si>
  <si>
    <t>ST_ETAT PRIVE 6</t>
  </si>
  <si>
    <t>ET209</t>
  </si>
  <si>
    <t>{S:7}</t>
  </si>
  <si>
    <t>ST_ETAT PRIVE 7</t>
  </si>
  <si>
    <t>ET210</t>
  </si>
  <si>
    <t>ST_HEATED REAR SCREEN RELAY</t>
  </si>
  <si>
    <t>ET507</t>
  </si>
  <si>
    <t>{A:5}</t>
  </si>
  <si>
    <t>ST_REVERSE GEAR ENGAGED</t>
  </si>
  <si>
    <t>ET109</t>
  </si>
  <si>
    <t>214B</t>
  </si>
  <si>
    <t>{A:6}</t>
  </si>
  <si>
    <t>ST_RIGHT INDICATOR REQUEST</t>
  </si>
  <si>
    <t>ET084</t>
  </si>
  <si>
    <t>215A</t>
  </si>
  <si>
    <t>ST_LEFT INDICATOR REQUEST</t>
  </si>
  <si>
    <t>ET083</t>
  </si>
  <si>
    <t>ST_HAZARD WARNING LIGHTS BUTTON</t>
  </si>
  <si>
    <t>ET085</t>
  </si>
  <si>
    <t>ST_FRONT WASHER REQUEST</t>
  </si>
  <si>
    <t>ET078</t>
  </si>
  <si>
    <t>214A</t>
  </si>
  <si>
    <t>ST_REAR WASHER REQUEST</t>
  </si>
  <si>
    <t>ET079</t>
  </si>
  <si>
    <t>ST_REAR SCREEN WIPER PARKED POSITION</t>
  </si>
  <si>
    <t>ET097</t>
  </si>
  <si>
    <t>ST_REAR WIPER MOTOR</t>
  </si>
  <si>
    <t>ET134</t>
  </si>
  <si>
    <t>ST_WINDSCREEN WIPER PARKED POSITION</t>
  </si>
  <si>
    <t>ST_ETAT PRIVE 1</t>
  </si>
  <si>
    <t>ET002</t>
  </si>
  <si>
    <t>ST_STARTER SWITCH POSITION</t>
  </si>
  <si>
    <t>ET239</t>
  </si>
  <si>
    <t>ST_ENGINE IMMOBILISER</t>
  </si>
  <si>
    <t>ET046</t>
  </si>
  <si>
    <t>213B</t>
  </si>
  <si>
    <t>{C:7}</t>
  </si>
  <si>
    <t>ST_ETAT PRIVE 8</t>
  </si>
  <si>
    <t>ET211</t>
  </si>
  <si>
    <t>{B:5}</t>
  </si>
  <si>
    <t>ST_BLANK KEY</t>
  </si>
  <si>
    <t>ET182</t>
  </si>
  <si>
    <t>{M:7}</t>
  </si>
  <si>
    <t>ST_INJECTION IMMOBILISER CODE</t>
  </si>
  <si>
    <t>ET229</t>
  </si>
  <si>
    <t>B</t>
  </si>
  <si>
    <t>ST_+ 12 V AFTER IGNITION</t>
  </si>
  <si>
    <t>ET004</t>
  </si>
  <si>
    <t>ST_REAR DOORS OR BOOT</t>
  </si>
  <si>
    <t>ET551</t>
  </si>
  <si>
    <t>ST_PASSENGER'S DOOR</t>
  </si>
  <si>
    <t>ET042</t>
  </si>
  <si>
    <t>ST_CENTRAL LOCKING KEY LIGHT</t>
  </si>
  <si>
    <t>{I:7}</t>
  </si>
  <si>
    <t>ST_CENTRAL DOOR LOCKING BUTTON</t>
  </si>
  <si>
    <t>ET044</t>
  </si>
  <si>
    <t>{C:5}</t>
  </si>
  <si>
    <t>ST_R.F FRAME VALID</t>
  </si>
  <si>
    <t>ET336</t>
  </si>
  <si>
    <t>{CL:7}</t>
  </si>
  <si>
    <t>ST_+ 12 V ACCESSORIES</t>
  </si>
  <si>
    <t>ST_RF KEY VALID</t>
  </si>
  <si>
    <t>ET548</t>
  </si>
  <si>
    <t>ST_DONGLE</t>
  </si>
  <si>
    <t>ET664</t>
  </si>
  <si>
    <t>ST_REAR DE-ICING BUTTON</t>
  </si>
  <si>
    <t>ET547</t>
  </si>
  <si>
    <t>ST_ECONOMY MODE</t>
  </si>
  <si>
    <t>ET665</t>
  </si>
  <si>
    <t>213C</t>
  </si>
  <si>
    <t>{F:7}</t>
  </si>
  <si>
    <t>ST_CLUTCH START OF TRAVEL SWITCH</t>
  </si>
  <si>
    <t>ET540</t>
  </si>
  <si>
    <t>212A</t>
  </si>
  <si>
    <t>ST_CLUTCH END OF TRAVEL SWITCH</t>
  </si>
  <si>
    <t>ET541</t>
  </si>
  <si>
    <t>ST_BONNET</t>
  </si>
  <si>
    <t>ET634</t>
  </si>
  <si>
    <t>212B</t>
  </si>
  <si>
    <t>ST_CLUTCH PEDAL VERY START OF TRAVEL SENSOR</t>
  </si>
  <si>
    <t>ET635</t>
  </si>
  <si>
    <t>ST_REAR RIGHT DOOR</t>
  </si>
  <si>
    <t>ET052</t>
  </si>
  <si>
    <t>ST_LEFT HAND REAR DOOR</t>
  </si>
  <si>
    <t>ET051</t>
  </si>
  <si>
    <t>ST_TAILGATE/BOOT OPEN BUTTON</t>
  </si>
  <si>
    <t>ET326</t>
  </si>
  <si>
    <t>ST_TAILGATE / BOOT LID</t>
  </si>
  <si>
    <t>ST_ELECTRIC WINDOWS AUTHORISATION</t>
  </si>
  <si>
    <t>ET178</t>
  </si>
  <si>
    <t>211A</t>
  </si>
  <si>
    <t>ST_KEY ALLOCATED TO THE VEHICLE</t>
  </si>
  <si>
    <t>ET181</t>
  </si>
  <si>
    <t>{O:7}</t>
  </si>
  <si>
    <t>ST_KEY CODE RECOGNISED BY THE VEHICLE</t>
  </si>
  <si>
    <t>ET180</t>
  </si>
  <si>
    <t>{Q:7}</t>
  </si>
  <si>
    <t>ST_TRANSPONDER COMMUNICATION</t>
  </si>
  <si>
    <t>ET659</t>
  </si>
  <si>
    <t>ST_MANUAL GEARBOX GEAR LEVER POSITION</t>
  </si>
  <si>
    <t>ST_REAR DOORS. LUGGAGE COMPARTMENT OR BONNET</t>
  </si>
  <si>
    <t>ET667</t>
  </si>
  <si>
    <t>ST_TRACKER ACTIVE</t>
  </si>
  <si>
    <t>ET671</t>
  </si>
  <si>
    <t>ST_ETAT PRIVE 11</t>
  </si>
  <si>
    <t>ET282</t>
  </si>
  <si>
    <t>217A</t>
  </si>
  <si>
    <t>ET674</t>
  </si>
  <si>
    <t>ST_DOOR LOCK / UNLOCK HISTORY 1</t>
  </si>
  <si>
    <t>ET636</t>
  </si>
  <si>
    <t>ST_DOOR LOCK / UNLOCK HISTORY 2</t>
  </si>
  <si>
    <t>ET637</t>
  </si>
  <si>
    <t>ST_DOOR LOCK / UNLOCK HISTORY 3</t>
  </si>
  <si>
    <t>ET638</t>
  </si>
  <si>
    <t>ST_DOOR LOCK / UNLOCK HISTORY 4</t>
  </si>
  <si>
    <t>ET639</t>
  </si>
  <si>
    <t>ST_DOOR LOCK / UNLOCK HISTORY 5</t>
  </si>
  <si>
    <t>ET640</t>
  </si>
  <si>
    <t>ST_DOOR LOCK / UNLOCK HISTORY 6</t>
  </si>
  <si>
    <t>ET641</t>
  </si>
  <si>
    <t>F</t>
  </si>
  <si>
    <t>ST_DOOR LOCK / UNLOCK HISTORY 7</t>
  </si>
  <si>
    <t>ET642</t>
  </si>
  <si>
    <t>G</t>
  </si>
  <si>
    <t>ST_DOOR LOCK / UNLOCK HISTORY 8</t>
  </si>
  <si>
    <t>ET643</t>
  </si>
  <si>
    <t>ST_DOOR LOCK / UNLOCK HISTORY 9</t>
  </si>
  <si>
    <t>ET644</t>
  </si>
  <si>
    <t>ST_DOOR LOCK / UNLOCK HISTORY 10</t>
  </si>
  <si>
    <t>ET645</t>
  </si>
  <si>
    <t>ST_DOOR LOCK / UNLOCK HISTORY 11</t>
  </si>
  <si>
    <t>ET646</t>
  </si>
  <si>
    <t>K</t>
  </si>
  <si>
    <t>ST_DOOR LOCK / UNLOCK HISTORY 12</t>
  </si>
  <si>
    <t>ET647</t>
  </si>
  <si>
    <t>ST_DOOR LOCK / UNLOCK HISTORY 13</t>
  </si>
  <si>
    <t>ET648</t>
  </si>
  <si>
    <t>ST_DOOR LOCK / UNLOCK HISTORY 14</t>
  </si>
  <si>
    <t>ET649</t>
  </si>
  <si>
    <t>N</t>
  </si>
  <si>
    <t>ST_DOOR LOCK / UNLOCK HISTORY 15</t>
  </si>
  <si>
    <t>ET650</t>
  </si>
  <si>
    <t>O</t>
  </si>
  <si>
    <t>ST_DOOR LOCK / UNLOCK HISTORY 16</t>
  </si>
  <si>
    <t>ET651</t>
  </si>
  <si>
    <t>P</t>
  </si>
  <si>
    <t>ST_DOOR LOCK / UNLOCK HISTORY 17</t>
  </si>
  <si>
    <t>ET652</t>
  </si>
  <si>
    <t>Q</t>
  </si>
  <si>
    <t>ST_DOOR LOCK / UNLOCK HISTORY 18</t>
  </si>
  <si>
    <t>ET653</t>
  </si>
  <si>
    <t>R</t>
  </si>
  <si>
    <t>ST_DOOR LOCK / UNLOCK HISTORY 19</t>
  </si>
  <si>
    <t>ET654</t>
  </si>
  <si>
    <t>S</t>
  </si>
  <si>
    <t>ST_DOOR LOCK / UNLOCK HISTORY 20</t>
  </si>
  <si>
    <t>ET655</t>
  </si>
  <si>
    <t>T</t>
  </si>
  <si>
    <t>ST_VEHICLE OPERATING PHASES</t>
  </si>
  <si>
    <t>ET496</t>
  </si>
  <si>
    <t>ST_VEHICLE OUTSIDE LOCKED STATE</t>
  </si>
  <si>
    <t>ET663</t>
  </si>
  <si>
    <t>ST_HAZARD WARNING LIGHTS ILLUMINATION BY ABS</t>
  </si>
  <si>
    <t>LC018</t>
  </si>
  <si>
    <t>215B</t>
  </si>
  <si>
    <t>ST_SECOND FITTING ALARM</t>
  </si>
  <si>
    <t>LC124</t>
  </si>
  <si>
    <t>210E</t>
  </si>
  <si>
    <t>ST_ALARM</t>
  </si>
  <si>
    <t>LC126</t>
  </si>
  <si>
    <t>ST_SELECTIVE OPENING OF DOORS</t>
  </si>
  <si>
    <t>LC029</t>
  </si>
  <si>
    <t>ST_TPMS</t>
  </si>
  <si>
    <t>LC194</t>
  </si>
  <si>
    <t>{AG:7}</t>
  </si>
  <si>
    <t>ST_AUTOMATIC RELOCKING</t>
  </si>
  <si>
    <t>LC012</t>
  </si>
  <si>
    <t>ST_ACCESS/STARTER TYPE</t>
  </si>
  <si>
    <t>LC176</t>
  </si>
  <si>
    <t>22100F</t>
  </si>
  <si>
    <t>ST_AUTOMATIC REAR WIPER FUNCTION</t>
  </si>
  <si>
    <t>LC225</t>
  </si>
  <si>
    <t>215E</t>
  </si>
  <si>
    <t>ST_REMOTE ENGINE STARTING</t>
  </si>
  <si>
    <t>LC203</t>
  </si>
  <si>
    <t>22011D</t>
  </si>
  <si>
    <t>ST_LUGGAGE COMPARTMENT LOCK</t>
  </si>
  <si>
    <t>LC227</t>
  </si>
  <si>
    <t>ST_STARTING RELAY</t>
  </si>
  <si>
    <t>LC226</t>
  </si>
  <si>
    <t>ST_FAULT FINDING VERSION</t>
  </si>
  <si>
    <t>MAS1</t>
  </si>
  <si>
    <t>21F0</t>
  </si>
  <si>
    <t>MAS3</t>
  </si>
  <si>
    <t>MAS4</t>
  </si>
  <si>
    <t>Column1</t>
  </si>
  <si>
    <t>Column2</t>
  </si>
  <si>
    <t>PR_BOOST PRESSURE WASTEGATE RCO</t>
  </si>
  <si>
    <t>PR219</t>
  </si>
  <si>
    <t>(1.0*(A))/3</t>
  </si>
  <si>
    <t>%</t>
  </si>
  <si>
    <t>PR_MANIFOLD PRESSURE</t>
  </si>
  <si>
    <t>PR421</t>
  </si>
  <si>
    <t>PR_WATER TEMPERATURE</t>
  </si>
  <si>
    <t>PR064</t>
  </si>
  <si>
    <t>(1.0*((A*256+B)-2730))/10</t>
  </si>
  <si>
    <t>PR089</t>
  </si>
  <si>
    <t>PR_ENGINE TORQUE</t>
  </si>
  <si>
    <t>PR015</t>
  </si>
  <si>
    <t>(1.0*((A*256+B)-12800))/32</t>
  </si>
  <si>
    <t>Nm</t>
  </si>
  <si>
    <t>PR071</t>
  </si>
  <si>
    <t>PR074</t>
  </si>
  <si>
    <t>PR_ESTIMATED ENGINE OIL TEMPERATURE</t>
  </si>
  <si>
    <t>PR877</t>
  </si>
  <si>
    <t>PR_ATMOSPHERIC PRESSURE</t>
  </si>
  <si>
    <t>PR035</t>
  </si>
  <si>
    <t>PR_PEDAL POTENTIOMETER TRACK 1 VOLTAGE</t>
  </si>
  <si>
    <t>22200B</t>
  </si>
  <si>
    <t>(1.0*(A*256+B))/1000</t>
  </si>
  <si>
    <t>PR_PEDAL POTENTIOMETER TRACK 2 VOLTAGE</t>
  </si>
  <si>
    <t>22200C</t>
  </si>
  <si>
    <t>PR_AC REFRIGERANT PRESSURE SENSOR VOLTAGE</t>
  </si>
  <si>
    <t>PR290</t>
  </si>
  <si>
    <t>22200D</t>
  </si>
  <si>
    <t>ST_COMPUTER + AFTER IGNITION</t>
  </si>
  <si>
    <t>ET001</t>
  </si>
  <si>
    <t>22200E</t>
  </si>
  <si>
    <t>ET091</t>
  </si>
  <si>
    <t>ST_BRAKING DETECTED MULTIPLEX SIGNAL</t>
  </si>
  <si>
    <t>ET759</t>
  </si>
  <si>
    <t>22200F</t>
  </si>
  <si>
    <t>ST_MOTOR</t>
  </si>
  <si>
    <t>ET038</t>
  </si>
  <si>
    <t>ST_CAMSHAFT / TDC SYNCHRONISATION</t>
  </si>
  <si>
    <t>ET775</t>
  </si>
  <si>
    <t>ST_FLYWHEEL SIGNAL</t>
  </si>
  <si>
    <t>ET062</t>
  </si>
  <si>
    <t>ST_AIR CONDITIONING PRESENCE</t>
  </si>
  <si>
    <t>22201E</t>
  </si>
  <si>
    <t>PR_SENSORS NO. 1 FEED VOLTAGE</t>
  </si>
  <si>
    <t>PR215</t>
  </si>
  <si>
    <t>PR_SENSORS NO. 2 FEED VOLTAGE</t>
  </si>
  <si>
    <t>PR216</t>
  </si>
  <si>
    <t>PR_SENSOR SUPPLY No. 3 VOLTAGE</t>
  </si>
  <si>
    <t>PR635</t>
  </si>
  <si>
    <t>mV</t>
  </si>
  <si>
    <t>PR_IDLE SPEED REFERENCE</t>
  </si>
  <si>
    <t>PR190</t>
  </si>
  <si>
    <t>(1.0*((A*256+B)))/4</t>
  </si>
  <si>
    <t>rpm</t>
  </si>
  <si>
    <t>ST_BRAKE PEDAL.</t>
  </si>
  <si>
    <t>ET039</t>
  </si>
  <si>
    <t>(A&amp;3)</t>
  </si>
  <si>
    <t>ST_BRAKE SWITCH</t>
  </si>
  <si>
    <t>ET602</t>
  </si>
  <si>
    <t>ST_WIRED BRAKE CONTACT</t>
  </si>
  <si>
    <t>ET799</t>
  </si>
  <si>
    <t>PR_ACCELERATOR PEDAL POSITION</t>
  </si>
  <si>
    <t>22202E</t>
  </si>
  <si>
    <t>(1.0*((A*256+B)))/800</t>
  </si>
  <si>
    <t>PR_INLET CAMSHAFT DEPHASER SETPOINT</t>
  </si>
  <si>
    <t>PR771</t>
  </si>
  <si>
    <t>(1.0*((A*256+B)))/50</t>
  </si>
  <si>
    <t>PR_INLET CAMSHAFT DEPHASING</t>
  </si>
  <si>
    <t>PR770</t>
  </si>
  <si>
    <t>PR_INLET CAMSHAFT DEPHASER CONTROL OCR</t>
  </si>
  <si>
    <t>PR876</t>
  </si>
  <si>
    <t>PR_BRAKE/ACCELERATOR PEDAL INCONSISTENCY</t>
  </si>
  <si>
    <t>PR1249</t>
  </si>
  <si>
    <t>PR_RV/LV BUTTON VOLTAGE</t>
  </si>
  <si>
    <t>ST_CRUISE CONTROL FUNCTION</t>
  </si>
  <si>
    <t>LC166</t>
  </si>
  <si>
    <t>22203A</t>
  </si>
  <si>
    <t>ST_CC/SL CONNECTION AFTER CC BUTTON PRESSED</t>
  </si>
  <si>
    <t>ET727</t>
  </si>
  <si>
    <t>22203B</t>
  </si>
  <si>
    <t>ST_SPEED LIMITER FUNCTION</t>
  </si>
  <si>
    <t>LC165</t>
  </si>
  <si>
    <t>22203D</t>
  </si>
  <si>
    <t>ST_CC/SL CONNECTION AFTER SL BUTTON PRESSED</t>
  </si>
  <si>
    <t>ET728</t>
  </si>
  <si>
    <t>22203E</t>
  </si>
  <si>
    <t>ST_SPEED LIMITER</t>
  </si>
  <si>
    <t>ET860</t>
  </si>
  <si>
    <t>22203F</t>
  </si>
  <si>
    <t>ST_CRUISE CONTROL/SPEED LIMITER BUTTONS</t>
  </si>
  <si>
    <t>LC167</t>
  </si>
  <si>
    <t>ST_FIRST START</t>
  </si>
  <si>
    <t>ET760</t>
  </si>
  <si>
    <t>ST_MOTOR-DRIVEN FAN UNIT REQUEST</t>
  </si>
  <si>
    <t>ET812</t>
  </si>
  <si>
    <t>22204A</t>
  </si>
  <si>
    <t>ET703</t>
  </si>
  <si>
    <t>22204B</t>
  </si>
  <si>
    <t>ST_CRUISE CONTROL/SPEED LIMITER OPERATION</t>
  </si>
  <si>
    <t>ET413</t>
  </si>
  <si>
    <t>22204C</t>
  </si>
  <si>
    <t>ST_CC/SL SPEED SIGNAL MONITORING</t>
  </si>
  <si>
    <t>ET754</t>
  </si>
  <si>
    <t>22204E</t>
  </si>
  <si>
    <t>ST_SL INHIBITED BY INJECTION</t>
  </si>
  <si>
    <t>ET792</t>
  </si>
  <si>
    <t>ST_ACTUAL VEHICLE SPEED INFO. UNAVAILABLE</t>
  </si>
  <si>
    <t>ET793</t>
  </si>
  <si>
    <t>ST_DISPLAYED VEHICLE SPEED UNAVAILABLE</t>
  </si>
  <si>
    <t>ET794</t>
  </si>
  <si>
    <t>ST_ACTUAL VEHICLE SPEED INFO. ABSENT</t>
  </si>
  <si>
    <t>ET795</t>
  </si>
  <si>
    <t>ST_DISPLAYED VEHICLE SPEED INFO. ABSENT</t>
  </si>
  <si>
    <t>ET796</t>
  </si>
  <si>
    <t>ST_CHANGE OF VEHICLE SPEED UNIT</t>
  </si>
  <si>
    <t>ET797</t>
  </si>
  <si>
    <t>ST_CRUISE CONTROL INFO MONITORING</t>
  </si>
  <si>
    <t>ET753</t>
  </si>
  <si>
    <t>22204F</t>
  </si>
  <si>
    <t>ST_AUTOMATIC GEARBOX IN DEFECT MODE</t>
  </si>
  <si>
    <t>ET756</t>
  </si>
  <si>
    <t>ST_CLUTCH INFORMATION UNAVAILABLE</t>
  </si>
  <si>
    <t>ET785</t>
  </si>
  <si>
    <t>ST_CLUTCH INFORMATION ABSENT</t>
  </si>
  <si>
    <t>ET786</t>
  </si>
  <si>
    <t>ST_BRAKE INFORMATION UNAVAILABLE</t>
  </si>
  <si>
    <t>ET787</t>
  </si>
  <si>
    <t>ST_BRAKE INFORMATION ABSENT</t>
  </si>
  <si>
    <t>ET788</t>
  </si>
  <si>
    <t>ST_DECELERATION WITHOUT BRAKE DEPRESSED</t>
  </si>
  <si>
    <t>ET789</t>
  </si>
  <si>
    <t>ST_SHARP DECEL. WITHOUT BRAKE DEPRESSED</t>
  </si>
  <si>
    <t>ET790</t>
  </si>
  <si>
    <t>ST_CC INHIBITED BY INJECTION</t>
  </si>
  <si>
    <t>ET791</t>
  </si>
  <si>
    <t>PR_VEHICLE SPEED DISPLAYED</t>
  </si>
  <si>
    <t>PR851</t>
  </si>
  <si>
    <t>ST_VEHICLE SPEED UNIT</t>
  </si>
  <si>
    <t>ET767</t>
  </si>
  <si>
    <t>PR_ALTERNATOR POWER</t>
  </si>
  <si>
    <t>PR1029</t>
  </si>
  <si>
    <t>10*(A*256+B)</t>
  </si>
  <si>
    <t>W</t>
  </si>
  <si>
    <t>ST_IDLE SPEED REGULATION</t>
  </si>
  <si>
    <t>ET428</t>
  </si>
  <si>
    <t>22205A</t>
  </si>
  <si>
    <t>PR_ENGINE TORQUE REFERENCE VALUE</t>
  </si>
  <si>
    <t>PR1127</t>
  </si>
  <si>
    <t>(1.0*((A*256+B)))/32</t>
  </si>
  <si>
    <t>PR_ADDITIONAL INFORMATION 206A</t>
  </si>
  <si>
    <t>PR1179</t>
  </si>
  <si>
    <t>22206A</t>
  </si>
  <si>
    <t>PR_ADDITIONAL INFORMATION 206B</t>
  </si>
  <si>
    <t>PR1180</t>
  </si>
  <si>
    <t>22206B</t>
  </si>
  <si>
    <t>ST_CC/SL DEACTIVATION BY DRIVER ACTION</t>
  </si>
  <si>
    <t>ET556</t>
  </si>
  <si>
    <t>ST_CRUISE CONTROL</t>
  </si>
  <si>
    <t>ET043</t>
  </si>
  <si>
    <t>ST_STARTER BUTTON</t>
  </si>
  <si>
    <t>ET691</t>
  </si>
  <si>
    <t>ST_ENGAGE REVERSE GEAR</t>
  </si>
  <si>
    <t>ET726</t>
  </si>
  <si>
    <t>ST_TRACTION CONTROL/ANTI-YAW CONTROL</t>
  </si>
  <si>
    <t>ET807</t>
  </si>
  <si>
    <t>ST_PARKING BRAKE</t>
  </si>
  <si>
    <t>ET808</t>
  </si>
  <si>
    <t>ST_CRUISE CONTROL INHIBITED BY INJECTION</t>
  </si>
  <si>
    <t>ET834</t>
  </si>
  <si>
    <t>ST_SPEED LIMITER INHIBITED BY INJECTION</t>
  </si>
  <si>
    <t>ET835</t>
  </si>
  <si>
    <t>PR_DURATION OF RESUME BUTTON PRESS</t>
  </si>
  <si>
    <t>PR827</t>
  </si>
  <si>
    <t>22207A</t>
  </si>
  <si>
    <t>PR_DURATION OF + BUTTON PRESS</t>
  </si>
  <si>
    <t>PR828</t>
  </si>
  <si>
    <t>22207B</t>
  </si>
  <si>
    <t>PR_DURATION OF - BUTTON PRESS</t>
  </si>
  <si>
    <t>PR829</t>
  </si>
  <si>
    <t>22207C</t>
  </si>
  <si>
    <t>PR_DURATION OF SUSPEND BUTTON PRESS</t>
  </si>
  <si>
    <t>PR830</t>
  </si>
  <si>
    <t>22207D</t>
  </si>
  <si>
    <t>PR_NUMBER OF ABNORMAL CC/SL TRANSITIONS</t>
  </si>
  <si>
    <t>PR849</t>
  </si>
  <si>
    <t>22207E</t>
  </si>
  <si>
    <t>ST_AIR CONDITIONING AUTHORIZATION</t>
  </si>
  <si>
    <t>ET116</t>
  </si>
  <si>
    <t>PR_ENGINE SPEED REQUIRED BY AIR CON</t>
  </si>
  <si>
    <t>PR053</t>
  </si>
  <si>
    <t>PR_ALTERNATOR LOAD</t>
  </si>
  <si>
    <t>(1.0*(A))/2.55</t>
  </si>
  <si>
    <t>PR_IDLE ADAPTIVE CORRECTION</t>
  </si>
  <si>
    <t>PR606</t>
  </si>
  <si>
    <t>22209A</t>
  </si>
  <si>
    <t>(1.0*((A*256+B)-32768))/32</t>
  </si>
  <si>
    <t>PR_NUMBER OF ROTATION OF ENGINE</t>
  </si>
  <si>
    <t>PR1232</t>
  </si>
  <si>
    <t>22210E</t>
  </si>
  <si>
    <t>(A*16777216+B*65536+C*256+D)+2147483648</t>
  </si>
  <si>
    <t>PR_LAST TORQUEMETER VALUE PROGRAMMED</t>
  </si>
  <si>
    <t>PR1051</t>
  </si>
  <si>
    <t>ST_FLYWHEEL TARGET PROGRAMMING</t>
  </si>
  <si>
    <t>ET089</t>
  </si>
  <si>
    <t>22215B</t>
  </si>
  <si>
    <t>PR_ADAPTIVE TORQUEMETER CORRECTION</t>
  </si>
  <si>
    <t>PR1052</t>
  </si>
  <si>
    <t>22215D</t>
  </si>
  <si>
    <t>(A*256+B)-32768</t>
  </si>
  <si>
    <t>ST_CRANKSHAFT SYNCHRONISATION</t>
  </si>
  <si>
    <t>ET837</t>
  </si>
  <si>
    <t>PR_CRANKSHAFT SYNCHRONISATION LOSS COUNTER</t>
  </si>
  <si>
    <t>PR1026</t>
  </si>
  <si>
    <t>PR_NUMBER OF STARTING CYCLES</t>
  </si>
  <si>
    <t>PR1203</t>
  </si>
  <si>
    <t>(A*65536+B*256+C)</t>
  </si>
  <si>
    <t>PR_NUMBER OF STARTING 4</t>
  </si>
  <si>
    <t>PR1312</t>
  </si>
  <si>
    <t>PR_NUMBER OF STARTING 3</t>
  </si>
  <si>
    <t>PR1311</t>
  </si>
  <si>
    <t>PR_NUMBER OF STARTING 2</t>
  </si>
  <si>
    <t>PR1310</t>
  </si>
  <si>
    <t>22216A</t>
  </si>
  <si>
    <t>PR_NUMBER OF STARTING 1</t>
  </si>
  <si>
    <t>PR1309</t>
  </si>
  <si>
    <t>22216B</t>
  </si>
  <si>
    <t>ST_STOP WARNING LIGHT</t>
  </si>
  <si>
    <t>ET880</t>
  </si>
  <si>
    <t>ST_ACC FRAME RECEPTION STATUS</t>
  </si>
  <si>
    <t>ET889</t>
  </si>
  <si>
    <t>(A&amp;7)</t>
  </si>
  <si>
    <t>PR_MAXIMUM PERMISSIBLE SPEED</t>
  </si>
  <si>
    <t>PR879</t>
  </si>
  <si>
    <t>0.01*(A*256+B)</t>
  </si>
  <si>
    <t>ST_ADDITIONAL INFORMATION 2188</t>
  </si>
  <si>
    <t>ET876</t>
  </si>
  <si>
    <t>PR_ADDITIONAL INFORMATION 2190</t>
  </si>
  <si>
    <t>PR1306</t>
  </si>
  <si>
    <t>ST_CLUTCH CONTACT MULTIPLEX SIGNAL</t>
  </si>
  <si>
    <t>ET757</t>
  </si>
  <si>
    <t>ST_VEHICLE SPEED MULTIPLEXED INFORMATION</t>
  </si>
  <si>
    <t>ET724</t>
  </si>
  <si>
    <t>ST_VEHICLE SPEED DISPLAYED</t>
  </si>
  <si>
    <t>ET723</t>
  </si>
  <si>
    <t>PR_REFRIGERANT PRESSURE</t>
  </si>
  <si>
    <t>PR037</t>
  </si>
  <si>
    <t>22222A</t>
  </si>
  <si>
    <t>(1.0*((A*256+B)))/10</t>
  </si>
  <si>
    <t>bar</t>
  </si>
  <si>
    <t>ST_MANUAL OR ASSISTED PARKING BRAKE</t>
  </si>
  <si>
    <t>ET732</t>
  </si>
  <si>
    <t>22222B</t>
  </si>
  <si>
    <t>ST_CLUTCH START OF TRAVEL WIRING SWITCH</t>
  </si>
  <si>
    <t>ET764</t>
  </si>
  <si>
    <t>22222C</t>
  </si>
  <si>
    <t>ST_CLUTCH PEDAL SWITCH</t>
  </si>
  <si>
    <t>ET405</t>
  </si>
  <si>
    <t>22222D</t>
  </si>
  <si>
    <t>ST_MANUAL GEARBOX LEVER IN NEUTRAL</t>
  </si>
  <si>
    <t>ET755</t>
  </si>
  <si>
    <t>22222E</t>
  </si>
  <si>
    <t>ST_CC/SL CONNECTION AUTHORISATION</t>
  </si>
  <si>
    <t>ET832</t>
  </si>
  <si>
    <t>22222F</t>
  </si>
  <si>
    <t>ST_SOLENOID VALVE PROGRAMMING INLET CAMSHAFT DEPHASER</t>
  </si>
  <si>
    <t>ET845</t>
  </si>
  <si>
    <t>PR_IDLE REGULATION INTEGRAL CORRECTION</t>
  </si>
  <si>
    <t>PR444</t>
  </si>
  <si>
    <t>PR_EXHAUST CAMSHAFT SHIFTER SV CONTROL OCR</t>
  </si>
  <si>
    <t>PR1304</t>
  </si>
  <si>
    <t>22224D</t>
  </si>
  <si>
    <t>PR_EXHAUST CAMSHAFT SHIFTER SETPOINT</t>
  </si>
  <si>
    <t>PR1299</t>
  </si>
  <si>
    <t>22224E</t>
  </si>
  <si>
    <t>0.02*(A*256+B)</t>
  </si>
  <si>
    <t>PR_EXHAUST CAMSHAFT PHASING</t>
  </si>
  <si>
    <t>PR1298</t>
  </si>
  <si>
    <t>22224F</t>
  </si>
  <si>
    <t>ST_ADDITIONAL INFORMATION 2250</t>
  </si>
  <si>
    <t>ET877</t>
  </si>
  <si>
    <t>PR_CAMSHAFT SHIFTER MEASURED POSITION</t>
  </si>
  <si>
    <t>PR093</t>
  </si>
  <si>
    <t>ST_WATER PUMP COMMAND</t>
  </si>
  <si>
    <t>ET543</t>
  </si>
  <si>
    <t>PR_BOOST PRESSURE</t>
  </si>
  <si>
    <t>PR041</t>
  </si>
  <si>
    <t>PR_BOOST PRESSURE REFERENCE VALUE</t>
  </si>
  <si>
    <t>PR009</t>
  </si>
  <si>
    <t>hPa</t>
  </si>
  <si>
    <t>PR_ADDITIONAL INFORMATION F403</t>
  </si>
  <si>
    <t>PR1495</t>
  </si>
  <si>
    <t>22F403</t>
  </si>
  <si>
    <t>PR_INLET PRESSURE</t>
  </si>
  <si>
    <t>PR032</t>
  </si>
  <si>
    <t>22F40B</t>
  </si>
  <si>
    <t>40B</t>
  </si>
  <si>
    <t>10*(A)</t>
  </si>
  <si>
    <t>PR312</t>
  </si>
  <si>
    <t>22240B</t>
  </si>
  <si>
    <t>PR_INLET AIR TEMPERATURE</t>
  </si>
  <si>
    <t>PR1540</t>
  </si>
  <si>
    <t>22240D</t>
  </si>
  <si>
    <t>PR_MOTORISED THROTTLE POSITION REFERENCE</t>
  </si>
  <si>
    <t>PR492</t>
  </si>
  <si>
    <t>(1.0*((A*256+B)))/20</t>
  </si>
  <si>
    <t>PR_THROTTLE POSITION MEASURED TRACK 1</t>
  </si>
  <si>
    <t>PR_THROTTLE POSITION MEASURED TRACK 2</t>
  </si>
  <si>
    <t>PR_VOLTAGE MEASURED THROTTLE TRACK 1</t>
  </si>
  <si>
    <t>PR539</t>
  </si>
  <si>
    <t>PR_VOLTAGE MEASURED THROTTLE TRACK 2</t>
  </si>
  <si>
    <t>PR538</t>
  </si>
  <si>
    <t>PR_MOTORISED THROTTLE OCR</t>
  </si>
  <si>
    <t>PR508</t>
  </si>
  <si>
    <t>22241F</t>
  </si>
  <si>
    <t>(1.0*((A*256+B)-32768))/100</t>
  </si>
  <si>
    <t>PR_AIR FLOW</t>
  </si>
  <si>
    <t>kg/h</t>
  </si>
  <si>
    <t>PR_MEASURED THROTTLE POSITION</t>
  </si>
  <si>
    <t>PR429</t>
  </si>
  <si>
    <t>22242F</t>
  </si>
  <si>
    <t>PR059</t>
  </si>
  <si>
    <t>22243F</t>
  </si>
  <si>
    <t>PR_UPSTREAM OXYGEN SENSOR VOLTAGE</t>
  </si>
  <si>
    <t>PR098</t>
  </si>
  <si>
    <t>PR_DOWNSTREAM OXYGEN SENSOR VOLTAGE</t>
  </si>
  <si>
    <t>22244A</t>
  </si>
  <si>
    <t>PR_UPSTREAM O2 SENSOR HEATING OCR</t>
  </si>
  <si>
    <t>PR1279</t>
  </si>
  <si>
    <t>22244B</t>
  </si>
  <si>
    <t>PR_DOWNSTREAM SENSOR HEATING OCR</t>
  </si>
  <si>
    <t>PR510</t>
  </si>
  <si>
    <t>22244C</t>
  </si>
  <si>
    <t>PR_MOT. THROTTLE LOW STOP PROGRAMMED VALUE</t>
  </si>
  <si>
    <t>PR097</t>
  </si>
  <si>
    <t>ST_PROGRAMMING THROTTLE LIMITS</t>
  </si>
  <si>
    <t>22245D</t>
  </si>
  <si>
    <t>ST_TEST RESULT</t>
  </si>
  <si>
    <t>ET092</t>
  </si>
  <si>
    <t>ET101</t>
  </si>
  <si>
    <t>PR_DOWNSTREAM OXYGEN SENSOR</t>
  </si>
  <si>
    <t>PR927</t>
  </si>
  <si>
    <t>2224C1</t>
  </si>
  <si>
    <t>PR_DELAY BEFORE UPSTREAM SENSOR HEATING</t>
  </si>
  <si>
    <t>PR1030</t>
  </si>
  <si>
    <t>2224C4</t>
  </si>
  <si>
    <t>PR_THROTTLE VALVE SAFE MODE VALUE PROGRAMMED</t>
  </si>
  <si>
    <t>PR887</t>
  </si>
  <si>
    <t>2224C9</t>
  </si>
  <si>
    <t>PR_ESTIMATED MANIFOLD PRESSURE</t>
  </si>
  <si>
    <t>PR1327</t>
  </si>
  <si>
    <t>2224D7</t>
  </si>
  <si>
    <t>ST_UPSTREAM O2 SENSOR HEATING</t>
  </si>
  <si>
    <t>PR_DRAIN CUT VALVE DIAGNOSIS</t>
  </si>
  <si>
    <t>PR1487</t>
  </si>
  <si>
    <t>22251C</t>
  </si>
  <si>
    <t>PR_GROSS INLET MANIFOLD PRESSURE</t>
  </si>
  <si>
    <t>PR1077</t>
  </si>
  <si>
    <t>PR_ADDITIONAL INFORMATION 2534</t>
  </si>
  <si>
    <t>PR1488</t>
  </si>
  <si>
    <t>PR_ADDITIONAL INFORMATION 2536</t>
  </si>
  <si>
    <t>PR1489</t>
  </si>
  <si>
    <t>0.05*(A*256+B)</t>
  </si>
  <si>
    <t>PR_DOUBLE LOOP ADAPTIVE</t>
  </si>
  <si>
    <t>PR452</t>
  </si>
  <si>
    <t>0.0000101725*(A*256+B)-0.3333333</t>
  </si>
  <si>
    <t>ST_COOLING REQUEST BY INJECTION</t>
  </si>
  <si>
    <t>ET927</t>
  </si>
  <si>
    <t>2225D6</t>
  </si>
  <si>
    <t>PR_NUMBER OF OCCURRENCES OF FAULT</t>
  </si>
  <si>
    <t>PR806</t>
  </si>
  <si>
    <t>PR_MILEAGE SINCE FAULT LAST DISAPPEARED</t>
  </si>
  <si>
    <t>PR1028</t>
  </si>
  <si>
    <t>PR_DISTANCE TRAVELLED WITH FAULT PRESENT</t>
  </si>
  <si>
    <t>PR870</t>
  </si>
  <si>
    <t>PR_DISTANCE WHEN FAULT FIRST OCCURRED</t>
  </si>
  <si>
    <t>PR869</t>
  </si>
  <si>
    <t>PR804</t>
  </si>
  <si>
    <t>1906FF</t>
  </si>
  <si>
    <t>6FF</t>
  </si>
  <si>
    <t>PR_IGNITION ADVANCE</t>
  </si>
  <si>
    <t>PR448</t>
  </si>
  <si>
    <t>(1.0*(A-70.875))/3</t>
  </si>
  <si>
    <t>°Crk</t>
  </si>
  <si>
    <t>ST_FLOW RATE FUNCTION</t>
  </si>
  <si>
    <t>ET563</t>
  </si>
  <si>
    <t>22281B</t>
  </si>
  <si>
    <t>ST_FUEL PUMP RELAY CONTROL</t>
  </si>
  <si>
    <t>ET864</t>
  </si>
  <si>
    <t>22281C</t>
  </si>
  <si>
    <t>PR_CANISTER BLEED SOLENOID VALVE RCO</t>
  </si>
  <si>
    <t>PR102</t>
  </si>
  <si>
    <t>(1.0*((A*256+B)))/655</t>
  </si>
  <si>
    <t>PR_CYLINDER 1 COMBUSTION MISFIRE COUNTER</t>
  </si>
  <si>
    <t>PR831</t>
  </si>
  <si>
    <t>PR_CYLINDER 2 COMBUSTION MISFIRE COUNTER</t>
  </si>
  <si>
    <t>PR832</t>
  </si>
  <si>
    <t>PR_CYLINDER 3 COMBUSTION MISFIRE COUNTER</t>
  </si>
  <si>
    <t>PR833</t>
  </si>
  <si>
    <t>PR_CYLINDER 4 COMBUSTION MISFIRE COUNTER</t>
  </si>
  <si>
    <t>PR834</t>
  </si>
  <si>
    <t>PR_CYLINDER 1 KNOCK VALUE</t>
  </si>
  <si>
    <t>PR469</t>
  </si>
  <si>
    <t>PR_CYLINDER 2 KNOCK VALUE</t>
  </si>
  <si>
    <t>PR471</t>
  </si>
  <si>
    <t>PR_CYLINDER 3 KNOCK VALUE</t>
  </si>
  <si>
    <t>PR473</t>
  </si>
  <si>
    <t>PR_CYLINDER 4 KNOCK VALUE</t>
  </si>
  <si>
    <t>PR475</t>
  </si>
  <si>
    <t>22284A</t>
  </si>
  <si>
    <t>PR_AVERAGE KNOCK SIGNAL</t>
  </si>
  <si>
    <t>PR427</t>
  </si>
  <si>
    <t>22284D</t>
  </si>
  <si>
    <t>ST_RICHNESS REGULATION</t>
  </si>
  <si>
    <t>ET300</t>
  </si>
  <si>
    <t>22284E</t>
  </si>
  <si>
    <t>PR_RICHNESS CORRECTION</t>
  </si>
  <si>
    <t>(1.0*((A*256+B)+65535))/98304</t>
  </si>
  <si>
    <t>PR_RICHNESS REGULATION PROGRAMMING GAIN</t>
  </si>
  <si>
    <t>PR625</t>
  </si>
  <si>
    <t>(1.0*(A+256))/384</t>
  </si>
  <si>
    <t>PR_RICHNESS REGULATION PROGRAMMING OFFSET</t>
  </si>
  <si>
    <t>PR624</t>
  </si>
  <si>
    <t>(A*4)-(1.0*512)/1</t>
  </si>
  <si>
    <t>µs</t>
  </si>
  <si>
    <t>PR_FUEL FLOW CORRECTION FOR CYLINDER NO. 3</t>
  </si>
  <si>
    <t>PR406</t>
  </si>
  <si>
    <t>22285C</t>
  </si>
  <si>
    <t>3*A</t>
  </si>
  <si>
    <t>ST_ADDITIONAL INFORMATION 2861</t>
  </si>
  <si>
    <t>ET865</t>
  </si>
  <si>
    <t>ST_FUEL PUMP PRIMING COMPLETE</t>
  </si>
  <si>
    <t>ET866</t>
  </si>
  <si>
    <t>PR_CONTROLLED COOLANT THERMOSTAT OCR</t>
  </si>
  <si>
    <t>PR632</t>
  </si>
  <si>
    <t>0.3921569*A</t>
  </si>
  <si>
    <t>PR_RICHNESS CORRECTION VALUE</t>
  </si>
  <si>
    <t>PR438</t>
  </si>
  <si>
    <t>(1.0*((A*256+B)))/1000</t>
  </si>
  <si>
    <t>PR_OPERATING RICHNESS ADAPTIVE</t>
  </si>
  <si>
    <t>(1.0*((A*256+B)+65535.167))/98304.251</t>
  </si>
  <si>
    <t>PR_COMBUSTION MISFIRE COUNTER</t>
  </si>
  <si>
    <t>PR1027</t>
  </si>
  <si>
    <t>PR_ALCOHOL FUEL ADAPTIVE CORRECTION</t>
  </si>
  <si>
    <t>PR926</t>
  </si>
  <si>
    <t>22287B</t>
  </si>
  <si>
    <t>(1.0*((A*256+B)))/655.35</t>
  </si>
  <si>
    <t>PR_RICHNESS ADAPTIVE VALUE</t>
  </si>
  <si>
    <t>PR772</t>
  </si>
  <si>
    <t>22287C</t>
  </si>
  <si>
    <t>PR_ADDITIONAL INFORMATION 287F</t>
  </si>
  <si>
    <t>PR1161</t>
  </si>
  <si>
    <t>22287F</t>
  </si>
  <si>
    <t>PR_INJECTION FUEL PUMP PWM CONTROL</t>
  </si>
  <si>
    <t>PR1337</t>
  </si>
  <si>
    <t>ST_MASTERVAC PRESSURE SWITCH SIGNAL</t>
  </si>
  <si>
    <t>ST_MASTERVAC PRESSURE</t>
  </si>
  <si>
    <t>ET914</t>
  </si>
  <si>
    <t>PR_VACUUM PUMP AGEING COUNTER</t>
  </si>
  <si>
    <t>PR1450</t>
  </si>
  <si>
    <t>100*(A*256+B)</t>
  </si>
  <si>
    <t>PR_RAIL PRESSURE</t>
  </si>
  <si>
    <t>2228BD</t>
  </si>
  <si>
    <t>0.1*(A*256+B)</t>
  </si>
  <si>
    <t>PR_RAIL PRESSURE SETTING</t>
  </si>
  <si>
    <t>2228BE</t>
  </si>
  <si>
    <t>PR_LAMBDA VALUE</t>
  </si>
  <si>
    <t>PR1305</t>
  </si>
  <si>
    <t>2228C5</t>
  </si>
  <si>
    <t>0.0000305175*(A*256+B)</t>
  </si>
  <si>
    <t>PR_FUEL FLOW</t>
  </si>
  <si>
    <t>2228C6</t>
  </si>
  <si>
    <t>0.08192*(A*256+B)</t>
  </si>
  <si>
    <t>mg/strk</t>
  </si>
  <si>
    <t>PR_FUEL TANK TEMPERATURE</t>
  </si>
  <si>
    <t>PR1121</t>
  </si>
  <si>
    <t>2228FF</t>
  </si>
  <si>
    <t>0.1*(A*256+B)-273</t>
  </si>
  <si>
    <t>PR_ADDITIONAL INFORMATION 2933</t>
  </si>
  <si>
    <t>PR1347</t>
  </si>
  <si>
    <t>ST_GEARBOX RATIO</t>
  </si>
  <si>
    <t>ET041</t>
  </si>
  <si>
    <t>222C04</t>
  </si>
  <si>
    <t>PR_ADDITIONAL INFORMATION FD42</t>
  </si>
  <si>
    <t>PR1059</t>
  </si>
  <si>
    <t>22FD42</t>
  </si>
  <si>
    <t>D42</t>
  </si>
  <si>
    <t>PR_ADDITIONAL INFORMATION FD43</t>
  </si>
  <si>
    <t>PR1060</t>
  </si>
  <si>
    <t>22FD43</t>
  </si>
  <si>
    <t>D43</t>
  </si>
  <si>
    <t>PR_ADDITIONAL INFORMATION FD4D</t>
  </si>
  <si>
    <t>PR1058</t>
  </si>
  <si>
    <t>22FD4D</t>
  </si>
  <si>
    <t>D4D</t>
  </si>
  <si>
    <t>PR_ADDITIONAL INFORMATION FD4E</t>
  </si>
  <si>
    <t>PR1061</t>
  </si>
  <si>
    <t>22FD4E</t>
  </si>
  <si>
    <t>D4E</t>
  </si>
  <si>
    <t>PR_RAIL PRESSURE SENSOR VOLTAGE</t>
  </si>
  <si>
    <t>PR080</t>
  </si>
  <si>
    <t>22FD50</t>
  </si>
  <si>
    <t>D50</t>
  </si>
  <si>
    <t>0.000152588*(A*256+B)</t>
  </si>
  <si>
    <t>PR_INLET PRESSURE SENSOR VOLTAGE</t>
  </si>
  <si>
    <t>PR078</t>
  </si>
  <si>
    <t>22FD81</t>
  </si>
  <si>
    <t>D81</t>
  </si>
  <si>
    <t>(1.0*((A*256+B)))/6553.595</t>
  </si>
  <si>
    <t>PR_BOOST PRESSURE SENSOR VOLTAGE</t>
  </si>
  <si>
    <t>PR224</t>
  </si>
  <si>
    <t>22FD82</t>
  </si>
  <si>
    <t>D82</t>
  </si>
  <si>
    <t>PR_AIR TEMPERATURE SENSOR VOLTAGE</t>
  </si>
  <si>
    <t>PR1257</t>
  </si>
  <si>
    <t>22FD84</t>
  </si>
  <si>
    <t>D84</t>
  </si>
  <si>
    <t>PR_COOLANT TEMPERATURE SENSOR VOLTAGE</t>
  </si>
  <si>
    <t>PR084</t>
  </si>
  <si>
    <t>22FD8B</t>
  </si>
  <si>
    <t>D8B</t>
  </si>
  <si>
    <t>(1.0*((A*256+B)))/6535.947</t>
  </si>
  <si>
    <t>PR_STEERING WHEEL ANGLE</t>
  </si>
  <si>
    <t>PR033</t>
  </si>
  <si>
    <t>0.1*(A*256+B)-3276.7</t>
  </si>
  <si>
    <t>d°</t>
  </si>
  <si>
    <t>PR_TRANSVERSE ACCELERATION</t>
  </si>
  <si>
    <t>PR036</t>
  </si>
  <si>
    <t>224B0B</t>
  </si>
  <si>
    <t>0.02*A-2.54</t>
  </si>
  <si>
    <t>g</t>
  </si>
  <si>
    <t>PR_YAW ANGLE</t>
  </si>
  <si>
    <t>PR034</t>
  </si>
  <si>
    <t>224B0C</t>
  </si>
  <si>
    <t>0.2*(A*256+B)-6553.4</t>
  </si>
  <si>
    <t>°/s</t>
  </si>
  <si>
    <t>PR_SPEEDO INDEX</t>
  </si>
  <si>
    <t>224B24</t>
  </si>
  <si>
    <t>mm</t>
  </si>
  <si>
    <t>PR_TRANSVERSE ACCEL PROGRAMMING  OFFSET</t>
  </si>
  <si>
    <t>PR016</t>
  </si>
  <si>
    <t>224B37</t>
  </si>
  <si>
    <t>0.01*A-1.27</t>
  </si>
  <si>
    <t>PR_SPEED OF REAR L/H WHEEL</t>
  </si>
  <si>
    <t>PR004</t>
  </si>
  <si>
    <t>224B02</t>
  </si>
  <si>
    <t>PR_PRESSURE SENSOR PROGRAMMING OFFSET</t>
  </si>
  <si>
    <t>224B39</t>
  </si>
  <si>
    <t>0.2*A-25.4</t>
  </si>
  <si>
    <t>PR_MASTER CYLINDER PRESSURE</t>
  </si>
  <si>
    <t>PR107</t>
  </si>
  <si>
    <t>224B0E</t>
  </si>
  <si>
    <t>PR_SPEED OF FRONT R/H WHEEL</t>
  </si>
  <si>
    <t>224B01</t>
  </si>
  <si>
    <t>PR_SPEED OF FRONT L/H WHEEL</t>
  </si>
  <si>
    <t>224B00</t>
  </si>
  <si>
    <t>PR_SPEED OF REAR R/H WHEEL</t>
  </si>
  <si>
    <t>PR003</t>
  </si>
  <si>
    <t>224B03</t>
  </si>
  <si>
    <t>PR005</t>
  </si>
  <si>
    <t>22012F</t>
  </si>
  <si>
    <t>0.1*A</t>
  </si>
  <si>
    <t>PR_PARAMETRE PRIVE 1</t>
  </si>
  <si>
    <t>PR043</t>
  </si>
  <si>
    <t>PR_PARAMETRE PRIVE 2</t>
  </si>
  <si>
    <t>PR044</t>
  </si>
  <si>
    <t>PR_PARAMETRE PRIVE 3</t>
  </si>
  <si>
    <t>PR045</t>
  </si>
  <si>
    <t>PR_PARAMETRE PRIVE 4</t>
  </si>
  <si>
    <t>PR046</t>
  </si>
  <si>
    <t>PR_STEERING WHEEL ANGLE PROGRAMMING OFFSET</t>
  </si>
  <si>
    <t>PR066</t>
  </si>
  <si>
    <t>224B36</t>
  </si>
  <si>
    <t>PR_COMPUTER CURRENT MILEAGE</t>
  </si>
  <si>
    <t>224B06</t>
  </si>
  <si>
    <t>(1.0*(10*((A*16777216+B*65536+C*256+D)&amp;268435455)))/1000</t>
  </si>
  <si>
    <t>224B04</t>
  </si>
  <si>
    <t>PR_LONGITUDINAL ACCELERATION</t>
  </si>
  <si>
    <t>PR007</t>
  </si>
  <si>
    <t>224B07</t>
  </si>
  <si>
    <t>0.1*A-12.7</t>
  </si>
  <si>
    <t>m/s²</t>
  </si>
  <si>
    <t>PR_SUPPLIER NUMBER</t>
  </si>
  <si>
    <t>224B3D</t>
  </si>
  <si>
    <t>224B09</t>
  </si>
  <si>
    <t>0.01*((A*16777216+B*65536+C*256+D)&amp;268435455)</t>
  </si>
  <si>
    <t>PR_STEERING WHEEL SPEED</t>
  </si>
  <si>
    <t>PR127</t>
  </si>
  <si>
    <t>224B42</t>
  </si>
  <si>
    <t>PR_LONGITUDINAL ACCELERATION PROGRAMMING OFFSET</t>
  </si>
  <si>
    <t>224B38</t>
  </si>
  <si>
    <t>0.0981*A-12.46</t>
  </si>
  <si>
    <t>m/s</t>
  </si>
  <si>
    <t>PR104</t>
  </si>
  <si>
    <t>PR105</t>
  </si>
  <si>
    <t>ST_BRAKE PEDAL</t>
  </si>
  <si>
    <t>ET017</t>
  </si>
  <si>
    <t>224B11</t>
  </si>
  <si>
    <t>ST_BRAKE LIGHTS ON REQUEST</t>
  </si>
  <si>
    <t>ET105</t>
  </si>
  <si>
    <t>224B10</t>
  </si>
  <si>
    <t>ST_HILL START</t>
  </si>
  <si>
    <t>224B35</t>
  </si>
  <si>
    <t>{C:6}</t>
  </si>
  <si>
    <t>ST_ESP ON/OFF BUTTON</t>
  </si>
  <si>
    <t>224B58</t>
  </si>
  <si>
    <t>ST_ABS FUNCTION</t>
  </si>
  <si>
    <t>ET018</t>
  </si>
  <si>
    <t>ST_ELECTRONIC BRAKEFORCE DISTRIB. FUNCTION</t>
  </si>
  <si>
    <t>ET019</t>
  </si>
  <si>
    <t>ST_ENGINE TORQUE CONTROL FUNCTION</t>
  </si>
  <si>
    <t>ST_EMERGENCY BRAKING ASSISTANCE FUNCTION</t>
  </si>
  <si>
    <t>ST_TRAJECTORY CONTROL FUNCTION</t>
  </si>
  <si>
    <t>ST_TRACTION CONTROL FUNCTION</t>
  </si>
  <si>
    <t>ET121</t>
  </si>
  <si>
    <t>ET122</t>
  </si>
  <si>
    <t>ET124</t>
  </si>
  <si>
    <t>ET125</t>
  </si>
  <si>
    <t>ST_EMERGENCY BRAKING ANTICIPATION FUNCTION</t>
  </si>
  <si>
    <t>ET127</t>
  </si>
  <si>
    <t>ET128</t>
  </si>
  <si>
    <t>ET129</t>
  </si>
  <si>
    <t>ST_ESP FUNCTION DEACTIVATED</t>
  </si>
  <si>
    <t>ET130</t>
  </si>
  <si>
    <t>{B:7}</t>
  </si>
  <si>
    <t>ST_ANTI - ROLLOVER CONTROL FUNCTION</t>
  </si>
  <si>
    <t>ET131</t>
  </si>
  <si>
    <t>ET132</t>
  </si>
  <si>
    <t>ST_BRAKE DIVE LIMITER FUNCTION</t>
  </si>
  <si>
    <t>ET133</t>
  </si>
  <si>
    <t>{D:5}</t>
  </si>
  <si>
    <t>{D:4}</t>
  </si>
  <si>
    <t>ST_TRACTION CONTROL FUNCTION DEACTIVATED</t>
  </si>
  <si>
    <t>ET135</t>
  </si>
  <si>
    <t>ET136</t>
  </si>
  <si>
    <t>ET137</t>
  </si>
  <si>
    <t>ST_DRIVING TYPE</t>
  </si>
  <si>
    <t>LC021</t>
  </si>
  <si>
    <t>224B3C</t>
  </si>
  <si>
    <t>LC025</t>
  </si>
  <si>
    <t>224B31</t>
  </si>
  <si>
    <t>MAS2</t>
  </si>
  <si>
    <t>224BBE</t>
  </si>
  <si>
    <t>PR_INTERNAL TEMPERATURE</t>
  </si>
  <si>
    <t>0.1*(((B*256+C)&gt;4)&amp;1023)-40</t>
  </si>
  <si>
    <t>PR_EVAPORATOR TEMPERATURE</t>
  </si>
  <si>
    <t>0.1*(((A*256+B)&gt;6)&amp;1023)-40</t>
  </si>
  <si>
    <t>PR_PASS. COMPARTMENT FAN PWM VALUE</t>
  </si>
  <si>
    <t>PR_HUMIDITY</t>
  </si>
  <si>
    <t>0.5*((C*256+D)&gt;4)</t>
  </si>
  <si>
    <t>PR_TEMP. COOLING SYSTEM TRACTION BATTERY</t>
  </si>
  <si>
    <t>PR051</t>
  </si>
  <si>
    <t>0.1*((Q*256+R)&amp;1023)-40</t>
  </si>
  <si>
    <t>0.1*(((O*256+P)&gt;1)&amp;511)</t>
  </si>
  <si>
    <t>PR_CLIMATE CONTROL POWER CONSUMED</t>
  </si>
  <si>
    <t>PR060</t>
  </si>
  <si>
    <t>100*((J&gt;3)&amp;31)</t>
  </si>
  <si>
    <t>PR_FAN SPEED</t>
  </si>
  <si>
    <t>0.5*S</t>
  </si>
  <si>
    <t>PR_FOOT DISTRIBUTION MOTOR SETPOINT</t>
  </si>
  <si>
    <t>(A&amp;127)</t>
  </si>
  <si>
    <t>PR_FOOTWELL - VENT DISTRIB FLAP POSITION</t>
  </si>
  <si>
    <t>PR023</t>
  </si>
  <si>
    <t>(G&amp;127)</t>
  </si>
  <si>
    <t>PR_RECYCLING FLAP POSITION</t>
  </si>
  <si>
    <t>(J&amp;127)</t>
  </si>
  <si>
    <t>PR_RECIRCULATION MOTOR SETPOINT</t>
  </si>
  <si>
    <t>PR047</t>
  </si>
  <si>
    <t>(D&amp;127)</t>
  </si>
  <si>
    <t>PR_SUNSHINE</t>
  </si>
  <si>
    <t>PR006</t>
  </si>
  <si>
    <t>50*(((U*256+V)&gt;4)&amp;31)</t>
  </si>
  <si>
    <t>W/m2</t>
  </si>
  <si>
    <t>((L*256+M)&gt;2)-40</t>
  </si>
  <si>
    <t>PR_REFRIGERANT INLET TEMPERATURE</t>
  </si>
  <si>
    <t>0.5*(((D*256+E)&gt;4)&amp;1023)-30</t>
  </si>
  <si>
    <t>PR_REFRIGERANT OUTLET TEMPERATURE</t>
  </si>
  <si>
    <t>PR079</t>
  </si>
  <si>
    <t>0.5*(((E*256+F)&gt;2)&amp;1023)-40</t>
  </si>
  <si>
    <t>PR_COMPRESSOR SPEED REFERENCE</t>
  </si>
  <si>
    <t>(B*256+C)</t>
  </si>
  <si>
    <t>PR_HEATING RESISTOR POWER REQUESTED</t>
  </si>
  <si>
    <t>PR042</t>
  </si>
  <si>
    <t>06FF</t>
  </si>
  <si>
    <t>ST_COOLANT: UNDER PRESSURE</t>
  </si>
  <si>
    <t>ET005</t>
  </si>
  <si>
    <t>{Q:2}</t>
  </si>
  <si>
    <t>ST_CABIN COOLING ELECTROVALVE</t>
  </si>
  <si>
    <t>ET159</t>
  </si>
  <si>
    <t>{Q:3}</t>
  </si>
  <si>
    <t>ST_AIR CONDITIONING MODE</t>
  </si>
  <si>
    <t>(((F*256+G)&gt;7)&amp;7)</t>
  </si>
  <si>
    <t>ST_TRACTION BATTERY COOLING ELECTROVALVE</t>
  </si>
  <si>
    <t>ET160</t>
  </si>
  <si>
    <t>{Q:4}</t>
  </si>
  <si>
    <t>ST_REFRIGERANT CIRCUIT 2-WAY SOLENOID VALVE</t>
  </si>
  <si>
    <t>((E&gt;4)&amp;15)</t>
  </si>
  <si>
    <t>ST_REFRIGERANT CIRCUIT 3-WAY SOLENOID VALVE</t>
  </si>
  <si>
    <t>(E&amp;15)</t>
  </si>
  <si>
    <t>ST_HEATING RESISTOR TYPE</t>
  </si>
  <si>
    <t>LC044</t>
  </si>
  <si>
    <t>ST_TOXICITY SENSOR</t>
  </si>
  <si>
    <t>LC004</t>
  </si>
  <si>
    <t>10B</t>
  </si>
  <si>
    <t>PR_OIL CHANGE INTERVAL IN KM</t>
  </si>
  <si>
    <t>PR_OIL CHANGE INTERVAL IN MILES</t>
  </si>
  <si>
    <t>(A*256+B)*(1.0*64)/103</t>
  </si>
  <si>
    <t>miles</t>
  </si>
  <si>
    <t>PR_OIL CHANGE FREQUENCY IN DAYS</t>
  </si>
  <si>
    <t>PR050</t>
  </si>
  <si>
    <t>DAYS</t>
  </si>
  <si>
    <t>PR_OIL CHANGE RANGE:CURRENT VALUE IN KM</t>
  </si>
  <si>
    <t>PR_OIL CHANGE RANGE:CURRENT VALUE IN MILES</t>
  </si>
  <si>
    <t>PR_OIL SERVICE INTERVAL IN DAYS</t>
  </si>
  <si>
    <t>PR_ODOMETER IN KM</t>
  </si>
  <si>
    <t>PR_ODOMETER IN MILES</t>
  </si>
  <si>
    <t>PR026</t>
  </si>
  <si>
    <t>(A*65536+B*256+C)*(1.0*64)/103</t>
  </si>
  <si>
    <t>PR110</t>
  </si>
  <si>
    <t>PR_FUEL GAUGE RESISTOR</t>
  </si>
  <si>
    <t>PR_FUEL LEVEL DISPLAYED</t>
  </si>
  <si>
    <t>PR039</t>
  </si>
  <si>
    <t>(1.0*(A*256+B))/100</t>
  </si>
  <si>
    <t>Litre</t>
  </si>
  <si>
    <t>PR_CURRENT FUEL LEVEL</t>
  </si>
  <si>
    <t>PR_MAINTENANCE AUTONOMY INTERVAL IN KM</t>
  </si>
  <si>
    <t>PR067</t>
  </si>
  <si>
    <t>22020B</t>
  </si>
  <si>
    <t>PR_MAINTENANCE AUTONOMY INTERVAL IN MILES</t>
  </si>
  <si>
    <t>PR068</t>
  </si>
  <si>
    <t>PR_MAINTENANCE AUTONOMY INTERVAL IN DAYS</t>
  </si>
  <si>
    <t>PR073</t>
  </si>
  <si>
    <t>22020C</t>
  </si>
  <si>
    <t>PR_MAINTENANCE AUTONOMY:CURRENT VALUE IN KM</t>
  </si>
  <si>
    <t>PR070</t>
  </si>
  <si>
    <t>22020D</t>
  </si>
  <si>
    <t>PR_MAINTENANCE AUTONOMY:CURRENT VALUE MILES</t>
  </si>
  <si>
    <t>PR_MAINTENANCE AUTONOMY:CURRENT VALUE DAYS</t>
  </si>
  <si>
    <t>22020E</t>
  </si>
  <si>
    <t>PR109</t>
  </si>
  <si>
    <t>D-40</t>
  </si>
  <si>
    <t>ST_BRAKE FLUID LEVEL MIN.</t>
  </si>
  <si>
    <t>ST_OIL PRESSURE SWITCH</t>
  </si>
  <si>
    <t>ET096</t>
  </si>
  <si>
    <t>ST_ADAC SCROLL BUTTON</t>
  </si>
  <si>
    <t>ET030</t>
  </si>
  <si>
    <t>ST_WASHER FLUID LEVEL MIN.</t>
  </si>
  <si>
    <t>ET014</t>
  </si>
  <si>
    <t>ST_ADAC DISPLAY TYPE</t>
  </si>
  <si>
    <t>LC003</t>
  </si>
  <si>
    <t>ST_DISTANCE UNITS</t>
  </si>
  <si>
    <t>LC051</t>
  </si>
  <si>
    <t>ST_CONSUMPTION MEASUREMENT UNITS</t>
  </si>
  <si>
    <t>LC054</t>
  </si>
  <si>
    <t>PR_NUMBER OF BCM ACTIVATION REQUESTS BY HFM</t>
  </si>
  <si>
    <t>PR_NUMBER OF BCM ACTIVATION SUCCESSES BY HFM</t>
  </si>
  <si>
    <t>(C*256+D)</t>
  </si>
  <si>
    <t>PR_STEERING COLUMN LOCK SUPPLY VOLTAGE</t>
  </si>
  <si>
    <t>AT</t>
  </si>
  <si>
    <t>PR_RF RECEPTION COUNTER CARD</t>
  </si>
  <si>
    <t>PR010</t>
  </si>
  <si>
    <t>PR_NUMBER OF CARDS PROGRAMMED</t>
  </si>
  <si>
    <t>215C</t>
  </si>
  <si>
    <t>((A&gt;5)&amp;7)</t>
  </si>
  <si>
    <t>(1.0*(78*A))/1000</t>
  </si>
  <si>
    <t>PR_VEHICLE SPEED. STEERING COLUMN LOCK</t>
  </si>
  <si>
    <t>ST_CARD PRESENTED</t>
  </si>
  <si>
    <t>{N:7}</t>
  </si>
  <si>
    <t>{R:6}</t>
  </si>
  <si>
    <t>ST_CARD TYPE</t>
  </si>
  <si>
    <t>{AF:7}</t>
  </si>
  <si>
    <t>ST_VEHICLE TYPE</t>
  </si>
  <si>
    <t>(AF&amp;15)</t>
  </si>
  <si>
    <t>ST_CAUSE OF STEERING COLUMN LOCK FAILURE</t>
  </si>
  <si>
    <t>ST_CARD 1 BATTERY</t>
  </si>
  <si>
    <t>ET007</t>
  </si>
  <si>
    <t>((J&gt;4)&amp;15)</t>
  </si>
  <si>
    <t>ST_CARD 2 BATTERY</t>
  </si>
  <si>
    <t>(J&amp;15)</t>
  </si>
  <si>
    <t>ST_CARD 3 BATTERY</t>
  </si>
  <si>
    <t>ET009</t>
  </si>
  <si>
    <t>((K&gt;4)&amp;15)</t>
  </si>
  <si>
    <t>ST_CARD 4 BATTERY</t>
  </si>
  <si>
    <t>(K&amp;15)</t>
  </si>
  <si>
    <t>ST_LAST CARD AUTHENTICATED</t>
  </si>
  <si>
    <t>ET011</t>
  </si>
  <si>
    <t>((I&gt;5)&amp;7)</t>
  </si>
  <si>
    <t>ST_BLANK HANDS-FREE-MODULE</t>
  </si>
  <si>
    <t>ST_BLANK CARD</t>
  </si>
  <si>
    <t>ST_BLANK COLUMN LOCK</t>
  </si>
  <si>
    <t>ST_ETAT PRIVE 4</t>
  </si>
  <si>
    <t>{AU:7}</t>
  </si>
  <si>
    <t>ST_PASSENGER DOOR HANDS-FREE BUTTON</t>
  </si>
  <si>
    <t>210A</t>
  </si>
  <si>
    <t>ST_DRIVER'S DOOR HANDS-FREE BUTTON</t>
  </si>
  <si>
    <t>((D&gt;3)&amp;3)</t>
  </si>
  <si>
    <t>ST_CARD RECOGNISED BY THE VEHICLE</t>
  </si>
  <si>
    <t>ST_FEED LEVEL REQUESTED</t>
  </si>
  <si>
    <t>ST_CARD FREQUENCY (IN MHZ)</t>
  </si>
  <si>
    <t>AF</t>
  </si>
  <si>
    <t>ST_ETAT PRIVE 3</t>
  </si>
  <si>
    <t>ET034</t>
  </si>
  <si>
    <t>ST_LUGGAGE COMPARTMENT LID HANDS-FREE BUTTON</t>
  </si>
  <si>
    <t>ET016</t>
  </si>
  <si>
    <t>(A&amp;15)</t>
  </si>
  <si>
    <t>ST_HANDS-FREE FUNCTION</t>
  </si>
  <si>
    <t>LC001</t>
  </si>
  <si>
    <t>ST_CONFIGURATION PRIVEE 3</t>
  </si>
  <si>
    <t>LC002</t>
  </si>
  <si>
    <t>ST_REMOTE LOCKING BUZZER</t>
  </si>
  <si>
    <t>ST_COLUMN STEERING LOCK</t>
  </si>
  <si>
    <t>LC005</t>
  </si>
  <si>
    <t>PR_COMPUTER TEMPERATURE</t>
  </si>
  <si>
    <t>22012E</t>
  </si>
  <si>
    <t>2*(signed(A))</t>
  </si>
  <si>
    <t>PR_VEHICLE SPEED RECALCULATED BY PAS.</t>
  </si>
  <si>
    <t>PR_TORQUE SENSOR</t>
  </si>
  <si>
    <t>(1.0*((signed(A)*256+B)))/10</t>
  </si>
  <si>
    <t>PR_CURRENT ABSORBED BY THE MOTOR</t>
  </si>
  <si>
    <t>PR012</t>
  </si>
  <si>
    <t>22012C</t>
  </si>
  <si>
    <t>(signed(A))</t>
  </si>
  <si>
    <t>PR_SET CURRENT ABSORBED BY THE MOTOR</t>
  </si>
  <si>
    <t>PR013</t>
  </si>
  <si>
    <t>PR_STEERING WHEEL ANGLE SENSOR</t>
  </si>
  <si>
    <t>PR_ENGINE THERMAL PROTECTION INDICATOR</t>
  </si>
  <si>
    <t>PR_ASSISTANCE LEVEL</t>
  </si>
  <si>
    <t>(1.0*((A*256+B)))/256</t>
  </si>
  <si>
    <t>PR_STEERING WHEEL ANGLE CALCULATED BY EPS</t>
  </si>
  <si>
    <t>0.1*(signed(A)*256+B)</t>
  </si>
  <si>
    <t>PR_COMPUTER TEMPERATURE 2</t>
  </si>
  <si>
    <t>22017F</t>
  </si>
  <si>
    <t>PR_STEERING WHEEL SPEED CALCULATED BY EPAS</t>
  </si>
  <si>
    <t>PR049</t>
  </si>
  <si>
    <t>PR_STEERING WHEEL ANGLE VALIDITY LEVEL EPAS</t>
  </si>
  <si>
    <t>PR_SPORT MODE FAULT COUNTER</t>
  </si>
  <si>
    <t>PR_REFERENCE ESM VOLTAGE FROM EPS</t>
  </si>
  <si>
    <t>0.25*A</t>
  </si>
  <si>
    <t>PR_No.+ AFTER IGN WITH STORED FAULT</t>
  </si>
  <si>
    <t>22011E</t>
  </si>
  <si>
    <t>PR_INTERNAL FAULT CODE</t>
  </si>
  <si>
    <t>PR_MILEAGE</t>
  </si>
  <si>
    <t>0.01*(A*65536+B*256+C)</t>
  </si>
  <si>
    <t>ST_ENGINE STATUS</t>
  </si>
  <si>
    <t>ST_FAULT INDICATOR</t>
  </si>
  <si>
    <t>22011A</t>
  </si>
  <si>
    <t>ST_ENGINE HEAT PROTECTION</t>
  </si>
  <si>
    <t>22015E</t>
  </si>
  <si>
    <t>ST_ELECTRICAL DAMPER AT STOP</t>
  </si>
  <si>
    <t>ET012</t>
  </si>
  <si>
    <t>22012A</t>
  </si>
  <si>
    <t>ST_SPORT MODE REQUESTED BY VEHICLE</t>
  </si>
  <si>
    <t>22017B</t>
  </si>
  <si>
    <t>ST_SPORT MODE REQUESTED BY THE DRIVER</t>
  </si>
  <si>
    <t>22017C</t>
  </si>
  <si>
    <t>ST_VEHICLE MODE</t>
  </si>
  <si>
    <t>22017D</t>
  </si>
  <si>
    <t>ST_SPORT MODE CONDITIONS</t>
  </si>
  <si>
    <t>22017E</t>
  </si>
  <si>
    <t>ST_DIAGNOSTIC</t>
  </si>
  <si>
    <t>22017A</t>
  </si>
  <si>
    <t>ST_IGNITION STATUS</t>
  </si>
  <si>
    <t>ST_ELECTRIC POWER-ASSISTED STEERING PHASE</t>
  </si>
  <si>
    <t>ET015</t>
  </si>
  <si>
    <t>ST_KICK DOWN</t>
  </si>
  <si>
    <t>21A5</t>
  </si>
  <si>
    <t>AI</t>
  </si>
  <si>
    <t>ST_GEAR LEVER POSITION</t>
  </si>
  <si>
    <t>222D4C</t>
  </si>
  <si>
    <t>21A6</t>
  </si>
  <si>
    <t>ST_ENGINE RUNNING.</t>
  </si>
  <si>
    <t>ST_HANDBRAKE POSITION RECOGNITION</t>
  </si>
  <si>
    <t>222D11</t>
  </si>
  <si>
    <t>ST_PULSE LEVER DOWN SWITCH</t>
  </si>
  <si>
    <t>222D0F</t>
  </si>
  <si>
    <t>ST_PULSE LEVER UP SWITCH</t>
  </si>
  <si>
    <t>ST_CURRENT GEAR POSITION</t>
  </si>
  <si>
    <t>ET235</t>
  </si>
  <si>
    <t>222C46</t>
  </si>
  <si>
    <t>C46</t>
  </si>
  <si>
    <t>ST_UPSHIFT PADDLE</t>
  </si>
  <si>
    <t>ET243</t>
  </si>
  <si>
    <t>ST_DOWNSHIFT PADDLE</t>
  </si>
  <si>
    <t>ET244</t>
  </si>
  <si>
    <t>ST_CLUTCH 1</t>
  </si>
  <si>
    <t>ET261</t>
  </si>
  <si>
    <t>21A7</t>
  </si>
  <si>
    <t>ST_CLUTCH 2</t>
  </si>
  <si>
    <t>ET262</t>
  </si>
  <si>
    <t>ST_ENGAGED GEAR OF GEARBOX INPUT 1</t>
  </si>
  <si>
    <t>ET285</t>
  </si>
  <si>
    <t>222D3F</t>
  </si>
  <si>
    <t>ST_ENGAGED GEAR OF GEARBOX INPUT 2</t>
  </si>
  <si>
    <t>ET286</t>
  </si>
  <si>
    <t>ST_INPUT SHAFT SPEED SENSORS</t>
  </si>
  <si>
    <t>ET287</t>
  </si>
  <si>
    <t>(signed(A)*256+B)</t>
  </si>
  <si>
    <t>ST_SHIFT LEVER CONTROL</t>
  </si>
  <si>
    <t>ET291</t>
  </si>
  <si>
    <t>222C05</t>
  </si>
  <si>
    <t>ST_CLUTCH 1 TORQUE</t>
  </si>
  <si>
    <t>ET301</t>
  </si>
  <si>
    <t>ST_CLUTCH 2 TORQUE</t>
  </si>
  <si>
    <t>ET302</t>
  </si>
  <si>
    <t>ST_ADDITIONAL INFORMATION 2D4D</t>
  </si>
  <si>
    <t>ET311</t>
  </si>
  <si>
    <t>222D4D</t>
  </si>
  <si>
    <t>ST_ADDITIONAL INFORMATION 2D4E</t>
  </si>
  <si>
    <t>ET312</t>
  </si>
  <si>
    <t>222D4E</t>
  </si>
  <si>
    <t>ET313</t>
  </si>
  <si>
    <t>PR_GEARBOX OIL TEMPERATURE</t>
  </si>
  <si>
    <t>AF-40</t>
  </si>
  <si>
    <t>PR_ENGINE SPEED</t>
  </si>
  <si>
    <t>(1.0*((signed(A)*256+B)))/2</t>
  </si>
  <si>
    <t>PR_SELECTION POSITION</t>
  </si>
  <si>
    <t>(1.0*(signed(AK)*256+AL))/64</t>
  </si>
  <si>
    <t>(1.0*((signed(A)*256+B)))/8</t>
  </si>
  <si>
    <t>21A1</t>
  </si>
  <si>
    <t>(1.0*((E*256+F)))/8</t>
  </si>
  <si>
    <t>PR_CLUTCH 1 SOLEN. VALVE CONTROL CURRENT</t>
  </si>
  <si>
    <t>222D37</t>
  </si>
  <si>
    <t>(1.0*((A*256+B)))/128</t>
  </si>
  <si>
    <t>PR_CLUTCH 2 SOLEN. VALVE CONTROL CURRENT</t>
  </si>
  <si>
    <t>PR055</t>
  </si>
  <si>
    <t>222D38</t>
  </si>
  <si>
    <t>PR_ACCEL. PEDAL CALCULATED POSITION</t>
  </si>
  <si>
    <t>PR_VEHICLE SPEED INFORMATION</t>
  </si>
  <si>
    <t>PR076</t>
  </si>
  <si>
    <t>(1.0*((M*256+N)))/16</t>
  </si>
  <si>
    <t>PR_EFFECTIVE ENGINE TORQUE</t>
  </si>
  <si>
    <t>PR106</t>
  </si>
  <si>
    <t>PR_THEORETICAL ENGINE TORQUE</t>
  </si>
  <si>
    <t>PR122</t>
  </si>
  <si>
    <t>(1.0*((signed(K)*256+L)))/8</t>
  </si>
  <si>
    <t>PR_COOLANT TEMPERATURE</t>
  </si>
  <si>
    <t>C-40</t>
  </si>
  <si>
    <t>PR_GEARBOX INPUT 1 SPEED</t>
  </si>
  <si>
    <t>(1.0*((signed(C)*256+D)))/2</t>
  </si>
  <si>
    <t>PR_GEARBOX INPUT 2 SPEED</t>
  </si>
  <si>
    <t>(1.0*((signed(E)*256+F)))/2</t>
  </si>
  <si>
    <t>PR_COMPUTER INTERNAL TEMPERATURE</t>
  </si>
  <si>
    <t>PR217</t>
  </si>
  <si>
    <t>222D1A</t>
  </si>
  <si>
    <t>(1.0*((B*256+A)))/4</t>
  </si>
  <si>
    <t>PR_EXTERNAL AIR TEMPERATURE</t>
  </si>
  <si>
    <t>PR218</t>
  </si>
  <si>
    <t>(signed(G)*256+H)</t>
  </si>
  <si>
    <t>PR_CLUTCH 1 TEMPERATURE</t>
  </si>
  <si>
    <t>(1.0*((signed(I)*256+J)))/4</t>
  </si>
  <si>
    <t>PR_CLUTCH 2 TEMPERATURE</t>
  </si>
  <si>
    <t>PR220</t>
  </si>
  <si>
    <t>(1.0*((signed(K)*256+L)))/4</t>
  </si>
  <si>
    <t>PR_CLUTCH 1 TOUCH POINT</t>
  </si>
  <si>
    <t>PR221</t>
  </si>
  <si>
    <t>(1.0*((signed(C)*256+D)))/100</t>
  </si>
  <si>
    <t>PR_CLUTCH 2 TOUCH POINT</t>
  </si>
  <si>
    <t>PR222</t>
  </si>
  <si>
    <t>PR_TOTAL DISTANCE TRAVELLED IN KM</t>
  </si>
  <si>
    <t>(1.0*((signed(A)*16777216+B*65536+C*256+D)))/100</t>
  </si>
  <si>
    <t>PR_BATTERY UNDERVOLTAGE</t>
  </si>
  <si>
    <t>PR258</t>
  </si>
  <si>
    <t>(1.0*((signed(I)*256+J)))/512</t>
  </si>
  <si>
    <t>PR_BATTERY OVERVOLTAGE</t>
  </si>
  <si>
    <t>PR259</t>
  </si>
  <si>
    <t>(1.0*((signed(G)*256+H)))/512</t>
  </si>
  <si>
    <t>PR_ODD SHIFT FORK CURRENT</t>
  </si>
  <si>
    <t>PR263</t>
  </si>
  <si>
    <t>222D2F</t>
  </si>
  <si>
    <t>(1.0*((signed(A)*256+B)))/128</t>
  </si>
  <si>
    <t>PR_EVEN SHIFT FORK CURRENT</t>
  </si>
  <si>
    <t>PR264</t>
  </si>
  <si>
    <t>222D30</t>
  </si>
  <si>
    <t>PR_CLUTCH 1 ESTIMATED TORQUE</t>
  </si>
  <si>
    <t>PR265</t>
  </si>
  <si>
    <t>(1.0*((signed(F)*256+G)))/8</t>
  </si>
  <si>
    <t>PR_CLUTCH 2 ESTIMATED TORQUE</t>
  </si>
  <si>
    <t>PR266</t>
  </si>
  <si>
    <t>PR_CLUTCH 1 TORQUE DESIRED</t>
  </si>
  <si>
    <t>PR267</t>
  </si>
  <si>
    <t>(1.0*((signed(L)*256+M)))/8</t>
  </si>
  <si>
    <t>PR_CLUTCH 2 TORQUE DESIRED</t>
  </si>
  <si>
    <t>PR268</t>
  </si>
  <si>
    <t>PR_MAXIMUM ENGINE TORQUE ALLOWED</t>
  </si>
  <si>
    <t>PR273</t>
  </si>
  <si>
    <t>PR_CLUTCH 1 TORQUE REQUESTED</t>
  </si>
  <si>
    <t>PR276</t>
  </si>
  <si>
    <t>(1.0*((signed(J)*256+K)))/8</t>
  </si>
  <si>
    <t>PR_CLUTCH 2 TORQUE REQUESTED</t>
  </si>
  <si>
    <t>PR277</t>
  </si>
  <si>
    <t>PR285</t>
  </si>
  <si>
    <t>222D44</t>
  </si>
  <si>
    <t>(1.0*((signed(A)*256+B)))/24</t>
  </si>
  <si>
    <t>PR286</t>
  </si>
  <si>
    <t>222D43</t>
  </si>
  <si>
    <t>PR_ADDITIONAL INFORMATION 2D81</t>
  </si>
  <si>
    <t>PR305</t>
  </si>
  <si>
    <t>222D81</t>
  </si>
  <si>
    <t>(1.0*(A*256+B))/8</t>
  </si>
  <si>
    <t>PR_FRONT LEFT HAND WHEEL SPEED SENSOR</t>
  </si>
  <si>
    <t>PR349</t>
  </si>
  <si>
    <t>PR_FRONT RIGHT HAND WHEEL SPEED SENSOR</t>
  </si>
  <si>
    <t>PR350</t>
  </si>
  <si>
    <t>PR_REAR LEFT HAND WHEEL SPEED SENSOR</t>
  </si>
  <si>
    <t>PR351</t>
  </si>
  <si>
    <t>222D46</t>
  </si>
  <si>
    <t>PR_REAR RIGHT HAND WHEEL SPEED SENSOR</t>
  </si>
  <si>
    <t>PR352</t>
  </si>
  <si>
    <t>222D45</t>
  </si>
  <si>
    <t>PR_ACCELERATOR PEDAL PRESSED SPEED</t>
  </si>
  <si>
    <t>PR353</t>
  </si>
  <si>
    <t>222D49</t>
  </si>
  <si>
    <t>PR_LAUNCH CONTROL COUNTER</t>
  </si>
  <si>
    <t>PR533</t>
  </si>
  <si>
    <t>(N*256+O)</t>
  </si>
  <si>
    <t>PR_LAUNCH CONTROL - OCCURRENCE 1</t>
  </si>
  <si>
    <t>PR534</t>
  </si>
  <si>
    <t>222DE1</t>
  </si>
  <si>
    <t>(1.0*(signed(A)*16777216+B*65536+C*256+D))/100</t>
  </si>
  <si>
    <t>PR_LAUNCH CONTROL - OCCURRENCE 2</t>
  </si>
  <si>
    <t>PR535</t>
  </si>
  <si>
    <t>(1.0*(signed(E)*16777216+F*65536+G*256+H))/100</t>
  </si>
  <si>
    <t>PR_LAUNCH CONTROL - OCCURRENCE 3</t>
  </si>
  <si>
    <t>PR536</t>
  </si>
  <si>
    <t>(1.0*(signed(I)*16777216+J*65536+K*256+L))/100</t>
  </si>
  <si>
    <t>PR_LAUNCH CONTROL - OCCURRENCE 4</t>
  </si>
  <si>
    <t>PR537</t>
  </si>
  <si>
    <t>(1.0*(signed(M)*16777216+N*65536+O*256+P))/100</t>
  </si>
  <si>
    <t>PR_LAUNCH CONTROL - OCCURRENCE 5</t>
  </si>
  <si>
    <t>(1.0*(signed(Q)*16777216+R*65536+S*256+T))/100</t>
  </si>
  <si>
    <t>PR_LAUNCH CONTROL - OCCURRENCE 6</t>
  </si>
  <si>
    <t>(1.0*(signed(U)*16777216+V*65536+W*256+X))/100</t>
  </si>
  <si>
    <t>PR_LAUNCH CONTROL - OCCURRENCE 7</t>
  </si>
  <si>
    <t>PR540</t>
  </si>
  <si>
    <t>(1.0*(signed(Y)*16777216+Z*65536+AA*256+AB))/100</t>
  </si>
  <si>
    <t>PR_LAUNCH CONTROL - OCCURRENCE 8</t>
  </si>
  <si>
    <t>PR541</t>
  </si>
  <si>
    <t>(1.0*(signed(AC)*16777216+AD*65536+AE*256+AF))/100</t>
  </si>
  <si>
    <t>PR_LAUNCH CONTROL - OCCURRENCE 9</t>
  </si>
  <si>
    <t>PR542</t>
  </si>
  <si>
    <t>(1.0*(signed(AG)*16777216+AH*65536+AI*256+AJ))/100</t>
  </si>
  <si>
    <t>PR_LAUNCH CONTROL - OCCURRENCE 10</t>
  </si>
  <si>
    <t>PR543</t>
  </si>
  <si>
    <t>(1.0*(signed(AK)*16777216+AL*65536+AM*256+AN))/100</t>
  </si>
  <si>
    <t>PR_RSSI RECEPTION LEVEL</t>
  </si>
  <si>
    <t>22FD1D</t>
  </si>
  <si>
    <t>7CA</t>
  </si>
  <si>
    <t>ST_INTERNET APPLICATION</t>
  </si>
  <si>
    <t>226C6F</t>
  </si>
  <si>
    <t>((D&gt;6)&amp;3)</t>
  </si>
  <si>
    <t>ST_LIVE SERVICES</t>
  </si>
  <si>
    <t>((E&gt;2)&amp;3)</t>
  </si>
  <si>
    <t>ST_LOCATION OF THE CHARGING TERMINAL</t>
  </si>
  <si>
    <t>ST_TRACTION BATTERY CHARGE LEVEL</t>
  </si>
  <si>
    <t>((A&gt;4)&amp;3)</t>
  </si>
  <si>
    <t>ST_TRACTION BATTERY HISTORY</t>
  </si>
  <si>
    <t>((A&gt;6)&amp;3)</t>
  </si>
  <si>
    <t>ST_REMOTE CHARGE START</t>
  </si>
  <si>
    <t>(B&amp;3)</t>
  </si>
  <si>
    <t>ST_CHARGE SCHEDULER</t>
  </si>
  <si>
    <t>((B&gt;2)&amp;3)</t>
  </si>
  <si>
    <t>ST_PASSENGER COMPARTMENT AIR CONDITIONING</t>
  </si>
  <si>
    <t>((B&gt;4)&amp;3)</t>
  </si>
  <si>
    <t>ST_LOW TRACTION BATTERY WARNING</t>
  </si>
  <si>
    <t>(C&amp;3)</t>
  </si>
  <si>
    <t>ST_TRACTION BATTERY LEVEL HISTORY</t>
  </si>
  <si>
    <t>((C&gt;2)&amp;3)</t>
  </si>
  <si>
    <t>ST_TRACTION BATTERY CHARGE AUTHORIZATION</t>
  </si>
  <si>
    <t>((C&gt;4)&amp;3)</t>
  </si>
  <si>
    <t>22FE81</t>
  </si>
  <si>
    <t>(E*16777216+F*65536+G*256+H)</t>
  </si>
  <si>
    <t>74D</t>
  </si>
  <si>
    <t>PR048</t>
  </si>
  <si>
    <t>(M*16777216+N*65536+O*256+P)</t>
  </si>
  <si>
    <t>(I*16777216+J*65536+K*256+L)</t>
  </si>
  <si>
    <t>0.39063*(A*256+B)</t>
  </si>
  <si>
    <t>PR_STATE OF CHARGE BATTERY</t>
  </si>
  <si>
    <t>(C*256+D)*0.01</t>
  </si>
  <si>
    <t>PR_WINDSCREEN WIPER INTERMITTENT WIPE</t>
  </si>
  <si>
    <t>0.001*(C*256+D)</t>
  </si>
  <si>
    <t>PR_FAULT APPEARANCE COUNTER</t>
  </si>
  <si>
    <t>Y</t>
  </si>
  <si>
    <t>PR069</t>
  </si>
  <si>
    <t>X</t>
  </si>
  <si>
    <t>PR072</t>
  </si>
  <si>
    <t>(1.0*(E*65536+F*256+G))/100</t>
  </si>
  <si>
    <t>Z</t>
  </si>
  <si>
    <t>PR075</t>
  </si>
  <si>
    <t>U</t>
  </si>
  <si>
    <t>PR077</t>
  </si>
  <si>
    <t>0.0625*(A*256+B)</t>
  </si>
  <si>
    <t>PR_12 V BATTERY CURRENT SENSOR VOLTAGE</t>
  </si>
  <si>
    <t>0.015625*(A*256+B)+6</t>
  </si>
  <si>
    <t>ST_WIPER STALK POSITION: SLOW SPEED</t>
  </si>
  <si>
    <t>ET108</t>
  </si>
  <si>
    <t>ST_WIPER STALK POSITION: FAST SPEED</t>
  </si>
  <si>
    <t>ST_WINDSCREEN WIPER STALK POSITION: PARKED</t>
  </si>
  <si>
    <t>ET110</t>
  </si>
  <si>
    <t>ST_LIGHTING COMMAND: MANUAL POSITION</t>
  </si>
  <si>
    <t>ET117</t>
  </si>
  <si>
    <t>ST_LIGHTS AUTOMATIC ILLUMINATION</t>
  </si>
  <si>
    <t>ET120</t>
  </si>
  <si>
    <t>ST_SIDE LIGHT REQUEST.</t>
  </si>
  <si>
    <t>ST_DIPPED BEAM REQUEST.</t>
  </si>
  <si>
    <t>ST_MAIN BEAM REQUEST</t>
  </si>
  <si>
    <t>ET119</t>
  </si>
  <si>
    <t>ST_HEADLIGHT FLASH REQUEST</t>
  </si>
  <si>
    <t>ST_FRONT FOG LIGHTS REQUEST</t>
  </si>
  <si>
    <t>ET055</t>
  </si>
  <si>
    <t>ST_REAR FOG LIGHTS REQUEST</t>
  </si>
  <si>
    <t>ET118</t>
  </si>
  <si>
    <t>ST_DRIVER PRESENCE SENSOR CIRCUIT</t>
  </si>
  <si>
    <t>ST_CONFIGURATION PRIVEE 1</t>
  </si>
  <si>
    <t>LC022</t>
  </si>
  <si>
    <t>ST_ESM CONFIGURATION</t>
  </si>
  <si>
    <t>216B</t>
  </si>
  <si>
    <t>ST_CONFIGURATION PRIVEE 7</t>
  </si>
  <si>
    <t>LC028</t>
  </si>
  <si>
    <t>{V:6}</t>
  </si>
  <si>
    <t>ST_CONFIGURATION PRIVEE 9</t>
  </si>
  <si>
    <t>LC031</t>
  </si>
  <si>
    <t>ST_CONFIGURATION PRIVEE 10</t>
  </si>
  <si>
    <t>LC032</t>
  </si>
  <si>
    <t>{E:7}</t>
  </si>
  <si>
    <t>ST_CONFIGURATION PRIVEE 11</t>
  </si>
  <si>
    <t>LC033</t>
  </si>
  <si>
    <t>{E:3}</t>
  </si>
  <si>
    <t>ST_CONFIGURATION PRIVEE 12</t>
  </si>
  <si>
    <t>LC034</t>
  </si>
  <si>
    <t>{E:2}</t>
  </si>
  <si>
    <t>ST_CONFIGURATION PRIVEE 13</t>
  </si>
  <si>
    <t>{D:7}</t>
  </si>
  <si>
    <t>ST_CONFIGURATION PRIVEE 8</t>
  </si>
  <si>
    <t>LC030</t>
  </si>
  <si>
    <t>{D:3}</t>
  </si>
  <si>
    <t>ST_CONFIGURATION PRIVEE 14</t>
  </si>
  <si>
    <t>LC036</t>
  </si>
  <si>
    <t>{E:1}</t>
  </si>
  <si>
    <t>ST_CONFIGURATION PRIVEE 15</t>
  </si>
  <si>
    <t>LC037</t>
  </si>
  <si>
    <t>{F:4}</t>
  </si>
  <si>
    <t>ST_CONFIGURATION PRIVEE 16</t>
  </si>
  <si>
    <t>LC038</t>
  </si>
  <si>
    <t>{F:3}</t>
  </si>
  <si>
    <t>ST_SCANDINAVIAN RUNNINGS LIGHTS</t>
  </si>
  <si>
    <t>{F:2}</t>
  </si>
  <si>
    <t>ST_CONFIGURATION PRIVEE 18</t>
  </si>
  <si>
    <t>LC040</t>
  </si>
  <si>
    <t>{F:0}</t>
  </si>
  <si>
    <t>ST_CONFIGURATION PRIVEE 19</t>
  </si>
  <si>
    <t>LC041</t>
  </si>
  <si>
    <t>{G:7}</t>
  </si>
  <si>
    <t>ST_SWITZERLAND</t>
  </si>
  <si>
    <t>{G:6}</t>
  </si>
  <si>
    <t>ST_CONFIGURATION PRIVEE 20</t>
  </si>
  <si>
    <t>{D:6}</t>
  </si>
  <si>
    <t>ST_CONFIGURATION PRIVEE 21</t>
  </si>
  <si>
    <t>ST_CONFIGURATION PRIVEE 22</t>
  </si>
  <si>
    <t>ST_CONFIGURATION PRIVEE 23</t>
  </si>
  <si>
    <t>LC045</t>
  </si>
  <si>
    <t>{E:6}</t>
  </si>
  <si>
    <t>ST_CONFIGURATION PRIVEE 24</t>
  </si>
  <si>
    <t>LC046</t>
  </si>
  <si>
    <t>{E:5}</t>
  </si>
  <si>
    <t>ST_CONFIGURATION PRIVEE 25</t>
  </si>
  <si>
    <t>LC047</t>
  </si>
  <si>
    <t>{E:4}</t>
  </si>
  <si>
    <t>ST_CONFIGURATION PRIVEE 26</t>
  </si>
  <si>
    <t>{E:0}</t>
  </si>
  <si>
    <t>ST_CONFIGURATION PRIVEE 27</t>
  </si>
  <si>
    <t>LC049</t>
  </si>
  <si>
    <t>ST_CONFIGURATION PRIVEE 28</t>
  </si>
  <si>
    <t>LC050</t>
  </si>
  <si>
    <t>{F:6}</t>
  </si>
  <si>
    <t>ST_CONFIGURATION PRIVEE 29</t>
  </si>
  <si>
    <t>{F:5}</t>
  </si>
  <si>
    <t>ST_CONFIGURATION PRIVEE 30</t>
  </si>
  <si>
    <t>ST_CONFIGURATION PRIVEE 31</t>
  </si>
  <si>
    <t>LC053</t>
  </si>
  <si>
    <t>ST_STOP AND START CONFIGURATION</t>
  </si>
  <si>
    <t>LC019</t>
  </si>
  <si>
    <t>ST_MULTIPLE 12V BATTERIES</t>
  </si>
  <si>
    <t>LC060</t>
  </si>
  <si>
    <t>215F</t>
  </si>
  <si>
    <t>ST_CONFIGURATION PRIVEE 2</t>
  </si>
  <si>
    <t>LC024</t>
  </si>
  <si>
    <t>{O:6}</t>
  </si>
  <si>
    <t>{BK:5}</t>
  </si>
  <si>
    <t>MAS5</t>
  </si>
  <si>
    <t>PR_RIGHT-HAND REAR OUTER DISTANCE SENSOR</t>
  </si>
  <si>
    <t>cm</t>
  </si>
  <si>
    <t>74E</t>
  </si>
  <si>
    <t>PR_LEFT-HAND REAR OUTER DISTANCE SENSOR</t>
  </si>
  <si>
    <t>PR_RIGHT-HAND REAR INNER DISTANCE SENSOR</t>
  </si>
  <si>
    <t>PR_LEFT-HAND REAR INNER DISTANCE SENSOR</t>
  </si>
  <si>
    <t>PR_RIGHT-HAND FRONT EXTERNAL SENSOR DISTANCE</t>
  </si>
  <si>
    <t>PR_LEFT-HAND FRONT EXTERNAL SENSOR DISTANCE</t>
  </si>
  <si>
    <t>PR_RIGHT-HAND FRONT INTERNAL SENSOR DISTANCE</t>
  </si>
  <si>
    <t>PR_LEFT-HAND FRONT INTERNAL SENSOR DISTANCE</t>
  </si>
  <si>
    <t>PR_LEFT-HAND FRONT SIDE DISTANCE SENSOR</t>
  </si>
  <si>
    <t>((B&amp;63))*10</t>
  </si>
  <si>
    <t>PR_LEFT-HAND REAR SIDE DISTANCE SENSOR</t>
  </si>
  <si>
    <t>(((A&gt;2)&amp;63))*10</t>
  </si>
  <si>
    <t>PR_CARAVAN TOWING DISTANCE</t>
  </si>
  <si>
    <t>PR_RIGHT-HAND FRONT SIDE DISTANCE SENSOR</t>
  </si>
  <si>
    <t>PR_RIGHT-HAND REAR SIDE DISTANCE SENSOR</t>
  </si>
  <si>
    <t>PR029</t>
  </si>
  <si>
    <t>(1.0*(A))/10</t>
  </si>
  <si>
    <t>ST_TRAILER PRESENT</t>
  </si>
  <si>
    <t>ST_HANDS-FREE PARKING LED</t>
  </si>
  <si>
    <t>ST_SENSOR VOLTAGE</t>
  </si>
  <si>
    <t>ST_PARKING PROXIMITY SENSOR FUNCTION</t>
  </si>
  <si>
    <t>ST_BLIND SPOT DETECTION BUTTON</t>
  </si>
  <si>
    <t>22230D</t>
  </si>
  <si>
    <t>ST_BUZZER VOLUME</t>
  </si>
  <si>
    <t>ST_REAR DETECTION</t>
  </si>
  <si>
    <t>LC014</t>
  </si>
  <si>
    <t>ST_FRONT DETECTION</t>
  </si>
  <si>
    <t>LC013</t>
  </si>
  <si>
    <t>ST_SIDE DETECTION</t>
  </si>
  <si>
    <t>22F194</t>
  </si>
  <si>
    <t>(I*256+J)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</si>
</sst>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4"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76A7E-5749-4916-B6E4-4D8354FBCC7C}" name="Table1" displayName="Table1" ref="A1:J203" totalsRowShown="0">
  <autoFilter ref="A1:J203" xr:uid="{C2276A7E-5749-4916-B6E4-4D8354FBCC7C}"/>
  <sortState xmlns:xlrd2="http://schemas.microsoft.com/office/spreadsheetml/2017/richdata2" ref="A2:J203">
    <sortCondition ref="E1:E203"/>
  </sortState>
  <tableColumns count="10">
    <tableColumn id="1" xr3:uid="{E28307CF-25D5-4B2A-9FFC-D2673E1C89DE}" name="name"/>
    <tableColumn id="2" xr3:uid="{D86AF637-1601-4E77-8AB6-657DE013A553}" name="ShortName"/>
    <tableColumn id="3" xr3:uid="{6A4DFA4F-54AB-4977-B2CE-FFEB241F57C4}" name="ModeAndPID" dataDxfId="3"/>
    <tableColumn id="4" xr3:uid="{2D2E3397-67BA-4BBE-9702-F450EB73A8E9}" name="Column1" dataDxfId="2"/>
    <tableColumn id="5" xr3:uid="{10941E94-26F0-45C2-A9E8-6346C0A70084}" name="Column2" dataDxfId="1">
      <calculatedColumnFormula>HEX2DEC(Table1[[#This Row],[Column1]])</calculatedColumnFormula>
    </tableColumn>
    <tableColumn id="6" xr3:uid="{84875028-7724-48FC-80AE-A6BF8B0EE00D}" name="Equation"/>
    <tableColumn id="7" xr3:uid="{3E811531-EAEF-4EB3-B2AD-DB1E45787CD8}" name="Min Value"/>
    <tableColumn id="8" xr3:uid="{50D7C6B7-1177-4C0D-96DF-759747C6A0E1}" name="Max Value"/>
    <tableColumn id="9" xr3:uid="{C6A65C90-605C-417D-AC5C-967A32866955}" name="Units"/>
    <tableColumn id="10" xr3:uid="{199826A8-8EC9-4F3B-AFAB-A1743335E3C3}" name="Head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C20D-8DC3-4530-A795-CD61EBB04D08}">
  <dimension ref="A1:H66"/>
  <sheetViews>
    <sheetView workbookViewId="0">
      <selection activeCell="K21" sqref="K21"/>
    </sheetView>
  </sheetViews>
  <sheetFormatPr defaultRowHeight="15"/>
  <cols>
    <col min="1" max="1" width="48.42578125" bestFit="1" customWidth="1"/>
    <col min="2" max="2" width="10.85546875" bestFit="1" customWidth="1"/>
    <col min="3" max="3" width="12.28515625" bestFit="1" customWidth="1"/>
    <col min="4" max="4" width="19.2851562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2106</v>
      </c>
      <c r="D2" t="s">
        <v>10</v>
      </c>
      <c r="E2">
        <v>0</v>
      </c>
      <c r="F2">
        <v>0</v>
      </c>
      <c r="G2" t="s">
        <v>11</v>
      </c>
      <c r="H2">
        <v>752</v>
      </c>
    </row>
    <row r="3" spans="1:8">
      <c r="A3" t="s">
        <v>12</v>
      </c>
      <c r="B3" t="s">
        <v>13</v>
      </c>
      <c r="C3">
        <v>2106</v>
      </c>
      <c r="D3" t="s">
        <v>14</v>
      </c>
      <c r="E3">
        <v>0</v>
      </c>
      <c r="F3">
        <v>0</v>
      </c>
      <c r="G3" t="s">
        <v>15</v>
      </c>
      <c r="H3">
        <v>752</v>
      </c>
    </row>
    <row r="4" spans="1:8">
      <c r="A4" t="s">
        <v>16</v>
      </c>
      <c r="B4" t="s">
        <v>17</v>
      </c>
      <c r="C4">
        <v>2106</v>
      </c>
      <c r="D4" t="s">
        <v>18</v>
      </c>
      <c r="E4">
        <v>0</v>
      </c>
      <c r="F4">
        <v>0</v>
      </c>
      <c r="G4" t="s">
        <v>11</v>
      </c>
      <c r="H4">
        <v>752</v>
      </c>
    </row>
    <row r="5" spans="1:8">
      <c r="A5" t="s">
        <v>19</v>
      </c>
      <c r="B5" t="s">
        <v>20</v>
      </c>
      <c r="C5">
        <v>2104</v>
      </c>
      <c r="D5" t="s">
        <v>21</v>
      </c>
      <c r="E5">
        <v>0</v>
      </c>
      <c r="F5">
        <v>0</v>
      </c>
      <c r="G5" t="s">
        <v>11</v>
      </c>
      <c r="H5">
        <v>752</v>
      </c>
    </row>
    <row r="6" spans="1:8">
      <c r="A6" t="s">
        <v>22</v>
      </c>
      <c r="B6" t="s">
        <v>23</v>
      </c>
      <c r="C6">
        <v>2104</v>
      </c>
      <c r="D6" t="s">
        <v>24</v>
      </c>
      <c r="E6">
        <v>0</v>
      </c>
      <c r="F6">
        <v>0</v>
      </c>
      <c r="G6" t="s">
        <v>11</v>
      </c>
      <c r="H6">
        <v>752</v>
      </c>
    </row>
    <row r="7" spans="1:8">
      <c r="A7" t="s">
        <v>25</v>
      </c>
      <c r="B7" t="s">
        <v>26</v>
      </c>
      <c r="C7">
        <v>2104</v>
      </c>
      <c r="D7" t="s">
        <v>27</v>
      </c>
      <c r="E7">
        <v>0</v>
      </c>
      <c r="F7">
        <v>0</v>
      </c>
      <c r="G7" t="s">
        <v>11</v>
      </c>
      <c r="H7">
        <v>752</v>
      </c>
    </row>
    <row r="8" spans="1:8">
      <c r="A8" t="s">
        <v>28</v>
      </c>
      <c r="B8" t="s">
        <v>29</v>
      </c>
      <c r="C8">
        <v>2104</v>
      </c>
      <c r="D8" t="s">
        <v>30</v>
      </c>
      <c r="E8">
        <v>0</v>
      </c>
      <c r="F8">
        <v>0</v>
      </c>
      <c r="G8" t="s">
        <v>11</v>
      </c>
      <c r="H8">
        <v>752</v>
      </c>
    </row>
    <row r="9" spans="1:8">
      <c r="A9" t="s">
        <v>31</v>
      </c>
      <c r="B9" t="s">
        <v>32</v>
      </c>
      <c r="C9">
        <v>2104</v>
      </c>
      <c r="D9" t="s">
        <v>33</v>
      </c>
      <c r="E9">
        <v>0</v>
      </c>
      <c r="F9">
        <v>0</v>
      </c>
      <c r="G9" t="s">
        <v>11</v>
      </c>
      <c r="H9">
        <v>752</v>
      </c>
    </row>
    <row r="10" spans="1:8">
      <c r="A10" t="s">
        <v>34</v>
      </c>
      <c r="B10" t="s">
        <v>35</v>
      </c>
      <c r="C10">
        <v>2104</v>
      </c>
      <c r="D10" t="s">
        <v>36</v>
      </c>
      <c r="E10">
        <v>0</v>
      </c>
      <c r="F10">
        <v>0</v>
      </c>
      <c r="G10" t="s">
        <v>11</v>
      </c>
      <c r="H10">
        <v>752</v>
      </c>
    </row>
    <row r="11" spans="1:8">
      <c r="A11" t="s">
        <v>37</v>
      </c>
      <c r="B11" t="s">
        <v>38</v>
      </c>
      <c r="C11">
        <v>2104</v>
      </c>
      <c r="D11" t="s">
        <v>39</v>
      </c>
      <c r="E11">
        <v>0</v>
      </c>
      <c r="F11">
        <v>0</v>
      </c>
      <c r="G11" t="s">
        <v>11</v>
      </c>
      <c r="H11">
        <v>752</v>
      </c>
    </row>
    <row r="12" spans="1:8">
      <c r="A12" t="s">
        <v>40</v>
      </c>
      <c r="B12" t="s">
        <v>41</v>
      </c>
      <c r="C12">
        <v>2104</v>
      </c>
      <c r="D12" t="s">
        <v>42</v>
      </c>
      <c r="E12">
        <v>0</v>
      </c>
      <c r="F12">
        <v>0</v>
      </c>
      <c r="G12" t="s">
        <v>11</v>
      </c>
      <c r="H12">
        <v>752</v>
      </c>
    </row>
    <row r="13" spans="1:8">
      <c r="A13" t="s">
        <v>43</v>
      </c>
      <c r="B13" t="s">
        <v>44</v>
      </c>
      <c r="C13">
        <v>2104</v>
      </c>
      <c r="D13" t="s">
        <v>45</v>
      </c>
      <c r="E13">
        <v>0</v>
      </c>
      <c r="F13">
        <v>0</v>
      </c>
      <c r="G13" t="s">
        <v>11</v>
      </c>
      <c r="H13">
        <v>752</v>
      </c>
    </row>
    <row r="14" spans="1:8">
      <c r="A14" t="s">
        <v>46</v>
      </c>
      <c r="B14" t="s">
        <v>47</v>
      </c>
      <c r="C14">
        <v>2104</v>
      </c>
      <c r="D14" t="s">
        <v>48</v>
      </c>
      <c r="E14">
        <v>0</v>
      </c>
      <c r="F14">
        <v>0</v>
      </c>
      <c r="G14" t="s">
        <v>11</v>
      </c>
      <c r="H14">
        <v>752</v>
      </c>
    </row>
    <row r="15" spans="1:8">
      <c r="A15" t="s">
        <v>49</v>
      </c>
      <c r="B15" t="s">
        <v>50</v>
      </c>
      <c r="C15">
        <v>190680</v>
      </c>
      <c r="D15" t="s">
        <v>51</v>
      </c>
      <c r="E15">
        <v>0</v>
      </c>
      <c r="F15">
        <v>0</v>
      </c>
      <c r="G15" t="s">
        <v>52</v>
      </c>
      <c r="H15">
        <v>752</v>
      </c>
    </row>
    <row r="16" spans="1:8">
      <c r="A16" t="s">
        <v>53</v>
      </c>
      <c r="B16" t="s">
        <v>54</v>
      </c>
      <c r="C16">
        <v>190681</v>
      </c>
      <c r="D16" t="s">
        <v>55</v>
      </c>
      <c r="E16">
        <v>0</v>
      </c>
      <c r="F16">
        <v>0</v>
      </c>
      <c r="H16">
        <v>752</v>
      </c>
    </row>
    <row r="17" spans="1:8">
      <c r="A17" t="s">
        <v>56</v>
      </c>
      <c r="B17" t="s">
        <v>57</v>
      </c>
      <c r="C17">
        <v>2102</v>
      </c>
      <c r="D17" t="s">
        <v>58</v>
      </c>
      <c r="E17">
        <v>0</v>
      </c>
      <c r="F17">
        <v>0</v>
      </c>
      <c r="H17">
        <v>752</v>
      </c>
    </row>
    <row r="18" spans="1:8">
      <c r="A18" t="s">
        <v>59</v>
      </c>
      <c r="B18" t="s">
        <v>60</v>
      </c>
      <c r="C18">
        <v>2106</v>
      </c>
      <c r="D18" t="s">
        <v>61</v>
      </c>
      <c r="E18">
        <v>0</v>
      </c>
      <c r="F18">
        <v>0</v>
      </c>
      <c r="H18">
        <v>752</v>
      </c>
    </row>
    <row r="19" spans="1:8">
      <c r="A19" t="s">
        <v>62</v>
      </c>
      <c r="B19" t="s">
        <v>63</v>
      </c>
      <c r="C19">
        <v>2106</v>
      </c>
      <c r="D19" t="s">
        <v>64</v>
      </c>
      <c r="E19">
        <v>0</v>
      </c>
      <c r="F19">
        <v>0</v>
      </c>
      <c r="H19">
        <v>752</v>
      </c>
    </row>
    <row r="20" spans="1:8">
      <c r="A20" t="s">
        <v>65</v>
      </c>
      <c r="B20" t="s">
        <v>66</v>
      </c>
      <c r="C20">
        <v>2102</v>
      </c>
      <c r="D20" t="s">
        <v>67</v>
      </c>
      <c r="E20">
        <v>0</v>
      </c>
      <c r="F20">
        <v>0</v>
      </c>
      <c r="H20">
        <v>752</v>
      </c>
    </row>
    <row r="21" spans="1:8">
      <c r="A21" t="s">
        <v>68</v>
      </c>
      <c r="B21" t="s">
        <v>69</v>
      </c>
      <c r="C21">
        <v>2102</v>
      </c>
      <c r="D21" t="s">
        <v>67</v>
      </c>
      <c r="E21">
        <v>0</v>
      </c>
      <c r="F21">
        <v>0</v>
      </c>
      <c r="H21">
        <v>752</v>
      </c>
    </row>
    <row r="22" spans="1:8">
      <c r="A22" t="s">
        <v>70</v>
      </c>
      <c r="B22" t="s">
        <v>71</v>
      </c>
      <c r="C22">
        <v>2102</v>
      </c>
      <c r="D22" t="s">
        <v>67</v>
      </c>
      <c r="E22">
        <v>0</v>
      </c>
      <c r="F22">
        <v>0</v>
      </c>
      <c r="H22">
        <v>752</v>
      </c>
    </row>
    <row r="23" spans="1:8">
      <c r="A23" t="s">
        <v>72</v>
      </c>
      <c r="B23" t="s">
        <v>73</v>
      </c>
      <c r="C23">
        <v>2102</v>
      </c>
      <c r="D23" t="s">
        <v>74</v>
      </c>
      <c r="E23">
        <v>0</v>
      </c>
      <c r="F23">
        <v>0</v>
      </c>
      <c r="H23">
        <v>752</v>
      </c>
    </row>
    <row r="24" spans="1:8">
      <c r="A24" t="s">
        <v>75</v>
      </c>
      <c r="B24" t="s">
        <v>76</v>
      </c>
      <c r="C24">
        <v>2102</v>
      </c>
      <c r="D24" t="s">
        <v>77</v>
      </c>
      <c r="E24">
        <v>0</v>
      </c>
      <c r="F24">
        <v>0</v>
      </c>
      <c r="H24">
        <v>752</v>
      </c>
    </row>
    <row r="25" spans="1:8">
      <c r="A25" t="s">
        <v>78</v>
      </c>
      <c r="B25" t="s">
        <v>79</v>
      </c>
      <c r="C25">
        <v>2102</v>
      </c>
      <c r="D25" t="s">
        <v>80</v>
      </c>
      <c r="E25">
        <v>0</v>
      </c>
      <c r="F25">
        <v>0</v>
      </c>
      <c r="H25">
        <v>752</v>
      </c>
    </row>
    <row r="26" spans="1:8">
      <c r="A26" t="s">
        <v>81</v>
      </c>
      <c r="B26" t="s">
        <v>82</v>
      </c>
      <c r="C26">
        <v>2102</v>
      </c>
      <c r="D26" t="s">
        <v>83</v>
      </c>
      <c r="E26">
        <v>0</v>
      </c>
      <c r="F26">
        <v>0</v>
      </c>
      <c r="H26">
        <v>752</v>
      </c>
    </row>
    <row r="27" spans="1:8">
      <c r="A27" t="s">
        <v>84</v>
      </c>
      <c r="B27" t="s">
        <v>85</v>
      </c>
      <c r="C27">
        <v>2102</v>
      </c>
      <c r="D27" t="s">
        <v>86</v>
      </c>
      <c r="E27">
        <v>0</v>
      </c>
      <c r="F27">
        <v>0</v>
      </c>
      <c r="H27">
        <v>752</v>
      </c>
    </row>
    <row r="28" spans="1:8">
      <c r="A28" t="s">
        <v>87</v>
      </c>
      <c r="B28" t="s">
        <v>88</v>
      </c>
      <c r="C28">
        <v>2102</v>
      </c>
      <c r="D28" t="s">
        <v>89</v>
      </c>
      <c r="E28">
        <v>0</v>
      </c>
      <c r="F28">
        <v>0</v>
      </c>
      <c r="H28">
        <v>752</v>
      </c>
    </row>
    <row r="29" spans="1:8">
      <c r="A29" t="s">
        <v>90</v>
      </c>
      <c r="B29" t="s">
        <v>91</v>
      </c>
      <c r="C29">
        <v>2103</v>
      </c>
      <c r="D29" t="s">
        <v>83</v>
      </c>
      <c r="E29">
        <v>0</v>
      </c>
      <c r="F29">
        <v>0</v>
      </c>
      <c r="H29">
        <v>752</v>
      </c>
    </row>
    <row r="30" spans="1:8">
      <c r="A30" t="s">
        <v>84</v>
      </c>
      <c r="B30" t="s">
        <v>92</v>
      </c>
      <c r="C30">
        <v>2103</v>
      </c>
      <c r="D30" t="s">
        <v>86</v>
      </c>
      <c r="E30">
        <v>0</v>
      </c>
      <c r="F30">
        <v>0</v>
      </c>
      <c r="H30">
        <v>752</v>
      </c>
    </row>
    <row r="31" spans="1:8">
      <c r="A31" t="s">
        <v>93</v>
      </c>
      <c r="B31" t="s">
        <v>94</v>
      </c>
      <c r="C31">
        <v>2103</v>
      </c>
      <c r="D31" t="s">
        <v>77</v>
      </c>
      <c r="E31">
        <v>0</v>
      </c>
      <c r="F31">
        <v>0</v>
      </c>
      <c r="H31">
        <v>752</v>
      </c>
    </row>
    <row r="32" spans="1:8">
      <c r="A32" t="s">
        <v>95</v>
      </c>
      <c r="B32" t="s">
        <v>96</v>
      </c>
      <c r="C32">
        <v>2103</v>
      </c>
      <c r="D32" t="s">
        <v>80</v>
      </c>
      <c r="E32">
        <v>0</v>
      </c>
      <c r="F32">
        <v>0</v>
      </c>
      <c r="H32">
        <v>752</v>
      </c>
    </row>
    <row r="33" spans="1:8">
      <c r="A33" t="s">
        <v>97</v>
      </c>
      <c r="B33" t="s">
        <v>98</v>
      </c>
      <c r="C33">
        <v>2103</v>
      </c>
      <c r="D33" t="s">
        <v>99</v>
      </c>
      <c r="E33">
        <v>0</v>
      </c>
      <c r="F33">
        <v>0</v>
      </c>
      <c r="H33">
        <v>752</v>
      </c>
    </row>
    <row r="34" spans="1:8">
      <c r="A34" t="s">
        <v>100</v>
      </c>
      <c r="B34" t="s">
        <v>101</v>
      </c>
      <c r="C34">
        <v>2103</v>
      </c>
      <c r="D34" t="s">
        <v>102</v>
      </c>
      <c r="E34">
        <v>0</v>
      </c>
      <c r="F34">
        <v>0</v>
      </c>
      <c r="H34">
        <v>752</v>
      </c>
    </row>
    <row r="35" spans="1:8">
      <c r="A35" t="s">
        <v>87</v>
      </c>
      <c r="B35" t="s">
        <v>103</v>
      </c>
      <c r="C35">
        <v>2103</v>
      </c>
      <c r="D35" t="s">
        <v>89</v>
      </c>
      <c r="E35">
        <v>0</v>
      </c>
      <c r="F35">
        <v>0</v>
      </c>
      <c r="H35">
        <v>752</v>
      </c>
    </row>
    <row r="36" spans="1:8">
      <c r="A36" t="s">
        <v>104</v>
      </c>
      <c r="B36" t="s">
        <v>105</v>
      </c>
      <c r="C36" t="s">
        <v>106</v>
      </c>
      <c r="D36" t="s">
        <v>107</v>
      </c>
      <c r="E36">
        <v>0</v>
      </c>
      <c r="F36">
        <v>0</v>
      </c>
      <c r="H36">
        <v>752</v>
      </c>
    </row>
    <row r="37" spans="1:8">
      <c r="A37" t="s">
        <v>108</v>
      </c>
      <c r="B37" t="s">
        <v>109</v>
      </c>
      <c r="C37" t="s">
        <v>106</v>
      </c>
      <c r="D37" t="s">
        <v>74</v>
      </c>
      <c r="E37">
        <v>0</v>
      </c>
      <c r="F37">
        <v>0</v>
      </c>
      <c r="H37">
        <v>752</v>
      </c>
    </row>
    <row r="38" spans="1:8">
      <c r="A38" t="s">
        <v>110</v>
      </c>
      <c r="B38" t="s">
        <v>111</v>
      </c>
      <c r="C38" t="s">
        <v>106</v>
      </c>
      <c r="D38" t="s">
        <v>102</v>
      </c>
      <c r="E38">
        <v>0</v>
      </c>
      <c r="F38">
        <v>0</v>
      </c>
      <c r="H38">
        <v>752</v>
      </c>
    </row>
    <row r="39" spans="1:8">
      <c r="A39" t="s">
        <v>112</v>
      </c>
      <c r="B39" t="s">
        <v>113</v>
      </c>
      <c r="C39" t="s">
        <v>106</v>
      </c>
      <c r="D39" t="s">
        <v>114</v>
      </c>
      <c r="E39">
        <v>0</v>
      </c>
      <c r="F39">
        <v>0</v>
      </c>
      <c r="H39">
        <v>752</v>
      </c>
    </row>
    <row r="40" spans="1:8">
      <c r="A40" t="s">
        <v>115</v>
      </c>
      <c r="B40" t="s">
        <v>116</v>
      </c>
      <c r="C40" t="s">
        <v>106</v>
      </c>
      <c r="D40" t="s">
        <v>117</v>
      </c>
      <c r="E40">
        <v>0</v>
      </c>
      <c r="F40">
        <v>0</v>
      </c>
      <c r="H40">
        <v>752</v>
      </c>
    </row>
    <row r="41" spans="1:8">
      <c r="A41" t="s">
        <v>118</v>
      </c>
      <c r="B41" t="s">
        <v>119</v>
      </c>
      <c r="C41" t="s">
        <v>106</v>
      </c>
      <c r="D41" t="s">
        <v>77</v>
      </c>
      <c r="E41">
        <v>0</v>
      </c>
      <c r="F41">
        <v>0</v>
      </c>
      <c r="H41">
        <v>752</v>
      </c>
    </row>
    <row r="42" spans="1:8">
      <c r="A42" t="s">
        <v>120</v>
      </c>
      <c r="B42" t="s">
        <v>121</v>
      </c>
      <c r="C42" t="s">
        <v>106</v>
      </c>
      <c r="D42" t="s">
        <v>80</v>
      </c>
      <c r="E42">
        <v>0</v>
      </c>
      <c r="F42">
        <v>0</v>
      </c>
      <c r="H42">
        <v>752</v>
      </c>
    </row>
    <row r="43" spans="1:8">
      <c r="A43" t="s">
        <v>122</v>
      </c>
      <c r="B43" t="s">
        <v>123</v>
      </c>
      <c r="C43" t="s">
        <v>106</v>
      </c>
      <c r="D43" t="s">
        <v>124</v>
      </c>
      <c r="E43">
        <v>0</v>
      </c>
      <c r="F43">
        <v>0</v>
      </c>
      <c r="H43">
        <v>752</v>
      </c>
    </row>
    <row r="44" spans="1:8">
      <c r="A44" t="s">
        <v>125</v>
      </c>
      <c r="B44" t="s">
        <v>126</v>
      </c>
      <c r="C44" t="s">
        <v>106</v>
      </c>
      <c r="D44" t="s">
        <v>127</v>
      </c>
      <c r="E44">
        <v>0</v>
      </c>
      <c r="F44">
        <v>0</v>
      </c>
      <c r="H44">
        <v>752</v>
      </c>
    </row>
    <row r="45" spans="1:8">
      <c r="A45" t="s">
        <v>128</v>
      </c>
      <c r="B45" t="s">
        <v>129</v>
      </c>
      <c r="C45" t="s">
        <v>106</v>
      </c>
      <c r="D45" t="s">
        <v>130</v>
      </c>
      <c r="E45">
        <v>0</v>
      </c>
      <c r="F45">
        <v>0</v>
      </c>
      <c r="H45">
        <v>752</v>
      </c>
    </row>
    <row r="46" spans="1:8">
      <c r="A46" t="s">
        <v>131</v>
      </c>
      <c r="B46" t="s">
        <v>132</v>
      </c>
      <c r="C46" t="s">
        <v>106</v>
      </c>
      <c r="D46" t="s">
        <v>86</v>
      </c>
      <c r="E46">
        <v>0</v>
      </c>
      <c r="F46">
        <v>0</v>
      </c>
      <c r="H46">
        <v>752</v>
      </c>
    </row>
    <row r="47" spans="1:8">
      <c r="A47" t="s">
        <v>133</v>
      </c>
      <c r="B47" t="s">
        <v>134</v>
      </c>
      <c r="C47" t="s">
        <v>106</v>
      </c>
      <c r="D47" t="s">
        <v>135</v>
      </c>
      <c r="E47">
        <v>0</v>
      </c>
      <c r="F47">
        <v>0</v>
      </c>
      <c r="H47">
        <v>752</v>
      </c>
    </row>
    <row r="48" spans="1:8">
      <c r="A48" t="s">
        <v>136</v>
      </c>
      <c r="B48" t="s">
        <v>137</v>
      </c>
      <c r="C48" t="s">
        <v>106</v>
      </c>
      <c r="D48" t="s">
        <v>135</v>
      </c>
      <c r="E48">
        <v>0</v>
      </c>
      <c r="F48">
        <v>0</v>
      </c>
      <c r="H48">
        <v>752</v>
      </c>
    </row>
    <row r="49" spans="1:8">
      <c r="A49" t="s">
        <v>138</v>
      </c>
      <c r="B49" t="s">
        <v>139</v>
      </c>
      <c r="C49">
        <v>2102</v>
      </c>
      <c r="D49" t="s">
        <v>64</v>
      </c>
      <c r="E49">
        <v>0</v>
      </c>
      <c r="F49">
        <v>0</v>
      </c>
      <c r="H49">
        <v>752</v>
      </c>
    </row>
    <row r="50" spans="1:8">
      <c r="A50" t="s">
        <v>108</v>
      </c>
      <c r="B50" t="s">
        <v>140</v>
      </c>
      <c r="C50">
        <v>2108</v>
      </c>
      <c r="D50" t="s">
        <v>74</v>
      </c>
      <c r="E50">
        <v>0</v>
      </c>
      <c r="F50">
        <v>0</v>
      </c>
      <c r="H50">
        <v>752</v>
      </c>
    </row>
    <row r="51" spans="1:8">
      <c r="A51" t="s">
        <v>141</v>
      </c>
      <c r="B51" t="s">
        <v>142</v>
      </c>
      <c r="C51">
        <v>2108</v>
      </c>
      <c r="D51" t="s">
        <v>77</v>
      </c>
      <c r="E51">
        <v>0</v>
      </c>
      <c r="F51">
        <v>0</v>
      </c>
      <c r="H51">
        <v>752</v>
      </c>
    </row>
    <row r="52" spans="1:8">
      <c r="A52" t="s">
        <v>143</v>
      </c>
      <c r="B52" t="s">
        <v>144</v>
      </c>
      <c r="C52">
        <v>2108</v>
      </c>
      <c r="D52" t="s">
        <v>80</v>
      </c>
      <c r="E52">
        <v>0</v>
      </c>
      <c r="F52">
        <v>0</v>
      </c>
      <c r="H52">
        <v>752</v>
      </c>
    </row>
    <row r="53" spans="1:8">
      <c r="A53" t="s">
        <v>145</v>
      </c>
      <c r="B53" t="s">
        <v>146</v>
      </c>
      <c r="C53">
        <v>2109</v>
      </c>
      <c r="D53" t="s">
        <v>77</v>
      </c>
      <c r="E53">
        <v>0</v>
      </c>
      <c r="F53">
        <v>0</v>
      </c>
      <c r="H53">
        <v>752</v>
      </c>
    </row>
    <row r="54" spans="1:8">
      <c r="A54" t="s">
        <v>147</v>
      </c>
      <c r="B54" t="s">
        <v>148</v>
      </c>
      <c r="C54">
        <v>2109</v>
      </c>
      <c r="D54" t="s">
        <v>80</v>
      </c>
      <c r="E54">
        <v>0</v>
      </c>
      <c r="F54">
        <v>0</v>
      </c>
      <c r="H54">
        <v>752</v>
      </c>
    </row>
    <row r="55" spans="1:8">
      <c r="A55" t="s">
        <v>149</v>
      </c>
      <c r="B55" t="s">
        <v>150</v>
      </c>
      <c r="C55">
        <v>2109</v>
      </c>
      <c r="D55" t="s">
        <v>151</v>
      </c>
      <c r="E55">
        <v>0</v>
      </c>
      <c r="F55">
        <v>0</v>
      </c>
      <c r="H55">
        <v>752</v>
      </c>
    </row>
    <row r="56" spans="1:8">
      <c r="A56" t="s">
        <v>152</v>
      </c>
      <c r="B56" t="s">
        <v>153</v>
      </c>
      <c r="C56">
        <v>2109</v>
      </c>
      <c r="D56" t="s">
        <v>114</v>
      </c>
      <c r="E56">
        <v>0</v>
      </c>
      <c r="F56">
        <v>0</v>
      </c>
      <c r="H56">
        <v>752</v>
      </c>
    </row>
    <row r="57" spans="1:8">
      <c r="A57" t="s">
        <v>154</v>
      </c>
      <c r="B57" t="s">
        <v>155</v>
      </c>
      <c r="C57">
        <v>2109</v>
      </c>
      <c r="D57" t="s">
        <v>102</v>
      </c>
      <c r="E57">
        <v>0</v>
      </c>
      <c r="F57">
        <v>0</v>
      </c>
      <c r="H57">
        <v>752</v>
      </c>
    </row>
    <row r="58" spans="1:8">
      <c r="A58" t="s">
        <v>156</v>
      </c>
      <c r="B58" t="s">
        <v>157</v>
      </c>
      <c r="C58">
        <v>2109</v>
      </c>
      <c r="D58" t="s">
        <v>127</v>
      </c>
      <c r="E58">
        <v>0</v>
      </c>
      <c r="F58">
        <v>0</v>
      </c>
      <c r="H58">
        <v>752</v>
      </c>
    </row>
    <row r="59" spans="1:8">
      <c r="A59" t="s">
        <v>104</v>
      </c>
      <c r="B59" t="s">
        <v>158</v>
      </c>
      <c r="C59">
        <v>2108</v>
      </c>
      <c r="D59" t="s">
        <v>107</v>
      </c>
      <c r="E59">
        <v>0</v>
      </c>
      <c r="F59">
        <v>0</v>
      </c>
      <c r="H59">
        <v>752</v>
      </c>
    </row>
    <row r="60" spans="1:8">
      <c r="A60" t="s">
        <v>159</v>
      </c>
      <c r="B60" t="s">
        <v>160</v>
      </c>
      <c r="C60">
        <v>2108</v>
      </c>
      <c r="D60" t="s">
        <v>102</v>
      </c>
      <c r="E60">
        <v>0</v>
      </c>
      <c r="F60">
        <v>0</v>
      </c>
      <c r="H60">
        <v>752</v>
      </c>
    </row>
    <row r="61" spans="1:8">
      <c r="A61" t="s">
        <v>161</v>
      </c>
      <c r="B61" t="s">
        <v>162</v>
      </c>
      <c r="C61">
        <v>2108</v>
      </c>
      <c r="D61" t="s">
        <v>114</v>
      </c>
      <c r="E61">
        <v>0</v>
      </c>
      <c r="F61">
        <v>0</v>
      </c>
      <c r="H61">
        <v>752</v>
      </c>
    </row>
    <row r="62" spans="1:8">
      <c r="A62" t="s">
        <v>128</v>
      </c>
      <c r="B62" t="s">
        <v>163</v>
      </c>
      <c r="C62">
        <v>2108</v>
      </c>
      <c r="D62" t="s">
        <v>130</v>
      </c>
      <c r="E62">
        <v>0</v>
      </c>
      <c r="F62">
        <v>0</v>
      </c>
      <c r="H62">
        <v>752</v>
      </c>
    </row>
    <row r="63" spans="1:8">
      <c r="A63" t="s">
        <v>131</v>
      </c>
      <c r="B63" t="s">
        <v>164</v>
      </c>
      <c r="C63">
        <v>2108</v>
      </c>
      <c r="D63" t="s">
        <v>86</v>
      </c>
      <c r="E63">
        <v>0</v>
      </c>
      <c r="F63">
        <v>0</v>
      </c>
      <c r="H63">
        <v>752</v>
      </c>
    </row>
    <row r="64" spans="1:8">
      <c r="A64" t="s">
        <v>165</v>
      </c>
      <c r="B64" t="s">
        <v>166</v>
      </c>
      <c r="C64">
        <v>2109</v>
      </c>
      <c r="D64" t="s">
        <v>167</v>
      </c>
      <c r="E64">
        <v>0</v>
      </c>
      <c r="F64">
        <v>0</v>
      </c>
      <c r="H64">
        <v>752</v>
      </c>
    </row>
    <row r="65" spans="1:8">
      <c r="A65" t="s">
        <v>168</v>
      </c>
      <c r="B65" t="s">
        <v>169</v>
      </c>
      <c r="C65">
        <v>2109</v>
      </c>
      <c r="D65" t="s">
        <v>170</v>
      </c>
      <c r="E65">
        <v>0</v>
      </c>
      <c r="F65">
        <v>0</v>
      </c>
      <c r="H65">
        <v>752</v>
      </c>
    </row>
    <row r="66" spans="1:8">
      <c r="A66" t="s">
        <v>171</v>
      </c>
      <c r="B66" t="s">
        <v>172</v>
      </c>
      <c r="C66">
        <v>2109</v>
      </c>
      <c r="D66" t="s">
        <v>173</v>
      </c>
      <c r="E66">
        <v>0</v>
      </c>
      <c r="F66">
        <v>0</v>
      </c>
      <c r="H66">
        <v>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6A26-F0E0-4E79-AEDA-ACC1709914FD}">
  <dimension ref="A1:H15"/>
  <sheetViews>
    <sheetView workbookViewId="0"/>
  </sheetViews>
  <sheetFormatPr defaultRowHeight="15"/>
  <cols>
    <col min="1" max="1" width="48.42578125" customWidth="1"/>
    <col min="2" max="2" width="11" bestFit="1" customWidth="1"/>
    <col min="3" max="3" width="12.7109375" bestFit="1" customWidth="1"/>
    <col min="4" max="4" width="19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1569</v>
      </c>
      <c r="B2" t="s">
        <v>1082</v>
      </c>
      <c r="C2" t="s">
        <v>1570</v>
      </c>
      <c r="D2" t="s">
        <v>265</v>
      </c>
      <c r="E2">
        <v>0</v>
      </c>
      <c r="F2">
        <v>100</v>
      </c>
      <c r="H2" t="s">
        <v>1571</v>
      </c>
    </row>
    <row r="3" spans="1:8">
      <c r="A3" t="s">
        <v>49</v>
      </c>
      <c r="B3" t="s">
        <v>194</v>
      </c>
      <c r="C3" t="s">
        <v>903</v>
      </c>
      <c r="D3" t="s">
        <v>51</v>
      </c>
      <c r="E3">
        <v>0</v>
      </c>
      <c r="F3">
        <v>0</v>
      </c>
      <c r="G3" t="s">
        <v>52</v>
      </c>
      <c r="H3" t="s">
        <v>1571</v>
      </c>
    </row>
    <row r="4" spans="1:8">
      <c r="A4" t="s">
        <v>1572</v>
      </c>
      <c r="B4" t="s">
        <v>73</v>
      </c>
      <c r="C4" t="s">
        <v>1573</v>
      </c>
      <c r="D4" t="s">
        <v>1574</v>
      </c>
      <c r="E4">
        <v>0</v>
      </c>
      <c r="F4">
        <v>0</v>
      </c>
      <c r="H4" t="s">
        <v>1571</v>
      </c>
    </row>
    <row r="5" spans="1:8">
      <c r="A5" t="s">
        <v>1575</v>
      </c>
      <c r="B5" t="s">
        <v>1310</v>
      </c>
      <c r="C5" t="s">
        <v>1573</v>
      </c>
      <c r="D5" t="s">
        <v>1576</v>
      </c>
      <c r="E5">
        <v>0</v>
      </c>
      <c r="F5">
        <v>0</v>
      </c>
      <c r="H5" t="s">
        <v>1571</v>
      </c>
    </row>
    <row r="6" spans="1:8">
      <c r="A6" t="s">
        <v>1577</v>
      </c>
      <c r="B6" t="s">
        <v>1134</v>
      </c>
      <c r="C6" t="s">
        <v>1573</v>
      </c>
      <c r="D6" t="s">
        <v>582</v>
      </c>
      <c r="E6">
        <v>0</v>
      </c>
      <c r="F6">
        <v>0</v>
      </c>
      <c r="H6" t="s">
        <v>1571</v>
      </c>
    </row>
    <row r="7" spans="1:8">
      <c r="A7" t="s">
        <v>1578</v>
      </c>
      <c r="B7" t="s">
        <v>1328</v>
      </c>
      <c r="C7" t="s">
        <v>1573</v>
      </c>
      <c r="D7" t="s">
        <v>1579</v>
      </c>
      <c r="E7">
        <v>0</v>
      </c>
      <c r="F7">
        <v>0</v>
      </c>
      <c r="H7" t="s">
        <v>1571</v>
      </c>
    </row>
    <row r="8" spans="1:8">
      <c r="A8" t="s">
        <v>1580</v>
      </c>
      <c r="B8" t="s">
        <v>1121</v>
      </c>
      <c r="C8" t="s">
        <v>1573</v>
      </c>
      <c r="D8" t="s">
        <v>1581</v>
      </c>
      <c r="E8">
        <v>0</v>
      </c>
      <c r="F8">
        <v>0</v>
      </c>
      <c r="H8" t="s">
        <v>1571</v>
      </c>
    </row>
    <row r="9" spans="1:8">
      <c r="A9" t="s">
        <v>1582</v>
      </c>
      <c r="B9" t="s">
        <v>60</v>
      </c>
      <c r="C9" t="s">
        <v>1573</v>
      </c>
      <c r="D9" t="s">
        <v>1583</v>
      </c>
      <c r="E9">
        <v>0</v>
      </c>
      <c r="F9">
        <v>0</v>
      </c>
      <c r="H9" t="s">
        <v>1571</v>
      </c>
    </row>
    <row r="10" spans="1:8">
      <c r="A10" t="s">
        <v>1584</v>
      </c>
      <c r="B10" t="s">
        <v>63</v>
      </c>
      <c r="C10" t="s">
        <v>1573</v>
      </c>
      <c r="D10" t="s">
        <v>1585</v>
      </c>
      <c r="E10">
        <v>0</v>
      </c>
      <c r="F10">
        <v>0</v>
      </c>
      <c r="H10" t="s">
        <v>1571</v>
      </c>
    </row>
    <row r="11" spans="1:8">
      <c r="A11" t="s">
        <v>1586</v>
      </c>
      <c r="B11" t="s">
        <v>66</v>
      </c>
      <c r="C11" t="s">
        <v>1573</v>
      </c>
      <c r="D11" t="s">
        <v>1587</v>
      </c>
      <c r="E11">
        <v>0</v>
      </c>
      <c r="F11">
        <v>0</v>
      </c>
      <c r="H11" t="s">
        <v>1571</v>
      </c>
    </row>
    <row r="12" spans="1:8">
      <c r="A12" t="s">
        <v>1588</v>
      </c>
      <c r="B12" t="s">
        <v>1132</v>
      </c>
      <c r="C12" t="s">
        <v>1573</v>
      </c>
      <c r="D12" t="s">
        <v>1589</v>
      </c>
      <c r="E12">
        <v>0</v>
      </c>
      <c r="F12">
        <v>0</v>
      </c>
      <c r="H12" t="s">
        <v>1571</v>
      </c>
    </row>
    <row r="13" spans="1:8">
      <c r="A13" t="s">
        <v>1590</v>
      </c>
      <c r="B13" t="s">
        <v>1272</v>
      </c>
      <c r="C13" t="s">
        <v>1573</v>
      </c>
      <c r="D13" t="s">
        <v>1591</v>
      </c>
      <c r="E13">
        <v>0</v>
      </c>
      <c r="F13">
        <v>0</v>
      </c>
      <c r="H13" t="s">
        <v>1571</v>
      </c>
    </row>
    <row r="14" spans="1:8">
      <c r="A14" t="s">
        <v>1592</v>
      </c>
      <c r="B14" t="s">
        <v>1388</v>
      </c>
      <c r="C14" t="s">
        <v>1573</v>
      </c>
      <c r="D14" t="s">
        <v>1593</v>
      </c>
      <c r="E14">
        <v>0</v>
      </c>
      <c r="F14">
        <v>0</v>
      </c>
      <c r="H14" t="s">
        <v>1571</v>
      </c>
    </row>
    <row r="15" spans="1:8">
      <c r="A15" t="s">
        <v>358</v>
      </c>
      <c r="B15" t="s">
        <v>1300</v>
      </c>
      <c r="C15" t="s">
        <v>1594</v>
      </c>
      <c r="D15" t="s">
        <v>265</v>
      </c>
      <c r="E15">
        <v>0</v>
      </c>
      <c r="F15">
        <v>0</v>
      </c>
      <c r="H15" t="s">
        <v>1571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DD3F-8552-404D-B48F-2E3E0F552AF5}">
  <dimension ref="A1:H72"/>
  <sheetViews>
    <sheetView workbookViewId="0">
      <selection activeCell="D13" sqref="D13"/>
    </sheetView>
  </sheetViews>
  <sheetFormatPr defaultRowHeight="15"/>
  <cols>
    <col min="1" max="1" width="48.28515625" customWidth="1"/>
    <col min="2" max="2" width="11" bestFit="1" customWidth="1"/>
    <col min="3" max="3" width="12.7109375" bestFit="1" customWidth="1"/>
    <col min="4" max="4" width="32.7109375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744</v>
      </c>
      <c r="B2" t="s">
        <v>1192</v>
      </c>
      <c r="C2">
        <v>2133</v>
      </c>
      <c r="D2" t="s">
        <v>1595</v>
      </c>
      <c r="E2">
        <v>0</v>
      </c>
      <c r="F2">
        <v>0</v>
      </c>
      <c r="H2" t="s">
        <v>1596</v>
      </c>
    </row>
    <row r="3" spans="1:8">
      <c r="A3" t="s">
        <v>742</v>
      </c>
      <c r="B3" t="s">
        <v>1597</v>
      </c>
      <c r="C3">
        <v>2133</v>
      </c>
      <c r="D3" t="s">
        <v>1598</v>
      </c>
      <c r="E3">
        <v>0</v>
      </c>
      <c r="F3">
        <v>0</v>
      </c>
      <c r="H3" t="s">
        <v>1596</v>
      </c>
    </row>
    <row r="4" spans="1:8">
      <c r="A4" t="s">
        <v>749</v>
      </c>
      <c r="B4" t="s">
        <v>1092</v>
      </c>
      <c r="C4">
        <v>2133</v>
      </c>
      <c r="D4" t="s">
        <v>191</v>
      </c>
      <c r="E4">
        <v>0</v>
      </c>
      <c r="F4">
        <v>0</v>
      </c>
      <c r="H4" t="s">
        <v>1596</v>
      </c>
    </row>
    <row r="5" spans="1:8">
      <c r="A5" t="s">
        <v>746</v>
      </c>
      <c r="B5" t="s">
        <v>1094</v>
      </c>
      <c r="C5">
        <v>2133</v>
      </c>
      <c r="D5" t="s">
        <v>1599</v>
      </c>
      <c r="E5">
        <v>0</v>
      </c>
      <c r="F5">
        <v>0</v>
      </c>
      <c r="H5" t="s">
        <v>1596</v>
      </c>
    </row>
    <row r="6" spans="1:8">
      <c r="A6" t="s">
        <v>716</v>
      </c>
      <c r="B6" t="s">
        <v>1285</v>
      </c>
      <c r="C6">
        <v>228057</v>
      </c>
      <c r="D6" t="s">
        <v>1600</v>
      </c>
      <c r="E6">
        <v>0</v>
      </c>
      <c r="F6">
        <v>0</v>
      </c>
      <c r="G6" t="s">
        <v>529</v>
      </c>
      <c r="H6" t="s">
        <v>1596</v>
      </c>
    </row>
    <row r="7" spans="1:8">
      <c r="A7" t="s">
        <v>1601</v>
      </c>
      <c r="B7" t="s">
        <v>1088</v>
      </c>
      <c r="C7">
        <v>2147</v>
      </c>
      <c r="D7" t="s">
        <v>1602</v>
      </c>
      <c r="E7">
        <v>0</v>
      </c>
      <c r="F7">
        <v>0</v>
      </c>
      <c r="G7" t="s">
        <v>529</v>
      </c>
      <c r="H7" t="s">
        <v>1596</v>
      </c>
    </row>
    <row r="8" spans="1:8">
      <c r="A8" t="s">
        <v>1603</v>
      </c>
      <c r="B8" t="s">
        <v>175</v>
      </c>
      <c r="C8">
        <v>2102</v>
      </c>
      <c r="D8" t="s">
        <v>1604</v>
      </c>
      <c r="E8">
        <v>0</v>
      </c>
      <c r="F8">
        <v>0</v>
      </c>
      <c r="G8" t="s">
        <v>15</v>
      </c>
      <c r="H8" t="s">
        <v>1596</v>
      </c>
    </row>
    <row r="9" spans="1:8">
      <c r="A9" t="s">
        <v>1605</v>
      </c>
      <c r="B9" t="s">
        <v>1090</v>
      </c>
      <c r="C9">
        <v>2174</v>
      </c>
      <c r="D9" t="s">
        <v>1606</v>
      </c>
      <c r="E9">
        <v>0</v>
      </c>
      <c r="F9">
        <v>0</v>
      </c>
      <c r="H9" t="s">
        <v>1596</v>
      </c>
    </row>
    <row r="10" spans="1:8">
      <c r="A10" t="s">
        <v>1605</v>
      </c>
      <c r="B10" t="s">
        <v>1096</v>
      </c>
      <c r="C10">
        <v>2174</v>
      </c>
      <c r="D10" t="s">
        <v>483</v>
      </c>
      <c r="E10">
        <v>0</v>
      </c>
      <c r="F10">
        <v>0</v>
      </c>
      <c r="H10" t="s">
        <v>1596</v>
      </c>
    </row>
    <row r="11" spans="1:8">
      <c r="A11" t="s">
        <v>1605</v>
      </c>
      <c r="B11" t="s">
        <v>1251</v>
      </c>
      <c r="C11">
        <v>2174</v>
      </c>
      <c r="D11" t="s">
        <v>15</v>
      </c>
      <c r="E11">
        <v>0</v>
      </c>
      <c r="F11">
        <v>0</v>
      </c>
      <c r="H11" t="s">
        <v>1596</v>
      </c>
    </row>
    <row r="12" spans="1:8">
      <c r="A12" t="s">
        <v>1605</v>
      </c>
      <c r="B12" t="s">
        <v>1254</v>
      </c>
      <c r="C12">
        <v>2174</v>
      </c>
      <c r="D12" t="s">
        <v>474</v>
      </c>
      <c r="E12">
        <v>0</v>
      </c>
      <c r="F12">
        <v>0</v>
      </c>
      <c r="H12" t="s">
        <v>1596</v>
      </c>
    </row>
    <row r="13" spans="1:8">
      <c r="A13" t="s">
        <v>1605</v>
      </c>
      <c r="B13" t="s">
        <v>1607</v>
      </c>
      <c r="C13">
        <v>2174</v>
      </c>
      <c r="D13" t="s">
        <v>668</v>
      </c>
      <c r="E13">
        <v>0</v>
      </c>
      <c r="F13">
        <v>0</v>
      </c>
      <c r="H13" t="s">
        <v>1596</v>
      </c>
    </row>
    <row r="14" spans="1:8">
      <c r="A14" t="s">
        <v>1605</v>
      </c>
      <c r="B14" t="s">
        <v>1259</v>
      </c>
      <c r="C14">
        <v>2174</v>
      </c>
      <c r="D14" t="s">
        <v>477</v>
      </c>
      <c r="E14">
        <v>0</v>
      </c>
      <c r="F14">
        <v>0</v>
      </c>
      <c r="H14" t="s">
        <v>1596</v>
      </c>
    </row>
    <row r="15" spans="1:8">
      <c r="A15" t="s">
        <v>1605</v>
      </c>
      <c r="B15" t="s">
        <v>540</v>
      </c>
      <c r="C15">
        <v>2174</v>
      </c>
      <c r="D15" t="s">
        <v>1608</v>
      </c>
      <c r="E15">
        <v>0</v>
      </c>
      <c r="F15">
        <v>0</v>
      </c>
      <c r="H15" t="s">
        <v>1596</v>
      </c>
    </row>
    <row r="16" spans="1:8">
      <c r="A16" t="s">
        <v>1605</v>
      </c>
      <c r="B16" t="s">
        <v>1609</v>
      </c>
      <c r="C16">
        <v>2174</v>
      </c>
      <c r="D16" t="s">
        <v>480</v>
      </c>
      <c r="E16">
        <v>0</v>
      </c>
      <c r="F16">
        <v>0</v>
      </c>
      <c r="H16" t="s">
        <v>1596</v>
      </c>
    </row>
    <row r="17" spans="1:8">
      <c r="A17" t="s">
        <v>49</v>
      </c>
      <c r="B17" t="s">
        <v>537</v>
      </c>
      <c r="C17" t="s">
        <v>903</v>
      </c>
      <c r="D17" t="s">
        <v>1610</v>
      </c>
      <c r="E17">
        <v>0</v>
      </c>
      <c r="F17">
        <v>0</v>
      </c>
      <c r="G17" t="s">
        <v>52</v>
      </c>
      <c r="H17" t="s">
        <v>1596</v>
      </c>
    </row>
    <row r="18" spans="1:8">
      <c r="A18" t="s">
        <v>1605</v>
      </c>
      <c r="B18" t="s">
        <v>1256</v>
      </c>
      <c r="C18">
        <v>2174</v>
      </c>
      <c r="D18" t="s">
        <v>486</v>
      </c>
      <c r="E18">
        <v>0</v>
      </c>
      <c r="F18">
        <v>0</v>
      </c>
      <c r="H18" t="s">
        <v>1596</v>
      </c>
    </row>
    <row r="19" spans="1:8">
      <c r="A19" t="s">
        <v>53</v>
      </c>
      <c r="B19" t="s">
        <v>1065</v>
      </c>
      <c r="C19">
        <v>190681</v>
      </c>
      <c r="D19" t="s">
        <v>55</v>
      </c>
      <c r="E19">
        <v>0</v>
      </c>
      <c r="F19">
        <v>0</v>
      </c>
      <c r="H19" t="s">
        <v>1596</v>
      </c>
    </row>
    <row r="20" spans="1:8">
      <c r="A20" t="s">
        <v>1605</v>
      </c>
      <c r="B20" t="s">
        <v>541</v>
      </c>
      <c r="C20">
        <v>2174</v>
      </c>
      <c r="D20" t="s">
        <v>1611</v>
      </c>
      <c r="E20">
        <v>0</v>
      </c>
      <c r="F20">
        <v>0</v>
      </c>
      <c r="H20" t="s">
        <v>1596</v>
      </c>
    </row>
    <row r="21" spans="1:8">
      <c r="A21" t="s">
        <v>894</v>
      </c>
      <c r="B21" t="s">
        <v>47</v>
      </c>
      <c r="C21">
        <v>190682</v>
      </c>
      <c r="D21" t="s">
        <v>55</v>
      </c>
      <c r="E21">
        <v>0</v>
      </c>
      <c r="F21">
        <v>0</v>
      </c>
      <c r="H21" t="s">
        <v>1596</v>
      </c>
    </row>
    <row r="22" spans="1:8">
      <c r="A22" t="s">
        <v>1605</v>
      </c>
      <c r="B22" t="s">
        <v>1612</v>
      </c>
      <c r="C22">
        <v>2174</v>
      </c>
      <c r="D22" t="s">
        <v>471</v>
      </c>
      <c r="E22">
        <v>0</v>
      </c>
      <c r="F22">
        <v>0</v>
      </c>
      <c r="H22" t="s">
        <v>1596</v>
      </c>
    </row>
    <row r="23" spans="1:8">
      <c r="A23" t="s">
        <v>1605</v>
      </c>
      <c r="B23" t="s">
        <v>1453</v>
      </c>
      <c r="C23">
        <v>2174</v>
      </c>
      <c r="D23" t="s">
        <v>1613</v>
      </c>
      <c r="E23">
        <v>0</v>
      </c>
      <c r="F23">
        <v>0</v>
      </c>
      <c r="H23" t="s">
        <v>1596</v>
      </c>
    </row>
    <row r="24" spans="1:8">
      <c r="A24" t="s">
        <v>1605</v>
      </c>
      <c r="B24" t="s">
        <v>1614</v>
      </c>
      <c r="C24">
        <v>2174</v>
      </c>
      <c r="D24" t="s">
        <v>468</v>
      </c>
      <c r="E24">
        <v>0</v>
      </c>
      <c r="F24">
        <v>0</v>
      </c>
      <c r="H24" t="s">
        <v>1596</v>
      </c>
    </row>
    <row r="25" spans="1:8">
      <c r="A25" t="s">
        <v>180</v>
      </c>
      <c r="B25" t="s">
        <v>1069</v>
      </c>
      <c r="C25">
        <v>228049</v>
      </c>
      <c r="D25" t="s">
        <v>1615</v>
      </c>
      <c r="E25">
        <v>0</v>
      </c>
      <c r="F25">
        <v>0</v>
      </c>
      <c r="G25" t="s">
        <v>15</v>
      </c>
      <c r="H25" t="s">
        <v>1596</v>
      </c>
    </row>
    <row r="26" spans="1:8">
      <c r="A26" t="s">
        <v>1616</v>
      </c>
      <c r="B26" t="s">
        <v>715</v>
      </c>
      <c r="C26">
        <v>228049</v>
      </c>
      <c r="D26" t="s">
        <v>1615</v>
      </c>
      <c r="E26">
        <v>0</v>
      </c>
      <c r="F26">
        <v>0</v>
      </c>
      <c r="G26" t="s">
        <v>15</v>
      </c>
      <c r="H26" t="s">
        <v>1596</v>
      </c>
    </row>
    <row r="27" spans="1:8">
      <c r="A27" t="s">
        <v>180</v>
      </c>
      <c r="B27" t="s">
        <v>535</v>
      </c>
      <c r="C27">
        <v>228049</v>
      </c>
      <c r="D27" t="s">
        <v>1617</v>
      </c>
      <c r="E27">
        <v>0</v>
      </c>
      <c r="F27">
        <v>0</v>
      </c>
      <c r="G27" t="s">
        <v>15</v>
      </c>
      <c r="H27" t="s">
        <v>1596</v>
      </c>
    </row>
    <row r="28" spans="1:8">
      <c r="A28" t="s">
        <v>1618</v>
      </c>
      <c r="B28" t="s">
        <v>1619</v>
      </c>
      <c r="C28">
        <v>2110</v>
      </c>
      <c r="D28" t="s">
        <v>130</v>
      </c>
      <c r="E28">
        <v>0</v>
      </c>
      <c r="F28">
        <v>0</v>
      </c>
      <c r="H28" t="s">
        <v>1596</v>
      </c>
    </row>
    <row r="29" spans="1:8">
      <c r="A29" t="s">
        <v>1620</v>
      </c>
      <c r="B29" t="s">
        <v>338</v>
      </c>
      <c r="C29">
        <v>2110</v>
      </c>
      <c r="D29" t="s">
        <v>86</v>
      </c>
      <c r="E29">
        <v>0</v>
      </c>
      <c r="F29">
        <v>0</v>
      </c>
      <c r="H29" t="s">
        <v>1596</v>
      </c>
    </row>
    <row r="30" spans="1:8">
      <c r="A30" t="s">
        <v>1621</v>
      </c>
      <c r="B30" t="s">
        <v>1622</v>
      </c>
      <c r="C30">
        <v>2110</v>
      </c>
      <c r="D30" t="s">
        <v>365</v>
      </c>
      <c r="E30">
        <v>0</v>
      </c>
      <c r="F30">
        <v>0</v>
      </c>
      <c r="H30" t="s">
        <v>1596</v>
      </c>
    </row>
    <row r="31" spans="1:8">
      <c r="A31" t="s">
        <v>1623</v>
      </c>
      <c r="B31" t="s">
        <v>1624</v>
      </c>
      <c r="C31">
        <v>2110</v>
      </c>
      <c r="D31" t="s">
        <v>127</v>
      </c>
      <c r="E31">
        <v>0</v>
      </c>
      <c r="F31">
        <v>0</v>
      </c>
      <c r="H31" t="s">
        <v>1596</v>
      </c>
    </row>
    <row r="32" spans="1:8">
      <c r="A32" t="s">
        <v>1625</v>
      </c>
      <c r="B32" t="s">
        <v>1626</v>
      </c>
      <c r="C32">
        <v>2110</v>
      </c>
      <c r="D32" t="s">
        <v>199</v>
      </c>
      <c r="E32">
        <v>0</v>
      </c>
      <c r="F32">
        <v>0</v>
      </c>
      <c r="H32" t="s">
        <v>1596</v>
      </c>
    </row>
    <row r="33" spans="1:8">
      <c r="A33" t="s">
        <v>1627</v>
      </c>
      <c r="B33" t="s">
        <v>347</v>
      </c>
      <c r="C33">
        <v>2110</v>
      </c>
      <c r="D33" t="s">
        <v>328</v>
      </c>
      <c r="E33">
        <v>0</v>
      </c>
      <c r="F33">
        <v>0</v>
      </c>
      <c r="H33" t="s">
        <v>1596</v>
      </c>
    </row>
    <row r="34" spans="1:8">
      <c r="A34" t="s">
        <v>1628</v>
      </c>
      <c r="B34" t="s">
        <v>1139</v>
      </c>
      <c r="C34">
        <v>2110</v>
      </c>
      <c r="D34" t="s">
        <v>83</v>
      </c>
      <c r="E34">
        <v>0</v>
      </c>
      <c r="F34">
        <v>0</v>
      </c>
      <c r="H34" t="s">
        <v>1596</v>
      </c>
    </row>
    <row r="35" spans="1:8">
      <c r="A35" t="s">
        <v>1629</v>
      </c>
      <c r="B35" t="s">
        <v>1630</v>
      </c>
      <c r="C35">
        <v>2110</v>
      </c>
      <c r="D35" t="s">
        <v>107</v>
      </c>
      <c r="E35">
        <v>0</v>
      </c>
      <c r="F35">
        <v>0</v>
      </c>
      <c r="H35" t="s">
        <v>1596</v>
      </c>
    </row>
    <row r="36" spans="1:8">
      <c r="A36" t="s">
        <v>1631</v>
      </c>
      <c r="B36" t="s">
        <v>713</v>
      </c>
      <c r="C36">
        <v>2110</v>
      </c>
      <c r="D36" t="s">
        <v>74</v>
      </c>
      <c r="E36">
        <v>0</v>
      </c>
      <c r="F36">
        <v>0</v>
      </c>
      <c r="H36" t="s">
        <v>1596</v>
      </c>
    </row>
    <row r="37" spans="1:8">
      <c r="A37" t="s">
        <v>1632</v>
      </c>
      <c r="B37" t="s">
        <v>1633</v>
      </c>
      <c r="C37">
        <v>2110</v>
      </c>
      <c r="D37" t="s">
        <v>336</v>
      </c>
      <c r="E37">
        <v>0</v>
      </c>
      <c r="F37">
        <v>0</v>
      </c>
      <c r="H37" t="s">
        <v>1596</v>
      </c>
    </row>
    <row r="38" spans="1:8">
      <c r="A38" t="s">
        <v>1634</v>
      </c>
      <c r="B38" t="s">
        <v>1635</v>
      </c>
      <c r="C38">
        <v>2110</v>
      </c>
      <c r="D38" t="s">
        <v>124</v>
      </c>
      <c r="E38">
        <v>0</v>
      </c>
      <c r="F38">
        <v>0</v>
      </c>
      <c r="H38" t="s">
        <v>1596</v>
      </c>
    </row>
    <row r="39" spans="1:8">
      <c r="A39" t="s">
        <v>1636</v>
      </c>
      <c r="B39" t="s">
        <v>1124</v>
      </c>
      <c r="C39">
        <v>228022</v>
      </c>
      <c r="D39" t="s">
        <v>265</v>
      </c>
      <c r="E39">
        <v>0</v>
      </c>
      <c r="F39">
        <v>0</v>
      </c>
      <c r="H39" t="s">
        <v>1596</v>
      </c>
    </row>
    <row r="40" spans="1:8">
      <c r="A40" t="s">
        <v>1637</v>
      </c>
      <c r="B40" t="s">
        <v>1638</v>
      </c>
      <c r="C40">
        <v>2116</v>
      </c>
      <c r="D40" t="s">
        <v>336</v>
      </c>
      <c r="E40">
        <v>0</v>
      </c>
      <c r="F40">
        <v>0</v>
      </c>
      <c r="H40" t="s">
        <v>1596</v>
      </c>
    </row>
    <row r="41" spans="1:8">
      <c r="A41" t="s">
        <v>1639</v>
      </c>
      <c r="B41" t="s">
        <v>1162</v>
      </c>
      <c r="C41" t="s">
        <v>1640</v>
      </c>
      <c r="D41" t="s">
        <v>199</v>
      </c>
      <c r="E41">
        <v>0</v>
      </c>
      <c r="F41">
        <v>0</v>
      </c>
      <c r="H41" t="s">
        <v>1596</v>
      </c>
    </row>
    <row r="42" spans="1:8">
      <c r="A42" t="s">
        <v>1641</v>
      </c>
      <c r="B42" t="s">
        <v>1642</v>
      </c>
      <c r="C42">
        <v>2153</v>
      </c>
      <c r="D42" t="s">
        <v>1643</v>
      </c>
      <c r="E42">
        <v>0</v>
      </c>
      <c r="F42">
        <v>0</v>
      </c>
      <c r="H42" t="s">
        <v>1596</v>
      </c>
    </row>
    <row r="43" spans="1:8">
      <c r="A43" t="s">
        <v>1644</v>
      </c>
      <c r="B43" t="s">
        <v>1645</v>
      </c>
      <c r="C43">
        <v>2164</v>
      </c>
      <c r="D43" t="s">
        <v>167</v>
      </c>
      <c r="E43">
        <v>0</v>
      </c>
      <c r="F43">
        <v>0</v>
      </c>
      <c r="H43" t="s">
        <v>1596</v>
      </c>
    </row>
    <row r="44" spans="1:8">
      <c r="A44" t="s">
        <v>1646</v>
      </c>
      <c r="B44" t="s">
        <v>1647</v>
      </c>
      <c r="C44">
        <v>2164</v>
      </c>
      <c r="D44" t="s">
        <v>1648</v>
      </c>
      <c r="E44">
        <v>0</v>
      </c>
      <c r="F44">
        <v>0</v>
      </c>
      <c r="H44" t="s">
        <v>1596</v>
      </c>
    </row>
    <row r="45" spans="1:8">
      <c r="A45" t="s">
        <v>1649</v>
      </c>
      <c r="B45" t="s">
        <v>1650</v>
      </c>
      <c r="C45">
        <v>2164</v>
      </c>
      <c r="D45" t="s">
        <v>1651</v>
      </c>
      <c r="E45">
        <v>0</v>
      </c>
      <c r="F45">
        <v>0</v>
      </c>
      <c r="H45" t="s">
        <v>1596</v>
      </c>
    </row>
    <row r="46" spans="1:8">
      <c r="A46" t="s">
        <v>1652</v>
      </c>
      <c r="B46" t="s">
        <v>1653</v>
      </c>
      <c r="C46">
        <v>2164</v>
      </c>
      <c r="D46" t="s">
        <v>1654</v>
      </c>
      <c r="E46">
        <v>0</v>
      </c>
      <c r="F46">
        <v>0</v>
      </c>
      <c r="H46" t="s">
        <v>1596</v>
      </c>
    </row>
    <row r="47" spans="1:8">
      <c r="A47" t="s">
        <v>1655</v>
      </c>
      <c r="B47" t="s">
        <v>157</v>
      </c>
      <c r="C47">
        <v>2164</v>
      </c>
      <c r="D47" t="s">
        <v>1656</v>
      </c>
      <c r="E47">
        <v>0</v>
      </c>
      <c r="F47">
        <v>0</v>
      </c>
      <c r="H47" t="s">
        <v>1596</v>
      </c>
    </row>
    <row r="48" spans="1:8">
      <c r="A48" t="s">
        <v>1657</v>
      </c>
      <c r="B48" t="s">
        <v>1658</v>
      </c>
      <c r="C48">
        <v>2164</v>
      </c>
      <c r="D48" t="s">
        <v>1659</v>
      </c>
      <c r="E48">
        <v>0</v>
      </c>
      <c r="F48">
        <v>0</v>
      </c>
      <c r="H48" t="s">
        <v>1596</v>
      </c>
    </row>
    <row r="49" spans="1:8">
      <c r="A49" t="s">
        <v>1660</v>
      </c>
      <c r="B49" t="s">
        <v>1661</v>
      </c>
      <c r="C49">
        <v>2164</v>
      </c>
      <c r="D49" t="s">
        <v>1662</v>
      </c>
      <c r="E49">
        <v>0</v>
      </c>
      <c r="F49">
        <v>0</v>
      </c>
      <c r="H49" t="s">
        <v>1596</v>
      </c>
    </row>
    <row r="50" spans="1:8">
      <c r="A50" t="s">
        <v>1663</v>
      </c>
      <c r="B50" t="s">
        <v>1664</v>
      </c>
      <c r="C50">
        <v>2164</v>
      </c>
      <c r="D50" t="s">
        <v>1665</v>
      </c>
      <c r="E50">
        <v>0</v>
      </c>
      <c r="F50">
        <v>0</v>
      </c>
      <c r="H50" t="s">
        <v>1596</v>
      </c>
    </row>
    <row r="51" spans="1:8">
      <c r="A51" t="s">
        <v>1666</v>
      </c>
      <c r="B51" t="s">
        <v>1667</v>
      </c>
      <c r="C51">
        <v>2164</v>
      </c>
      <c r="D51" t="s">
        <v>1668</v>
      </c>
      <c r="E51">
        <v>0</v>
      </c>
      <c r="F51">
        <v>0</v>
      </c>
      <c r="H51" t="s">
        <v>1596</v>
      </c>
    </row>
    <row r="52" spans="1:8">
      <c r="A52" t="s">
        <v>1669</v>
      </c>
      <c r="B52" t="s">
        <v>500</v>
      </c>
      <c r="C52">
        <v>2164</v>
      </c>
      <c r="D52" t="s">
        <v>1670</v>
      </c>
      <c r="E52">
        <v>0</v>
      </c>
      <c r="F52">
        <v>0</v>
      </c>
      <c r="H52" t="s">
        <v>1596</v>
      </c>
    </row>
    <row r="53" spans="1:8">
      <c r="A53" t="s">
        <v>1671</v>
      </c>
      <c r="B53" t="s">
        <v>1672</v>
      </c>
      <c r="C53">
        <v>2164</v>
      </c>
      <c r="D53" t="s">
        <v>1673</v>
      </c>
      <c r="E53">
        <v>0</v>
      </c>
      <c r="F53">
        <v>0</v>
      </c>
      <c r="H53" t="s">
        <v>1596</v>
      </c>
    </row>
    <row r="54" spans="1:8">
      <c r="A54" t="s">
        <v>1674</v>
      </c>
      <c r="B54" t="s">
        <v>1675</v>
      </c>
      <c r="C54">
        <v>2164</v>
      </c>
      <c r="D54" t="s">
        <v>1676</v>
      </c>
      <c r="E54">
        <v>0</v>
      </c>
      <c r="F54">
        <v>0</v>
      </c>
      <c r="H54" t="s">
        <v>1596</v>
      </c>
    </row>
    <row r="55" spans="1:8">
      <c r="A55" t="s">
        <v>1677</v>
      </c>
      <c r="B55" t="s">
        <v>1278</v>
      </c>
      <c r="C55">
        <v>2164</v>
      </c>
      <c r="D55" t="s">
        <v>1678</v>
      </c>
      <c r="E55">
        <v>0</v>
      </c>
      <c r="F55">
        <v>0</v>
      </c>
      <c r="H55" t="s">
        <v>1596</v>
      </c>
    </row>
    <row r="56" spans="1:8">
      <c r="A56" t="s">
        <v>1679</v>
      </c>
      <c r="B56" t="s">
        <v>142</v>
      </c>
      <c r="C56">
        <v>2164</v>
      </c>
      <c r="D56" t="s">
        <v>1680</v>
      </c>
      <c r="E56">
        <v>0</v>
      </c>
      <c r="F56">
        <v>0</v>
      </c>
      <c r="H56" t="s">
        <v>1596</v>
      </c>
    </row>
    <row r="57" spans="1:8">
      <c r="A57" t="s">
        <v>1681</v>
      </c>
      <c r="B57" t="s">
        <v>144</v>
      </c>
      <c r="C57">
        <v>2164</v>
      </c>
      <c r="D57" t="s">
        <v>1155</v>
      </c>
      <c r="E57">
        <v>0</v>
      </c>
      <c r="F57">
        <v>0</v>
      </c>
      <c r="H57" t="s">
        <v>1596</v>
      </c>
    </row>
    <row r="58" spans="1:8">
      <c r="A58" t="s">
        <v>1682</v>
      </c>
      <c r="B58" t="s">
        <v>1225</v>
      </c>
      <c r="C58">
        <v>2164</v>
      </c>
      <c r="D58" t="s">
        <v>1156</v>
      </c>
      <c r="E58">
        <v>0</v>
      </c>
      <c r="F58">
        <v>0</v>
      </c>
      <c r="H58" t="s">
        <v>1596</v>
      </c>
    </row>
    <row r="59" spans="1:8">
      <c r="A59" t="s">
        <v>1683</v>
      </c>
      <c r="B59" t="s">
        <v>1684</v>
      </c>
      <c r="C59">
        <v>2164</v>
      </c>
      <c r="D59" t="s">
        <v>1685</v>
      </c>
      <c r="E59">
        <v>0</v>
      </c>
      <c r="F59">
        <v>0</v>
      </c>
      <c r="H59" t="s">
        <v>1596</v>
      </c>
    </row>
    <row r="60" spans="1:8">
      <c r="A60" t="s">
        <v>1686</v>
      </c>
      <c r="B60" t="s">
        <v>1687</v>
      </c>
      <c r="C60">
        <v>2164</v>
      </c>
      <c r="D60" t="s">
        <v>1688</v>
      </c>
      <c r="E60">
        <v>0</v>
      </c>
      <c r="F60">
        <v>0</v>
      </c>
      <c r="H60" t="s">
        <v>1596</v>
      </c>
    </row>
    <row r="61" spans="1:8">
      <c r="A61" t="s">
        <v>1689</v>
      </c>
      <c r="B61" t="s">
        <v>1690</v>
      </c>
      <c r="C61">
        <v>2164</v>
      </c>
      <c r="D61" t="s">
        <v>1691</v>
      </c>
      <c r="E61">
        <v>0</v>
      </c>
      <c r="F61">
        <v>0</v>
      </c>
      <c r="H61" t="s">
        <v>1596</v>
      </c>
    </row>
    <row r="62" spans="1:8">
      <c r="A62" t="s">
        <v>1692</v>
      </c>
      <c r="B62" t="s">
        <v>158</v>
      </c>
      <c r="C62">
        <v>2164</v>
      </c>
      <c r="D62" t="s">
        <v>1693</v>
      </c>
      <c r="E62">
        <v>0</v>
      </c>
      <c r="F62">
        <v>0</v>
      </c>
      <c r="H62" t="s">
        <v>1596</v>
      </c>
    </row>
    <row r="63" spans="1:8">
      <c r="A63" t="s">
        <v>1694</v>
      </c>
      <c r="B63" t="s">
        <v>1695</v>
      </c>
      <c r="C63">
        <v>2164</v>
      </c>
      <c r="D63" t="s">
        <v>399</v>
      </c>
      <c r="E63">
        <v>0</v>
      </c>
      <c r="F63">
        <v>0</v>
      </c>
      <c r="H63" t="s">
        <v>1596</v>
      </c>
    </row>
    <row r="64" spans="1:8">
      <c r="A64" t="s">
        <v>1696</v>
      </c>
      <c r="B64" t="s">
        <v>1697</v>
      </c>
      <c r="C64">
        <v>2164</v>
      </c>
      <c r="D64" t="s">
        <v>1698</v>
      </c>
      <c r="E64">
        <v>0</v>
      </c>
      <c r="F64">
        <v>0</v>
      </c>
      <c r="H64" t="s">
        <v>1596</v>
      </c>
    </row>
    <row r="65" spans="1:8">
      <c r="A65" t="s">
        <v>1699</v>
      </c>
      <c r="B65" t="s">
        <v>1276</v>
      </c>
      <c r="C65">
        <v>2164</v>
      </c>
      <c r="D65" t="s">
        <v>1700</v>
      </c>
      <c r="E65">
        <v>0</v>
      </c>
      <c r="F65">
        <v>0</v>
      </c>
      <c r="H65" t="s">
        <v>1596</v>
      </c>
    </row>
    <row r="66" spans="1:8">
      <c r="A66" t="s">
        <v>1701</v>
      </c>
      <c r="B66" t="s">
        <v>140</v>
      </c>
      <c r="C66">
        <v>2164</v>
      </c>
      <c r="D66" t="s">
        <v>170</v>
      </c>
      <c r="E66">
        <v>0</v>
      </c>
      <c r="F66">
        <v>0</v>
      </c>
      <c r="H66" t="s">
        <v>1596</v>
      </c>
    </row>
    <row r="67" spans="1:8">
      <c r="A67" t="s">
        <v>1702</v>
      </c>
      <c r="B67" t="s">
        <v>1703</v>
      </c>
      <c r="C67">
        <v>2164</v>
      </c>
      <c r="D67" t="s">
        <v>173</v>
      </c>
      <c r="E67">
        <v>0</v>
      </c>
      <c r="F67">
        <v>0</v>
      </c>
      <c r="H67" t="s">
        <v>1596</v>
      </c>
    </row>
    <row r="68" spans="1:8">
      <c r="A68" t="s">
        <v>1704</v>
      </c>
      <c r="B68" t="s">
        <v>1705</v>
      </c>
      <c r="C68" t="s">
        <v>1640</v>
      </c>
      <c r="D68" t="s">
        <v>340</v>
      </c>
      <c r="E68">
        <v>0</v>
      </c>
      <c r="F68">
        <v>0</v>
      </c>
      <c r="H68" t="s">
        <v>1596</v>
      </c>
    </row>
    <row r="69" spans="1:8">
      <c r="A69" t="s">
        <v>1706</v>
      </c>
      <c r="B69" t="s">
        <v>1707</v>
      </c>
      <c r="C69" t="s">
        <v>1708</v>
      </c>
      <c r="D69" t="s">
        <v>199</v>
      </c>
      <c r="E69">
        <v>0</v>
      </c>
      <c r="F69">
        <v>0</v>
      </c>
      <c r="H69" t="s">
        <v>1596</v>
      </c>
    </row>
    <row r="70" spans="1:8">
      <c r="A70" t="s">
        <v>1709</v>
      </c>
      <c r="B70" t="s">
        <v>1710</v>
      </c>
      <c r="C70" t="s">
        <v>364</v>
      </c>
      <c r="D70" t="s">
        <v>1711</v>
      </c>
      <c r="E70">
        <v>0</v>
      </c>
      <c r="F70">
        <v>0</v>
      </c>
      <c r="H70" t="s">
        <v>1596</v>
      </c>
    </row>
    <row r="71" spans="1:8">
      <c r="A71" t="s">
        <v>519</v>
      </c>
      <c r="B71" t="s">
        <v>523</v>
      </c>
      <c r="C71">
        <v>2167</v>
      </c>
      <c r="D71" t="s">
        <v>1712</v>
      </c>
      <c r="E71">
        <v>0</v>
      </c>
      <c r="F71">
        <v>0</v>
      </c>
      <c r="H71" t="s">
        <v>1596</v>
      </c>
    </row>
    <row r="72" spans="1:8">
      <c r="A72" t="s">
        <v>519</v>
      </c>
      <c r="B72" t="s">
        <v>1713</v>
      </c>
      <c r="C72">
        <v>2164</v>
      </c>
      <c r="D72" t="s">
        <v>1673</v>
      </c>
      <c r="E72">
        <v>0</v>
      </c>
      <c r="F72">
        <v>0</v>
      </c>
      <c r="H72" t="s">
        <v>1596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1210-79A7-4B93-9F2D-695F9AA10C87}">
  <dimension ref="A1:H29"/>
  <sheetViews>
    <sheetView workbookViewId="0">
      <selection activeCell="K8" sqref="K8"/>
    </sheetView>
  </sheetViews>
  <sheetFormatPr defaultRowHeight="15"/>
  <cols>
    <col min="1" max="1" width="49.5703125" bestFit="1" customWidth="1"/>
    <col min="2" max="2" width="10.85546875" bestFit="1" customWidth="1"/>
    <col min="3" max="3" width="12.28515625" bestFit="1" customWidth="1"/>
    <col min="4" max="4" width="20.8554687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1714</v>
      </c>
      <c r="B2" t="s">
        <v>1082</v>
      </c>
      <c r="C2">
        <v>222037</v>
      </c>
      <c r="D2" t="s">
        <v>64</v>
      </c>
      <c r="E2">
        <v>0</v>
      </c>
      <c r="F2">
        <v>255</v>
      </c>
      <c r="G2" t="s">
        <v>1715</v>
      </c>
      <c r="H2" t="s">
        <v>1716</v>
      </c>
    </row>
    <row r="3" spans="1:8">
      <c r="A3" t="s">
        <v>1717</v>
      </c>
      <c r="B3" t="s">
        <v>13</v>
      </c>
      <c r="C3">
        <v>222037</v>
      </c>
      <c r="D3" t="s">
        <v>265</v>
      </c>
      <c r="E3">
        <v>0</v>
      </c>
      <c r="F3">
        <v>255</v>
      </c>
      <c r="G3" t="s">
        <v>1715</v>
      </c>
      <c r="H3" t="s">
        <v>1716</v>
      </c>
    </row>
    <row r="4" spans="1:8">
      <c r="A4" t="s">
        <v>1718</v>
      </c>
      <c r="B4" t="s">
        <v>1069</v>
      </c>
      <c r="C4">
        <v>222037</v>
      </c>
      <c r="D4" t="s">
        <v>452</v>
      </c>
      <c r="E4">
        <v>0</v>
      </c>
      <c r="F4">
        <v>255</v>
      </c>
      <c r="G4" t="s">
        <v>1715</v>
      </c>
      <c r="H4" t="s">
        <v>1716</v>
      </c>
    </row>
    <row r="5" spans="1:8">
      <c r="A5" t="s">
        <v>1719</v>
      </c>
      <c r="B5" t="s">
        <v>194</v>
      </c>
      <c r="C5">
        <v>222037</v>
      </c>
      <c r="D5" t="s">
        <v>135</v>
      </c>
      <c r="E5">
        <v>0</v>
      </c>
      <c r="F5">
        <v>255</v>
      </c>
      <c r="G5" t="s">
        <v>1715</v>
      </c>
      <c r="H5" t="s">
        <v>1716</v>
      </c>
    </row>
    <row r="6" spans="1:8">
      <c r="A6" t="s">
        <v>1720</v>
      </c>
      <c r="B6" t="s">
        <v>26</v>
      </c>
      <c r="C6">
        <v>222038</v>
      </c>
      <c r="D6" t="s">
        <v>64</v>
      </c>
      <c r="E6">
        <v>0</v>
      </c>
      <c r="F6">
        <v>255</v>
      </c>
      <c r="G6" t="s">
        <v>1715</v>
      </c>
      <c r="H6" t="s">
        <v>1716</v>
      </c>
    </row>
    <row r="7" spans="1:8">
      <c r="A7" t="s">
        <v>1721</v>
      </c>
      <c r="B7" t="s">
        <v>50</v>
      </c>
      <c r="C7">
        <v>222038</v>
      </c>
      <c r="D7" t="s">
        <v>265</v>
      </c>
      <c r="E7">
        <v>0</v>
      </c>
      <c r="F7">
        <v>255</v>
      </c>
      <c r="G7" t="s">
        <v>1715</v>
      </c>
      <c r="H7" t="s">
        <v>1716</v>
      </c>
    </row>
    <row r="8" spans="1:8">
      <c r="A8" t="s">
        <v>1722</v>
      </c>
      <c r="B8" t="s">
        <v>1187</v>
      </c>
      <c r="C8">
        <v>222038</v>
      </c>
      <c r="D8" t="s">
        <v>452</v>
      </c>
      <c r="E8">
        <v>0</v>
      </c>
      <c r="F8">
        <v>255</v>
      </c>
      <c r="G8" t="s">
        <v>1715</v>
      </c>
      <c r="H8" t="s">
        <v>1716</v>
      </c>
    </row>
    <row r="9" spans="1:8">
      <c r="A9" t="s">
        <v>1723</v>
      </c>
      <c r="B9" t="s">
        <v>54</v>
      </c>
      <c r="C9">
        <v>222038</v>
      </c>
      <c r="D9" t="s">
        <v>135</v>
      </c>
      <c r="E9">
        <v>0</v>
      </c>
      <c r="F9">
        <v>255</v>
      </c>
      <c r="G9" t="s">
        <v>1715</v>
      </c>
      <c r="H9" t="s">
        <v>1716</v>
      </c>
    </row>
    <row r="10" spans="1:8">
      <c r="A10" t="s">
        <v>1724</v>
      </c>
      <c r="B10" t="s">
        <v>819</v>
      </c>
      <c r="C10">
        <v>222311</v>
      </c>
      <c r="D10" t="s">
        <v>1725</v>
      </c>
      <c r="E10">
        <v>0</v>
      </c>
      <c r="F10">
        <v>253</v>
      </c>
      <c r="G10" t="s">
        <v>1715</v>
      </c>
      <c r="H10" t="s">
        <v>1716</v>
      </c>
    </row>
    <row r="11" spans="1:8">
      <c r="A11" t="s">
        <v>1726</v>
      </c>
      <c r="B11" t="s">
        <v>1057</v>
      </c>
      <c r="C11">
        <v>222311</v>
      </c>
      <c r="D11" t="s">
        <v>1727</v>
      </c>
      <c r="E11">
        <v>0</v>
      </c>
      <c r="F11">
        <v>253</v>
      </c>
      <c r="G11" t="s">
        <v>1715</v>
      </c>
      <c r="H11" t="s">
        <v>1716</v>
      </c>
    </row>
    <row r="12" spans="1:8">
      <c r="A12" t="s">
        <v>1728</v>
      </c>
      <c r="B12" t="s">
        <v>1241</v>
      </c>
      <c r="C12" t="s">
        <v>553</v>
      </c>
      <c r="D12" t="s">
        <v>265</v>
      </c>
      <c r="E12">
        <v>0</v>
      </c>
      <c r="F12">
        <v>0</v>
      </c>
      <c r="G12" t="s">
        <v>1715</v>
      </c>
      <c r="H12" t="s">
        <v>1716</v>
      </c>
    </row>
    <row r="13" spans="1:8">
      <c r="A13" t="s">
        <v>1729</v>
      </c>
      <c r="B13" t="s">
        <v>41</v>
      </c>
      <c r="C13">
        <v>222312</v>
      </c>
      <c r="D13" t="s">
        <v>1725</v>
      </c>
      <c r="E13">
        <v>0</v>
      </c>
      <c r="F13">
        <v>255</v>
      </c>
      <c r="G13" t="s">
        <v>1715</v>
      </c>
      <c r="H13" t="s">
        <v>1716</v>
      </c>
    </row>
    <row r="14" spans="1:8">
      <c r="A14" t="s">
        <v>1730</v>
      </c>
      <c r="B14" t="s">
        <v>1048</v>
      </c>
      <c r="C14">
        <v>222312</v>
      </c>
      <c r="D14" t="s">
        <v>1727</v>
      </c>
      <c r="E14">
        <v>0</v>
      </c>
      <c r="F14">
        <v>255</v>
      </c>
      <c r="G14" t="s">
        <v>1715</v>
      </c>
      <c r="H14" t="s">
        <v>1716</v>
      </c>
    </row>
    <row r="15" spans="1:8">
      <c r="A15" t="s">
        <v>185</v>
      </c>
      <c r="B15" t="s">
        <v>1731</v>
      </c>
      <c r="C15">
        <v>222030</v>
      </c>
      <c r="D15" t="s">
        <v>181</v>
      </c>
      <c r="E15">
        <v>0</v>
      </c>
      <c r="F15">
        <v>0</v>
      </c>
      <c r="G15" t="s">
        <v>188</v>
      </c>
      <c r="H15" t="s">
        <v>1716</v>
      </c>
    </row>
    <row r="16" spans="1:8">
      <c r="A16" t="s">
        <v>12</v>
      </c>
      <c r="B16" t="s">
        <v>32</v>
      </c>
      <c r="C16">
        <v>222031</v>
      </c>
      <c r="D16" t="s">
        <v>1732</v>
      </c>
      <c r="E16">
        <v>0</v>
      </c>
      <c r="F16">
        <v>0</v>
      </c>
      <c r="G16" t="s">
        <v>15</v>
      </c>
      <c r="H16" t="s">
        <v>1716</v>
      </c>
    </row>
    <row r="17" spans="1:8">
      <c r="A17" t="s">
        <v>1733</v>
      </c>
      <c r="B17" t="s">
        <v>91</v>
      </c>
      <c r="C17">
        <v>222034</v>
      </c>
      <c r="D17" t="s">
        <v>127</v>
      </c>
      <c r="E17">
        <v>0</v>
      </c>
      <c r="F17">
        <v>0</v>
      </c>
      <c r="H17" t="s">
        <v>1716</v>
      </c>
    </row>
    <row r="18" spans="1:8">
      <c r="A18" t="s">
        <v>1734</v>
      </c>
      <c r="B18" t="s">
        <v>1305</v>
      </c>
      <c r="C18">
        <v>222034</v>
      </c>
      <c r="D18" t="s">
        <v>74</v>
      </c>
      <c r="E18">
        <v>0</v>
      </c>
      <c r="F18">
        <v>0</v>
      </c>
      <c r="H18" t="s">
        <v>1716</v>
      </c>
    </row>
    <row r="19" spans="1:8">
      <c r="A19" t="s">
        <v>1735</v>
      </c>
      <c r="B19" t="s">
        <v>1210</v>
      </c>
      <c r="C19">
        <v>222032</v>
      </c>
      <c r="D19" t="s">
        <v>124</v>
      </c>
      <c r="E19">
        <v>0</v>
      </c>
      <c r="F19">
        <v>0</v>
      </c>
      <c r="H19" t="s">
        <v>1716</v>
      </c>
    </row>
    <row r="20" spans="1:8">
      <c r="A20" t="s">
        <v>1736</v>
      </c>
      <c r="B20" t="s">
        <v>324</v>
      </c>
      <c r="C20">
        <v>222004</v>
      </c>
      <c r="D20" t="s">
        <v>265</v>
      </c>
      <c r="E20">
        <v>0</v>
      </c>
      <c r="F20">
        <v>0</v>
      </c>
      <c r="H20" t="s">
        <v>1716</v>
      </c>
    </row>
    <row r="21" spans="1:8">
      <c r="A21" t="s">
        <v>1737</v>
      </c>
      <c r="B21" t="s">
        <v>1300</v>
      </c>
      <c r="C21" t="s">
        <v>1738</v>
      </c>
      <c r="D21" t="s">
        <v>124</v>
      </c>
      <c r="E21">
        <v>0</v>
      </c>
      <c r="F21">
        <v>0</v>
      </c>
      <c r="H21" t="s">
        <v>1716</v>
      </c>
    </row>
    <row r="22" spans="1:8">
      <c r="A22" t="s">
        <v>1739</v>
      </c>
      <c r="B22" t="s">
        <v>1331</v>
      </c>
      <c r="C22">
        <v>222008</v>
      </c>
      <c r="D22" t="s">
        <v>265</v>
      </c>
      <c r="E22">
        <v>0</v>
      </c>
      <c r="F22">
        <v>0</v>
      </c>
      <c r="H22" t="s">
        <v>1716</v>
      </c>
    </row>
    <row r="23" spans="1:8">
      <c r="A23" t="s">
        <v>1740</v>
      </c>
      <c r="B23" t="s">
        <v>1741</v>
      </c>
      <c r="C23">
        <v>222002</v>
      </c>
      <c r="D23" t="s">
        <v>124</v>
      </c>
      <c r="E23">
        <v>0</v>
      </c>
      <c r="F23">
        <v>0</v>
      </c>
      <c r="H23" t="s">
        <v>1716</v>
      </c>
    </row>
    <row r="24" spans="1:8">
      <c r="A24" t="s">
        <v>1742</v>
      </c>
      <c r="B24" t="s">
        <v>1743</v>
      </c>
      <c r="C24">
        <v>222003</v>
      </c>
      <c r="D24" t="s">
        <v>124</v>
      </c>
      <c r="E24">
        <v>0</v>
      </c>
      <c r="F24">
        <v>0</v>
      </c>
      <c r="H24" t="s">
        <v>1716</v>
      </c>
    </row>
    <row r="25" spans="1:8">
      <c r="A25" t="s">
        <v>1744</v>
      </c>
      <c r="B25" t="s">
        <v>505</v>
      </c>
      <c r="C25">
        <v>222100</v>
      </c>
      <c r="D25" t="s">
        <v>124</v>
      </c>
      <c r="E25">
        <v>0</v>
      </c>
      <c r="F25">
        <v>0</v>
      </c>
      <c r="H25" t="s">
        <v>1716</v>
      </c>
    </row>
    <row r="26" spans="1:8">
      <c r="A26" t="s">
        <v>519</v>
      </c>
      <c r="B26" t="s">
        <v>520</v>
      </c>
      <c r="C26" t="s">
        <v>1745</v>
      </c>
      <c r="D26" t="s">
        <v>1746</v>
      </c>
      <c r="E26">
        <v>0</v>
      </c>
      <c r="F26">
        <v>0</v>
      </c>
      <c r="H26" t="s">
        <v>1716</v>
      </c>
    </row>
    <row r="27" spans="1:8">
      <c r="A27" t="s">
        <v>519</v>
      </c>
      <c r="B27" t="s">
        <v>1166</v>
      </c>
      <c r="C27" t="s">
        <v>1745</v>
      </c>
      <c r="D27" t="s">
        <v>1746</v>
      </c>
      <c r="E27">
        <v>0</v>
      </c>
      <c r="F27">
        <v>0</v>
      </c>
      <c r="H27" t="s">
        <v>1716</v>
      </c>
    </row>
    <row r="28" spans="1:8">
      <c r="A28" t="s">
        <v>519</v>
      </c>
      <c r="B28" t="s">
        <v>522</v>
      </c>
      <c r="C28">
        <v>222004</v>
      </c>
      <c r="D28" t="s">
        <v>265</v>
      </c>
      <c r="E28">
        <v>0</v>
      </c>
      <c r="F28">
        <v>0</v>
      </c>
      <c r="H28" t="s">
        <v>1716</v>
      </c>
    </row>
    <row r="29" spans="1:8">
      <c r="A29" t="s">
        <v>519</v>
      </c>
      <c r="B29" t="s">
        <v>523</v>
      </c>
      <c r="C29">
        <v>222300</v>
      </c>
      <c r="D29" t="s">
        <v>124</v>
      </c>
      <c r="E29">
        <v>0</v>
      </c>
      <c r="F29">
        <v>0</v>
      </c>
      <c r="H29" t="s">
        <v>1716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C21C-A0EC-4972-BFBE-1D78E0F36565}">
  <dimension ref="A1:H153"/>
  <sheetViews>
    <sheetView workbookViewId="0">
      <selection activeCell="D20" sqref="D20"/>
    </sheetView>
  </sheetViews>
  <sheetFormatPr defaultRowHeight="15"/>
  <cols>
    <col min="1" max="1" width="51.5703125" bestFit="1" customWidth="1"/>
    <col min="2" max="2" width="10.85546875" bestFit="1" customWidth="1"/>
    <col min="3" max="3" width="12.28515625" bestFit="1" customWidth="1"/>
    <col min="4" max="4" width="32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174</v>
      </c>
      <c r="B2" t="s">
        <v>175</v>
      </c>
      <c r="C2">
        <v>2144</v>
      </c>
      <c r="D2" t="s">
        <v>176</v>
      </c>
      <c r="E2">
        <v>0</v>
      </c>
      <c r="F2">
        <v>0</v>
      </c>
      <c r="H2">
        <v>745</v>
      </c>
    </row>
    <row r="3" spans="1:8">
      <c r="A3" t="s">
        <v>177</v>
      </c>
      <c r="B3" t="s">
        <v>178</v>
      </c>
      <c r="C3">
        <v>2131</v>
      </c>
      <c r="D3" t="s">
        <v>179</v>
      </c>
      <c r="E3">
        <v>0</v>
      </c>
      <c r="F3">
        <v>0</v>
      </c>
      <c r="H3">
        <v>745</v>
      </c>
    </row>
    <row r="4" spans="1:8">
      <c r="A4" t="s">
        <v>180</v>
      </c>
      <c r="B4" t="s">
        <v>13</v>
      </c>
      <c r="C4">
        <v>228000</v>
      </c>
      <c r="D4" t="s">
        <v>181</v>
      </c>
      <c r="E4">
        <v>0</v>
      </c>
      <c r="F4">
        <v>0</v>
      </c>
      <c r="G4" t="s">
        <v>15</v>
      </c>
      <c r="H4">
        <v>745</v>
      </c>
    </row>
    <row r="5" spans="1:8">
      <c r="A5" t="s">
        <v>182</v>
      </c>
      <c r="B5" t="s">
        <v>183</v>
      </c>
      <c r="C5">
        <v>228084</v>
      </c>
      <c r="D5" t="s">
        <v>184</v>
      </c>
      <c r="E5">
        <v>0</v>
      </c>
      <c r="F5">
        <v>0</v>
      </c>
      <c r="G5" t="s">
        <v>15</v>
      </c>
      <c r="H5">
        <v>745</v>
      </c>
    </row>
    <row r="6" spans="1:8">
      <c r="A6" t="s">
        <v>185</v>
      </c>
      <c r="B6" t="s">
        <v>186</v>
      </c>
      <c r="C6">
        <v>228001</v>
      </c>
      <c r="D6" t="s">
        <v>187</v>
      </c>
      <c r="E6">
        <v>0</v>
      </c>
      <c r="F6">
        <v>0</v>
      </c>
      <c r="G6" t="s">
        <v>188</v>
      </c>
      <c r="H6">
        <v>745</v>
      </c>
    </row>
    <row r="7" spans="1:8">
      <c r="A7" t="s">
        <v>189</v>
      </c>
      <c r="B7" t="s">
        <v>190</v>
      </c>
      <c r="C7">
        <v>228005</v>
      </c>
      <c r="D7" t="s">
        <v>191</v>
      </c>
      <c r="E7">
        <v>0</v>
      </c>
      <c r="F7">
        <v>0</v>
      </c>
      <c r="G7" t="s">
        <v>192</v>
      </c>
      <c r="H7">
        <v>745</v>
      </c>
    </row>
    <row r="8" spans="1:8">
      <c r="A8" t="s">
        <v>193</v>
      </c>
      <c r="B8" t="s">
        <v>194</v>
      </c>
      <c r="C8">
        <v>228002</v>
      </c>
      <c r="D8" t="s">
        <v>195</v>
      </c>
      <c r="E8">
        <v>0</v>
      </c>
      <c r="F8">
        <v>0</v>
      </c>
      <c r="G8" t="s">
        <v>196</v>
      </c>
      <c r="H8">
        <v>745</v>
      </c>
    </row>
    <row r="9" spans="1:8">
      <c r="A9" t="s">
        <v>197</v>
      </c>
      <c r="B9" t="s">
        <v>198</v>
      </c>
      <c r="C9">
        <v>228065</v>
      </c>
      <c r="D9" t="s">
        <v>199</v>
      </c>
      <c r="E9">
        <v>0</v>
      </c>
      <c r="F9">
        <v>0</v>
      </c>
      <c r="H9">
        <v>745</v>
      </c>
    </row>
    <row r="10" spans="1:8">
      <c r="A10" t="s">
        <v>200</v>
      </c>
      <c r="B10" t="s">
        <v>201</v>
      </c>
      <c r="C10">
        <v>228066</v>
      </c>
      <c r="D10" t="s">
        <v>199</v>
      </c>
      <c r="E10">
        <v>0</v>
      </c>
      <c r="F10">
        <v>0</v>
      </c>
      <c r="H10">
        <v>745</v>
      </c>
    </row>
    <row r="11" spans="1:8">
      <c r="A11" t="s">
        <v>202</v>
      </c>
      <c r="B11" t="s">
        <v>203</v>
      </c>
      <c r="C11">
        <v>228067</v>
      </c>
      <c r="D11" t="s">
        <v>199</v>
      </c>
      <c r="E11">
        <v>0</v>
      </c>
      <c r="F11">
        <v>0</v>
      </c>
      <c r="H11">
        <v>745</v>
      </c>
    </row>
    <row r="12" spans="1:8">
      <c r="A12" t="s">
        <v>204</v>
      </c>
      <c r="B12" t="s">
        <v>205</v>
      </c>
      <c r="C12">
        <v>228068</v>
      </c>
      <c r="D12" t="s">
        <v>199</v>
      </c>
      <c r="E12">
        <v>0</v>
      </c>
      <c r="F12">
        <v>0</v>
      </c>
      <c r="H12">
        <v>745</v>
      </c>
    </row>
    <row r="13" spans="1:8">
      <c r="A13" t="s">
        <v>206</v>
      </c>
      <c r="B13" t="s">
        <v>207</v>
      </c>
      <c r="C13">
        <v>228063</v>
      </c>
      <c r="D13" t="s">
        <v>208</v>
      </c>
      <c r="E13">
        <v>0</v>
      </c>
      <c r="F13">
        <v>0</v>
      </c>
      <c r="G13" t="s">
        <v>209</v>
      </c>
      <c r="H13">
        <v>745</v>
      </c>
    </row>
    <row r="14" spans="1:8">
      <c r="A14" t="s">
        <v>210</v>
      </c>
      <c r="B14" t="s">
        <v>211</v>
      </c>
      <c r="C14">
        <v>228064</v>
      </c>
      <c r="D14" t="s">
        <v>212</v>
      </c>
      <c r="E14">
        <v>0</v>
      </c>
      <c r="F14">
        <v>0</v>
      </c>
      <c r="G14" t="s">
        <v>196</v>
      </c>
      <c r="H14">
        <v>745</v>
      </c>
    </row>
    <row r="15" spans="1:8">
      <c r="A15" t="s">
        <v>213</v>
      </c>
      <c r="B15" t="s">
        <v>214</v>
      </c>
      <c r="C15">
        <v>228069</v>
      </c>
      <c r="D15" t="s">
        <v>199</v>
      </c>
      <c r="E15">
        <v>0</v>
      </c>
      <c r="F15">
        <v>0</v>
      </c>
      <c r="H15">
        <v>745</v>
      </c>
    </row>
    <row r="16" spans="1:8">
      <c r="A16" t="s">
        <v>215</v>
      </c>
      <c r="B16" t="s">
        <v>216</v>
      </c>
      <c r="C16">
        <v>228071</v>
      </c>
      <c r="D16" t="s">
        <v>212</v>
      </c>
      <c r="E16">
        <v>0</v>
      </c>
      <c r="F16">
        <v>0</v>
      </c>
      <c r="G16" t="s">
        <v>196</v>
      </c>
      <c r="H16">
        <v>745</v>
      </c>
    </row>
    <row r="17" spans="1:8">
      <c r="A17" t="s">
        <v>217</v>
      </c>
      <c r="B17" t="s">
        <v>218</v>
      </c>
      <c r="C17">
        <v>228070</v>
      </c>
      <c r="D17" t="s">
        <v>208</v>
      </c>
      <c r="E17">
        <v>0</v>
      </c>
      <c r="F17">
        <v>0</v>
      </c>
      <c r="G17" t="s">
        <v>209</v>
      </c>
      <c r="H17">
        <v>745</v>
      </c>
    </row>
    <row r="18" spans="1:8">
      <c r="A18" t="s">
        <v>219</v>
      </c>
      <c r="B18" t="s">
        <v>220</v>
      </c>
      <c r="C18">
        <v>228012</v>
      </c>
      <c r="D18" t="s">
        <v>208</v>
      </c>
      <c r="E18">
        <v>0</v>
      </c>
      <c r="F18">
        <v>0</v>
      </c>
      <c r="G18" t="s">
        <v>209</v>
      </c>
      <c r="H18">
        <v>745</v>
      </c>
    </row>
    <row r="19" spans="1:8">
      <c r="A19" t="s">
        <v>221</v>
      </c>
      <c r="B19" t="s">
        <v>222</v>
      </c>
      <c r="C19">
        <v>228013</v>
      </c>
      <c r="D19" t="s">
        <v>212</v>
      </c>
      <c r="E19">
        <v>0</v>
      </c>
      <c r="F19">
        <v>0</v>
      </c>
      <c r="G19" t="s">
        <v>196</v>
      </c>
      <c r="H19">
        <v>745</v>
      </c>
    </row>
    <row r="20" spans="1:8">
      <c r="A20" t="s">
        <v>223</v>
      </c>
      <c r="B20" t="s">
        <v>224</v>
      </c>
      <c r="C20">
        <v>228018</v>
      </c>
      <c r="D20" t="s">
        <v>212</v>
      </c>
      <c r="E20">
        <v>0</v>
      </c>
      <c r="F20">
        <v>0</v>
      </c>
      <c r="G20" t="s">
        <v>196</v>
      </c>
      <c r="H20">
        <v>745</v>
      </c>
    </row>
    <row r="21" spans="1:8">
      <c r="A21" t="s">
        <v>225</v>
      </c>
      <c r="B21" t="s">
        <v>226</v>
      </c>
      <c r="C21">
        <v>228019</v>
      </c>
      <c r="D21" t="s">
        <v>208</v>
      </c>
      <c r="E21">
        <v>0</v>
      </c>
      <c r="F21">
        <v>0</v>
      </c>
      <c r="G21" t="s">
        <v>209</v>
      </c>
      <c r="H21">
        <v>745</v>
      </c>
    </row>
    <row r="22" spans="1:8">
      <c r="A22" t="s">
        <v>227</v>
      </c>
      <c r="B22" t="s">
        <v>228</v>
      </c>
      <c r="C22">
        <v>228020</v>
      </c>
      <c r="D22" t="s">
        <v>212</v>
      </c>
      <c r="E22">
        <v>0</v>
      </c>
      <c r="F22">
        <v>0</v>
      </c>
      <c r="G22" t="s">
        <v>196</v>
      </c>
      <c r="H22">
        <v>745</v>
      </c>
    </row>
    <row r="23" spans="1:8">
      <c r="A23" t="s">
        <v>229</v>
      </c>
      <c r="B23" t="s">
        <v>230</v>
      </c>
      <c r="C23">
        <v>228025</v>
      </c>
      <c r="D23" t="s">
        <v>212</v>
      </c>
      <c r="E23">
        <v>0</v>
      </c>
      <c r="F23">
        <v>0</v>
      </c>
      <c r="G23" t="s">
        <v>196</v>
      </c>
      <c r="H23">
        <v>745</v>
      </c>
    </row>
    <row r="24" spans="1:8">
      <c r="A24" t="s">
        <v>231</v>
      </c>
      <c r="B24" t="s">
        <v>232</v>
      </c>
      <c r="C24">
        <v>228026</v>
      </c>
      <c r="D24" t="s">
        <v>208</v>
      </c>
      <c r="E24">
        <v>0</v>
      </c>
      <c r="F24">
        <v>0</v>
      </c>
      <c r="G24" t="s">
        <v>209</v>
      </c>
      <c r="H24">
        <v>745</v>
      </c>
    </row>
    <row r="25" spans="1:8">
      <c r="A25" t="s">
        <v>233</v>
      </c>
      <c r="B25" t="s">
        <v>234</v>
      </c>
      <c r="C25">
        <v>228027</v>
      </c>
      <c r="D25" t="s">
        <v>212</v>
      </c>
      <c r="E25">
        <v>0</v>
      </c>
      <c r="F25">
        <v>0</v>
      </c>
      <c r="G25" t="s">
        <v>196</v>
      </c>
      <c r="H25">
        <v>745</v>
      </c>
    </row>
    <row r="26" spans="1:8">
      <c r="A26" t="s">
        <v>235</v>
      </c>
      <c r="B26" t="s">
        <v>236</v>
      </c>
      <c r="C26">
        <v>228032</v>
      </c>
      <c r="D26" t="s">
        <v>212</v>
      </c>
      <c r="E26">
        <v>0</v>
      </c>
      <c r="F26">
        <v>0</v>
      </c>
      <c r="G26" t="s">
        <v>196</v>
      </c>
      <c r="H26">
        <v>745</v>
      </c>
    </row>
    <row r="27" spans="1:8">
      <c r="A27" t="s">
        <v>237</v>
      </c>
      <c r="B27" t="s">
        <v>238</v>
      </c>
      <c r="C27">
        <v>228033</v>
      </c>
      <c r="D27" t="s">
        <v>208</v>
      </c>
      <c r="E27">
        <v>0</v>
      </c>
      <c r="F27">
        <v>0</v>
      </c>
      <c r="G27" t="s">
        <v>209</v>
      </c>
      <c r="H27">
        <v>745</v>
      </c>
    </row>
    <row r="28" spans="1:8">
      <c r="A28" t="s">
        <v>239</v>
      </c>
      <c r="B28" t="s">
        <v>240</v>
      </c>
      <c r="C28">
        <v>228034</v>
      </c>
      <c r="D28" t="s">
        <v>212</v>
      </c>
      <c r="E28">
        <v>0</v>
      </c>
      <c r="F28">
        <v>0</v>
      </c>
      <c r="G28" t="s">
        <v>196</v>
      </c>
      <c r="H28">
        <v>745</v>
      </c>
    </row>
    <row r="29" spans="1:8">
      <c r="A29" t="s">
        <v>241</v>
      </c>
      <c r="B29" t="s">
        <v>242</v>
      </c>
      <c r="C29">
        <v>228035</v>
      </c>
      <c r="D29" t="s">
        <v>199</v>
      </c>
      <c r="E29">
        <v>0</v>
      </c>
      <c r="F29">
        <v>0</v>
      </c>
      <c r="H29">
        <v>745</v>
      </c>
    </row>
    <row r="30" spans="1:8">
      <c r="A30" t="s">
        <v>243</v>
      </c>
      <c r="B30" t="s">
        <v>244</v>
      </c>
      <c r="C30">
        <v>228039</v>
      </c>
      <c r="D30" t="s">
        <v>199</v>
      </c>
      <c r="E30">
        <v>0</v>
      </c>
      <c r="F30">
        <v>0</v>
      </c>
      <c r="H30">
        <v>745</v>
      </c>
    </row>
    <row r="31" spans="1:8">
      <c r="A31" t="s">
        <v>245</v>
      </c>
      <c r="B31" t="s">
        <v>246</v>
      </c>
      <c r="C31">
        <v>228042</v>
      </c>
      <c r="D31" t="s">
        <v>199</v>
      </c>
      <c r="E31">
        <v>0</v>
      </c>
      <c r="F31">
        <v>0</v>
      </c>
      <c r="H31">
        <v>745</v>
      </c>
    </row>
    <row r="32" spans="1:8">
      <c r="A32" t="s">
        <v>247</v>
      </c>
      <c r="B32" t="s">
        <v>248</v>
      </c>
      <c r="C32">
        <v>228016</v>
      </c>
      <c r="D32" t="s">
        <v>199</v>
      </c>
      <c r="E32">
        <v>0</v>
      </c>
      <c r="F32">
        <v>0</v>
      </c>
      <c r="H32">
        <v>745</v>
      </c>
    </row>
    <row r="33" spans="1:8">
      <c r="A33" t="s">
        <v>249</v>
      </c>
      <c r="B33" t="s">
        <v>250</v>
      </c>
      <c r="C33">
        <v>228046</v>
      </c>
      <c r="D33" t="s">
        <v>199</v>
      </c>
      <c r="E33">
        <v>0</v>
      </c>
      <c r="F33">
        <v>0</v>
      </c>
      <c r="H33">
        <v>745</v>
      </c>
    </row>
    <row r="34" spans="1:8">
      <c r="A34" t="s">
        <v>251</v>
      </c>
      <c r="B34" t="s">
        <v>252</v>
      </c>
      <c r="C34">
        <v>228048</v>
      </c>
      <c r="D34" t="s">
        <v>199</v>
      </c>
      <c r="E34">
        <v>0</v>
      </c>
      <c r="F34">
        <v>0</v>
      </c>
      <c r="H34">
        <v>745</v>
      </c>
    </row>
    <row r="35" spans="1:8">
      <c r="A35" t="s">
        <v>253</v>
      </c>
      <c r="B35" t="s">
        <v>254</v>
      </c>
      <c r="C35">
        <v>228023</v>
      </c>
      <c r="D35" t="s">
        <v>199</v>
      </c>
      <c r="E35">
        <v>0</v>
      </c>
      <c r="F35">
        <v>0</v>
      </c>
      <c r="H35">
        <v>745</v>
      </c>
    </row>
    <row r="36" spans="1:8">
      <c r="A36" t="s">
        <v>255</v>
      </c>
      <c r="B36" t="s">
        <v>256</v>
      </c>
      <c r="C36">
        <v>228052</v>
      </c>
      <c r="D36" t="s">
        <v>199</v>
      </c>
      <c r="E36">
        <v>0</v>
      </c>
      <c r="F36">
        <v>0</v>
      </c>
      <c r="H36">
        <v>745</v>
      </c>
    </row>
    <row r="37" spans="1:8">
      <c r="A37" t="s">
        <v>257</v>
      </c>
      <c r="B37" t="s">
        <v>258</v>
      </c>
      <c r="C37">
        <v>228054</v>
      </c>
      <c r="D37" t="s">
        <v>199</v>
      </c>
      <c r="E37">
        <v>0</v>
      </c>
      <c r="F37">
        <v>0</v>
      </c>
      <c r="H37">
        <v>745</v>
      </c>
    </row>
    <row r="38" spans="1:8">
      <c r="A38" t="s">
        <v>259</v>
      </c>
      <c r="B38" t="s">
        <v>260</v>
      </c>
      <c r="C38">
        <v>228030</v>
      </c>
      <c r="D38" t="s">
        <v>199</v>
      </c>
      <c r="E38">
        <v>0</v>
      </c>
      <c r="F38">
        <v>0</v>
      </c>
      <c r="H38">
        <v>745</v>
      </c>
    </row>
    <row r="39" spans="1:8">
      <c r="A39" t="s">
        <v>261</v>
      </c>
      <c r="B39" t="s">
        <v>262</v>
      </c>
      <c r="C39">
        <v>228058</v>
      </c>
      <c r="D39" t="s">
        <v>199</v>
      </c>
      <c r="E39">
        <v>0</v>
      </c>
      <c r="F39">
        <v>0</v>
      </c>
      <c r="H39">
        <v>745</v>
      </c>
    </row>
    <row r="40" spans="1:8">
      <c r="A40" t="s">
        <v>263</v>
      </c>
      <c r="B40" t="s">
        <v>264</v>
      </c>
      <c r="C40">
        <v>228006</v>
      </c>
      <c r="D40" t="s">
        <v>265</v>
      </c>
      <c r="E40">
        <v>0</v>
      </c>
      <c r="F40">
        <v>0</v>
      </c>
      <c r="G40" t="s">
        <v>188</v>
      </c>
      <c r="H40">
        <v>745</v>
      </c>
    </row>
    <row r="41" spans="1:8">
      <c r="A41" t="s">
        <v>266</v>
      </c>
      <c r="B41" t="s">
        <v>267</v>
      </c>
      <c r="C41">
        <v>228036</v>
      </c>
      <c r="D41" t="s">
        <v>199</v>
      </c>
      <c r="E41">
        <v>0</v>
      </c>
      <c r="F41">
        <v>0</v>
      </c>
      <c r="H41">
        <v>745</v>
      </c>
    </row>
    <row r="42" spans="1:8">
      <c r="A42" t="s">
        <v>268</v>
      </c>
      <c r="B42" t="s">
        <v>269</v>
      </c>
      <c r="C42">
        <v>228037</v>
      </c>
      <c r="D42" t="s">
        <v>199</v>
      </c>
      <c r="E42">
        <v>0</v>
      </c>
      <c r="F42">
        <v>0</v>
      </c>
      <c r="H42">
        <v>745</v>
      </c>
    </row>
    <row r="43" spans="1:8">
      <c r="A43" t="s">
        <v>270</v>
      </c>
      <c r="B43" t="s">
        <v>271</v>
      </c>
      <c r="C43">
        <v>228038</v>
      </c>
      <c r="D43" t="s">
        <v>199</v>
      </c>
      <c r="E43">
        <v>0</v>
      </c>
      <c r="F43">
        <v>0</v>
      </c>
      <c r="H43">
        <v>745</v>
      </c>
    </row>
    <row r="44" spans="1:8">
      <c r="A44" t="s">
        <v>272</v>
      </c>
      <c r="B44" t="s">
        <v>273</v>
      </c>
      <c r="C44">
        <v>228040</v>
      </c>
      <c r="D44" t="s">
        <v>199</v>
      </c>
      <c r="E44">
        <v>0</v>
      </c>
      <c r="F44">
        <v>0</v>
      </c>
      <c r="H44">
        <v>745</v>
      </c>
    </row>
    <row r="45" spans="1:8">
      <c r="A45" t="s">
        <v>274</v>
      </c>
      <c r="B45" t="s">
        <v>275</v>
      </c>
      <c r="C45">
        <v>228041</v>
      </c>
      <c r="D45" t="s">
        <v>199</v>
      </c>
      <c r="E45">
        <v>0</v>
      </c>
      <c r="F45">
        <v>0</v>
      </c>
      <c r="H45">
        <v>745</v>
      </c>
    </row>
    <row r="46" spans="1:8">
      <c r="A46" t="s">
        <v>276</v>
      </c>
      <c r="B46" t="s">
        <v>277</v>
      </c>
      <c r="C46">
        <v>228007</v>
      </c>
      <c r="D46" t="s">
        <v>265</v>
      </c>
      <c r="E46">
        <v>0</v>
      </c>
      <c r="F46">
        <v>0</v>
      </c>
      <c r="H46">
        <v>745</v>
      </c>
    </row>
    <row r="47" spans="1:8">
      <c r="A47" t="s">
        <v>278</v>
      </c>
      <c r="B47" t="s">
        <v>279</v>
      </c>
      <c r="C47">
        <v>228008</v>
      </c>
      <c r="D47" t="s">
        <v>265</v>
      </c>
      <c r="E47">
        <v>0</v>
      </c>
      <c r="F47">
        <v>0</v>
      </c>
      <c r="H47">
        <v>745</v>
      </c>
    </row>
    <row r="48" spans="1:8">
      <c r="A48" t="s">
        <v>280</v>
      </c>
      <c r="B48" t="s">
        <v>281</v>
      </c>
      <c r="C48">
        <v>228043</v>
      </c>
      <c r="D48" t="s">
        <v>199</v>
      </c>
      <c r="E48">
        <v>0</v>
      </c>
      <c r="F48">
        <v>0</v>
      </c>
      <c r="H48">
        <v>745</v>
      </c>
    </row>
    <row r="49" spans="1:8">
      <c r="A49" t="s">
        <v>282</v>
      </c>
      <c r="B49" t="s">
        <v>283</v>
      </c>
      <c r="C49">
        <v>228044</v>
      </c>
      <c r="D49" t="s">
        <v>199</v>
      </c>
      <c r="E49">
        <v>0</v>
      </c>
      <c r="F49">
        <v>0</v>
      </c>
      <c r="H49">
        <v>745</v>
      </c>
    </row>
    <row r="50" spans="1:8">
      <c r="A50" t="s">
        <v>284</v>
      </c>
      <c r="B50" t="s">
        <v>285</v>
      </c>
      <c r="C50">
        <v>228045</v>
      </c>
      <c r="D50" t="s">
        <v>199</v>
      </c>
      <c r="E50">
        <v>0</v>
      </c>
      <c r="F50">
        <v>0</v>
      </c>
      <c r="H50">
        <v>745</v>
      </c>
    </row>
    <row r="51" spans="1:8">
      <c r="A51" t="s">
        <v>286</v>
      </c>
      <c r="B51" t="s">
        <v>287</v>
      </c>
      <c r="C51">
        <v>228047</v>
      </c>
      <c r="D51" t="s">
        <v>199</v>
      </c>
      <c r="E51">
        <v>0</v>
      </c>
      <c r="F51">
        <v>0</v>
      </c>
      <c r="H51">
        <v>745</v>
      </c>
    </row>
    <row r="52" spans="1:8">
      <c r="A52" t="s">
        <v>288</v>
      </c>
      <c r="B52" t="s">
        <v>289</v>
      </c>
      <c r="C52">
        <v>228014</v>
      </c>
      <c r="D52" t="s">
        <v>265</v>
      </c>
      <c r="E52">
        <v>0</v>
      </c>
      <c r="F52">
        <v>0</v>
      </c>
      <c r="H52">
        <v>745</v>
      </c>
    </row>
    <row r="53" spans="1:8">
      <c r="A53" t="s">
        <v>290</v>
      </c>
      <c r="B53" t="s">
        <v>291</v>
      </c>
      <c r="C53">
        <v>228015</v>
      </c>
      <c r="D53" t="s">
        <v>265</v>
      </c>
      <c r="E53">
        <v>0</v>
      </c>
      <c r="F53">
        <v>0</v>
      </c>
      <c r="H53">
        <v>745</v>
      </c>
    </row>
    <row r="54" spans="1:8">
      <c r="A54" t="s">
        <v>292</v>
      </c>
      <c r="B54" t="s">
        <v>293</v>
      </c>
      <c r="C54">
        <v>228049</v>
      </c>
      <c r="D54" t="s">
        <v>199</v>
      </c>
      <c r="E54">
        <v>0</v>
      </c>
      <c r="F54">
        <v>0</v>
      </c>
      <c r="H54">
        <v>745</v>
      </c>
    </row>
    <row r="55" spans="1:8">
      <c r="A55" t="s">
        <v>294</v>
      </c>
      <c r="B55" t="s">
        <v>295</v>
      </c>
      <c r="C55">
        <v>228050</v>
      </c>
      <c r="D55" t="s">
        <v>199</v>
      </c>
      <c r="E55">
        <v>0</v>
      </c>
      <c r="F55">
        <v>0</v>
      </c>
      <c r="H55">
        <v>745</v>
      </c>
    </row>
    <row r="56" spans="1:8">
      <c r="A56" t="s">
        <v>296</v>
      </c>
      <c r="B56" t="s">
        <v>297</v>
      </c>
      <c r="C56">
        <v>228051</v>
      </c>
      <c r="D56" t="s">
        <v>199</v>
      </c>
      <c r="E56">
        <v>0</v>
      </c>
      <c r="F56">
        <v>0</v>
      </c>
      <c r="H56">
        <v>745</v>
      </c>
    </row>
    <row r="57" spans="1:8">
      <c r="A57" t="s">
        <v>298</v>
      </c>
      <c r="B57" t="s">
        <v>299</v>
      </c>
      <c r="C57">
        <v>228053</v>
      </c>
      <c r="D57" t="s">
        <v>199</v>
      </c>
      <c r="E57">
        <v>0</v>
      </c>
      <c r="F57">
        <v>0</v>
      </c>
      <c r="H57">
        <v>745</v>
      </c>
    </row>
    <row r="58" spans="1:8">
      <c r="A58" t="s">
        <v>300</v>
      </c>
      <c r="B58" t="s">
        <v>301</v>
      </c>
      <c r="C58">
        <v>228021</v>
      </c>
      <c r="D58" t="s">
        <v>265</v>
      </c>
      <c r="E58">
        <v>0</v>
      </c>
      <c r="F58">
        <v>0</v>
      </c>
      <c r="H58">
        <v>745</v>
      </c>
    </row>
    <row r="59" spans="1:8">
      <c r="A59" t="s">
        <v>302</v>
      </c>
      <c r="B59" t="s">
        <v>303</v>
      </c>
      <c r="C59">
        <v>228022</v>
      </c>
      <c r="D59" t="s">
        <v>265</v>
      </c>
      <c r="E59">
        <v>0</v>
      </c>
      <c r="F59">
        <v>0</v>
      </c>
      <c r="H59">
        <v>745</v>
      </c>
    </row>
    <row r="60" spans="1:8">
      <c r="A60" t="s">
        <v>304</v>
      </c>
      <c r="B60" t="s">
        <v>305</v>
      </c>
      <c r="C60">
        <v>228055</v>
      </c>
      <c r="D60" t="s">
        <v>199</v>
      </c>
      <c r="E60">
        <v>0</v>
      </c>
      <c r="F60">
        <v>0</v>
      </c>
      <c r="H60">
        <v>745</v>
      </c>
    </row>
    <row r="61" spans="1:8">
      <c r="A61" t="s">
        <v>306</v>
      </c>
      <c r="B61" t="s">
        <v>307</v>
      </c>
      <c r="C61">
        <v>228056</v>
      </c>
      <c r="D61" t="s">
        <v>199</v>
      </c>
      <c r="E61">
        <v>0</v>
      </c>
      <c r="F61">
        <v>0</v>
      </c>
      <c r="H61">
        <v>745</v>
      </c>
    </row>
    <row r="62" spans="1:8">
      <c r="A62" t="s">
        <v>308</v>
      </c>
      <c r="B62" t="s">
        <v>309</v>
      </c>
      <c r="C62">
        <v>228057</v>
      </c>
      <c r="D62" t="s">
        <v>199</v>
      </c>
      <c r="E62">
        <v>0</v>
      </c>
      <c r="F62">
        <v>0</v>
      </c>
      <c r="H62">
        <v>745</v>
      </c>
    </row>
    <row r="63" spans="1:8">
      <c r="A63" t="s">
        <v>310</v>
      </c>
      <c r="B63" t="s">
        <v>311</v>
      </c>
      <c r="C63">
        <v>228059</v>
      </c>
      <c r="D63" t="s">
        <v>199</v>
      </c>
      <c r="E63">
        <v>0</v>
      </c>
      <c r="F63">
        <v>0</v>
      </c>
      <c r="H63">
        <v>745</v>
      </c>
    </row>
    <row r="64" spans="1:8">
      <c r="A64" t="s">
        <v>312</v>
      </c>
      <c r="B64" t="s">
        <v>313</v>
      </c>
      <c r="C64">
        <v>228028</v>
      </c>
      <c r="D64" t="s">
        <v>265</v>
      </c>
      <c r="E64">
        <v>0</v>
      </c>
      <c r="F64">
        <v>0</v>
      </c>
      <c r="H64">
        <v>745</v>
      </c>
    </row>
    <row r="65" spans="1:8">
      <c r="A65" t="s">
        <v>314</v>
      </c>
      <c r="B65" t="s">
        <v>315</v>
      </c>
      <c r="C65">
        <v>228029</v>
      </c>
      <c r="D65" t="s">
        <v>265</v>
      </c>
      <c r="E65">
        <v>0</v>
      </c>
      <c r="F65">
        <v>0</v>
      </c>
      <c r="H65">
        <v>745</v>
      </c>
    </row>
    <row r="66" spans="1:8">
      <c r="A66" t="s">
        <v>49</v>
      </c>
      <c r="B66" t="s">
        <v>316</v>
      </c>
      <c r="C66">
        <v>190680</v>
      </c>
      <c r="D66" t="s">
        <v>51</v>
      </c>
      <c r="E66">
        <v>0</v>
      </c>
      <c r="F66">
        <v>0</v>
      </c>
      <c r="G66" t="s">
        <v>52</v>
      </c>
      <c r="H66">
        <v>745</v>
      </c>
    </row>
    <row r="67" spans="1:8">
      <c r="A67" t="s">
        <v>317</v>
      </c>
      <c r="B67" t="s">
        <v>318</v>
      </c>
      <c r="C67">
        <v>2121</v>
      </c>
      <c r="D67" t="s">
        <v>199</v>
      </c>
      <c r="E67">
        <v>0</v>
      </c>
      <c r="F67">
        <v>0</v>
      </c>
      <c r="H67">
        <v>745</v>
      </c>
    </row>
    <row r="68" spans="1:8">
      <c r="A68" t="s">
        <v>319</v>
      </c>
      <c r="B68" t="s">
        <v>320</v>
      </c>
      <c r="C68">
        <v>2144</v>
      </c>
      <c r="D68" t="s">
        <v>199</v>
      </c>
      <c r="E68">
        <v>0</v>
      </c>
      <c r="F68">
        <v>0</v>
      </c>
      <c r="H68">
        <v>745</v>
      </c>
    </row>
    <row r="69" spans="1:8">
      <c r="A69" t="s">
        <v>321</v>
      </c>
      <c r="B69" t="s">
        <v>134</v>
      </c>
      <c r="C69">
        <v>2126</v>
      </c>
      <c r="D69" t="s">
        <v>322</v>
      </c>
      <c r="E69">
        <v>0</v>
      </c>
      <c r="F69">
        <v>0</v>
      </c>
      <c r="H69">
        <v>745</v>
      </c>
    </row>
    <row r="70" spans="1:8">
      <c r="A70" t="s">
        <v>323</v>
      </c>
      <c r="B70" t="s">
        <v>324</v>
      </c>
      <c r="C70">
        <v>2156</v>
      </c>
      <c r="D70" t="s">
        <v>325</v>
      </c>
      <c r="E70">
        <v>0</v>
      </c>
      <c r="F70">
        <v>0</v>
      </c>
      <c r="H70">
        <v>745</v>
      </c>
    </row>
    <row r="71" spans="1:8">
      <c r="A71" t="s">
        <v>326</v>
      </c>
      <c r="B71" t="s">
        <v>327</v>
      </c>
      <c r="C71">
        <v>2141</v>
      </c>
      <c r="D71" t="s">
        <v>328</v>
      </c>
      <c r="E71">
        <v>0</v>
      </c>
      <c r="F71">
        <v>0</v>
      </c>
      <c r="H71">
        <v>745</v>
      </c>
    </row>
    <row r="72" spans="1:8">
      <c r="A72" t="s">
        <v>329</v>
      </c>
      <c r="B72" t="s">
        <v>330</v>
      </c>
      <c r="C72">
        <v>2156</v>
      </c>
      <c r="D72" t="s">
        <v>331</v>
      </c>
      <c r="E72">
        <v>0</v>
      </c>
      <c r="F72">
        <v>0</v>
      </c>
      <c r="H72">
        <v>745</v>
      </c>
    </row>
    <row r="73" spans="1:8">
      <c r="A73" t="s">
        <v>332</v>
      </c>
      <c r="B73" t="s">
        <v>333</v>
      </c>
      <c r="C73">
        <v>2144</v>
      </c>
      <c r="D73" t="s">
        <v>176</v>
      </c>
      <c r="E73">
        <v>0</v>
      </c>
      <c r="F73">
        <v>0</v>
      </c>
      <c r="H73">
        <v>745</v>
      </c>
    </row>
    <row r="74" spans="1:8">
      <c r="A74" t="s">
        <v>334</v>
      </c>
      <c r="B74" t="s">
        <v>335</v>
      </c>
      <c r="C74">
        <v>2114</v>
      </c>
      <c r="D74" t="s">
        <v>336</v>
      </c>
      <c r="E74">
        <v>0</v>
      </c>
      <c r="F74">
        <v>0</v>
      </c>
      <c r="H74">
        <v>745</v>
      </c>
    </row>
    <row r="75" spans="1:8">
      <c r="A75" t="s">
        <v>337</v>
      </c>
      <c r="B75" t="s">
        <v>338</v>
      </c>
      <c r="C75" t="s">
        <v>339</v>
      </c>
      <c r="D75" t="s">
        <v>340</v>
      </c>
      <c r="E75">
        <v>0</v>
      </c>
      <c r="F75">
        <v>0</v>
      </c>
      <c r="H75">
        <v>745</v>
      </c>
    </row>
    <row r="76" spans="1:8">
      <c r="A76" t="s">
        <v>341</v>
      </c>
      <c r="B76" t="s">
        <v>342</v>
      </c>
      <c r="C76" t="s">
        <v>343</v>
      </c>
      <c r="D76" t="s">
        <v>340</v>
      </c>
      <c r="E76">
        <v>0</v>
      </c>
      <c r="F76">
        <v>0</v>
      </c>
      <c r="H76">
        <v>745</v>
      </c>
    </row>
    <row r="77" spans="1:8">
      <c r="A77" t="s">
        <v>344</v>
      </c>
      <c r="B77" t="s">
        <v>345</v>
      </c>
      <c r="C77" t="s">
        <v>343</v>
      </c>
      <c r="D77" t="s">
        <v>336</v>
      </c>
      <c r="E77">
        <v>0</v>
      </c>
      <c r="F77">
        <v>0</v>
      </c>
      <c r="H77">
        <v>745</v>
      </c>
    </row>
    <row r="78" spans="1:8">
      <c r="A78" t="s">
        <v>346</v>
      </c>
      <c r="B78" t="s">
        <v>347</v>
      </c>
      <c r="C78" t="s">
        <v>343</v>
      </c>
      <c r="D78" t="s">
        <v>107</v>
      </c>
      <c r="E78">
        <v>0</v>
      </c>
      <c r="F78">
        <v>0</v>
      </c>
      <c r="H78">
        <v>745</v>
      </c>
    </row>
    <row r="79" spans="1:8">
      <c r="A79" t="s">
        <v>348</v>
      </c>
      <c r="B79" t="s">
        <v>349</v>
      </c>
      <c r="C79" t="s">
        <v>350</v>
      </c>
      <c r="D79" t="s">
        <v>199</v>
      </c>
      <c r="E79">
        <v>0</v>
      </c>
      <c r="F79">
        <v>0</v>
      </c>
      <c r="H79">
        <v>745</v>
      </c>
    </row>
    <row r="80" spans="1:8">
      <c r="A80" t="s">
        <v>351</v>
      </c>
      <c r="B80" t="s">
        <v>352</v>
      </c>
      <c r="C80" t="s">
        <v>350</v>
      </c>
      <c r="D80" t="s">
        <v>83</v>
      </c>
      <c r="E80">
        <v>0</v>
      </c>
      <c r="F80">
        <v>0</v>
      </c>
      <c r="H80">
        <v>745</v>
      </c>
    </row>
    <row r="81" spans="1:8">
      <c r="A81" t="s">
        <v>353</v>
      </c>
      <c r="B81" t="s">
        <v>354</v>
      </c>
      <c r="C81" t="s">
        <v>350</v>
      </c>
      <c r="D81" t="s">
        <v>107</v>
      </c>
      <c r="E81">
        <v>0</v>
      </c>
      <c r="F81">
        <v>0</v>
      </c>
      <c r="H81">
        <v>745</v>
      </c>
    </row>
    <row r="82" spans="1:8">
      <c r="A82" t="s">
        <v>355</v>
      </c>
      <c r="B82" t="s">
        <v>356</v>
      </c>
      <c r="C82" t="s">
        <v>350</v>
      </c>
      <c r="D82" t="s">
        <v>336</v>
      </c>
      <c r="E82">
        <v>0</v>
      </c>
      <c r="F82">
        <v>0</v>
      </c>
      <c r="H82">
        <v>745</v>
      </c>
    </row>
    <row r="83" spans="1:8">
      <c r="A83" t="s">
        <v>357</v>
      </c>
      <c r="B83" t="s">
        <v>119</v>
      </c>
      <c r="C83" t="s">
        <v>350</v>
      </c>
      <c r="D83" t="s">
        <v>340</v>
      </c>
      <c r="E83">
        <v>0</v>
      </c>
      <c r="F83">
        <v>0</v>
      </c>
      <c r="H83">
        <v>745</v>
      </c>
    </row>
    <row r="84" spans="1:8">
      <c r="A84" t="s">
        <v>358</v>
      </c>
      <c r="B84" t="s">
        <v>359</v>
      </c>
      <c r="C84">
        <v>2127</v>
      </c>
      <c r="D84" t="s">
        <v>336</v>
      </c>
      <c r="E84">
        <v>0</v>
      </c>
      <c r="F84">
        <v>0</v>
      </c>
      <c r="H84">
        <v>745</v>
      </c>
    </row>
    <row r="85" spans="1:8">
      <c r="A85" t="s">
        <v>360</v>
      </c>
      <c r="B85" t="s">
        <v>361</v>
      </c>
      <c r="C85">
        <v>2126</v>
      </c>
      <c r="D85" t="s">
        <v>176</v>
      </c>
      <c r="E85">
        <v>0</v>
      </c>
      <c r="F85">
        <v>0</v>
      </c>
      <c r="H85">
        <v>745</v>
      </c>
    </row>
    <row r="86" spans="1:8">
      <c r="A86" t="s">
        <v>362</v>
      </c>
      <c r="B86" t="s">
        <v>363</v>
      </c>
      <c r="C86" t="s">
        <v>364</v>
      </c>
      <c r="D86" t="s">
        <v>365</v>
      </c>
      <c r="E86">
        <v>0</v>
      </c>
      <c r="F86">
        <v>0</v>
      </c>
      <c r="H86">
        <v>745</v>
      </c>
    </row>
    <row r="87" spans="1:8">
      <c r="A87" t="s">
        <v>366</v>
      </c>
      <c r="B87" t="s">
        <v>367</v>
      </c>
      <c r="C87">
        <v>2141</v>
      </c>
      <c r="D87" t="s">
        <v>368</v>
      </c>
      <c r="E87">
        <v>0</v>
      </c>
      <c r="F87">
        <v>0</v>
      </c>
      <c r="H87">
        <v>745</v>
      </c>
    </row>
    <row r="88" spans="1:8">
      <c r="A88" t="s">
        <v>369</v>
      </c>
      <c r="B88" t="s">
        <v>370</v>
      </c>
      <c r="C88">
        <v>2156</v>
      </c>
      <c r="D88" t="s">
        <v>371</v>
      </c>
      <c r="E88">
        <v>0</v>
      </c>
      <c r="F88">
        <v>0</v>
      </c>
      <c r="H88">
        <v>745</v>
      </c>
    </row>
    <row r="89" spans="1:8">
      <c r="A89" t="s">
        <v>372</v>
      </c>
      <c r="B89" t="s">
        <v>373</v>
      </c>
      <c r="C89" t="s">
        <v>364</v>
      </c>
      <c r="D89" t="s">
        <v>374</v>
      </c>
      <c r="E89">
        <v>0</v>
      </c>
      <c r="F89">
        <v>0</v>
      </c>
      <c r="H89">
        <v>745</v>
      </c>
    </row>
    <row r="90" spans="1:8">
      <c r="A90" t="s">
        <v>375</v>
      </c>
      <c r="B90" t="s">
        <v>376</v>
      </c>
      <c r="C90">
        <v>2126</v>
      </c>
      <c r="D90" t="s">
        <v>340</v>
      </c>
      <c r="E90">
        <v>0</v>
      </c>
      <c r="F90">
        <v>0</v>
      </c>
      <c r="H90">
        <v>745</v>
      </c>
    </row>
    <row r="91" spans="1:8">
      <c r="A91" t="s">
        <v>377</v>
      </c>
      <c r="B91" t="s">
        <v>378</v>
      </c>
      <c r="C91">
        <v>2121</v>
      </c>
      <c r="D91" t="s">
        <v>336</v>
      </c>
      <c r="E91">
        <v>0</v>
      </c>
      <c r="F91">
        <v>0</v>
      </c>
      <c r="H91">
        <v>745</v>
      </c>
    </row>
    <row r="92" spans="1:8">
      <c r="A92" t="s">
        <v>379</v>
      </c>
      <c r="B92" t="s">
        <v>380</v>
      </c>
      <c r="C92">
        <v>2121</v>
      </c>
      <c r="D92" t="s">
        <v>340</v>
      </c>
      <c r="E92">
        <v>0</v>
      </c>
      <c r="F92">
        <v>0</v>
      </c>
      <c r="H92">
        <v>745</v>
      </c>
    </row>
    <row r="93" spans="1:8">
      <c r="A93" t="s">
        <v>381</v>
      </c>
      <c r="B93" t="s">
        <v>105</v>
      </c>
      <c r="C93">
        <v>2121</v>
      </c>
      <c r="D93" t="s">
        <v>382</v>
      </c>
      <c r="E93">
        <v>0</v>
      </c>
      <c r="F93">
        <v>0</v>
      </c>
      <c r="H93">
        <v>745</v>
      </c>
    </row>
    <row r="94" spans="1:8">
      <c r="A94" t="s">
        <v>383</v>
      </c>
      <c r="B94" t="s">
        <v>384</v>
      </c>
      <c r="C94">
        <v>2121</v>
      </c>
      <c r="D94" t="s">
        <v>385</v>
      </c>
      <c r="E94">
        <v>0</v>
      </c>
      <c r="F94">
        <v>0</v>
      </c>
      <c r="H94">
        <v>745</v>
      </c>
    </row>
    <row r="95" spans="1:8">
      <c r="A95" t="s">
        <v>386</v>
      </c>
      <c r="B95" t="s">
        <v>387</v>
      </c>
      <c r="C95">
        <v>2131</v>
      </c>
      <c r="D95" t="s">
        <v>388</v>
      </c>
      <c r="E95">
        <v>0</v>
      </c>
      <c r="F95">
        <v>0</v>
      </c>
      <c r="H95">
        <v>745</v>
      </c>
    </row>
    <row r="96" spans="1:8">
      <c r="A96" t="s">
        <v>389</v>
      </c>
      <c r="B96" t="s">
        <v>103</v>
      </c>
      <c r="C96">
        <v>2126</v>
      </c>
      <c r="D96" t="s">
        <v>199</v>
      </c>
      <c r="E96">
        <v>0</v>
      </c>
      <c r="F96">
        <v>0</v>
      </c>
      <c r="H96">
        <v>745</v>
      </c>
    </row>
    <row r="97" spans="1:8">
      <c r="A97" t="s">
        <v>390</v>
      </c>
      <c r="B97" t="s">
        <v>391</v>
      </c>
      <c r="C97">
        <v>2131</v>
      </c>
      <c r="D97" t="s">
        <v>176</v>
      </c>
      <c r="E97">
        <v>0</v>
      </c>
      <c r="F97">
        <v>0</v>
      </c>
      <c r="H97">
        <v>745</v>
      </c>
    </row>
    <row r="98" spans="1:8">
      <c r="A98" t="s">
        <v>392</v>
      </c>
      <c r="B98" t="s">
        <v>393</v>
      </c>
      <c r="C98">
        <v>2109</v>
      </c>
      <c r="D98" t="s">
        <v>176</v>
      </c>
      <c r="E98">
        <v>0</v>
      </c>
      <c r="F98">
        <v>0</v>
      </c>
      <c r="H98">
        <v>745</v>
      </c>
    </row>
    <row r="99" spans="1:8">
      <c r="A99" t="s">
        <v>394</v>
      </c>
      <c r="B99" t="s">
        <v>395</v>
      </c>
      <c r="C99">
        <v>2114</v>
      </c>
      <c r="D99" t="s">
        <v>199</v>
      </c>
      <c r="E99">
        <v>0</v>
      </c>
      <c r="F99">
        <v>0</v>
      </c>
      <c r="H99">
        <v>745</v>
      </c>
    </row>
    <row r="100" spans="1:8">
      <c r="A100" t="s">
        <v>396</v>
      </c>
      <c r="B100" t="s">
        <v>397</v>
      </c>
      <c r="C100" t="s">
        <v>398</v>
      </c>
      <c r="D100" t="s">
        <v>399</v>
      </c>
      <c r="E100">
        <v>0</v>
      </c>
      <c r="F100">
        <v>0</v>
      </c>
      <c r="H100">
        <v>745</v>
      </c>
    </row>
    <row r="101" spans="1:8">
      <c r="A101" t="s">
        <v>400</v>
      </c>
      <c r="B101" t="s">
        <v>401</v>
      </c>
      <c r="C101" t="s">
        <v>402</v>
      </c>
      <c r="D101" t="s">
        <v>340</v>
      </c>
      <c r="E101">
        <v>0</v>
      </c>
      <c r="F101">
        <v>0</v>
      </c>
      <c r="H101">
        <v>745</v>
      </c>
    </row>
    <row r="102" spans="1:8">
      <c r="A102" t="s">
        <v>403</v>
      </c>
      <c r="B102" t="s">
        <v>404</v>
      </c>
      <c r="C102" t="s">
        <v>402</v>
      </c>
      <c r="D102" t="s">
        <v>199</v>
      </c>
      <c r="E102">
        <v>0</v>
      </c>
      <c r="F102">
        <v>0</v>
      </c>
      <c r="H102">
        <v>745</v>
      </c>
    </row>
    <row r="103" spans="1:8">
      <c r="A103" t="s">
        <v>405</v>
      </c>
      <c r="B103" t="s">
        <v>406</v>
      </c>
      <c r="C103" t="s">
        <v>407</v>
      </c>
      <c r="D103" t="s">
        <v>365</v>
      </c>
      <c r="E103">
        <v>0</v>
      </c>
      <c r="F103">
        <v>0</v>
      </c>
      <c r="H103">
        <v>745</v>
      </c>
    </row>
    <row r="104" spans="1:8">
      <c r="A104" t="s">
        <v>408</v>
      </c>
      <c r="B104" t="s">
        <v>409</v>
      </c>
      <c r="C104" t="s">
        <v>402</v>
      </c>
      <c r="D104" t="s">
        <v>336</v>
      </c>
      <c r="E104">
        <v>0</v>
      </c>
      <c r="F104">
        <v>0</v>
      </c>
      <c r="H104">
        <v>745</v>
      </c>
    </row>
    <row r="105" spans="1:8">
      <c r="A105" t="s">
        <v>410</v>
      </c>
      <c r="B105" t="s">
        <v>411</v>
      </c>
      <c r="C105">
        <v>2121</v>
      </c>
      <c r="D105" t="s">
        <v>107</v>
      </c>
      <c r="E105">
        <v>0</v>
      </c>
      <c r="F105">
        <v>0</v>
      </c>
      <c r="H105">
        <v>745</v>
      </c>
    </row>
    <row r="106" spans="1:8">
      <c r="A106" t="s">
        <v>412</v>
      </c>
      <c r="B106" t="s">
        <v>413</v>
      </c>
      <c r="C106">
        <v>2121</v>
      </c>
      <c r="D106" t="s">
        <v>336</v>
      </c>
      <c r="E106">
        <v>0</v>
      </c>
      <c r="F106">
        <v>0</v>
      </c>
      <c r="H106">
        <v>745</v>
      </c>
    </row>
    <row r="107" spans="1:8">
      <c r="A107" t="s">
        <v>414</v>
      </c>
      <c r="B107" t="s">
        <v>415</v>
      </c>
      <c r="C107">
        <v>2121</v>
      </c>
      <c r="D107" t="s">
        <v>365</v>
      </c>
      <c r="E107">
        <v>0</v>
      </c>
      <c r="F107">
        <v>0</v>
      </c>
      <c r="H107">
        <v>745</v>
      </c>
    </row>
    <row r="108" spans="1:8">
      <c r="A108" t="s">
        <v>416</v>
      </c>
      <c r="B108" t="s">
        <v>137</v>
      </c>
      <c r="C108">
        <v>2121</v>
      </c>
      <c r="D108" t="s">
        <v>83</v>
      </c>
      <c r="E108">
        <v>0</v>
      </c>
      <c r="F108">
        <v>0</v>
      </c>
      <c r="H108">
        <v>745</v>
      </c>
    </row>
    <row r="109" spans="1:8">
      <c r="A109" t="s">
        <v>417</v>
      </c>
      <c r="B109" t="s">
        <v>418</v>
      </c>
      <c r="C109" t="s">
        <v>419</v>
      </c>
      <c r="D109" t="s">
        <v>199</v>
      </c>
      <c r="E109">
        <v>0</v>
      </c>
      <c r="F109">
        <v>0</v>
      </c>
      <c r="H109">
        <v>745</v>
      </c>
    </row>
    <row r="110" spans="1:8">
      <c r="A110" t="s">
        <v>420</v>
      </c>
      <c r="B110" t="s">
        <v>421</v>
      </c>
      <c r="C110">
        <v>2156</v>
      </c>
      <c r="D110" t="s">
        <v>422</v>
      </c>
      <c r="E110">
        <v>0</v>
      </c>
      <c r="F110">
        <v>0</v>
      </c>
      <c r="H110">
        <v>745</v>
      </c>
    </row>
    <row r="111" spans="1:8">
      <c r="A111" t="s">
        <v>423</v>
      </c>
      <c r="B111" t="s">
        <v>424</v>
      </c>
      <c r="C111">
        <v>2156</v>
      </c>
      <c r="D111" t="s">
        <v>425</v>
      </c>
      <c r="E111">
        <v>0</v>
      </c>
      <c r="F111">
        <v>0</v>
      </c>
      <c r="H111">
        <v>745</v>
      </c>
    </row>
    <row r="112" spans="1:8">
      <c r="A112" t="s">
        <v>426</v>
      </c>
      <c r="B112" t="s">
        <v>427</v>
      </c>
      <c r="C112">
        <v>2156</v>
      </c>
      <c r="D112" t="s">
        <v>325</v>
      </c>
      <c r="E112">
        <v>0</v>
      </c>
      <c r="F112">
        <v>0</v>
      </c>
      <c r="H112">
        <v>745</v>
      </c>
    </row>
    <row r="113" spans="1:8">
      <c r="A113" t="s">
        <v>428</v>
      </c>
      <c r="B113" t="s">
        <v>57</v>
      </c>
      <c r="C113" t="s">
        <v>339</v>
      </c>
      <c r="D113" t="s">
        <v>199</v>
      </c>
      <c r="E113">
        <v>0</v>
      </c>
      <c r="F113">
        <v>0</v>
      </c>
      <c r="H113">
        <v>745</v>
      </c>
    </row>
    <row r="114" spans="1:8">
      <c r="A114" t="s">
        <v>429</v>
      </c>
      <c r="B114" t="s">
        <v>430</v>
      </c>
      <c r="C114">
        <v>2121</v>
      </c>
      <c r="D114" t="s">
        <v>336</v>
      </c>
      <c r="E114">
        <v>0</v>
      </c>
      <c r="F114">
        <v>0</v>
      </c>
      <c r="H114">
        <v>745</v>
      </c>
    </row>
    <row r="115" spans="1:8">
      <c r="A115" t="s">
        <v>431</v>
      </c>
      <c r="B115" t="s">
        <v>432</v>
      </c>
      <c r="C115">
        <v>2116</v>
      </c>
      <c r="D115" t="s">
        <v>135</v>
      </c>
      <c r="E115">
        <v>0</v>
      </c>
      <c r="F115">
        <v>0</v>
      </c>
      <c r="H115">
        <v>745</v>
      </c>
    </row>
    <row r="116" spans="1:8">
      <c r="A116" t="s">
        <v>433</v>
      </c>
      <c r="B116" t="s">
        <v>434</v>
      </c>
      <c r="C116" t="s">
        <v>435</v>
      </c>
      <c r="D116" t="s">
        <v>55</v>
      </c>
      <c r="E116">
        <v>0</v>
      </c>
      <c r="F116">
        <v>0</v>
      </c>
      <c r="H116">
        <v>745</v>
      </c>
    </row>
    <row r="117" spans="1:8">
      <c r="A117" t="s">
        <v>426</v>
      </c>
      <c r="B117" t="s">
        <v>436</v>
      </c>
      <c r="C117">
        <v>2156</v>
      </c>
      <c r="D117" t="s">
        <v>74</v>
      </c>
      <c r="E117">
        <v>0</v>
      </c>
      <c r="F117">
        <v>0</v>
      </c>
      <c r="H117">
        <v>745</v>
      </c>
    </row>
    <row r="118" spans="1:8">
      <c r="A118" t="s">
        <v>437</v>
      </c>
      <c r="B118" t="s">
        <v>438</v>
      </c>
      <c r="C118">
        <v>2122</v>
      </c>
      <c r="D118" t="s">
        <v>265</v>
      </c>
      <c r="E118">
        <v>0</v>
      </c>
      <c r="F118">
        <v>0</v>
      </c>
      <c r="H118">
        <v>745</v>
      </c>
    </row>
    <row r="119" spans="1:8">
      <c r="A119" t="s">
        <v>439</v>
      </c>
      <c r="B119" t="s">
        <v>440</v>
      </c>
      <c r="C119">
        <v>2122</v>
      </c>
      <c r="D119" t="s">
        <v>374</v>
      </c>
      <c r="E119">
        <v>0</v>
      </c>
      <c r="F119">
        <v>0</v>
      </c>
      <c r="H119">
        <v>745</v>
      </c>
    </row>
    <row r="120" spans="1:8">
      <c r="A120" t="s">
        <v>441</v>
      </c>
      <c r="B120" t="s">
        <v>442</v>
      </c>
      <c r="C120">
        <v>2122</v>
      </c>
      <c r="D120" t="s">
        <v>176</v>
      </c>
      <c r="E120">
        <v>0</v>
      </c>
      <c r="F120">
        <v>0</v>
      </c>
      <c r="H120">
        <v>745</v>
      </c>
    </row>
    <row r="121" spans="1:8">
      <c r="A121" t="s">
        <v>443</v>
      </c>
      <c r="B121" t="s">
        <v>444</v>
      </c>
      <c r="C121">
        <v>2122</v>
      </c>
      <c r="D121" t="s">
        <v>135</v>
      </c>
      <c r="E121">
        <v>0</v>
      </c>
      <c r="F121">
        <v>0</v>
      </c>
      <c r="H121">
        <v>745</v>
      </c>
    </row>
    <row r="122" spans="1:8">
      <c r="A122" t="s">
        <v>445</v>
      </c>
      <c r="B122" t="s">
        <v>446</v>
      </c>
      <c r="C122">
        <v>2122</v>
      </c>
      <c r="D122" t="s">
        <v>55</v>
      </c>
      <c r="E122">
        <v>0</v>
      </c>
      <c r="F122">
        <v>0</v>
      </c>
      <c r="H122">
        <v>745</v>
      </c>
    </row>
    <row r="123" spans="1:8">
      <c r="A123" t="s">
        <v>447</v>
      </c>
      <c r="B123" t="s">
        <v>448</v>
      </c>
      <c r="C123">
        <v>2122</v>
      </c>
      <c r="D123" t="s">
        <v>449</v>
      </c>
      <c r="E123">
        <v>0</v>
      </c>
      <c r="F123">
        <v>0</v>
      </c>
      <c r="H123">
        <v>745</v>
      </c>
    </row>
    <row r="124" spans="1:8">
      <c r="A124" t="s">
        <v>450</v>
      </c>
      <c r="B124" t="s">
        <v>451</v>
      </c>
      <c r="C124">
        <v>2122</v>
      </c>
      <c r="D124" t="s">
        <v>452</v>
      </c>
      <c r="E124">
        <v>0</v>
      </c>
      <c r="F124">
        <v>0</v>
      </c>
      <c r="H124">
        <v>745</v>
      </c>
    </row>
    <row r="125" spans="1:8">
      <c r="A125" t="s">
        <v>453</v>
      </c>
      <c r="B125" t="s">
        <v>454</v>
      </c>
      <c r="C125">
        <v>2122</v>
      </c>
      <c r="D125" t="s">
        <v>99</v>
      </c>
      <c r="E125">
        <v>0</v>
      </c>
      <c r="F125">
        <v>0</v>
      </c>
      <c r="H125">
        <v>745</v>
      </c>
    </row>
    <row r="126" spans="1:8">
      <c r="A126" t="s">
        <v>455</v>
      </c>
      <c r="B126" t="s">
        <v>456</v>
      </c>
      <c r="C126">
        <v>2122</v>
      </c>
      <c r="D126" t="s">
        <v>61</v>
      </c>
      <c r="E126">
        <v>0</v>
      </c>
      <c r="F126">
        <v>0</v>
      </c>
      <c r="H126">
        <v>745</v>
      </c>
    </row>
    <row r="127" spans="1:8">
      <c r="A127" t="s">
        <v>457</v>
      </c>
      <c r="B127" t="s">
        <v>458</v>
      </c>
      <c r="C127">
        <v>2122</v>
      </c>
      <c r="D127" t="s">
        <v>64</v>
      </c>
      <c r="E127">
        <v>0</v>
      </c>
      <c r="F127">
        <v>0</v>
      </c>
      <c r="H127">
        <v>745</v>
      </c>
    </row>
    <row r="128" spans="1:8">
      <c r="A128" t="s">
        <v>459</v>
      </c>
      <c r="B128" t="s">
        <v>460</v>
      </c>
      <c r="C128">
        <v>2122</v>
      </c>
      <c r="D128" t="s">
        <v>461</v>
      </c>
      <c r="E128">
        <v>0</v>
      </c>
      <c r="F128">
        <v>0</v>
      </c>
      <c r="H128">
        <v>745</v>
      </c>
    </row>
    <row r="129" spans="1:8">
      <c r="A129" t="s">
        <v>462</v>
      </c>
      <c r="B129" t="s">
        <v>463</v>
      </c>
      <c r="C129">
        <v>2122</v>
      </c>
      <c r="D129" t="s">
        <v>58</v>
      </c>
      <c r="E129">
        <v>0</v>
      </c>
      <c r="F129">
        <v>0</v>
      </c>
      <c r="H129">
        <v>745</v>
      </c>
    </row>
    <row r="130" spans="1:8">
      <c r="A130" t="s">
        <v>464</v>
      </c>
      <c r="B130" t="s">
        <v>465</v>
      </c>
      <c r="C130">
        <v>2122</v>
      </c>
      <c r="D130" t="s">
        <v>67</v>
      </c>
      <c r="E130">
        <v>0</v>
      </c>
      <c r="F130">
        <v>0</v>
      </c>
      <c r="H130">
        <v>745</v>
      </c>
    </row>
    <row r="131" spans="1:8">
      <c r="A131" t="s">
        <v>466</v>
      </c>
      <c r="B131" t="s">
        <v>467</v>
      </c>
      <c r="C131">
        <v>2122</v>
      </c>
      <c r="D131" t="s">
        <v>468</v>
      </c>
      <c r="E131">
        <v>0</v>
      </c>
      <c r="F131">
        <v>0</v>
      </c>
      <c r="H131">
        <v>745</v>
      </c>
    </row>
    <row r="132" spans="1:8">
      <c r="A132" t="s">
        <v>469</v>
      </c>
      <c r="B132" t="s">
        <v>470</v>
      </c>
      <c r="C132">
        <v>2122</v>
      </c>
      <c r="D132" t="s">
        <v>471</v>
      </c>
      <c r="E132">
        <v>0</v>
      </c>
      <c r="F132">
        <v>0</v>
      </c>
      <c r="H132">
        <v>745</v>
      </c>
    </row>
    <row r="133" spans="1:8">
      <c r="A133" t="s">
        <v>472</v>
      </c>
      <c r="B133" t="s">
        <v>473</v>
      </c>
      <c r="C133">
        <v>2122</v>
      </c>
      <c r="D133" t="s">
        <v>474</v>
      </c>
      <c r="E133">
        <v>0</v>
      </c>
      <c r="F133">
        <v>0</v>
      </c>
      <c r="H133">
        <v>745</v>
      </c>
    </row>
    <row r="134" spans="1:8">
      <c r="A134" t="s">
        <v>475</v>
      </c>
      <c r="B134" t="s">
        <v>476</v>
      </c>
      <c r="C134">
        <v>2122</v>
      </c>
      <c r="D134" t="s">
        <v>477</v>
      </c>
      <c r="E134">
        <v>0</v>
      </c>
      <c r="F134">
        <v>0</v>
      </c>
      <c r="H134">
        <v>745</v>
      </c>
    </row>
    <row r="135" spans="1:8">
      <c r="A135" t="s">
        <v>478</v>
      </c>
      <c r="B135" t="s">
        <v>479</v>
      </c>
      <c r="C135">
        <v>2122</v>
      </c>
      <c r="D135" t="s">
        <v>480</v>
      </c>
      <c r="E135">
        <v>0</v>
      </c>
      <c r="F135">
        <v>0</v>
      </c>
      <c r="H135">
        <v>745</v>
      </c>
    </row>
    <row r="136" spans="1:8">
      <c r="A136" t="s">
        <v>481</v>
      </c>
      <c r="B136" t="s">
        <v>482</v>
      </c>
      <c r="C136">
        <v>2122</v>
      </c>
      <c r="D136" t="s">
        <v>483</v>
      </c>
      <c r="E136">
        <v>0</v>
      </c>
      <c r="F136">
        <v>0</v>
      </c>
      <c r="H136">
        <v>745</v>
      </c>
    </row>
    <row r="137" spans="1:8">
      <c r="A137" t="s">
        <v>484</v>
      </c>
      <c r="B137" t="s">
        <v>485</v>
      </c>
      <c r="C137">
        <v>2122</v>
      </c>
      <c r="D137" t="s">
        <v>486</v>
      </c>
      <c r="E137">
        <v>0</v>
      </c>
      <c r="F137">
        <v>0</v>
      </c>
      <c r="H137">
        <v>745</v>
      </c>
    </row>
    <row r="138" spans="1:8">
      <c r="A138" t="s">
        <v>487</v>
      </c>
      <c r="B138" t="s">
        <v>488</v>
      </c>
      <c r="C138">
        <v>228003</v>
      </c>
      <c r="D138" t="s">
        <v>265</v>
      </c>
      <c r="E138">
        <v>0</v>
      </c>
      <c r="F138">
        <v>0</v>
      </c>
      <c r="H138">
        <v>745</v>
      </c>
    </row>
    <row r="139" spans="1:8">
      <c r="A139" t="s">
        <v>489</v>
      </c>
      <c r="B139" t="s">
        <v>490</v>
      </c>
      <c r="C139">
        <v>228004</v>
      </c>
      <c r="D139" t="s">
        <v>199</v>
      </c>
      <c r="E139">
        <v>0</v>
      </c>
      <c r="F139">
        <v>0</v>
      </c>
      <c r="H139">
        <v>745</v>
      </c>
    </row>
    <row r="140" spans="1:8">
      <c r="A140" t="s">
        <v>491</v>
      </c>
      <c r="B140" t="s">
        <v>492</v>
      </c>
      <c r="C140" t="s">
        <v>493</v>
      </c>
      <c r="D140" t="s">
        <v>199</v>
      </c>
      <c r="E140">
        <v>0</v>
      </c>
      <c r="F140">
        <v>0</v>
      </c>
      <c r="H140">
        <v>745</v>
      </c>
    </row>
    <row r="141" spans="1:8">
      <c r="A141" t="s">
        <v>494</v>
      </c>
      <c r="B141" t="s">
        <v>495</v>
      </c>
      <c r="C141" t="s">
        <v>496</v>
      </c>
      <c r="D141" t="s">
        <v>199</v>
      </c>
      <c r="E141">
        <v>0</v>
      </c>
      <c r="F141">
        <v>0</v>
      </c>
      <c r="H141">
        <v>745</v>
      </c>
    </row>
    <row r="142" spans="1:8">
      <c r="A142" t="s">
        <v>497</v>
      </c>
      <c r="B142" t="s">
        <v>498</v>
      </c>
      <c r="C142">
        <v>2139</v>
      </c>
      <c r="D142" t="s">
        <v>199</v>
      </c>
      <c r="E142">
        <v>0</v>
      </c>
      <c r="F142">
        <v>0</v>
      </c>
      <c r="H142">
        <v>745</v>
      </c>
    </row>
    <row r="143" spans="1:8">
      <c r="A143" t="s">
        <v>499</v>
      </c>
      <c r="B143" t="s">
        <v>500</v>
      </c>
      <c r="C143">
        <v>2123</v>
      </c>
      <c r="D143" t="s">
        <v>199</v>
      </c>
      <c r="E143">
        <v>0</v>
      </c>
      <c r="F143">
        <v>0</v>
      </c>
      <c r="H143">
        <v>745</v>
      </c>
    </row>
    <row r="144" spans="1:8">
      <c r="A144" t="s">
        <v>501</v>
      </c>
      <c r="B144" t="s">
        <v>502</v>
      </c>
      <c r="C144">
        <v>2171</v>
      </c>
      <c r="D144" t="s">
        <v>503</v>
      </c>
      <c r="E144">
        <v>0</v>
      </c>
      <c r="F144">
        <v>0</v>
      </c>
      <c r="H144">
        <v>745</v>
      </c>
    </row>
    <row r="145" spans="1:8">
      <c r="A145" t="s">
        <v>504</v>
      </c>
      <c r="B145" t="s">
        <v>505</v>
      </c>
      <c r="C145">
        <v>2123</v>
      </c>
      <c r="D145" t="s">
        <v>124</v>
      </c>
      <c r="E145">
        <v>0</v>
      </c>
      <c r="F145">
        <v>0</v>
      </c>
      <c r="H145">
        <v>745</v>
      </c>
    </row>
    <row r="146" spans="1:8">
      <c r="A146" t="s">
        <v>506</v>
      </c>
      <c r="B146" t="s">
        <v>507</v>
      </c>
      <c r="C146" t="s">
        <v>508</v>
      </c>
      <c r="D146" t="s">
        <v>199</v>
      </c>
      <c r="E146">
        <v>0</v>
      </c>
      <c r="F146">
        <v>0</v>
      </c>
      <c r="H146">
        <v>745</v>
      </c>
    </row>
    <row r="147" spans="1:8">
      <c r="A147" t="s">
        <v>509</v>
      </c>
      <c r="B147" t="s">
        <v>510</v>
      </c>
      <c r="C147" t="s">
        <v>511</v>
      </c>
      <c r="D147" t="s">
        <v>199</v>
      </c>
      <c r="E147">
        <v>0</v>
      </c>
      <c r="F147">
        <v>0</v>
      </c>
      <c r="H147">
        <v>745</v>
      </c>
    </row>
    <row r="148" spans="1:8">
      <c r="A148" t="s">
        <v>512</v>
      </c>
      <c r="B148" t="s">
        <v>513</v>
      </c>
      <c r="C148" t="s">
        <v>514</v>
      </c>
      <c r="D148" t="s">
        <v>199</v>
      </c>
      <c r="E148">
        <v>0</v>
      </c>
      <c r="F148">
        <v>0</v>
      </c>
      <c r="H148">
        <v>745</v>
      </c>
    </row>
    <row r="149" spans="1:8">
      <c r="A149" t="s">
        <v>515</v>
      </c>
      <c r="B149" t="s">
        <v>516</v>
      </c>
      <c r="C149">
        <v>2123</v>
      </c>
      <c r="D149" t="s">
        <v>340</v>
      </c>
      <c r="E149">
        <v>0</v>
      </c>
      <c r="F149">
        <v>0</v>
      </c>
      <c r="H149">
        <v>745</v>
      </c>
    </row>
    <row r="150" spans="1:8">
      <c r="A150" t="s">
        <v>517</v>
      </c>
      <c r="B150" t="s">
        <v>518</v>
      </c>
      <c r="C150">
        <v>2127</v>
      </c>
      <c r="D150" t="s">
        <v>74</v>
      </c>
      <c r="E150">
        <v>0</v>
      </c>
      <c r="F150">
        <v>0</v>
      </c>
      <c r="H150">
        <v>745</v>
      </c>
    </row>
    <row r="151" spans="1:8">
      <c r="A151" t="s">
        <v>519</v>
      </c>
      <c r="B151" t="s">
        <v>520</v>
      </c>
      <c r="C151" t="s">
        <v>521</v>
      </c>
      <c r="D151" t="s">
        <v>449</v>
      </c>
      <c r="E151">
        <v>0</v>
      </c>
      <c r="F151">
        <v>0</v>
      </c>
      <c r="H151">
        <v>745</v>
      </c>
    </row>
    <row r="152" spans="1:8">
      <c r="A152" t="s">
        <v>519</v>
      </c>
      <c r="B152" t="s">
        <v>522</v>
      </c>
      <c r="C152">
        <v>2171</v>
      </c>
      <c r="D152" t="s">
        <v>503</v>
      </c>
      <c r="E152">
        <v>0</v>
      </c>
      <c r="F152">
        <v>0</v>
      </c>
      <c r="H152">
        <v>745</v>
      </c>
    </row>
    <row r="153" spans="1:8">
      <c r="A153" t="s">
        <v>519</v>
      </c>
      <c r="B153" t="s">
        <v>523</v>
      </c>
      <c r="C153" t="s">
        <v>521</v>
      </c>
      <c r="D153" t="s">
        <v>449</v>
      </c>
      <c r="E153">
        <v>0</v>
      </c>
      <c r="F153">
        <v>0</v>
      </c>
      <c r="H153">
        <v>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233C-D945-491B-9351-6691C2B60EFB}">
  <dimension ref="A1:J203"/>
  <sheetViews>
    <sheetView tabSelected="1" topLeftCell="A169" workbookViewId="0">
      <selection activeCell="A186" sqref="A186"/>
    </sheetView>
  </sheetViews>
  <sheetFormatPr defaultRowHeight="15"/>
  <cols>
    <col min="1" max="1" width="61.28515625" bestFit="1" customWidth="1"/>
    <col min="2" max="2" width="13.28515625" bestFit="1" customWidth="1"/>
    <col min="3" max="3" width="15" style="1" bestFit="1" customWidth="1"/>
    <col min="4" max="5" width="12.7109375" style="1" customWidth="1"/>
    <col min="6" max="6" width="44.140625" bestFit="1" customWidth="1"/>
    <col min="7" max="7" width="12.28515625" bestFit="1" customWidth="1"/>
    <col min="8" max="8" width="12.5703125" bestFit="1" customWidth="1"/>
    <col min="9" max="9" width="8" bestFit="1" customWidth="1"/>
    <col min="10" max="10" width="9.85546875" style="2" bestFit="1" customWidth="1"/>
  </cols>
  <sheetData>
    <row r="1" spans="1:10">
      <c r="A1" t="s">
        <v>0</v>
      </c>
      <c r="B1" t="s">
        <v>1</v>
      </c>
      <c r="C1" s="1" t="s">
        <v>2</v>
      </c>
      <c r="D1" s="1" t="s">
        <v>524</v>
      </c>
      <c r="E1" s="1" t="s">
        <v>525</v>
      </c>
      <c r="F1" t="s">
        <v>3</v>
      </c>
      <c r="G1" t="s">
        <v>4</v>
      </c>
      <c r="H1" t="s">
        <v>5</v>
      </c>
      <c r="I1" t="s">
        <v>6</v>
      </c>
      <c r="J1" s="2" t="s">
        <v>7</v>
      </c>
    </row>
    <row r="2" spans="1:10">
      <c r="A2" t="s">
        <v>526</v>
      </c>
      <c r="B2" t="s">
        <v>527</v>
      </c>
      <c r="C2" s="1">
        <v>222000000</v>
      </c>
      <c r="D2" s="1" t="str">
        <f>_xlfn.TEXTAFTER(C2,"222")</f>
        <v>000000</v>
      </c>
      <c r="E2" s="1">
        <f>HEX2DEC(Table1[[#This Row],[Column1]])</f>
        <v>0</v>
      </c>
      <c r="F2" t="s">
        <v>528</v>
      </c>
      <c r="G2">
        <v>0</v>
      </c>
      <c r="H2">
        <v>0</v>
      </c>
      <c r="I2" t="s">
        <v>529</v>
      </c>
      <c r="J2" s="2">
        <v>7</v>
      </c>
    </row>
    <row r="3" spans="1:10">
      <c r="A3" t="s">
        <v>530</v>
      </c>
      <c r="B3" t="s">
        <v>531</v>
      </c>
      <c r="C3" s="1">
        <v>22200</v>
      </c>
      <c r="D3" s="1" t="str">
        <f>_xlfn.TEXTAFTER(C3,"222")</f>
        <v>00</v>
      </c>
      <c r="E3" s="1">
        <f>HEX2DEC(Table1[[#This Row],[Column1]])</f>
        <v>0</v>
      </c>
      <c r="F3" t="s">
        <v>187</v>
      </c>
      <c r="G3">
        <v>0</v>
      </c>
      <c r="H3">
        <v>0</v>
      </c>
      <c r="I3" t="s">
        <v>209</v>
      </c>
      <c r="J3" s="2">
        <v>7</v>
      </c>
    </row>
    <row r="4" spans="1:10">
      <c r="A4" t="s">
        <v>532</v>
      </c>
      <c r="B4" t="s">
        <v>533</v>
      </c>
      <c r="C4" s="1">
        <v>222001</v>
      </c>
      <c r="D4" s="1" t="str">
        <f>_xlfn.TEXTAFTER(C4,"222")</f>
        <v>001</v>
      </c>
      <c r="E4" s="1">
        <f>HEX2DEC(Table1[[#This Row],[Column1]])</f>
        <v>1</v>
      </c>
      <c r="F4" t="s">
        <v>534</v>
      </c>
      <c r="G4">
        <v>0</v>
      </c>
      <c r="H4">
        <v>0</v>
      </c>
      <c r="I4" t="s">
        <v>196</v>
      </c>
      <c r="J4" s="2">
        <v>7</v>
      </c>
    </row>
    <row r="5" spans="1:10">
      <c r="A5" t="s">
        <v>185</v>
      </c>
      <c r="B5" t="s">
        <v>535</v>
      </c>
      <c r="C5" s="1">
        <v>222003</v>
      </c>
      <c r="D5" s="1" t="str">
        <f>_xlfn.TEXTAFTER(C5,"222")</f>
        <v>003</v>
      </c>
      <c r="E5" s="1">
        <f>HEX2DEC(Table1[[#This Row],[Column1]])</f>
        <v>3</v>
      </c>
      <c r="F5" t="s">
        <v>181</v>
      </c>
      <c r="G5">
        <v>0</v>
      </c>
      <c r="H5">
        <v>0</v>
      </c>
      <c r="I5" t="s">
        <v>188</v>
      </c>
      <c r="J5" s="2">
        <v>7</v>
      </c>
    </row>
    <row r="6" spans="1:10">
      <c r="A6" t="s">
        <v>536</v>
      </c>
      <c r="B6" t="s">
        <v>537</v>
      </c>
      <c r="C6" s="1">
        <v>222004</v>
      </c>
      <c r="D6" s="1" t="str">
        <f>_xlfn.TEXTAFTER(C6,"222")</f>
        <v>004</v>
      </c>
      <c r="E6" s="1">
        <f>HEX2DEC(Table1[[#This Row],[Column1]])</f>
        <v>4</v>
      </c>
      <c r="F6" t="s">
        <v>538</v>
      </c>
      <c r="G6">
        <v>0</v>
      </c>
      <c r="H6">
        <v>0</v>
      </c>
      <c r="I6" t="s">
        <v>539</v>
      </c>
      <c r="J6" s="2">
        <v>7</v>
      </c>
    </row>
    <row r="7" spans="1:10">
      <c r="A7" t="s">
        <v>12</v>
      </c>
      <c r="B7" t="s">
        <v>540</v>
      </c>
      <c r="C7" s="1">
        <v>222005</v>
      </c>
      <c r="D7" s="1" t="str">
        <f>_xlfn.TEXTAFTER(C7,"222")</f>
        <v>005</v>
      </c>
      <c r="E7" s="1">
        <f>HEX2DEC(Table1[[#This Row],[Column1]])</f>
        <v>5</v>
      </c>
      <c r="F7" t="s">
        <v>181</v>
      </c>
      <c r="G7">
        <v>0</v>
      </c>
      <c r="H7">
        <v>0</v>
      </c>
      <c r="I7" t="s">
        <v>15</v>
      </c>
      <c r="J7" s="2">
        <v>7</v>
      </c>
    </row>
    <row r="8" spans="1:10">
      <c r="A8" t="s">
        <v>180</v>
      </c>
      <c r="B8" t="s">
        <v>541</v>
      </c>
      <c r="C8" s="1">
        <v>222005</v>
      </c>
      <c r="D8" s="1" t="str">
        <f>_xlfn.TEXTAFTER(C8,"222")</f>
        <v>005</v>
      </c>
      <c r="E8" s="1">
        <f>HEX2DEC(Table1[[#This Row],[Column1]])</f>
        <v>5</v>
      </c>
      <c r="F8" t="s">
        <v>181</v>
      </c>
      <c r="G8">
        <v>0</v>
      </c>
      <c r="H8">
        <v>0</v>
      </c>
      <c r="I8" t="s">
        <v>15</v>
      </c>
      <c r="J8" s="2">
        <v>7</v>
      </c>
    </row>
    <row r="9" spans="1:10">
      <c r="A9" t="s">
        <v>542</v>
      </c>
      <c r="B9" t="s">
        <v>543</v>
      </c>
      <c r="C9" s="1">
        <v>222007</v>
      </c>
      <c r="D9" s="1" t="str">
        <f>_xlfn.TEXTAFTER(C9,"222")</f>
        <v>007</v>
      </c>
      <c r="E9" s="1">
        <f>HEX2DEC(Table1[[#This Row],[Column1]])</f>
        <v>7</v>
      </c>
      <c r="F9" t="s">
        <v>534</v>
      </c>
      <c r="G9">
        <v>0</v>
      </c>
      <c r="H9">
        <v>0</v>
      </c>
      <c r="I9" t="s">
        <v>196</v>
      </c>
      <c r="J9" s="2">
        <v>7</v>
      </c>
    </row>
    <row r="10" spans="1:10">
      <c r="A10" t="s">
        <v>544</v>
      </c>
      <c r="B10" t="s">
        <v>545</v>
      </c>
      <c r="C10" s="1">
        <v>222009</v>
      </c>
      <c r="D10" s="1" t="str">
        <f>_xlfn.TEXTAFTER(C10,"222")</f>
        <v>009</v>
      </c>
      <c r="E10" s="1">
        <f>HEX2DEC(Table1[[#This Row],[Column1]])</f>
        <v>9</v>
      </c>
      <c r="F10" t="s">
        <v>187</v>
      </c>
      <c r="G10">
        <v>0</v>
      </c>
      <c r="H10">
        <v>0</v>
      </c>
      <c r="I10" t="s">
        <v>209</v>
      </c>
      <c r="J10" s="2">
        <v>7</v>
      </c>
    </row>
    <row r="11" spans="1:10">
      <c r="A11" t="s">
        <v>546</v>
      </c>
      <c r="B11" t="s">
        <v>17</v>
      </c>
      <c r="C11" s="1" t="s">
        <v>547</v>
      </c>
      <c r="D11" s="1" t="str">
        <f>_xlfn.TEXTAFTER(C11,"222")</f>
        <v>00B</v>
      </c>
      <c r="E11" s="1">
        <f>HEX2DEC(Table1[[#This Row],[Column1]])</f>
        <v>11</v>
      </c>
      <c r="F11" t="s">
        <v>548</v>
      </c>
      <c r="G11">
        <v>0</v>
      </c>
      <c r="H11">
        <v>0</v>
      </c>
      <c r="I11" t="s">
        <v>15</v>
      </c>
      <c r="J11" s="2">
        <v>7</v>
      </c>
    </row>
    <row r="12" spans="1:10">
      <c r="A12" t="s">
        <v>549</v>
      </c>
      <c r="B12" t="s">
        <v>9</v>
      </c>
      <c r="C12" s="1" t="s">
        <v>550</v>
      </c>
      <c r="D12" s="1" t="str">
        <f>_xlfn.TEXTAFTER(C12,"222")</f>
        <v>00C</v>
      </c>
      <c r="E12" s="1">
        <f>HEX2DEC(Table1[[#This Row],[Column1]])</f>
        <v>12</v>
      </c>
      <c r="F12" t="s">
        <v>548</v>
      </c>
      <c r="G12">
        <v>0</v>
      </c>
      <c r="H12">
        <v>0</v>
      </c>
      <c r="I12" t="s">
        <v>15</v>
      </c>
      <c r="J12" s="2">
        <v>7</v>
      </c>
    </row>
    <row r="13" spans="1:10">
      <c r="A13" t="s">
        <v>551</v>
      </c>
      <c r="B13" t="s">
        <v>552</v>
      </c>
      <c r="C13" s="1" t="s">
        <v>553</v>
      </c>
      <c r="D13" s="1" t="str">
        <f>_xlfn.TEXTAFTER(C13,"222")</f>
        <v>00D</v>
      </c>
      <c r="E13" s="1">
        <f>HEX2DEC(Table1[[#This Row],[Column1]])</f>
        <v>13</v>
      </c>
      <c r="F13" t="s">
        <v>181</v>
      </c>
      <c r="G13">
        <v>0</v>
      </c>
      <c r="H13">
        <v>0</v>
      </c>
      <c r="I13" t="s">
        <v>15</v>
      </c>
      <c r="J13" s="2">
        <v>7</v>
      </c>
    </row>
    <row r="14" spans="1:10">
      <c r="A14" t="s">
        <v>554</v>
      </c>
      <c r="B14" t="s">
        <v>555</v>
      </c>
      <c r="C14" s="1" t="s">
        <v>556</v>
      </c>
      <c r="D14" s="1" t="str">
        <f>_xlfn.TEXTAFTER(C14,"222")</f>
        <v>00E</v>
      </c>
      <c r="E14" s="1">
        <f>HEX2DEC(Table1[[#This Row],[Column1]])</f>
        <v>14</v>
      </c>
      <c r="F14" t="s">
        <v>265</v>
      </c>
      <c r="G14">
        <v>0</v>
      </c>
      <c r="H14">
        <v>0</v>
      </c>
      <c r="J14" s="2">
        <v>7</v>
      </c>
    </row>
    <row r="15" spans="1:10">
      <c r="A15" t="s">
        <v>323</v>
      </c>
      <c r="B15" t="s">
        <v>557</v>
      </c>
      <c r="C15" s="1" t="s">
        <v>556</v>
      </c>
      <c r="D15" s="1" t="str">
        <f>_xlfn.TEXTAFTER(C15,"222")</f>
        <v>00E</v>
      </c>
      <c r="E15" s="1">
        <f>HEX2DEC(Table1[[#This Row],[Column1]])</f>
        <v>14</v>
      </c>
      <c r="F15" t="s">
        <v>265</v>
      </c>
      <c r="G15">
        <v>0</v>
      </c>
      <c r="H15">
        <v>0</v>
      </c>
      <c r="J15" s="2">
        <v>7</v>
      </c>
    </row>
    <row r="16" spans="1:10">
      <c r="A16" t="s">
        <v>558</v>
      </c>
      <c r="B16" t="s">
        <v>559</v>
      </c>
      <c r="C16" s="1" t="s">
        <v>560</v>
      </c>
      <c r="D16" s="1" t="str">
        <f>_xlfn.TEXTAFTER(C16,"222")</f>
        <v>00F</v>
      </c>
      <c r="E16" s="1">
        <f>HEX2DEC(Table1[[#This Row],[Column1]])</f>
        <v>15</v>
      </c>
      <c r="F16" t="s">
        <v>265</v>
      </c>
      <c r="G16">
        <v>0</v>
      </c>
      <c r="H16">
        <v>0</v>
      </c>
      <c r="J16" s="2">
        <v>7</v>
      </c>
    </row>
    <row r="17" spans="1:10">
      <c r="A17" t="s">
        <v>561</v>
      </c>
      <c r="B17" t="s">
        <v>562</v>
      </c>
      <c r="C17" s="1">
        <v>222010</v>
      </c>
      <c r="D17" s="1" t="str">
        <f>_xlfn.TEXTAFTER(C17,"222")</f>
        <v>010</v>
      </c>
      <c r="E17" s="1">
        <f>HEX2DEC(Table1[[#This Row],[Column1]])</f>
        <v>16</v>
      </c>
      <c r="F17" t="s">
        <v>265</v>
      </c>
      <c r="G17">
        <v>0</v>
      </c>
      <c r="H17">
        <v>0</v>
      </c>
      <c r="J17" s="2">
        <v>7</v>
      </c>
    </row>
    <row r="18" spans="1:10">
      <c r="A18" t="s">
        <v>563</v>
      </c>
      <c r="B18" t="s">
        <v>564</v>
      </c>
      <c r="C18" s="1">
        <v>222014</v>
      </c>
      <c r="D18" s="1" t="str">
        <f>_xlfn.TEXTAFTER(C18,"222")</f>
        <v>014</v>
      </c>
      <c r="E18" s="1">
        <f>HEX2DEC(Table1[[#This Row],[Column1]])</f>
        <v>20</v>
      </c>
      <c r="F18" t="s">
        <v>265</v>
      </c>
      <c r="G18">
        <v>0</v>
      </c>
      <c r="H18">
        <v>0</v>
      </c>
      <c r="J18" s="2">
        <v>7</v>
      </c>
    </row>
    <row r="19" spans="1:10">
      <c r="A19" t="s">
        <v>565</v>
      </c>
      <c r="B19" t="s">
        <v>566</v>
      </c>
      <c r="C19" s="1">
        <v>222016</v>
      </c>
      <c r="D19" s="1" t="str">
        <f>_xlfn.TEXTAFTER(C19,"222")</f>
        <v>016</v>
      </c>
      <c r="E19" s="1">
        <f>HEX2DEC(Table1[[#This Row],[Column1]])</f>
        <v>22</v>
      </c>
      <c r="F19" t="s">
        <v>265</v>
      </c>
      <c r="G19">
        <v>0</v>
      </c>
      <c r="H19">
        <v>0</v>
      </c>
      <c r="J19" s="2">
        <v>7</v>
      </c>
    </row>
    <row r="20" spans="1:10">
      <c r="A20" t="s">
        <v>567</v>
      </c>
      <c r="B20" t="s">
        <v>352</v>
      </c>
      <c r="C20" s="1" t="s">
        <v>568</v>
      </c>
      <c r="D20" s="1" t="str">
        <f>_xlfn.TEXTAFTER(C20,"222")</f>
        <v>01E</v>
      </c>
      <c r="E20" s="1">
        <f>HEX2DEC(Table1[[#This Row],[Column1]])</f>
        <v>30</v>
      </c>
      <c r="F20" t="s">
        <v>124</v>
      </c>
      <c r="G20">
        <v>0</v>
      </c>
      <c r="H20">
        <v>0</v>
      </c>
      <c r="J20" s="2">
        <v>7</v>
      </c>
    </row>
    <row r="21" spans="1:10">
      <c r="A21" t="s">
        <v>569</v>
      </c>
      <c r="B21" t="s">
        <v>570</v>
      </c>
      <c r="C21" s="1">
        <v>222021</v>
      </c>
      <c r="D21" s="1" t="str">
        <f>_xlfn.TEXTAFTER(C21,"222")</f>
        <v>021</v>
      </c>
      <c r="E21" s="1">
        <f>HEX2DEC(Table1[[#This Row],[Column1]])</f>
        <v>33</v>
      </c>
      <c r="F21" t="s">
        <v>548</v>
      </c>
      <c r="G21">
        <v>0</v>
      </c>
      <c r="H21">
        <v>0</v>
      </c>
      <c r="I21" t="s">
        <v>15</v>
      </c>
      <c r="J21" s="2">
        <v>7</v>
      </c>
    </row>
    <row r="22" spans="1:10">
      <c r="A22" t="s">
        <v>571</v>
      </c>
      <c r="B22" t="s">
        <v>572</v>
      </c>
      <c r="C22" s="1">
        <v>222022</v>
      </c>
      <c r="D22" s="1" t="str">
        <f>_xlfn.TEXTAFTER(C22,"222")</f>
        <v>022</v>
      </c>
      <c r="E22" s="1">
        <f>HEX2DEC(Table1[[#This Row],[Column1]])</f>
        <v>34</v>
      </c>
      <c r="F22" t="s">
        <v>548</v>
      </c>
      <c r="G22">
        <v>0</v>
      </c>
      <c r="H22">
        <v>0</v>
      </c>
      <c r="I22" t="s">
        <v>15</v>
      </c>
      <c r="J22" s="2">
        <v>7</v>
      </c>
    </row>
    <row r="23" spans="1:10">
      <c r="A23" t="s">
        <v>573</v>
      </c>
      <c r="B23" t="s">
        <v>574</v>
      </c>
      <c r="C23" s="1">
        <v>222023</v>
      </c>
      <c r="D23" s="1" t="str">
        <f>_xlfn.TEXTAFTER(C23,"222")</f>
        <v>023</v>
      </c>
      <c r="E23" s="1">
        <f>HEX2DEC(Table1[[#This Row],[Column1]])</f>
        <v>35</v>
      </c>
      <c r="F23" t="s">
        <v>187</v>
      </c>
      <c r="G23">
        <v>0</v>
      </c>
      <c r="H23">
        <v>0</v>
      </c>
      <c r="I23" t="s">
        <v>575</v>
      </c>
      <c r="J23" s="2">
        <v>7</v>
      </c>
    </row>
    <row r="24" spans="1:10">
      <c r="A24" t="s">
        <v>576</v>
      </c>
      <c r="B24" t="s">
        <v>577</v>
      </c>
      <c r="C24" s="1">
        <v>222024</v>
      </c>
      <c r="D24" s="1" t="str">
        <f>_xlfn.TEXTAFTER(C24,"222")</f>
        <v>024</v>
      </c>
      <c r="E24" s="1">
        <f>HEX2DEC(Table1[[#This Row],[Column1]])</f>
        <v>36</v>
      </c>
      <c r="F24" t="s">
        <v>578</v>
      </c>
      <c r="G24">
        <v>0</v>
      </c>
      <c r="H24">
        <v>0</v>
      </c>
      <c r="I24" t="s">
        <v>579</v>
      </c>
      <c r="J24" s="2">
        <v>7</v>
      </c>
    </row>
    <row r="25" spans="1:10">
      <c r="A25" t="s">
        <v>580</v>
      </c>
      <c r="B25" t="s">
        <v>581</v>
      </c>
      <c r="C25" s="1">
        <v>222025</v>
      </c>
      <c r="D25" s="1" t="str">
        <f>_xlfn.TEXTAFTER(C25,"222")</f>
        <v>025</v>
      </c>
      <c r="E25" s="1">
        <f>HEX2DEC(Table1[[#This Row],[Column1]])</f>
        <v>37</v>
      </c>
      <c r="F25" t="s">
        <v>582</v>
      </c>
      <c r="G25">
        <v>0</v>
      </c>
      <c r="H25">
        <v>0</v>
      </c>
      <c r="J25" s="2">
        <v>7</v>
      </c>
    </row>
    <row r="26" spans="1:10">
      <c r="A26" t="s">
        <v>583</v>
      </c>
      <c r="B26" t="s">
        <v>584</v>
      </c>
      <c r="C26" s="1">
        <v>222025</v>
      </c>
      <c r="D26" s="1" t="str">
        <f>_xlfn.TEXTAFTER(C26,"222")</f>
        <v>025</v>
      </c>
      <c r="E26" s="1">
        <f>HEX2DEC(Table1[[#This Row],[Column1]])</f>
        <v>37</v>
      </c>
      <c r="F26" t="s">
        <v>582</v>
      </c>
      <c r="G26">
        <v>0</v>
      </c>
      <c r="H26">
        <v>0</v>
      </c>
      <c r="J26" s="2">
        <v>7</v>
      </c>
    </row>
    <row r="27" spans="1:10">
      <c r="A27" t="s">
        <v>585</v>
      </c>
      <c r="B27" t="s">
        <v>586</v>
      </c>
      <c r="C27" s="1">
        <v>222026</v>
      </c>
      <c r="D27" s="1" t="str">
        <f>_xlfn.TEXTAFTER(C27,"222")</f>
        <v>026</v>
      </c>
      <c r="E27" s="1">
        <f>HEX2DEC(Table1[[#This Row],[Column1]])</f>
        <v>38</v>
      </c>
      <c r="F27" t="s">
        <v>265</v>
      </c>
      <c r="G27">
        <v>0</v>
      </c>
      <c r="H27">
        <v>0</v>
      </c>
      <c r="J27" s="2">
        <v>7</v>
      </c>
    </row>
    <row r="28" spans="1:10">
      <c r="A28" t="s">
        <v>587</v>
      </c>
      <c r="B28" t="s">
        <v>38</v>
      </c>
      <c r="C28" s="1" t="s">
        <v>588</v>
      </c>
      <c r="D28" s="1" t="str">
        <f>_xlfn.TEXTAFTER(C28,"222")</f>
        <v>02E</v>
      </c>
      <c r="E28" s="1">
        <f>HEX2DEC(Table1[[#This Row],[Column1]])</f>
        <v>46</v>
      </c>
      <c r="F28" t="s">
        <v>589</v>
      </c>
      <c r="G28">
        <v>0</v>
      </c>
      <c r="H28">
        <v>0</v>
      </c>
      <c r="I28" t="s">
        <v>529</v>
      </c>
      <c r="J28" s="2">
        <v>7</v>
      </c>
    </row>
    <row r="29" spans="1:10">
      <c r="A29" t="s">
        <v>590</v>
      </c>
      <c r="B29" t="s">
        <v>591</v>
      </c>
      <c r="C29" s="1">
        <v>222030</v>
      </c>
      <c r="D29" s="1" t="str">
        <f>_xlfn.TEXTAFTER(C29,"222")</f>
        <v>030</v>
      </c>
      <c r="E29" s="1">
        <f>HEX2DEC(Table1[[#This Row],[Column1]])</f>
        <v>48</v>
      </c>
      <c r="F29" t="s">
        <v>592</v>
      </c>
      <c r="G29">
        <v>0</v>
      </c>
      <c r="H29">
        <v>0</v>
      </c>
      <c r="J29" s="2">
        <v>7</v>
      </c>
    </row>
    <row r="30" spans="1:10">
      <c r="A30" t="s">
        <v>593</v>
      </c>
      <c r="B30" t="s">
        <v>594</v>
      </c>
      <c r="C30" s="1">
        <v>222031</v>
      </c>
      <c r="D30" s="1" t="str">
        <f>_xlfn.TEXTAFTER(C30,"222")</f>
        <v>031</v>
      </c>
      <c r="E30" s="1">
        <f>HEX2DEC(Table1[[#This Row],[Column1]])</f>
        <v>49</v>
      </c>
      <c r="F30" t="s">
        <v>592</v>
      </c>
      <c r="G30">
        <v>0</v>
      </c>
      <c r="H30">
        <v>0</v>
      </c>
      <c r="J30" s="2">
        <v>7</v>
      </c>
    </row>
    <row r="31" spans="1:10">
      <c r="A31" t="s">
        <v>595</v>
      </c>
      <c r="B31" t="s">
        <v>596</v>
      </c>
      <c r="C31" s="1">
        <v>222033</v>
      </c>
      <c r="D31" s="1" t="str">
        <f>_xlfn.TEXTAFTER(C31,"222")</f>
        <v>033</v>
      </c>
      <c r="E31" s="1">
        <f>HEX2DEC(Table1[[#This Row],[Column1]])</f>
        <v>51</v>
      </c>
      <c r="F31" t="s">
        <v>181</v>
      </c>
      <c r="G31">
        <v>0</v>
      </c>
      <c r="H31">
        <v>0</v>
      </c>
      <c r="I31" t="s">
        <v>529</v>
      </c>
      <c r="J31" s="2">
        <v>7</v>
      </c>
    </row>
    <row r="32" spans="1:10">
      <c r="A32" t="s">
        <v>597</v>
      </c>
      <c r="B32" t="s">
        <v>598</v>
      </c>
      <c r="C32" s="1">
        <v>222036</v>
      </c>
      <c r="D32" s="1" t="str">
        <f>_xlfn.TEXTAFTER(C32,"222")</f>
        <v>036</v>
      </c>
      <c r="E32" s="1">
        <f>HEX2DEC(Table1[[#This Row],[Column1]])</f>
        <v>54</v>
      </c>
      <c r="F32" t="s">
        <v>265</v>
      </c>
      <c r="G32">
        <v>0</v>
      </c>
      <c r="H32">
        <v>0</v>
      </c>
      <c r="J32" s="2">
        <v>7</v>
      </c>
    </row>
    <row r="33" spans="1:10">
      <c r="A33" t="s">
        <v>599</v>
      </c>
      <c r="B33" t="s">
        <v>252</v>
      </c>
      <c r="C33" s="1">
        <v>222039</v>
      </c>
      <c r="D33" s="1" t="str">
        <f>_xlfn.TEXTAFTER(C33,"222")</f>
        <v>039</v>
      </c>
      <c r="E33" s="1">
        <f>HEX2DEC(Table1[[#This Row],[Column1]])</f>
        <v>57</v>
      </c>
      <c r="F33" t="s">
        <v>548</v>
      </c>
      <c r="G33">
        <v>0</v>
      </c>
      <c r="H33">
        <v>0</v>
      </c>
      <c r="I33" t="s">
        <v>15</v>
      </c>
      <c r="J33" s="2">
        <v>7</v>
      </c>
    </row>
    <row r="34" spans="1:10">
      <c r="A34" t="s">
        <v>600</v>
      </c>
      <c r="B34" t="s">
        <v>601</v>
      </c>
      <c r="C34" s="1" t="s">
        <v>602</v>
      </c>
      <c r="D34" s="1" t="str">
        <f>_xlfn.TEXTAFTER(C34,"222")</f>
        <v>03A</v>
      </c>
      <c r="E34" s="1">
        <f>HEX2DEC(Table1[[#This Row],[Column1]])</f>
        <v>58</v>
      </c>
      <c r="F34" t="s">
        <v>265</v>
      </c>
      <c r="G34">
        <v>0</v>
      </c>
      <c r="H34">
        <v>0</v>
      </c>
      <c r="J34" s="2">
        <v>7</v>
      </c>
    </row>
    <row r="35" spans="1:10">
      <c r="A35" t="s">
        <v>603</v>
      </c>
      <c r="B35" t="s">
        <v>604</v>
      </c>
      <c r="C35" s="1" t="s">
        <v>605</v>
      </c>
      <c r="D35" s="1" t="str">
        <f>_xlfn.TEXTAFTER(C35,"222")</f>
        <v>03B</v>
      </c>
      <c r="E35" s="1">
        <f>HEX2DEC(Table1[[#This Row],[Column1]])</f>
        <v>59</v>
      </c>
      <c r="F35" t="s">
        <v>265</v>
      </c>
      <c r="G35">
        <v>0</v>
      </c>
      <c r="H35">
        <v>0</v>
      </c>
      <c r="J35" s="2">
        <v>7</v>
      </c>
    </row>
    <row r="36" spans="1:10">
      <c r="A36" t="s">
        <v>606</v>
      </c>
      <c r="B36" t="s">
        <v>607</v>
      </c>
      <c r="C36" s="1" t="s">
        <v>608</v>
      </c>
      <c r="D36" s="1" t="str">
        <f>_xlfn.TEXTAFTER(C36,"222")</f>
        <v>03D</v>
      </c>
      <c r="E36" s="1">
        <f>HEX2DEC(Table1[[#This Row],[Column1]])</f>
        <v>61</v>
      </c>
      <c r="F36" t="s">
        <v>265</v>
      </c>
      <c r="G36">
        <v>0</v>
      </c>
      <c r="H36">
        <v>0</v>
      </c>
      <c r="J36" s="2">
        <v>7</v>
      </c>
    </row>
    <row r="37" spans="1:10">
      <c r="A37" t="s">
        <v>609</v>
      </c>
      <c r="B37" t="s">
        <v>610</v>
      </c>
      <c r="C37" s="1" t="s">
        <v>611</v>
      </c>
      <c r="D37" s="1" t="str">
        <f>_xlfn.TEXTAFTER(C37,"222")</f>
        <v>03E</v>
      </c>
      <c r="E37" s="1">
        <f>HEX2DEC(Table1[[#This Row],[Column1]])</f>
        <v>62</v>
      </c>
      <c r="F37" t="s">
        <v>265</v>
      </c>
      <c r="G37">
        <v>0</v>
      </c>
      <c r="H37">
        <v>0</v>
      </c>
      <c r="J37" s="2">
        <v>7</v>
      </c>
    </row>
    <row r="38" spans="1:10">
      <c r="A38" t="s">
        <v>612</v>
      </c>
      <c r="B38" t="s">
        <v>613</v>
      </c>
      <c r="C38" s="1" t="s">
        <v>614</v>
      </c>
      <c r="D38" s="1" t="str">
        <f>_xlfn.TEXTAFTER(C38,"222")</f>
        <v>03F</v>
      </c>
      <c r="E38" s="1">
        <f>HEX2DEC(Table1[[#This Row],[Column1]])</f>
        <v>63</v>
      </c>
      <c r="F38" t="s">
        <v>265</v>
      </c>
      <c r="G38">
        <v>0</v>
      </c>
      <c r="H38">
        <v>0</v>
      </c>
      <c r="J38" s="2">
        <v>7</v>
      </c>
    </row>
    <row r="39" spans="1:10">
      <c r="A39" t="s">
        <v>615</v>
      </c>
      <c r="B39" t="s">
        <v>616</v>
      </c>
      <c r="C39" s="1">
        <v>222041</v>
      </c>
      <c r="D39" s="1" t="str">
        <f>_xlfn.TEXTAFTER(C39,"222")</f>
        <v>041</v>
      </c>
      <c r="E39" s="1">
        <f>HEX2DEC(Table1[[#This Row],[Column1]])</f>
        <v>65</v>
      </c>
      <c r="F39" t="s">
        <v>265</v>
      </c>
      <c r="G39">
        <v>0</v>
      </c>
      <c r="H39">
        <v>0</v>
      </c>
      <c r="J39" s="2">
        <v>7</v>
      </c>
    </row>
    <row r="40" spans="1:10">
      <c r="A40" t="s">
        <v>617</v>
      </c>
      <c r="B40" t="s">
        <v>618</v>
      </c>
      <c r="C40" s="1">
        <v>222047</v>
      </c>
      <c r="D40" s="1" t="str">
        <f>_xlfn.TEXTAFTER(C40,"222")</f>
        <v>047</v>
      </c>
      <c r="E40" s="1">
        <f>HEX2DEC(Table1[[#This Row],[Column1]])</f>
        <v>71</v>
      </c>
      <c r="F40" t="s">
        <v>265</v>
      </c>
      <c r="G40">
        <v>0</v>
      </c>
      <c r="H40">
        <v>0</v>
      </c>
      <c r="J40" s="2">
        <v>7</v>
      </c>
    </row>
    <row r="41" spans="1:10">
      <c r="A41" t="s">
        <v>619</v>
      </c>
      <c r="B41" t="s">
        <v>620</v>
      </c>
      <c r="C41" s="1" t="s">
        <v>621</v>
      </c>
      <c r="D41" s="1" t="str">
        <f>_xlfn.TEXTAFTER(C41,"222")</f>
        <v>04A</v>
      </c>
      <c r="E41" s="1">
        <f>HEX2DEC(Table1[[#This Row],[Column1]])</f>
        <v>74</v>
      </c>
      <c r="F41" t="s">
        <v>265</v>
      </c>
      <c r="G41">
        <v>0</v>
      </c>
      <c r="H41">
        <v>0</v>
      </c>
      <c r="J41" s="2">
        <v>7</v>
      </c>
    </row>
    <row r="42" spans="1:10">
      <c r="A42" t="s">
        <v>615</v>
      </c>
      <c r="B42" t="s">
        <v>622</v>
      </c>
      <c r="C42" s="1" t="s">
        <v>623</v>
      </c>
      <c r="D42" s="1" t="str">
        <f>_xlfn.TEXTAFTER(C42,"222")</f>
        <v>04B</v>
      </c>
      <c r="E42" s="1">
        <f>HEX2DEC(Table1[[#This Row],[Column1]])</f>
        <v>75</v>
      </c>
      <c r="F42" t="s">
        <v>265</v>
      </c>
      <c r="G42">
        <v>0</v>
      </c>
      <c r="H42">
        <v>0</v>
      </c>
      <c r="J42" s="2">
        <v>7</v>
      </c>
    </row>
    <row r="43" spans="1:10">
      <c r="A43" t="s">
        <v>624</v>
      </c>
      <c r="B43" t="s">
        <v>625</v>
      </c>
      <c r="C43" s="1" t="s">
        <v>626</v>
      </c>
      <c r="D43" s="1" t="str">
        <f>_xlfn.TEXTAFTER(C43,"222")</f>
        <v>04C</v>
      </c>
      <c r="E43" s="1">
        <f>HEX2DEC(Table1[[#This Row],[Column1]])</f>
        <v>76</v>
      </c>
      <c r="F43" t="s">
        <v>265</v>
      </c>
      <c r="G43">
        <v>0</v>
      </c>
      <c r="H43">
        <v>0</v>
      </c>
      <c r="J43" s="2">
        <v>7</v>
      </c>
    </row>
    <row r="44" spans="1:10">
      <c r="A44" t="s">
        <v>627</v>
      </c>
      <c r="B44" t="s">
        <v>628</v>
      </c>
      <c r="C44" s="1" t="s">
        <v>629</v>
      </c>
      <c r="D44" s="1" t="str">
        <f>_xlfn.TEXTAFTER(C44,"222")</f>
        <v>04E</v>
      </c>
      <c r="E44" s="1">
        <f>HEX2DEC(Table1[[#This Row],[Column1]])</f>
        <v>78</v>
      </c>
      <c r="F44" t="s">
        <v>265</v>
      </c>
      <c r="G44">
        <v>0</v>
      </c>
      <c r="H44">
        <v>0</v>
      </c>
      <c r="J44" s="2">
        <v>7</v>
      </c>
    </row>
    <row r="45" spans="1:10">
      <c r="A45" t="s">
        <v>630</v>
      </c>
      <c r="B45" t="s">
        <v>631</v>
      </c>
      <c r="C45" s="1" t="s">
        <v>629</v>
      </c>
      <c r="D45" s="1" t="str">
        <f>_xlfn.TEXTAFTER(C45,"222")</f>
        <v>04E</v>
      </c>
      <c r="E45" s="1">
        <f>HEX2DEC(Table1[[#This Row],[Column1]])</f>
        <v>78</v>
      </c>
      <c r="F45" t="s">
        <v>265</v>
      </c>
      <c r="G45">
        <v>0</v>
      </c>
      <c r="H45">
        <v>0</v>
      </c>
      <c r="J45" s="2">
        <v>7</v>
      </c>
    </row>
    <row r="46" spans="1:10">
      <c r="A46" t="s">
        <v>632</v>
      </c>
      <c r="B46" t="s">
        <v>633</v>
      </c>
      <c r="C46" s="1" t="s">
        <v>629</v>
      </c>
      <c r="D46" s="1" t="str">
        <f>_xlfn.TEXTAFTER(C46,"222")</f>
        <v>04E</v>
      </c>
      <c r="E46" s="1">
        <f>HEX2DEC(Table1[[#This Row],[Column1]])</f>
        <v>78</v>
      </c>
      <c r="F46" t="s">
        <v>265</v>
      </c>
      <c r="G46">
        <v>0</v>
      </c>
      <c r="H46">
        <v>0</v>
      </c>
      <c r="J46" s="2">
        <v>7</v>
      </c>
    </row>
    <row r="47" spans="1:10">
      <c r="A47" t="s">
        <v>634</v>
      </c>
      <c r="B47" t="s">
        <v>635</v>
      </c>
      <c r="C47" s="1" t="s">
        <v>629</v>
      </c>
      <c r="D47" s="1" t="str">
        <f>_xlfn.TEXTAFTER(C47,"222")</f>
        <v>04E</v>
      </c>
      <c r="E47" s="1">
        <f>HEX2DEC(Table1[[#This Row],[Column1]])</f>
        <v>78</v>
      </c>
      <c r="F47" t="s">
        <v>265</v>
      </c>
      <c r="G47">
        <v>0</v>
      </c>
      <c r="H47">
        <v>0</v>
      </c>
      <c r="J47" s="2">
        <v>7</v>
      </c>
    </row>
    <row r="48" spans="1:10">
      <c r="A48" t="s">
        <v>636</v>
      </c>
      <c r="B48" t="s">
        <v>637</v>
      </c>
      <c r="C48" s="1" t="s">
        <v>629</v>
      </c>
      <c r="D48" s="1" t="str">
        <f>_xlfn.TEXTAFTER(C48,"222")</f>
        <v>04E</v>
      </c>
      <c r="E48" s="1">
        <f>HEX2DEC(Table1[[#This Row],[Column1]])</f>
        <v>78</v>
      </c>
      <c r="F48" t="s">
        <v>265</v>
      </c>
      <c r="G48">
        <v>0</v>
      </c>
      <c r="H48">
        <v>0</v>
      </c>
      <c r="J48" s="2">
        <v>7</v>
      </c>
    </row>
    <row r="49" spans="1:10">
      <c r="A49" t="s">
        <v>638</v>
      </c>
      <c r="B49" t="s">
        <v>639</v>
      </c>
      <c r="C49" s="1" t="s">
        <v>629</v>
      </c>
      <c r="D49" s="1" t="str">
        <f>_xlfn.TEXTAFTER(C49,"222")</f>
        <v>04E</v>
      </c>
      <c r="E49" s="1">
        <f>HEX2DEC(Table1[[#This Row],[Column1]])</f>
        <v>78</v>
      </c>
      <c r="F49" t="s">
        <v>265</v>
      </c>
      <c r="G49">
        <v>0</v>
      </c>
      <c r="H49">
        <v>0</v>
      </c>
      <c r="J49" s="2">
        <v>7</v>
      </c>
    </row>
    <row r="50" spans="1:10">
      <c r="A50" t="s">
        <v>640</v>
      </c>
      <c r="B50" t="s">
        <v>641</v>
      </c>
      <c r="C50" s="1" t="s">
        <v>629</v>
      </c>
      <c r="D50" s="1" t="str">
        <f>_xlfn.TEXTAFTER(C50,"222")</f>
        <v>04E</v>
      </c>
      <c r="E50" s="1">
        <f>HEX2DEC(Table1[[#This Row],[Column1]])</f>
        <v>78</v>
      </c>
      <c r="F50" t="s">
        <v>265</v>
      </c>
      <c r="G50">
        <v>0</v>
      </c>
      <c r="H50">
        <v>0</v>
      </c>
      <c r="J50" s="2">
        <v>7</v>
      </c>
    </row>
    <row r="51" spans="1:10">
      <c r="A51" t="s">
        <v>642</v>
      </c>
      <c r="B51" t="s">
        <v>643</v>
      </c>
      <c r="C51" s="1" t="s">
        <v>644</v>
      </c>
      <c r="D51" s="1" t="str">
        <f>_xlfn.TEXTAFTER(C51,"222")</f>
        <v>04F</v>
      </c>
      <c r="E51" s="1">
        <f>HEX2DEC(Table1[[#This Row],[Column1]])</f>
        <v>79</v>
      </c>
      <c r="F51" t="s">
        <v>265</v>
      </c>
      <c r="G51">
        <v>0</v>
      </c>
      <c r="H51">
        <v>0</v>
      </c>
      <c r="J51" s="2">
        <v>7</v>
      </c>
    </row>
    <row r="52" spans="1:10">
      <c r="A52" t="s">
        <v>645</v>
      </c>
      <c r="B52" t="s">
        <v>646</v>
      </c>
      <c r="C52" s="1" t="s">
        <v>644</v>
      </c>
      <c r="D52" s="1" t="str">
        <f>_xlfn.TEXTAFTER(C52,"222")</f>
        <v>04F</v>
      </c>
      <c r="E52" s="1">
        <f>HEX2DEC(Table1[[#This Row],[Column1]])</f>
        <v>79</v>
      </c>
      <c r="F52" t="s">
        <v>265</v>
      </c>
      <c r="G52">
        <v>0</v>
      </c>
      <c r="H52">
        <v>0</v>
      </c>
      <c r="J52" s="2">
        <v>7</v>
      </c>
    </row>
    <row r="53" spans="1:10">
      <c r="A53" t="s">
        <v>647</v>
      </c>
      <c r="B53" t="s">
        <v>648</v>
      </c>
      <c r="C53" s="1" t="s">
        <v>644</v>
      </c>
      <c r="D53" s="1" t="str">
        <f>_xlfn.TEXTAFTER(C53,"222")</f>
        <v>04F</v>
      </c>
      <c r="E53" s="1">
        <f>HEX2DEC(Table1[[#This Row],[Column1]])</f>
        <v>79</v>
      </c>
      <c r="F53" t="s">
        <v>265</v>
      </c>
      <c r="G53">
        <v>0</v>
      </c>
      <c r="H53">
        <v>0</v>
      </c>
      <c r="J53" s="2">
        <v>7</v>
      </c>
    </row>
    <row r="54" spans="1:10">
      <c r="A54" t="s">
        <v>649</v>
      </c>
      <c r="B54" t="s">
        <v>650</v>
      </c>
      <c r="C54" s="1" t="s">
        <v>644</v>
      </c>
      <c r="D54" s="1" t="str">
        <f>_xlfn.TEXTAFTER(C54,"222")</f>
        <v>04F</v>
      </c>
      <c r="E54" s="1">
        <f>HEX2DEC(Table1[[#This Row],[Column1]])</f>
        <v>79</v>
      </c>
      <c r="F54" t="s">
        <v>265</v>
      </c>
      <c r="G54">
        <v>0</v>
      </c>
      <c r="H54">
        <v>0</v>
      </c>
      <c r="J54" s="2">
        <v>7</v>
      </c>
    </row>
    <row r="55" spans="1:10">
      <c r="A55" t="s">
        <v>651</v>
      </c>
      <c r="B55" t="s">
        <v>652</v>
      </c>
      <c r="C55" s="1" t="s">
        <v>644</v>
      </c>
      <c r="D55" s="1" t="str">
        <f>_xlfn.TEXTAFTER(C55,"222")</f>
        <v>04F</v>
      </c>
      <c r="E55" s="1">
        <f>HEX2DEC(Table1[[#This Row],[Column1]])</f>
        <v>79</v>
      </c>
      <c r="F55" t="s">
        <v>265</v>
      </c>
      <c r="G55">
        <v>0</v>
      </c>
      <c r="H55">
        <v>0</v>
      </c>
      <c r="J55" s="2">
        <v>7</v>
      </c>
    </row>
    <row r="56" spans="1:10">
      <c r="A56" t="s">
        <v>653</v>
      </c>
      <c r="B56" t="s">
        <v>654</v>
      </c>
      <c r="C56" s="1" t="s">
        <v>644</v>
      </c>
      <c r="D56" s="1" t="str">
        <f>_xlfn.TEXTAFTER(C56,"222")</f>
        <v>04F</v>
      </c>
      <c r="E56" s="1">
        <f>HEX2DEC(Table1[[#This Row],[Column1]])</f>
        <v>79</v>
      </c>
      <c r="F56" t="s">
        <v>265</v>
      </c>
      <c r="G56">
        <v>0</v>
      </c>
      <c r="H56">
        <v>0</v>
      </c>
      <c r="J56" s="2">
        <v>7</v>
      </c>
    </row>
    <row r="57" spans="1:10">
      <c r="A57" t="s">
        <v>655</v>
      </c>
      <c r="B57" t="s">
        <v>656</v>
      </c>
      <c r="C57" s="1" t="s">
        <v>644</v>
      </c>
      <c r="D57" s="1" t="str">
        <f>_xlfn.TEXTAFTER(C57,"222")</f>
        <v>04F</v>
      </c>
      <c r="E57" s="1">
        <f>HEX2DEC(Table1[[#This Row],[Column1]])</f>
        <v>79</v>
      </c>
      <c r="F57" t="s">
        <v>265</v>
      </c>
      <c r="G57">
        <v>0</v>
      </c>
      <c r="H57">
        <v>0</v>
      </c>
      <c r="J57" s="2">
        <v>7</v>
      </c>
    </row>
    <row r="58" spans="1:10">
      <c r="A58" t="s">
        <v>657</v>
      </c>
      <c r="B58" t="s">
        <v>658</v>
      </c>
      <c r="C58" s="1" t="s">
        <v>644</v>
      </c>
      <c r="D58" s="1" t="str">
        <f>_xlfn.TEXTAFTER(C58,"222")</f>
        <v>04F</v>
      </c>
      <c r="E58" s="1">
        <f>HEX2DEC(Table1[[#This Row],[Column1]])</f>
        <v>79</v>
      </c>
      <c r="F58" t="s">
        <v>265</v>
      </c>
      <c r="G58">
        <v>0</v>
      </c>
      <c r="H58">
        <v>0</v>
      </c>
      <c r="J58" s="2">
        <v>7</v>
      </c>
    </row>
    <row r="59" spans="1:10">
      <c r="A59" t="s">
        <v>659</v>
      </c>
      <c r="B59" t="s">
        <v>660</v>
      </c>
      <c r="C59" s="1" t="s">
        <v>644</v>
      </c>
      <c r="D59" s="1" t="str">
        <f>_xlfn.TEXTAFTER(C59,"222")</f>
        <v>04F</v>
      </c>
      <c r="E59" s="1">
        <f>HEX2DEC(Table1[[#This Row],[Column1]])</f>
        <v>79</v>
      </c>
      <c r="F59" t="s">
        <v>265</v>
      </c>
      <c r="G59">
        <v>0</v>
      </c>
      <c r="H59">
        <v>0</v>
      </c>
      <c r="J59" s="2">
        <v>7</v>
      </c>
    </row>
    <row r="60" spans="1:10">
      <c r="A60" t="s">
        <v>661</v>
      </c>
      <c r="B60" t="s">
        <v>662</v>
      </c>
      <c r="C60" s="1">
        <v>222050</v>
      </c>
      <c r="D60" s="1" t="str">
        <f>_xlfn.TEXTAFTER(C60,"222")</f>
        <v>050</v>
      </c>
      <c r="E60" s="1">
        <f>HEX2DEC(Table1[[#This Row],[Column1]])</f>
        <v>80</v>
      </c>
      <c r="F60" t="s">
        <v>181</v>
      </c>
      <c r="G60">
        <v>0</v>
      </c>
      <c r="H60">
        <v>0</v>
      </c>
      <c r="I60" t="s">
        <v>188</v>
      </c>
      <c r="J60" s="2">
        <v>7</v>
      </c>
    </row>
    <row r="61" spans="1:10">
      <c r="A61" t="s">
        <v>663</v>
      </c>
      <c r="B61" t="s">
        <v>664</v>
      </c>
      <c r="C61" s="1">
        <v>222051</v>
      </c>
      <c r="D61" s="1" t="str">
        <f>_xlfn.TEXTAFTER(C61,"222")</f>
        <v>051</v>
      </c>
      <c r="E61" s="1">
        <f>HEX2DEC(Table1[[#This Row],[Column1]])</f>
        <v>81</v>
      </c>
      <c r="F61" t="s">
        <v>265</v>
      </c>
      <c r="G61">
        <v>0</v>
      </c>
      <c r="H61">
        <v>0</v>
      </c>
      <c r="J61" s="2">
        <v>7</v>
      </c>
    </row>
    <row r="62" spans="1:10">
      <c r="A62" t="s">
        <v>665</v>
      </c>
      <c r="B62" t="s">
        <v>666</v>
      </c>
      <c r="C62" s="1">
        <v>222057</v>
      </c>
      <c r="D62" s="1" t="str">
        <f>_xlfn.TEXTAFTER(C62,"222")</f>
        <v>057</v>
      </c>
      <c r="E62" s="1">
        <f>HEX2DEC(Table1[[#This Row],[Column1]])</f>
        <v>87</v>
      </c>
      <c r="F62" t="s">
        <v>667</v>
      </c>
      <c r="G62">
        <v>0</v>
      </c>
      <c r="H62">
        <v>0</v>
      </c>
      <c r="I62" t="s">
        <v>668</v>
      </c>
      <c r="J62" s="2">
        <v>7</v>
      </c>
    </row>
    <row r="63" spans="1:10">
      <c r="A63" t="s">
        <v>669</v>
      </c>
      <c r="B63" t="s">
        <v>670</v>
      </c>
      <c r="C63" s="1" t="s">
        <v>671</v>
      </c>
      <c r="D63" s="1" t="str">
        <f>_xlfn.TEXTAFTER(C63,"222")</f>
        <v>05A</v>
      </c>
      <c r="E63" s="1">
        <f>HEX2DEC(Table1[[#This Row],[Column1]])</f>
        <v>90</v>
      </c>
      <c r="F63" t="s">
        <v>265</v>
      </c>
      <c r="G63">
        <v>0</v>
      </c>
      <c r="H63">
        <v>0</v>
      </c>
      <c r="J63" s="2">
        <v>7</v>
      </c>
    </row>
    <row r="64" spans="1:10">
      <c r="A64" t="s">
        <v>672</v>
      </c>
      <c r="B64" t="s">
        <v>673</v>
      </c>
      <c r="C64" s="1">
        <v>222069</v>
      </c>
      <c r="D64" s="1" t="str">
        <f>_xlfn.TEXTAFTER(C64,"222")</f>
        <v>069</v>
      </c>
      <c r="E64" s="1">
        <f>HEX2DEC(Table1[[#This Row],[Column1]])</f>
        <v>105</v>
      </c>
      <c r="F64" t="s">
        <v>674</v>
      </c>
      <c r="G64">
        <v>0</v>
      </c>
      <c r="H64">
        <v>0</v>
      </c>
      <c r="I64" t="s">
        <v>539</v>
      </c>
      <c r="J64" s="2">
        <v>7</v>
      </c>
    </row>
    <row r="65" spans="1:10">
      <c r="A65" t="s">
        <v>675</v>
      </c>
      <c r="B65" t="s">
        <v>676</v>
      </c>
      <c r="C65" s="1" t="s">
        <v>677</v>
      </c>
      <c r="D65" s="1" t="str">
        <f>_xlfn.TEXTAFTER(C65,"222")</f>
        <v>06A</v>
      </c>
      <c r="E65" s="1">
        <f>HEX2DEC(Table1[[#This Row],[Column1]])</f>
        <v>106</v>
      </c>
      <c r="F65" t="s">
        <v>187</v>
      </c>
      <c r="G65">
        <v>0</v>
      </c>
      <c r="H65">
        <v>0</v>
      </c>
      <c r="I65" t="s">
        <v>192</v>
      </c>
      <c r="J65" s="2">
        <v>7</v>
      </c>
    </row>
    <row r="66" spans="1:10">
      <c r="A66" t="s">
        <v>678</v>
      </c>
      <c r="B66" t="s">
        <v>679</v>
      </c>
      <c r="C66" s="1" t="s">
        <v>680</v>
      </c>
      <c r="D66" s="1" t="str">
        <f>_xlfn.TEXTAFTER(C66,"222")</f>
        <v>06B</v>
      </c>
      <c r="E66" s="1">
        <f>HEX2DEC(Table1[[#This Row],[Column1]])</f>
        <v>107</v>
      </c>
      <c r="F66" t="s">
        <v>187</v>
      </c>
      <c r="G66">
        <v>0</v>
      </c>
      <c r="H66">
        <v>0</v>
      </c>
      <c r="I66" t="s">
        <v>192</v>
      </c>
      <c r="J66" s="2">
        <v>7</v>
      </c>
    </row>
    <row r="67" spans="1:10">
      <c r="A67" t="s">
        <v>681</v>
      </c>
      <c r="B67" t="s">
        <v>682</v>
      </c>
      <c r="C67" s="1">
        <v>222078</v>
      </c>
      <c r="D67" s="1" t="str">
        <f>_xlfn.TEXTAFTER(C67,"222")</f>
        <v>078</v>
      </c>
      <c r="E67" s="1">
        <f>HEX2DEC(Table1[[#This Row],[Column1]])</f>
        <v>120</v>
      </c>
      <c r="F67" t="s">
        <v>265</v>
      </c>
      <c r="G67">
        <v>0</v>
      </c>
      <c r="H67">
        <v>0</v>
      </c>
      <c r="J67" s="2">
        <v>7</v>
      </c>
    </row>
    <row r="68" spans="1:10">
      <c r="A68" t="s">
        <v>683</v>
      </c>
      <c r="B68" t="s">
        <v>684</v>
      </c>
      <c r="C68" s="1">
        <v>222079</v>
      </c>
      <c r="D68" s="1" t="str">
        <f>_xlfn.TEXTAFTER(C68,"222")</f>
        <v>079</v>
      </c>
      <c r="E68" s="1">
        <f>HEX2DEC(Table1[[#This Row],[Column1]])</f>
        <v>121</v>
      </c>
      <c r="F68" t="s">
        <v>265</v>
      </c>
      <c r="G68">
        <v>0</v>
      </c>
      <c r="H68">
        <v>0</v>
      </c>
      <c r="J68" s="2">
        <v>7</v>
      </c>
    </row>
    <row r="69" spans="1:10">
      <c r="A69" t="s">
        <v>685</v>
      </c>
      <c r="B69" t="s">
        <v>686</v>
      </c>
      <c r="C69" s="1">
        <v>222079</v>
      </c>
      <c r="D69" s="1" t="str">
        <f>_xlfn.TEXTAFTER(C69,"222")</f>
        <v>079</v>
      </c>
      <c r="E69" s="1">
        <f>HEX2DEC(Table1[[#This Row],[Column1]])</f>
        <v>121</v>
      </c>
      <c r="F69" t="s">
        <v>265</v>
      </c>
      <c r="G69">
        <v>0</v>
      </c>
      <c r="H69">
        <v>0</v>
      </c>
      <c r="J69" s="2">
        <v>7</v>
      </c>
    </row>
    <row r="70" spans="1:10">
      <c r="A70" t="s">
        <v>687</v>
      </c>
      <c r="B70" t="s">
        <v>688</v>
      </c>
      <c r="C70" s="1">
        <v>222079</v>
      </c>
      <c r="D70" s="1" t="str">
        <f>_xlfn.TEXTAFTER(C70,"222")</f>
        <v>079</v>
      </c>
      <c r="E70" s="1">
        <f>HEX2DEC(Table1[[#This Row],[Column1]])</f>
        <v>121</v>
      </c>
      <c r="F70" t="s">
        <v>265</v>
      </c>
      <c r="G70">
        <v>0</v>
      </c>
      <c r="H70">
        <v>0</v>
      </c>
      <c r="J70" s="2">
        <v>7</v>
      </c>
    </row>
    <row r="71" spans="1:10">
      <c r="A71" t="s">
        <v>689</v>
      </c>
      <c r="B71" t="s">
        <v>690</v>
      </c>
      <c r="C71" s="1">
        <v>222079</v>
      </c>
      <c r="D71" s="1" t="str">
        <f>_xlfn.TEXTAFTER(C71,"222")</f>
        <v>079</v>
      </c>
      <c r="E71" s="1">
        <f>HEX2DEC(Table1[[#This Row],[Column1]])</f>
        <v>121</v>
      </c>
      <c r="F71" t="s">
        <v>265</v>
      </c>
      <c r="G71">
        <v>0</v>
      </c>
      <c r="H71">
        <v>0</v>
      </c>
      <c r="J71" s="2">
        <v>7</v>
      </c>
    </row>
    <row r="72" spans="1:10">
      <c r="A72" t="s">
        <v>691</v>
      </c>
      <c r="B72" t="s">
        <v>692</v>
      </c>
      <c r="C72" s="1">
        <v>222079</v>
      </c>
      <c r="D72" s="1" t="str">
        <f>_xlfn.TEXTAFTER(C72,"222")</f>
        <v>079</v>
      </c>
      <c r="E72" s="1">
        <f>HEX2DEC(Table1[[#This Row],[Column1]])</f>
        <v>121</v>
      </c>
      <c r="F72" t="s">
        <v>265</v>
      </c>
      <c r="G72">
        <v>0</v>
      </c>
      <c r="H72">
        <v>0</v>
      </c>
      <c r="J72" s="2">
        <v>7</v>
      </c>
    </row>
    <row r="73" spans="1:10">
      <c r="A73" t="s">
        <v>693</v>
      </c>
      <c r="B73" t="s">
        <v>694</v>
      </c>
      <c r="C73" s="1">
        <v>222079</v>
      </c>
      <c r="D73" s="1" t="str">
        <f>_xlfn.TEXTAFTER(C73,"222")</f>
        <v>079</v>
      </c>
      <c r="E73" s="1">
        <f>HEX2DEC(Table1[[#This Row],[Column1]])</f>
        <v>121</v>
      </c>
      <c r="F73" t="s">
        <v>265</v>
      </c>
      <c r="G73">
        <v>0</v>
      </c>
      <c r="H73">
        <v>0</v>
      </c>
      <c r="J73" s="2">
        <v>7</v>
      </c>
    </row>
    <row r="74" spans="1:10">
      <c r="A74" t="s">
        <v>695</v>
      </c>
      <c r="B74" t="s">
        <v>696</v>
      </c>
      <c r="C74" s="1">
        <v>222079</v>
      </c>
      <c r="D74" s="1" t="str">
        <f>_xlfn.TEXTAFTER(C74,"222")</f>
        <v>079</v>
      </c>
      <c r="E74" s="1">
        <f>HEX2DEC(Table1[[#This Row],[Column1]])</f>
        <v>121</v>
      </c>
      <c r="F74" t="s">
        <v>265</v>
      </c>
      <c r="G74">
        <v>0</v>
      </c>
      <c r="H74">
        <v>0</v>
      </c>
      <c r="J74" s="2">
        <v>7</v>
      </c>
    </row>
    <row r="75" spans="1:10">
      <c r="A75" t="s">
        <v>697</v>
      </c>
      <c r="B75" t="s">
        <v>698</v>
      </c>
      <c r="C75" s="1" t="s">
        <v>699</v>
      </c>
      <c r="D75" s="1" t="str">
        <f>_xlfn.TEXTAFTER(C75,"222")</f>
        <v>07A</v>
      </c>
      <c r="E75" s="1">
        <f>HEX2DEC(Table1[[#This Row],[Column1]])</f>
        <v>122</v>
      </c>
      <c r="F75" t="s">
        <v>265</v>
      </c>
      <c r="G75">
        <v>0</v>
      </c>
      <c r="H75">
        <v>0</v>
      </c>
      <c r="I75" t="s">
        <v>192</v>
      </c>
      <c r="J75" s="2">
        <v>7</v>
      </c>
    </row>
    <row r="76" spans="1:10">
      <c r="A76" t="s">
        <v>700</v>
      </c>
      <c r="B76" t="s">
        <v>701</v>
      </c>
      <c r="C76" s="1" t="s">
        <v>702</v>
      </c>
      <c r="D76" s="1" t="str">
        <f>_xlfn.TEXTAFTER(C76,"222")</f>
        <v>07B</v>
      </c>
      <c r="E76" s="1">
        <f>HEX2DEC(Table1[[#This Row],[Column1]])</f>
        <v>123</v>
      </c>
      <c r="F76" t="s">
        <v>265</v>
      </c>
      <c r="G76">
        <v>0</v>
      </c>
      <c r="H76">
        <v>0</v>
      </c>
      <c r="I76" t="s">
        <v>192</v>
      </c>
      <c r="J76" s="2">
        <v>7</v>
      </c>
    </row>
    <row r="77" spans="1:10">
      <c r="A77" t="s">
        <v>703</v>
      </c>
      <c r="B77" t="s">
        <v>704</v>
      </c>
      <c r="C77" s="1" t="s">
        <v>705</v>
      </c>
      <c r="D77" s="1" t="str">
        <f>_xlfn.TEXTAFTER(C77,"222")</f>
        <v>07C</v>
      </c>
      <c r="E77" s="1">
        <f>HEX2DEC(Table1[[#This Row],[Column1]])</f>
        <v>124</v>
      </c>
      <c r="F77" t="s">
        <v>265</v>
      </c>
      <c r="G77">
        <v>0</v>
      </c>
      <c r="H77">
        <v>0</v>
      </c>
      <c r="I77" t="s">
        <v>192</v>
      </c>
      <c r="J77" s="2">
        <v>7</v>
      </c>
    </row>
    <row r="78" spans="1:10">
      <c r="A78" t="s">
        <v>706</v>
      </c>
      <c r="B78" t="s">
        <v>707</v>
      </c>
      <c r="C78" s="1" t="s">
        <v>708</v>
      </c>
      <c r="D78" s="1" t="str">
        <f>_xlfn.TEXTAFTER(C78,"222")</f>
        <v>07D</v>
      </c>
      <c r="E78" s="1">
        <f>HEX2DEC(Table1[[#This Row],[Column1]])</f>
        <v>125</v>
      </c>
      <c r="F78" t="s">
        <v>265</v>
      </c>
      <c r="G78">
        <v>0</v>
      </c>
      <c r="H78">
        <v>0</v>
      </c>
      <c r="I78" t="s">
        <v>192</v>
      </c>
      <c r="J78" s="2">
        <v>7</v>
      </c>
    </row>
    <row r="79" spans="1:10">
      <c r="A79" t="s">
        <v>709</v>
      </c>
      <c r="B79" t="s">
        <v>710</v>
      </c>
      <c r="C79" s="1" t="s">
        <v>711</v>
      </c>
      <c r="D79" s="1" t="str">
        <f>_xlfn.TEXTAFTER(C79,"222")</f>
        <v>07E</v>
      </c>
      <c r="E79" s="1">
        <f>HEX2DEC(Table1[[#This Row],[Column1]])</f>
        <v>126</v>
      </c>
      <c r="F79" t="s">
        <v>265</v>
      </c>
      <c r="G79">
        <v>0</v>
      </c>
      <c r="H79">
        <v>0</v>
      </c>
      <c r="J79" s="2">
        <v>7</v>
      </c>
    </row>
    <row r="80" spans="1:10">
      <c r="A80" t="s">
        <v>712</v>
      </c>
      <c r="B80" t="s">
        <v>713</v>
      </c>
      <c r="C80" s="1">
        <v>222092</v>
      </c>
      <c r="D80" s="1" t="str">
        <f>_xlfn.TEXTAFTER(C80,"222")</f>
        <v>092</v>
      </c>
      <c r="E80" s="1">
        <f>HEX2DEC(Table1[[#This Row],[Column1]])</f>
        <v>146</v>
      </c>
      <c r="F80" t="s">
        <v>265</v>
      </c>
      <c r="G80">
        <v>0</v>
      </c>
      <c r="H80">
        <v>0</v>
      </c>
      <c r="J80" s="2">
        <v>7</v>
      </c>
    </row>
    <row r="81" spans="1:10">
      <c r="A81" t="s">
        <v>714</v>
      </c>
      <c r="B81" t="s">
        <v>715</v>
      </c>
      <c r="C81" s="1">
        <v>222098</v>
      </c>
      <c r="D81" s="1" t="str">
        <f>_xlfn.TEXTAFTER(C81,"222")</f>
        <v>098</v>
      </c>
      <c r="E81" s="1">
        <f>HEX2DEC(Table1[[#This Row],[Column1]])</f>
        <v>152</v>
      </c>
      <c r="F81" t="s">
        <v>578</v>
      </c>
      <c r="G81">
        <v>0</v>
      </c>
      <c r="H81">
        <v>0</v>
      </c>
      <c r="I81" t="s">
        <v>579</v>
      </c>
      <c r="J81" s="2">
        <v>7</v>
      </c>
    </row>
    <row r="82" spans="1:10">
      <c r="A82" t="s">
        <v>716</v>
      </c>
      <c r="B82" t="s">
        <v>194</v>
      </c>
      <c r="C82" s="1">
        <v>222099</v>
      </c>
      <c r="D82" s="1" t="str">
        <f>_xlfn.TEXTAFTER(C82,"222")</f>
        <v>099</v>
      </c>
      <c r="E82" s="1">
        <f>HEX2DEC(Table1[[#This Row],[Column1]])</f>
        <v>153</v>
      </c>
      <c r="F82" t="s">
        <v>717</v>
      </c>
      <c r="G82">
        <v>0</v>
      </c>
      <c r="H82">
        <v>0</v>
      </c>
      <c r="I82" t="s">
        <v>529</v>
      </c>
      <c r="J82" s="2">
        <v>7</v>
      </c>
    </row>
    <row r="83" spans="1:10">
      <c r="A83" t="s">
        <v>718</v>
      </c>
      <c r="B83" t="s">
        <v>719</v>
      </c>
      <c r="C83" s="1" t="s">
        <v>720</v>
      </c>
      <c r="D83" s="1" t="str">
        <f>_xlfn.TEXTAFTER(C83,"222")</f>
        <v>09A</v>
      </c>
      <c r="E83" s="1">
        <f>HEX2DEC(Table1[[#This Row],[Column1]])</f>
        <v>154</v>
      </c>
      <c r="F83" t="s">
        <v>721</v>
      </c>
      <c r="G83">
        <v>0</v>
      </c>
      <c r="H83">
        <v>0</v>
      </c>
      <c r="I83" t="s">
        <v>539</v>
      </c>
      <c r="J83" s="2">
        <v>7</v>
      </c>
    </row>
    <row r="84" spans="1:10">
      <c r="A84" t="s">
        <v>722</v>
      </c>
      <c r="B84" t="s">
        <v>723</v>
      </c>
      <c r="C84" s="1" t="s">
        <v>724</v>
      </c>
      <c r="D84" s="1" t="str">
        <f>_xlfn.TEXTAFTER(C84,"222")</f>
        <v>10E</v>
      </c>
      <c r="E84" s="1">
        <f>HEX2DEC(Table1[[#This Row],[Column1]])</f>
        <v>270</v>
      </c>
      <c r="F84" t="s">
        <v>725</v>
      </c>
      <c r="G84">
        <v>0</v>
      </c>
      <c r="H84">
        <v>0</v>
      </c>
      <c r="J84" s="2">
        <v>7</v>
      </c>
    </row>
    <row r="85" spans="1:10">
      <c r="A85" t="s">
        <v>726</v>
      </c>
      <c r="B85" t="s">
        <v>727</v>
      </c>
      <c r="C85" s="1">
        <v>222156</v>
      </c>
      <c r="D85" s="1" t="str">
        <f>_xlfn.TEXTAFTER(C85,"222")</f>
        <v>156</v>
      </c>
      <c r="E85" s="1">
        <f>HEX2DEC(Table1[[#This Row],[Column1]])</f>
        <v>342</v>
      </c>
      <c r="F85" t="s">
        <v>265</v>
      </c>
      <c r="G85">
        <v>0</v>
      </c>
      <c r="H85">
        <v>0</v>
      </c>
      <c r="J85" s="2">
        <v>7</v>
      </c>
    </row>
    <row r="86" spans="1:10">
      <c r="A86" t="s">
        <v>728</v>
      </c>
      <c r="B86" t="s">
        <v>729</v>
      </c>
      <c r="C86" s="1" t="s">
        <v>730</v>
      </c>
      <c r="D86" s="1" t="str">
        <f>_xlfn.TEXTAFTER(C86,"222")</f>
        <v>15B</v>
      </c>
      <c r="E86" s="1">
        <f>HEX2DEC(Table1[[#This Row],[Column1]])</f>
        <v>347</v>
      </c>
      <c r="F86" t="s">
        <v>265</v>
      </c>
      <c r="G86">
        <v>0</v>
      </c>
      <c r="H86">
        <v>0</v>
      </c>
      <c r="J86" s="2">
        <v>7</v>
      </c>
    </row>
    <row r="87" spans="1:10">
      <c r="A87" t="s">
        <v>731</v>
      </c>
      <c r="B87" t="s">
        <v>732</v>
      </c>
      <c r="C87" s="1" t="s">
        <v>733</v>
      </c>
      <c r="D87" s="1" t="str">
        <f>_xlfn.TEXTAFTER(C87,"222")</f>
        <v>15D</v>
      </c>
      <c r="E87" s="1">
        <f>HEX2DEC(Table1[[#This Row],[Column1]])</f>
        <v>349</v>
      </c>
      <c r="F87" t="s">
        <v>734</v>
      </c>
      <c r="G87">
        <v>0</v>
      </c>
      <c r="H87">
        <v>0</v>
      </c>
      <c r="J87" s="2">
        <v>7</v>
      </c>
    </row>
    <row r="88" spans="1:10">
      <c r="A88" t="s">
        <v>735</v>
      </c>
      <c r="B88" t="s">
        <v>736</v>
      </c>
      <c r="C88" s="1">
        <v>222161</v>
      </c>
      <c r="D88" s="1" t="str">
        <f>_xlfn.TEXTAFTER(C88,"222")</f>
        <v>161</v>
      </c>
      <c r="E88" s="1">
        <f>HEX2DEC(Table1[[#This Row],[Column1]])</f>
        <v>353</v>
      </c>
      <c r="F88" t="s">
        <v>265</v>
      </c>
      <c r="G88">
        <v>0</v>
      </c>
      <c r="H88">
        <v>0</v>
      </c>
      <c r="J88" s="2">
        <v>7</v>
      </c>
    </row>
    <row r="89" spans="1:10">
      <c r="A89" t="s">
        <v>737</v>
      </c>
      <c r="B89" t="s">
        <v>738</v>
      </c>
      <c r="C89" s="1">
        <v>222162</v>
      </c>
      <c r="D89" s="1" t="str">
        <f>_xlfn.TEXTAFTER(C89,"222")</f>
        <v>162</v>
      </c>
      <c r="E89" s="1">
        <f>HEX2DEC(Table1[[#This Row],[Column1]])</f>
        <v>354</v>
      </c>
      <c r="F89" t="s">
        <v>187</v>
      </c>
      <c r="G89">
        <v>0</v>
      </c>
      <c r="H89">
        <v>0</v>
      </c>
      <c r="J89" s="2">
        <v>7</v>
      </c>
    </row>
    <row r="90" spans="1:10">
      <c r="A90" t="s">
        <v>739</v>
      </c>
      <c r="B90" t="s">
        <v>740</v>
      </c>
      <c r="C90" s="1">
        <v>222168</v>
      </c>
      <c r="D90" s="1" t="str">
        <f>_xlfn.TEXTAFTER(C90,"222")</f>
        <v>168</v>
      </c>
      <c r="E90" s="1">
        <f>HEX2DEC(Table1[[#This Row],[Column1]])</f>
        <v>360</v>
      </c>
      <c r="F90" t="s">
        <v>741</v>
      </c>
      <c r="G90">
        <v>0</v>
      </c>
      <c r="H90">
        <v>0</v>
      </c>
      <c r="J90" s="2">
        <v>7</v>
      </c>
    </row>
    <row r="91" spans="1:10">
      <c r="A91" t="s">
        <v>742</v>
      </c>
      <c r="B91" t="s">
        <v>743</v>
      </c>
      <c r="C91" s="1">
        <v>222168</v>
      </c>
      <c r="D91" s="1" t="str">
        <f>_xlfn.TEXTAFTER(C91,"222")</f>
        <v>168</v>
      </c>
      <c r="E91" s="1">
        <f>HEX2DEC(Table1[[#This Row],[Column1]])</f>
        <v>360</v>
      </c>
      <c r="F91" t="s">
        <v>741</v>
      </c>
      <c r="G91">
        <v>0</v>
      </c>
      <c r="H91">
        <v>0</v>
      </c>
      <c r="J91" s="2">
        <v>7</v>
      </c>
    </row>
    <row r="92" spans="1:10">
      <c r="A92" t="s">
        <v>744</v>
      </c>
      <c r="B92" t="s">
        <v>745</v>
      </c>
      <c r="C92" s="1">
        <v>222169</v>
      </c>
      <c r="D92" s="1" t="str">
        <f>_xlfn.TEXTAFTER(C92,"222")</f>
        <v>169</v>
      </c>
      <c r="E92" s="1">
        <f>HEX2DEC(Table1[[#This Row],[Column1]])</f>
        <v>361</v>
      </c>
      <c r="F92" t="s">
        <v>741</v>
      </c>
      <c r="G92">
        <v>0</v>
      </c>
      <c r="H92">
        <v>0</v>
      </c>
      <c r="J92" s="2">
        <v>7</v>
      </c>
    </row>
    <row r="93" spans="1:10">
      <c r="A93" t="s">
        <v>746</v>
      </c>
      <c r="B93" t="s">
        <v>747</v>
      </c>
      <c r="C93" s="1" t="s">
        <v>748</v>
      </c>
      <c r="D93" s="1" t="str">
        <f>_xlfn.TEXTAFTER(C93,"222")</f>
        <v>16A</v>
      </c>
      <c r="E93" s="1">
        <f>HEX2DEC(Table1[[#This Row],[Column1]])</f>
        <v>362</v>
      </c>
      <c r="F93" t="s">
        <v>741</v>
      </c>
      <c r="G93">
        <v>0</v>
      </c>
      <c r="H93">
        <v>0</v>
      </c>
      <c r="J93" s="2">
        <v>7</v>
      </c>
    </row>
    <row r="94" spans="1:10">
      <c r="A94" t="s">
        <v>749</v>
      </c>
      <c r="B94" t="s">
        <v>750</v>
      </c>
      <c r="C94" s="1" t="s">
        <v>751</v>
      </c>
      <c r="D94" s="1" t="str">
        <f>_xlfn.TEXTAFTER(C94,"222")</f>
        <v>16B</v>
      </c>
      <c r="E94" s="1">
        <f>HEX2DEC(Table1[[#This Row],[Column1]])</f>
        <v>363</v>
      </c>
      <c r="F94" t="s">
        <v>741</v>
      </c>
      <c r="G94">
        <v>0</v>
      </c>
      <c r="H94">
        <v>0</v>
      </c>
      <c r="J94" s="2">
        <v>7</v>
      </c>
    </row>
    <row r="95" spans="1:10">
      <c r="A95" t="s">
        <v>752</v>
      </c>
      <c r="B95" t="s">
        <v>753</v>
      </c>
      <c r="C95" s="1">
        <v>222170</v>
      </c>
      <c r="D95" s="1" t="str">
        <f>_xlfn.TEXTAFTER(C95,"222")</f>
        <v>170</v>
      </c>
      <c r="E95" s="1">
        <f>HEX2DEC(Table1[[#This Row],[Column1]])</f>
        <v>368</v>
      </c>
      <c r="F95" t="s">
        <v>265</v>
      </c>
      <c r="G95">
        <v>0</v>
      </c>
      <c r="H95">
        <v>0</v>
      </c>
      <c r="J95" s="2">
        <v>7</v>
      </c>
    </row>
    <row r="96" spans="1:10">
      <c r="A96" t="s">
        <v>754</v>
      </c>
      <c r="B96" t="s">
        <v>755</v>
      </c>
      <c r="C96" s="1">
        <v>222175</v>
      </c>
      <c r="D96" s="1" t="str">
        <f>_xlfn.TEXTAFTER(C96,"222")</f>
        <v>175</v>
      </c>
      <c r="E96" s="1">
        <f>HEX2DEC(Table1[[#This Row],[Column1]])</f>
        <v>373</v>
      </c>
      <c r="F96" t="s">
        <v>756</v>
      </c>
      <c r="G96">
        <v>0</v>
      </c>
      <c r="H96">
        <v>0</v>
      </c>
      <c r="J96" s="2">
        <v>7</v>
      </c>
    </row>
    <row r="97" spans="1:10">
      <c r="A97" t="s">
        <v>519</v>
      </c>
      <c r="B97" t="s">
        <v>520</v>
      </c>
      <c r="C97" s="1">
        <v>2180</v>
      </c>
      <c r="D97" s="1">
        <v>180</v>
      </c>
      <c r="E97" s="1">
        <f>HEX2DEC(Table1[[#This Row],[Column1]])</f>
        <v>384</v>
      </c>
      <c r="F97" t="s">
        <v>449</v>
      </c>
      <c r="G97">
        <v>0</v>
      </c>
      <c r="H97">
        <v>0</v>
      </c>
      <c r="J97" s="2">
        <v>7</v>
      </c>
    </row>
    <row r="98" spans="1:10">
      <c r="A98" t="s">
        <v>757</v>
      </c>
      <c r="B98" t="s">
        <v>758</v>
      </c>
      <c r="C98" s="1">
        <v>222184</v>
      </c>
      <c r="D98" s="1" t="str">
        <f>_xlfn.TEXTAFTER(C98,"222")</f>
        <v>184</v>
      </c>
      <c r="E98" s="1">
        <f>HEX2DEC(Table1[[#This Row],[Column1]])</f>
        <v>388</v>
      </c>
      <c r="F98" t="s">
        <v>759</v>
      </c>
      <c r="G98">
        <v>0</v>
      </c>
      <c r="H98">
        <v>0</v>
      </c>
      <c r="I98" t="s">
        <v>188</v>
      </c>
      <c r="J98" s="2">
        <v>7</v>
      </c>
    </row>
    <row r="99" spans="1:10">
      <c r="A99" t="s">
        <v>760</v>
      </c>
      <c r="B99" t="s">
        <v>761</v>
      </c>
      <c r="C99" s="1">
        <v>222188</v>
      </c>
      <c r="D99" s="1" t="str">
        <f>_xlfn.TEXTAFTER(C99,"222")</f>
        <v>188</v>
      </c>
      <c r="E99" s="1">
        <f>HEX2DEC(Table1[[#This Row],[Column1]])</f>
        <v>392</v>
      </c>
      <c r="F99" t="s">
        <v>265</v>
      </c>
      <c r="G99">
        <v>0</v>
      </c>
      <c r="H99">
        <v>0</v>
      </c>
      <c r="J99" s="2">
        <v>7</v>
      </c>
    </row>
    <row r="100" spans="1:10">
      <c r="A100" t="s">
        <v>762</v>
      </c>
      <c r="B100" t="s">
        <v>763</v>
      </c>
      <c r="C100" s="1">
        <v>222190</v>
      </c>
      <c r="D100" s="1" t="str">
        <f>_xlfn.TEXTAFTER(C100,"222")</f>
        <v>190</v>
      </c>
      <c r="E100" s="1">
        <f>HEX2DEC(Table1[[#This Row],[Column1]])</f>
        <v>400</v>
      </c>
      <c r="F100" t="s">
        <v>265</v>
      </c>
      <c r="G100">
        <v>0</v>
      </c>
      <c r="H100">
        <v>0</v>
      </c>
      <c r="J100" s="2">
        <v>7</v>
      </c>
    </row>
    <row r="101" spans="1:10">
      <c r="A101" t="s">
        <v>764</v>
      </c>
      <c r="B101" t="s">
        <v>765</v>
      </c>
      <c r="C101" s="1">
        <v>222222</v>
      </c>
      <c r="D101" s="1" t="str">
        <f>_xlfn.TEXTAFTER(C101,"222")</f>
        <v>222</v>
      </c>
      <c r="E101" s="1">
        <f>HEX2DEC(Table1[[#This Row],[Column1]])</f>
        <v>546</v>
      </c>
      <c r="F101" t="s">
        <v>265</v>
      </c>
      <c r="G101">
        <v>0</v>
      </c>
      <c r="H101">
        <v>0</v>
      </c>
      <c r="J101" s="2">
        <v>7</v>
      </c>
    </row>
    <row r="102" spans="1:10">
      <c r="A102" t="s">
        <v>766</v>
      </c>
      <c r="B102" t="s">
        <v>767</v>
      </c>
      <c r="C102" s="1">
        <v>222225</v>
      </c>
      <c r="D102" s="1" t="str">
        <f>_xlfn.TEXTAFTER(C102,"222")</f>
        <v>225</v>
      </c>
      <c r="E102" s="1">
        <f>HEX2DEC(Table1[[#This Row],[Column1]])</f>
        <v>549</v>
      </c>
      <c r="F102" t="s">
        <v>265</v>
      </c>
      <c r="G102">
        <v>0</v>
      </c>
      <c r="H102">
        <v>0</v>
      </c>
      <c r="J102" s="2">
        <v>7</v>
      </c>
    </row>
    <row r="103" spans="1:10">
      <c r="A103" t="s">
        <v>768</v>
      </c>
      <c r="B103" t="s">
        <v>769</v>
      </c>
      <c r="C103" s="1">
        <v>222226</v>
      </c>
      <c r="D103" s="1" t="str">
        <f>_xlfn.TEXTAFTER(C103,"222")</f>
        <v>226</v>
      </c>
      <c r="E103" s="1">
        <f>HEX2DEC(Table1[[#This Row],[Column1]])</f>
        <v>550</v>
      </c>
      <c r="F103" t="s">
        <v>265</v>
      </c>
      <c r="G103">
        <v>0</v>
      </c>
      <c r="H103">
        <v>0</v>
      </c>
      <c r="J103" s="2">
        <v>7</v>
      </c>
    </row>
    <row r="104" spans="1:10">
      <c r="A104" t="s">
        <v>770</v>
      </c>
      <c r="B104" t="s">
        <v>771</v>
      </c>
      <c r="C104" s="1" t="s">
        <v>772</v>
      </c>
      <c r="D104" s="1" t="str">
        <f>_xlfn.TEXTAFTER(C104,"222")</f>
        <v>22A</v>
      </c>
      <c r="E104" s="1">
        <f>HEX2DEC(Table1[[#This Row],[Column1]])</f>
        <v>554</v>
      </c>
      <c r="F104" t="s">
        <v>773</v>
      </c>
      <c r="G104">
        <v>0</v>
      </c>
      <c r="H104">
        <v>0</v>
      </c>
      <c r="I104" t="s">
        <v>774</v>
      </c>
      <c r="J104" s="2">
        <v>7</v>
      </c>
    </row>
    <row r="105" spans="1:10">
      <c r="A105" t="s">
        <v>775</v>
      </c>
      <c r="B105" t="s">
        <v>776</v>
      </c>
      <c r="C105" s="1" t="s">
        <v>777</v>
      </c>
      <c r="D105" s="1" t="str">
        <f>_xlfn.TEXTAFTER(C105,"222")</f>
        <v>22B</v>
      </c>
      <c r="E105" s="1">
        <f>HEX2DEC(Table1[[#This Row],[Column1]])</f>
        <v>555</v>
      </c>
      <c r="F105" t="s">
        <v>265</v>
      </c>
      <c r="G105">
        <v>0</v>
      </c>
      <c r="H105">
        <v>0</v>
      </c>
      <c r="J105" s="2">
        <v>7</v>
      </c>
    </row>
    <row r="106" spans="1:10">
      <c r="A106" t="s">
        <v>778</v>
      </c>
      <c r="B106" t="s">
        <v>779</v>
      </c>
      <c r="C106" s="1" t="s">
        <v>780</v>
      </c>
      <c r="D106" s="1" t="str">
        <f>_xlfn.TEXTAFTER(C106,"222")</f>
        <v>22C</v>
      </c>
      <c r="E106" s="1">
        <f>HEX2DEC(Table1[[#This Row],[Column1]])</f>
        <v>556</v>
      </c>
      <c r="F106" t="s">
        <v>265</v>
      </c>
      <c r="G106">
        <v>0</v>
      </c>
      <c r="H106">
        <v>0</v>
      </c>
      <c r="J106" s="2">
        <v>7</v>
      </c>
    </row>
    <row r="107" spans="1:10">
      <c r="A107" t="s">
        <v>781</v>
      </c>
      <c r="B107" t="s">
        <v>782</v>
      </c>
      <c r="C107" s="1" t="s">
        <v>783</v>
      </c>
      <c r="D107" s="1" t="str">
        <f>_xlfn.TEXTAFTER(C107,"222")</f>
        <v>22D</v>
      </c>
      <c r="E107" s="1">
        <f>HEX2DEC(Table1[[#This Row],[Column1]])</f>
        <v>557</v>
      </c>
      <c r="F107" t="s">
        <v>265</v>
      </c>
      <c r="G107">
        <v>0</v>
      </c>
      <c r="H107">
        <v>0</v>
      </c>
      <c r="J107" s="2">
        <v>7</v>
      </c>
    </row>
    <row r="108" spans="1:10">
      <c r="A108" t="s">
        <v>784</v>
      </c>
      <c r="B108" t="s">
        <v>785</v>
      </c>
      <c r="C108" s="1" t="s">
        <v>786</v>
      </c>
      <c r="D108" s="1" t="str">
        <f>_xlfn.TEXTAFTER(C108,"222")</f>
        <v>22E</v>
      </c>
      <c r="E108" s="1">
        <f>HEX2DEC(Table1[[#This Row],[Column1]])</f>
        <v>558</v>
      </c>
      <c r="F108" t="s">
        <v>265</v>
      </c>
      <c r="G108">
        <v>0</v>
      </c>
      <c r="H108">
        <v>0</v>
      </c>
      <c r="J108" s="2">
        <v>7</v>
      </c>
    </row>
    <row r="109" spans="1:10">
      <c r="A109" t="s">
        <v>787</v>
      </c>
      <c r="B109" t="s">
        <v>788</v>
      </c>
      <c r="C109" s="1" t="s">
        <v>789</v>
      </c>
      <c r="D109" s="1" t="str">
        <f>_xlfn.TEXTAFTER(C109,"222")</f>
        <v>22F</v>
      </c>
      <c r="E109" s="1">
        <f>HEX2DEC(Table1[[#This Row],[Column1]])</f>
        <v>559</v>
      </c>
      <c r="F109" t="s">
        <v>124</v>
      </c>
      <c r="G109">
        <v>0</v>
      </c>
      <c r="H109">
        <v>0</v>
      </c>
      <c r="J109" s="2">
        <v>7</v>
      </c>
    </row>
    <row r="110" spans="1:10">
      <c r="A110" t="s">
        <v>790</v>
      </c>
      <c r="B110" t="s">
        <v>791</v>
      </c>
      <c r="C110" s="1">
        <v>222241</v>
      </c>
      <c r="D110" s="1" t="str">
        <f>_xlfn.TEXTAFTER(C110,"222")</f>
        <v>241</v>
      </c>
      <c r="E110" s="1">
        <f>HEX2DEC(Table1[[#This Row],[Column1]])</f>
        <v>577</v>
      </c>
      <c r="F110" t="s">
        <v>265</v>
      </c>
      <c r="G110">
        <v>0</v>
      </c>
      <c r="H110">
        <v>0</v>
      </c>
      <c r="J110" s="2">
        <v>7</v>
      </c>
    </row>
    <row r="111" spans="1:10">
      <c r="A111" t="s">
        <v>792</v>
      </c>
      <c r="B111" t="s">
        <v>793</v>
      </c>
      <c r="C111" s="1">
        <v>222246</v>
      </c>
      <c r="D111" s="1" t="str">
        <f>_xlfn.TEXTAFTER(C111,"222")</f>
        <v>246</v>
      </c>
      <c r="E111" s="1">
        <f>HEX2DEC(Table1[[#This Row],[Column1]])</f>
        <v>582</v>
      </c>
      <c r="F111" t="s">
        <v>721</v>
      </c>
      <c r="G111">
        <v>0</v>
      </c>
      <c r="H111">
        <v>0</v>
      </c>
      <c r="I111" t="s">
        <v>539</v>
      </c>
      <c r="J111" s="2">
        <v>7</v>
      </c>
    </row>
    <row r="112" spans="1:10">
      <c r="A112" t="s">
        <v>794</v>
      </c>
      <c r="B112" t="s">
        <v>795</v>
      </c>
      <c r="C112" s="1" t="s">
        <v>796</v>
      </c>
      <c r="D112" s="1" t="str">
        <f>_xlfn.TEXTAFTER(C112,"222")</f>
        <v>24D</v>
      </c>
      <c r="E112" s="1">
        <f>HEX2DEC(Table1[[#This Row],[Column1]])</f>
        <v>589</v>
      </c>
      <c r="F112" t="s">
        <v>759</v>
      </c>
      <c r="G112">
        <v>0</v>
      </c>
      <c r="H112">
        <v>0</v>
      </c>
      <c r="I112" t="s">
        <v>529</v>
      </c>
      <c r="J112" s="2">
        <v>7</v>
      </c>
    </row>
    <row r="113" spans="1:10">
      <c r="A113" t="s">
        <v>797</v>
      </c>
      <c r="B113" t="s">
        <v>798</v>
      </c>
      <c r="C113" s="1" t="s">
        <v>799</v>
      </c>
      <c r="D113" s="1" t="str">
        <f>_xlfn.TEXTAFTER(C113,"222")</f>
        <v>24E</v>
      </c>
      <c r="E113" s="1">
        <f>HEX2DEC(Table1[[#This Row],[Column1]])</f>
        <v>590</v>
      </c>
      <c r="F113" t="s">
        <v>800</v>
      </c>
      <c r="G113">
        <v>0</v>
      </c>
      <c r="H113">
        <v>0</v>
      </c>
      <c r="J113" s="2">
        <v>7</v>
      </c>
    </row>
    <row r="114" spans="1:10">
      <c r="A114" t="s">
        <v>801</v>
      </c>
      <c r="B114" t="s">
        <v>802</v>
      </c>
      <c r="C114" s="1" t="s">
        <v>803</v>
      </c>
      <c r="D114" s="1" t="str">
        <f>_xlfn.TEXTAFTER(C114,"222")</f>
        <v>24F</v>
      </c>
      <c r="E114" s="1">
        <f>HEX2DEC(Table1[[#This Row],[Column1]])</f>
        <v>591</v>
      </c>
      <c r="F114" t="s">
        <v>800</v>
      </c>
      <c r="G114">
        <v>0</v>
      </c>
      <c r="H114">
        <v>0</v>
      </c>
      <c r="J114" s="2">
        <v>7</v>
      </c>
    </row>
    <row r="115" spans="1:10">
      <c r="A115" t="s">
        <v>804</v>
      </c>
      <c r="B115" t="s">
        <v>805</v>
      </c>
      <c r="C115" s="1">
        <v>222250</v>
      </c>
      <c r="D115" s="1" t="str">
        <f>_xlfn.TEXTAFTER(C115,"222")</f>
        <v>250</v>
      </c>
      <c r="E115" s="1">
        <f>HEX2DEC(Table1[[#This Row],[Column1]])</f>
        <v>592</v>
      </c>
      <c r="F115" t="s">
        <v>124</v>
      </c>
      <c r="G115">
        <v>0</v>
      </c>
      <c r="H115">
        <v>0</v>
      </c>
      <c r="J115" s="2">
        <v>7</v>
      </c>
    </row>
    <row r="116" spans="1:10">
      <c r="A116" t="s">
        <v>806</v>
      </c>
      <c r="B116" t="s">
        <v>807</v>
      </c>
      <c r="C116" s="1">
        <v>222255</v>
      </c>
      <c r="D116" s="1" t="str">
        <f>_xlfn.TEXTAFTER(C116,"222")</f>
        <v>255</v>
      </c>
      <c r="E116" s="1">
        <f>HEX2DEC(Table1[[#This Row],[Column1]])</f>
        <v>597</v>
      </c>
      <c r="F116" t="s">
        <v>800</v>
      </c>
      <c r="G116">
        <v>0</v>
      </c>
      <c r="H116">
        <v>0</v>
      </c>
      <c r="I116" t="s">
        <v>529</v>
      </c>
      <c r="J116" s="2">
        <v>7</v>
      </c>
    </row>
    <row r="117" spans="1:10">
      <c r="A117" t="s">
        <v>808</v>
      </c>
      <c r="B117" t="s">
        <v>809</v>
      </c>
      <c r="C117" s="1">
        <v>222264</v>
      </c>
      <c r="D117" s="1" t="str">
        <f>_xlfn.TEXTAFTER(C117,"222")</f>
        <v>264</v>
      </c>
      <c r="E117" s="1">
        <f>HEX2DEC(Table1[[#This Row],[Column1]])</f>
        <v>612</v>
      </c>
      <c r="F117" t="s">
        <v>124</v>
      </c>
      <c r="G117">
        <v>0</v>
      </c>
      <c r="H117">
        <v>0</v>
      </c>
      <c r="J117" s="2">
        <v>7</v>
      </c>
    </row>
    <row r="118" spans="1:10">
      <c r="A118" t="s">
        <v>810</v>
      </c>
      <c r="B118" t="s">
        <v>811</v>
      </c>
      <c r="C118" s="1">
        <v>222401</v>
      </c>
      <c r="D118" s="1" t="str">
        <f>_xlfn.TEXTAFTER(C118,"222")</f>
        <v>401</v>
      </c>
      <c r="E118" s="1">
        <f>HEX2DEC(Table1[[#This Row],[Column1]])</f>
        <v>1025</v>
      </c>
      <c r="F118" t="s">
        <v>187</v>
      </c>
      <c r="G118">
        <v>0</v>
      </c>
      <c r="H118">
        <v>0</v>
      </c>
      <c r="I118" t="s">
        <v>209</v>
      </c>
      <c r="J118" s="2">
        <v>7</v>
      </c>
    </row>
    <row r="119" spans="1:10">
      <c r="A119" t="s">
        <v>812</v>
      </c>
      <c r="B119" t="s">
        <v>813</v>
      </c>
      <c r="C119" s="1">
        <v>222402</v>
      </c>
      <c r="D119" s="1" t="str">
        <f>_xlfn.TEXTAFTER(C119,"222")</f>
        <v>402</v>
      </c>
      <c r="E119" s="1">
        <f>HEX2DEC(Table1[[#This Row],[Column1]])</f>
        <v>1026</v>
      </c>
      <c r="F119" t="s">
        <v>187</v>
      </c>
      <c r="G119">
        <v>0</v>
      </c>
      <c r="H119">
        <v>0</v>
      </c>
      <c r="I119" t="s">
        <v>814</v>
      </c>
      <c r="J119" s="2">
        <v>7</v>
      </c>
    </row>
    <row r="120" spans="1:10">
      <c r="A120" t="s">
        <v>815</v>
      </c>
      <c r="B120" t="s">
        <v>816</v>
      </c>
      <c r="C120" s="1" t="s">
        <v>817</v>
      </c>
      <c r="D120" s="1">
        <v>403</v>
      </c>
      <c r="E120" s="1">
        <f>HEX2DEC(Table1[[#This Row],[Column1]])</f>
        <v>1027</v>
      </c>
      <c r="F120" t="s">
        <v>265</v>
      </c>
      <c r="G120">
        <v>0</v>
      </c>
      <c r="H120">
        <v>0</v>
      </c>
      <c r="J120" s="2">
        <v>7</v>
      </c>
    </row>
    <row r="121" spans="1:10">
      <c r="A121" t="s">
        <v>818</v>
      </c>
      <c r="B121" t="s">
        <v>819</v>
      </c>
      <c r="C121" s="1" t="s">
        <v>820</v>
      </c>
      <c r="D121" s="1" t="s">
        <v>821</v>
      </c>
      <c r="E121" s="1">
        <f>HEX2DEC(Table1[[#This Row],[Column1]])</f>
        <v>1035</v>
      </c>
      <c r="F121" t="s">
        <v>822</v>
      </c>
      <c r="G121">
        <v>0</v>
      </c>
      <c r="H121">
        <v>0</v>
      </c>
      <c r="I121" t="s">
        <v>209</v>
      </c>
      <c r="J121" s="2">
        <v>7</v>
      </c>
    </row>
    <row r="122" spans="1:10">
      <c r="A122" t="s">
        <v>530</v>
      </c>
      <c r="B122" t="s">
        <v>823</v>
      </c>
      <c r="C122" s="1" t="s">
        <v>824</v>
      </c>
      <c r="D122" s="1" t="str">
        <f>_xlfn.TEXTAFTER(C122,"222")</f>
        <v>40B</v>
      </c>
      <c r="E122" s="1">
        <f>HEX2DEC(Table1[[#This Row],[Column1]])</f>
        <v>1035</v>
      </c>
      <c r="F122" t="s">
        <v>187</v>
      </c>
      <c r="G122">
        <v>0</v>
      </c>
      <c r="H122">
        <v>0</v>
      </c>
      <c r="I122" t="s">
        <v>209</v>
      </c>
      <c r="J122" s="2">
        <v>7</v>
      </c>
    </row>
    <row r="123" spans="1:10">
      <c r="A123" t="s">
        <v>825</v>
      </c>
      <c r="B123" t="s">
        <v>826</v>
      </c>
      <c r="C123" s="1" t="s">
        <v>827</v>
      </c>
      <c r="D123" s="1" t="str">
        <f>_xlfn.TEXTAFTER(C123,"222")</f>
        <v>40D</v>
      </c>
      <c r="E123" s="1">
        <f>HEX2DEC(Table1[[#This Row],[Column1]])</f>
        <v>1037</v>
      </c>
      <c r="F123" t="s">
        <v>534</v>
      </c>
      <c r="G123">
        <v>0</v>
      </c>
      <c r="H123">
        <v>0</v>
      </c>
      <c r="I123" t="s">
        <v>196</v>
      </c>
      <c r="J123" s="2">
        <v>7</v>
      </c>
    </row>
    <row r="124" spans="1:10">
      <c r="A124" t="s">
        <v>828</v>
      </c>
      <c r="B124" t="s">
        <v>829</v>
      </c>
      <c r="C124" s="1">
        <v>222414</v>
      </c>
      <c r="D124" s="1" t="str">
        <f>_xlfn.TEXTAFTER(C124,"222")</f>
        <v>414</v>
      </c>
      <c r="E124" s="1">
        <f>HEX2DEC(Table1[[#This Row],[Column1]])</f>
        <v>1044</v>
      </c>
      <c r="F124" t="s">
        <v>830</v>
      </c>
      <c r="G124">
        <v>0</v>
      </c>
      <c r="H124">
        <v>0</v>
      </c>
      <c r="I124" t="s">
        <v>529</v>
      </c>
      <c r="J124" s="2">
        <v>7</v>
      </c>
    </row>
    <row r="125" spans="1:10">
      <c r="A125" t="s">
        <v>831</v>
      </c>
      <c r="B125" t="s">
        <v>224</v>
      </c>
      <c r="C125" s="1">
        <v>222415</v>
      </c>
      <c r="D125" s="1" t="str">
        <f>_xlfn.TEXTAFTER(C125,"222")</f>
        <v>415</v>
      </c>
      <c r="E125" s="1">
        <f>HEX2DEC(Table1[[#This Row],[Column1]])</f>
        <v>1045</v>
      </c>
      <c r="F125" t="s">
        <v>830</v>
      </c>
      <c r="G125">
        <v>0</v>
      </c>
      <c r="H125">
        <v>0</v>
      </c>
      <c r="I125" t="s">
        <v>529</v>
      </c>
      <c r="J125" s="2">
        <v>7</v>
      </c>
    </row>
    <row r="126" spans="1:10">
      <c r="A126" t="s">
        <v>832</v>
      </c>
      <c r="B126" t="s">
        <v>226</v>
      </c>
      <c r="C126" s="1">
        <v>222416</v>
      </c>
      <c r="D126" s="1" t="str">
        <f>_xlfn.TEXTAFTER(C126,"222")</f>
        <v>416</v>
      </c>
      <c r="E126" s="1">
        <f>HEX2DEC(Table1[[#This Row],[Column1]])</f>
        <v>1046</v>
      </c>
      <c r="F126" t="s">
        <v>830</v>
      </c>
      <c r="G126">
        <v>0</v>
      </c>
      <c r="H126">
        <v>0</v>
      </c>
      <c r="I126" t="s">
        <v>529</v>
      </c>
      <c r="J126" s="2">
        <v>7</v>
      </c>
    </row>
    <row r="127" spans="1:10">
      <c r="A127" t="s">
        <v>833</v>
      </c>
      <c r="B127" t="s">
        <v>834</v>
      </c>
      <c r="C127" s="1">
        <v>222418</v>
      </c>
      <c r="D127" s="1" t="str">
        <f>_xlfn.TEXTAFTER(C127,"222")</f>
        <v>418</v>
      </c>
      <c r="E127" s="1">
        <f>HEX2DEC(Table1[[#This Row],[Column1]])</f>
        <v>1048</v>
      </c>
      <c r="F127" t="s">
        <v>187</v>
      </c>
      <c r="G127">
        <v>0</v>
      </c>
      <c r="H127">
        <v>0</v>
      </c>
      <c r="I127" t="s">
        <v>575</v>
      </c>
      <c r="J127" s="2">
        <v>7</v>
      </c>
    </row>
    <row r="128" spans="1:10">
      <c r="A128" t="s">
        <v>835</v>
      </c>
      <c r="B128" t="s">
        <v>836</v>
      </c>
      <c r="C128" s="1">
        <v>222419</v>
      </c>
      <c r="D128" s="1" t="str">
        <f>_xlfn.TEXTAFTER(C128,"222")</f>
        <v>419</v>
      </c>
      <c r="E128" s="1">
        <f>HEX2DEC(Table1[[#This Row],[Column1]])</f>
        <v>1049</v>
      </c>
      <c r="F128" t="s">
        <v>187</v>
      </c>
      <c r="G128">
        <v>0</v>
      </c>
      <c r="H128">
        <v>0</v>
      </c>
      <c r="I128" t="s">
        <v>575</v>
      </c>
      <c r="J128" s="2">
        <v>7</v>
      </c>
    </row>
    <row r="129" spans="1:10">
      <c r="A129" t="s">
        <v>837</v>
      </c>
      <c r="B129" t="s">
        <v>838</v>
      </c>
      <c r="C129" s="1" t="s">
        <v>839</v>
      </c>
      <c r="D129" s="1" t="str">
        <f>_xlfn.TEXTAFTER(C129,"222")</f>
        <v>41F</v>
      </c>
      <c r="E129" s="1">
        <f>HEX2DEC(Table1[[#This Row],[Column1]])</f>
        <v>1055</v>
      </c>
      <c r="F129" t="s">
        <v>840</v>
      </c>
      <c r="G129">
        <v>0</v>
      </c>
      <c r="H129">
        <v>0</v>
      </c>
      <c r="I129" t="s">
        <v>529</v>
      </c>
      <c r="J129" s="2">
        <v>7</v>
      </c>
    </row>
    <row r="130" spans="1:10">
      <c r="A130" t="s">
        <v>841</v>
      </c>
      <c r="B130" t="s">
        <v>244</v>
      </c>
      <c r="C130" s="1">
        <v>222422</v>
      </c>
      <c r="D130" s="1" t="str">
        <f>_xlfn.TEXTAFTER(C130,"222")</f>
        <v>422</v>
      </c>
      <c r="E130" s="1">
        <f>HEX2DEC(Table1[[#This Row],[Column1]])</f>
        <v>1058</v>
      </c>
      <c r="F130" t="s">
        <v>830</v>
      </c>
      <c r="G130">
        <v>0</v>
      </c>
      <c r="H130">
        <v>0</v>
      </c>
      <c r="I130" t="s">
        <v>842</v>
      </c>
      <c r="J130" s="2">
        <v>7</v>
      </c>
    </row>
    <row r="131" spans="1:10">
      <c r="A131" t="s">
        <v>843</v>
      </c>
      <c r="B131" t="s">
        <v>844</v>
      </c>
      <c r="C131" s="1" t="s">
        <v>845</v>
      </c>
      <c r="D131" s="1" t="str">
        <f>_xlfn.TEXTAFTER(C131,"222")</f>
        <v>42F</v>
      </c>
      <c r="E131" s="1">
        <f>HEX2DEC(Table1[[#This Row],[Column1]])</f>
        <v>1071</v>
      </c>
      <c r="F131" t="s">
        <v>830</v>
      </c>
      <c r="G131">
        <v>0</v>
      </c>
      <c r="H131">
        <v>0</v>
      </c>
      <c r="I131" t="s">
        <v>529</v>
      </c>
      <c r="J131" s="2">
        <v>7</v>
      </c>
    </row>
    <row r="132" spans="1:10">
      <c r="A132" t="s">
        <v>825</v>
      </c>
      <c r="B132" t="s">
        <v>846</v>
      </c>
      <c r="C132" s="1" t="s">
        <v>847</v>
      </c>
      <c r="D132" s="1" t="str">
        <f>_xlfn.TEXTAFTER(C132,"222")</f>
        <v>43F</v>
      </c>
      <c r="E132" s="1">
        <f>HEX2DEC(Table1[[#This Row],[Column1]])</f>
        <v>1087</v>
      </c>
      <c r="F132" t="s">
        <v>534</v>
      </c>
      <c r="G132">
        <v>0</v>
      </c>
      <c r="H132">
        <v>0</v>
      </c>
      <c r="I132" t="s">
        <v>196</v>
      </c>
      <c r="J132" s="2">
        <v>7</v>
      </c>
    </row>
    <row r="133" spans="1:10">
      <c r="A133" t="s">
        <v>848</v>
      </c>
      <c r="B133" t="s">
        <v>849</v>
      </c>
      <c r="C133" s="1">
        <v>222449</v>
      </c>
      <c r="D133" s="1" t="str">
        <f>_xlfn.TEXTAFTER(C133,"222")</f>
        <v>449</v>
      </c>
      <c r="E133" s="1">
        <f>HEX2DEC(Table1[[#This Row],[Column1]])</f>
        <v>1097</v>
      </c>
      <c r="F133" t="s">
        <v>187</v>
      </c>
      <c r="G133">
        <v>0</v>
      </c>
      <c r="H133">
        <v>0</v>
      </c>
      <c r="I133" t="s">
        <v>575</v>
      </c>
      <c r="J133" s="2">
        <v>7</v>
      </c>
    </row>
    <row r="134" spans="1:10">
      <c r="A134" t="s">
        <v>850</v>
      </c>
      <c r="B134" t="s">
        <v>190</v>
      </c>
      <c r="C134" s="1" t="s">
        <v>851</v>
      </c>
      <c r="D134" s="1" t="str">
        <f>_xlfn.TEXTAFTER(C134,"222")</f>
        <v>44A</v>
      </c>
      <c r="E134" s="1">
        <f>HEX2DEC(Table1[[#This Row],[Column1]])</f>
        <v>1098</v>
      </c>
      <c r="F134" t="s">
        <v>187</v>
      </c>
      <c r="G134">
        <v>0</v>
      </c>
      <c r="H134">
        <v>0</v>
      </c>
      <c r="I134" t="s">
        <v>575</v>
      </c>
      <c r="J134" s="2">
        <v>7</v>
      </c>
    </row>
    <row r="135" spans="1:10">
      <c r="A135" t="s">
        <v>852</v>
      </c>
      <c r="B135" t="s">
        <v>853</v>
      </c>
      <c r="C135" s="1" t="s">
        <v>854</v>
      </c>
      <c r="D135" s="1" t="str">
        <f>_xlfn.TEXTAFTER(C135,"222")</f>
        <v>44B</v>
      </c>
      <c r="E135" s="1">
        <f>HEX2DEC(Table1[[#This Row],[Column1]])</f>
        <v>1099</v>
      </c>
      <c r="F135" t="s">
        <v>528</v>
      </c>
      <c r="G135">
        <v>0</v>
      </c>
      <c r="H135">
        <v>0</v>
      </c>
      <c r="I135" t="s">
        <v>529</v>
      </c>
      <c r="J135" s="2">
        <v>7</v>
      </c>
    </row>
    <row r="136" spans="1:10">
      <c r="A136" t="s">
        <v>855</v>
      </c>
      <c r="B136" t="s">
        <v>856</v>
      </c>
      <c r="C136" s="1" t="s">
        <v>857</v>
      </c>
      <c r="D136" s="1" t="str">
        <f>_xlfn.TEXTAFTER(C136,"222")</f>
        <v>44C</v>
      </c>
      <c r="E136" s="1">
        <f>HEX2DEC(Table1[[#This Row],[Column1]])</f>
        <v>1100</v>
      </c>
      <c r="F136" t="s">
        <v>528</v>
      </c>
      <c r="G136">
        <v>0</v>
      </c>
      <c r="H136">
        <v>0</v>
      </c>
      <c r="I136" t="s">
        <v>529</v>
      </c>
      <c r="J136" s="2">
        <v>7</v>
      </c>
    </row>
    <row r="137" spans="1:10">
      <c r="A137" t="s">
        <v>858</v>
      </c>
      <c r="B137" t="s">
        <v>859</v>
      </c>
      <c r="C137" s="1">
        <v>222457</v>
      </c>
      <c r="D137" s="1" t="str">
        <f>_xlfn.TEXTAFTER(C137,"222")</f>
        <v>457</v>
      </c>
      <c r="E137" s="1">
        <f>HEX2DEC(Table1[[#This Row],[Column1]])</f>
        <v>1111</v>
      </c>
      <c r="F137" t="s">
        <v>830</v>
      </c>
      <c r="G137">
        <v>0</v>
      </c>
      <c r="H137">
        <v>0</v>
      </c>
      <c r="I137" t="s">
        <v>529</v>
      </c>
      <c r="J137" s="2">
        <v>7</v>
      </c>
    </row>
    <row r="138" spans="1:10">
      <c r="A138" t="s">
        <v>860</v>
      </c>
      <c r="B138" t="s">
        <v>413</v>
      </c>
      <c r="C138" s="1" t="s">
        <v>861</v>
      </c>
      <c r="D138" s="1" t="str">
        <f>_xlfn.TEXTAFTER(C138,"222")</f>
        <v>45D</v>
      </c>
      <c r="E138" s="1">
        <f>HEX2DEC(Table1[[#This Row],[Column1]])</f>
        <v>1117</v>
      </c>
      <c r="F138" t="s">
        <v>265</v>
      </c>
      <c r="G138">
        <v>0</v>
      </c>
      <c r="H138">
        <v>0</v>
      </c>
      <c r="J138" s="2">
        <v>7</v>
      </c>
    </row>
    <row r="139" spans="1:10">
      <c r="A139" t="s">
        <v>862</v>
      </c>
      <c r="B139" t="s">
        <v>863</v>
      </c>
      <c r="C139" s="1">
        <v>222493</v>
      </c>
      <c r="D139" s="1" t="str">
        <f>_xlfn.TEXTAFTER(C139,"222")</f>
        <v>493</v>
      </c>
      <c r="E139" s="1">
        <f>HEX2DEC(Table1[[#This Row],[Column1]])</f>
        <v>1171</v>
      </c>
      <c r="F139" t="s">
        <v>265</v>
      </c>
      <c r="G139">
        <v>0</v>
      </c>
      <c r="H139">
        <v>0</v>
      </c>
      <c r="J139" s="2">
        <v>7</v>
      </c>
    </row>
    <row r="140" spans="1:10">
      <c r="A140" t="s">
        <v>862</v>
      </c>
      <c r="B140" t="s">
        <v>864</v>
      </c>
      <c r="C140" s="1">
        <v>222494</v>
      </c>
      <c r="D140" s="1" t="str">
        <f>_xlfn.TEXTAFTER(C140,"222")</f>
        <v>494</v>
      </c>
      <c r="E140" s="1">
        <f>HEX2DEC(Table1[[#This Row],[Column1]])</f>
        <v>1172</v>
      </c>
      <c r="F140" t="s">
        <v>265</v>
      </c>
      <c r="G140">
        <v>0</v>
      </c>
      <c r="H140">
        <v>0</v>
      </c>
      <c r="J140" s="2">
        <v>7</v>
      </c>
    </row>
    <row r="141" spans="1:10">
      <c r="A141" t="s">
        <v>865</v>
      </c>
      <c r="B141" t="s">
        <v>866</v>
      </c>
      <c r="C141" s="1" t="s">
        <v>867</v>
      </c>
      <c r="D141" s="1" t="str">
        <f>_xlfn.TEXTAFTER(C141,"222")</f>
        <v>4C1</v>
      </c>
      <c r="E141" s="1">
        <f>HEX2DEC(Table1[[#This Row],[Column1]])</f>
        <v>1217</v>
      </c>
      <c r="F141" t="s">
        <v>187</v>
      </c>
      <c r="G141">
        <v>0</v>
      </c>
      <c r="H141">
        <v>0</v>
      </c>
      <c r="J141" s="2">
        <v>7</v>
      </c>
    </row>
    <row r="142" spans="1:10">
      <c r="A142" t="s">
        <v>868</v>
      </c>
      <c r="B142" t="s">
        <v>869</v>
      </c>
      <c r="C142" s="1" t="s">
        <v>870</v>
      </c>
      <c r="D142" s="1" t="str">
        <f>_xlfn.TEXTAFTER(C142,"222")</f>
        <v>4C4</v>
      </c>
      <c r="E142" s="1">
        <f>HEX2DEC(Table1[[#This Row],[Column1]])</f>
        <v>1220</v>
      </c>
      <c r="F142" t="s">
        <v>187</v>
      </c>
      <c r="G142">
        <v>0</v>
      </c>
      <c r="H142">
        <v>0</v>
      </c>
      <c r="J142" s="2">
        <v>7</v>
      </c>
    </row>
    <row r="143" spans="1:10">
      <c r="A143" t="s">
        <v>871</v>
      </c>
      <c r="B143" t="s">
        <v>872</v>
      </c>
      <c r="C143" s="1" t="s">
        <v>873</v>
      </c>
      <c r="D143" s="1" t="str">
        <f>_xlfn.TEXTAFTER(C143,"222")</f>
        <v>4C9</v>
      </c>
      <c r="E143" s="1">
        <f>HEX2DEC(Table1[[#This Row],[Column1]])</f>
        <v>1225</v>
      </c>
      <c r="F143" t="s">
        <v>830</v>
      </c>
      <c r="G143">
        <v>0</v>
      </c>
      <c r="H143">
        <v>0</v>
      </c>
      <c r="I143" t="s">
        <v>529</v>
      </c>
      <c r="J143" s="2">
        <v>7</v>
      </c>
    </row>
    <row r="144" spans="1:10">
      <c r="A144" t="s">
        <v>874</v>
      </c>
      <c r="B144" t="s">
        <v>875</v>
      </c>
      <c r="C144" s="1" t="s">
        <v>876</v>
      </c>
      <c r="D144" s="1" t="str">
        <f>_xlfn.TEXTAFTER(C144,"222")</f>
        <v>4D7</v>
      </c>
      <c r="E144" s="1">
        <f>HEX2DEC(Table1[[#This Row],[Column1]])</f>
        <v>1239</v>
      </c>
      <c r="F144" t="s">
        <v>187</v>
      </c>
      <c r="G144">
        <v>0</v>
      </c>
      <c r="H144">
        <v>0</v>
      </c>
      <c r="I144" t="s">
        <v>814</v>
      </c>
      <c r="J144" s="2">
        <v>7</v>
      </c>
    </row>
    <row r="145" spans="1:10">
      <c r="A145" t="s">
        <v>877</v>
      </c>
      <c r="B145" t="s">
        <v>411</v>
      </c>
      <c r="C145" s="1">
        <v>222506</v>
      </c>
      <c r="D145" s="1" t="str">
        <f>_xlfn.TEXTAFTER(C145,"222")</f>
        <v>506</v>
      </c>
      <c r="E145" s="1">
        <f>HEX2DEC(Table1[[#This Row],[Column1]])</f>
        <v>1286</v>
      </c>
      <c r="F145" t="s">
        <v>265</v>
      </c>
      <c r="G145">
        <v>0</v>
      </c>
      <c r="H145">
        <v>0</v>
      </c>
      <c r="J145" s="2">
        <v>7</v>
      </c>
    </row>
    <row r="146" spans="1:10">
      <c r="A146" t="s">
        <v>878</v>
      </c>
      <c r="B146" t="s">
        <v>879</v>
      </c>
      <c r="C146" s="1" t="s">
        <v>880</v>
      </c>
      <c r="D146" s="1" t="str">
        <f>_xlfn.TEXTAFTER(C146,"222")</f>
        <v>51C</v>
      </c>
      <c r="E146" s="1">
        <f>HEX2DEC(Table1[[#This Row],[Column1]])</f>
        <v>1308</v>
      </c>
      <c r="F146" t="s">
        <v>759</v>
      </c>
      <c r="G146">
        <v>0</v>
      </c>
      <c r="H146">
        <v>0</v>
      </c>
      <c r="I146" t="s">
        <v>814</v>
      </c>
      <c r="J146" s="2">
        <v>7</v>
      </c>
    </row>
    <row r="147" spans="1:10">
      <c r="A147" t="s">
        <v>881</v>
      </c>
      <c r="B147" t="s">
        <v>882</v>
      </c>
      <c r="C147" s="1">
        <v>222533</v>
      </c>
      <c r="D147" s="1" t="str">
        <f>_xlfn.TEXTAFTER(C147,"222")</f>
        <v>533</v>
      </c>
      <c r="E147" s="1">
        <f>HEX2DEC(Table1[[#This Row],[Column1]])</f>
        <v>1331</v>
      </c>
      <c r="F147" t="s">
        <v>187</v>
      </c>
      <c r="G147">
        <v>0</v>
      </c>
      <c r="H147">
        <v>0</v>
      </c>
      <c r="I147" t="s">
        <v>814</v>
      </c>
      <c r="J147" s="2">
        <v>7</v>
      </c>
    </row>
    <row r="148" spans="1:10">
      <c r="A148" t="s">
        <v>883</v>
      </c>
      <c r="B148" t="s">
        <v>884</v>
      </c>
      <c r="C148" s="1">
        <v>222534</v>
      </c>
      <c r="D148" s="1" t="str">
        <f>_xlfn.TEXTAFTER(C148,"222")</f>
        <v>534</v>
      </c>
      <c r="E148" s="1">
        <f>HEX2DEC(Table1[[#This Row],[Column1]])</f>
        <v>1332</v>
      </c>
      <c r="F148" t="s">
        <v>187</v>
      </c>
      <c r="G148">
        <v>0</v>
      </c>
      <c r="H148">
        <v>0</v>
      </c>
      <c r="J148" s="2">
        <v>7</v>
      </c>
    </row>
    <row r="149" spans="1:10">
      <c r="A149" t="s">
        <v>885</v>
      </c>
      <c r="B149" t="s">
        <v>886</v>
      </c>
      <c r="C149" s="1">
        <v>222536</v>
      </c>
      <c r="D149" s="1" t="str">
        <f>_xlfn.TEXTAFTER(C149,"222")</f>
        <v>536</v>
      </c>
      <c r="E149" s="1">
        <f>HEX2DEC(Table1[[#This Row],[Column1]])</f>
        <v>1334</v>
      </c>
      <c r="F149" t="s">
        <v>887</v>
      </c>
      <c r="G149">
        <v>0</v>
      </c>
      <c r="H149">
        <v>0</v>
      </c>
      <c r="I149" t="s">
        <v>529</v>
      </c>
      <c r="J149" s="2">
        <v>7</v>
      </c>
    </row>
    <row r="150" spans="1:10">
      <c r="A150" t="s">
        <v>888</v>
      </c>
      <c r="B150" t="s">
        <v>889</v>
      </c>
      <c r="C150" s="1">
        <v>222573</v>
      </c>
      <c r="D150" s="1" t="str">
        <f>_xlfn.TEXTAFTER(C150,"222")</f>
        <v>573</v>
      </c>
      <c r="E150" s="1">
        <f>HEX2DEC(Table1[[#This Row],[Column1]])</f>
        <v>1395</v>
      </c>
      <c r="F150" t="s">
        <v>890</v>
      </c>
      <c r="G150">
        <v>0</v>
      </c>
      <c r="H150">
        <v>0</v>
      </c>
      <c r="J150" s="2">
        <v>7</v>
      </c>
    </row>
    <row r="151" spans="1:10">
      <c r="A151" t="s">
        <v>891</v>
      </c>
      <c r="B151" t="s">
        <v>892</v>
      </c>
      <c r="C151" s="1" t="s">
        <v>893</v>
      </c>
      <c r="D151" s="1" t="str">
        <f>_xlfn.TEXTAFTER(C151,"222")</f>
        <v>5D6</v>
      </c>
      <c r="E151" s="1">
        <f>HEX2DEC(Table1[[#This Row],[Column1]])</f>
        <v>1494</v>
      </c>
      <c r="F151" t="s">
        <v>124</v>
      </c>
      <c r="G151">
        <v>0</v>
      </c>
      <c r="H151">
        <v>0</v>
      </c>
      <c r="J151" s="2">
        <v>7</v>
      </c>
    </row>
    <row r="152" spans="1:10">
      <c r="A152" t="s">
        <v>894</v>
      </c>
      <c r="B152" t="s">
        <v>895</v>
      </c>
      <c r="C152" s="1">
        <v>190684</v>
      </c>
      <c r="D152" s="1">
        <v>684</v>
      </c>
      <c r="E152" s="1">
        <f>HEX2DEC(Table1[[#This Row],[Column1]])</f>
        <v>1668</v>
      </c>
      <c r="F152" t="s">
        <v>55</v>
      </c>
      <c r="G152">
        <v>0</v>
      </c>
      <c r="H152">
        <v>0</v>
      </c>
      <c r="J152" s="2">
        <v>7</v>
      </c>
    </row>
    <row r="153" spans="1:10">
      <c r="A153" t="s">
        <v>896</v>
      </c>
      <c r="B153" t="s">
        <v>897</v>
      </c>
      <c r="C153" s="1">
        <v>190685</v>
      </c>
      <c r="D153" s="1">
        <v>685</v>
      </c>
      <c r="E153" s="1">
        <f>HEX2DEC(Table1[[#This Row],[Column1]])</f>
        <v>1669</v>
      </c>
      <c r="F153" t="s">
        <v>51</v>
      </c>
      <c r="G153">
        <v>0</v>
      </c>
      <c r="H153">
        <v>0</v>
      </c>
      <c r="I153" t="s">
        <v>52</v>
      </c>
      <c r="J153" s="2">
        <v>7</v>
      </c>
    </row>
    <row r="154" spans="1:10">
      <c r="A154" t="s">
        <v>898</v>
      </c>
      <c r="B154" t="s">
        <v>899</v>
      </c>
      <c r="C154" s="1">
        <v>190686</v>
      </c>
      <c r="D154" s="1">
        <v>686</v>
      </c>
      <c r="E154" s="1">
        <f>HEX2DEC(Table1[[#This Row],[Column1]])</f>
        <v>1670</v>
      </c>
      <c r="F154" t="s">
        <v>51</v>
      </c>
      <c r="G154">
        <v>0</v>
      </c>
      <c r="H154">
        <v>0</v>
      </c>
      <c r="I154" t="s">
        <v>52</v>
      </c>
      <c r="J154" s="2">
        <v>7</v>
      </c>
    </row>
    <row r="155" spans="1:10">
      <c r="A155" t="s">
        <v>900</v>
      </c>
      <c r="B155" t="s">
        <v>901</v>
      </c>
      <c r="C155" s="1">
        <v>190687</v>
      </c>
      <c r="D155" s="1">
        <v>687</v>
      </c>
      <c r="E155" s="1">
        <f>HEX2DEC(Table1[[#This Row],[Column1]])</f>
        <v>1671</v>
      </c>
      <c r="F155" t="s">
        <v>51</v>
      </c>
      <c r="G155">
        <v>0</v>
      </c>
      <c r="H155">
        <v>0</v>
      </c>
      <c r="I155" t="s">
        <v>52</v>
      </c>
      <c r="J155" s="2">
        <v>7</v>
      </c>
    </row>
    <row r="156" spans="1:10">
      <c r="A156" t="s">
        <v>49</v>
      </c>
      <c r="B156" t="s">
        <v>902</v>
      </c>
      <c r="C156" s="1" t="s">
        <v>903</v>
      </c>
      <c r="D156" s="1" t="s">
        <v>904</v>
      </c>
      <c r="E156" s="1">
        <f>HEX2DEC(Table1[[#This Row],[Column1]])</f>
        <v>1791</v>
      </c>
      <c r="F156" t="s">
        <v>51</v>
      </c>
      <c r="G156">
        <v>0</v>
      </c>
      <c r="H156">
        <v>0</v>
      </c>
      <c r="I156" t="s">
        <v>52</v>
      </c>
      <c r="J156" s="2">
        <v>7</v>
      </c>
    </row>
    <row r="157" spans="1:10">
      <c r="A157" t="s">
        <v>905</v>
      </c>
      <c r="B157" t="s">
        <v>906</v>
      </c>
      <c r="C157" s="1">
        <v>222807</v>
      </c>
      <c r="D157" s="1" t="str">
        <f>_xlfn.TEXTAFTER(C157,"222")</f>
        <v>807</v>
      </c>
      <c r="E157" s="1">
        <f>HEX2DEC(Table1[[#This Row],[Column1]])</f>
        <v>2055</v>
      </c>
      <c r="F157" t="s">
        <v>907</v>
      </c>
      <c r="G157">
        <v>0</v>
      </c>
      <c r="H157">
        <v>0</v>
      </c>
      <c r="I157" t="s">
        <v>908</v>
      </c>
      <c r="J157" s="2">
        <v>7</v>
      </c>
    </row>
    <row r="158" spans="1:10">
      <c r="A158" t="s">
        <v>909</v>
      </c>
      <c r="B158" t="s">
        <v>910</v>
      </c>
      <c r="C158" s="1" t="s">
        <v>911</v>
      </c>
      <c r="D158" s="1" t="str">
        <f>_xlfn.TEXTAFTER(C158,"222")</f>
        <v>81B</v>
      </c>
      <c r="E158" s="1">
        <f>HEX2DEC(Table1[[#This Row],[Column1]])</f>
        <v>2075</v>
      </c>
      <c r="F158" t="s">
        <v>265</v>
      </c>
      <c r="G158">
        <v>0</v>
      </c>
      <c r="H158">
        <v>0</v>
      </c>
      <c r="J158" s="2">
        <v>7</v>
      </c>
    </row>
    <row r="159" spans="1:10">
      <c r="A159" t="s">
        <v>912</v>
      </c>
      <c r="B159" t="s">
        <v>913</v>
      </c>
      <c r="C159" s="1" t="s">
        <v>914</v>
      </c>
      <c r="D159" s="1" t="str">
        <f>_xlfn.TEXTAFTER(C159,"222")</f>
        <v>81C</v>
      </c>
      <c r="E159" s="1">
        <f>HEX2DEC(Table1[[#This Row],[Column1]])</f>
        <v>2076</v>
      </c>
      <c r="F159" t="s">
        <v>265</v>
      </c>
      <c r="G159">
        <v>0</v>
      </c>
      <c r="H159">
        <v>0</v>
      </c>
      <c r="J159" s="2">
        <v>7</v>
      </c>
    </row>
    <row r="160" spans="1:10">
      <c r="A160" t="s">
        <v>915</v>
      </c>
      <c r="B160" t="s">
        <v>916</v>
      </c>
      <c r="C160" s="1">
        <v>222822</v>
      </c>
      <c r="D160" s="1" t="str">
        <f>_xlfn.TEXTAFTER(C160,"222")</f>
        <v>822</v>
      </c>
      <c r="E160" s="1">
        <f>HEX2DEC(Table1[[#This Row],[Column1]])</f>
        <v>2082</v>
      </c>
      <c r="F160" t="s">
        <v>917</v>
      </c>
      <c r="G160">
        <v>0</v>
      </c>
      <c r="H160">
        <v>0</v>
      </c>
      <c r="I160" t="s">
        <v>529</v>
      </c>
      <c r="J160" s="2">
        <v>7</v>
      </c>
    </row>
    <row r="161" spans="1:10">
      <c r="A161" t="s">
        <v>918</v>
      </c>
      <c r="B161" t="s">
        <v>919</v>
      </c>
      <c r="C161" s="1">
        <v>222841</v>
      </c>
      <c r="D161" s="1" t="str">
        <f>_xlfn.TEXTAFTER(C161,"222")</f>
        <v>841</v>
      </c>
      <c r="E161" s="1">
        <f>HEX2DEC(Table1[[#This Row],[Column1]])</f>
        <v>2113</v>
      </c>
      <c r="F161" t="s">
        <v>187</v>
      </c>
      <c r="G161">
        <v>0</v>
      </c>
      <c r="H161">
        <v>0</v>
      </c>
      <c r="J161" s="2">
        <v>7</v>
      </c>
    </row>
    <row r="162" spans="1:10">
      <c r="A162" t="s">
        <v>920</v>
      </c>
      <c r="B162" t="s">
        <v>921</v>
      </c>
      <c r="C162" s="1">
        <v>222842</v>
      </c>
      <c r="D162" s="1" t="str">
        <f>_xlfn.TEXTAFTER(C162,"222")</f>
        <v>842</v>
      </c>
      <c r="E162" s="1">
        <f>HEX2DEC(Table1[[#This Row],[Column1]])</f>
        <v>2114</v>
      </c>
      <c r="F162" t="s">
        <v>187</v>
      </c>
      <c r="G162">
        <v>0</v>
      </c>
      <c r="H162">
        <v>0</v>
      </c>
      <c r="J162" s="2">
        <v>7</v>
      </c>
    </row>
    <row r="163" spans="1:10">
      <c r="A163" t="s">
        <v>922</v>
      </c>
      <c r="B163" t="s">
        <v>923</v>
      </c>
      <c r="C163" s="1">
        <v>222843</v>
      </c>
      <c r="D163" s="1" t="str">
        <f>_xlfn.TEXTAFTER(C163,"222")</f>
        <v>843</v>
      </c>
      <c r="E163" s="1">
        <f>HEX2DEC(Table1[[#This Row],[Column1]])</f>
        <v>2115</v>
      </c>
      <c r="F163" t="s">
        <v>187</v>
      </c>
      <c r="G163">
        <v>0</v>
      </c>
      <c r="H163">
        <v>0</v>
      </c>
      <c r="J163" s="2">
        <v>7</v>
      </c>
    </row>
    <row r="164" spans="1:10">
      <c r="A164" t="s">
        <v>924</v>
      </c>
      <c r="B164" t="s">
        <v>925</v>
      </c>
      <c r="C164" s="1">
        <v>222844</v>
      </c>
      <c r="D164" s="1" t="str">
        <f>_xlfn.TEXTAFTER(C164,"222")</f>
        <v>844</v>
      </c>
      <c r="E164" s="1">
        <f>HEX2DEC(Table1[[#This Row],[Column1]])</f>
        <v>2116</v>
      </c>
      <c r="F164" t="s">
        <v>187</v>
      </c>
      <c r="G164">
        <v>0</v>
      </c>
      <c r="H164">
        <v>0</v>
      </c>
      <c r="J164" s="2">
        <v>7</v>
      </c>
    </row>
    <row r="165" spans="1:10">
      <c r="A165" t="s">
        <v>926</v>
      </c>
      <c r="B165" t="s">
        <v>927</v>
      </c>
      <c r="C165" s="1">
        <v>222847</v>
      </c>
      <c r="D165" s="1" t="str">
        <f>_xlfn.TEXTAFTER(C165,"222")</f>
        <v>847</v>
      </c>
      <c r="E165" s="1">
        <f>HEX2DEC(Table1[[#This Row],[Column1]])</f>
        <v>2119</v>
      </c>
      <c r="F165" t="s">
        <v>187</v>
      </c>
      <c r="G165">
        <v>0</v>
      </c>
      <c r="H165">
        <v>0</v>
      </c>
      <c r="J165" s="2">
        <v>7</v>
      </c>
    </row>
    <row r="166" spans="1:10">
      <c r="A166" t="s">
        <v>928</v>
      </c>
      <c r="B166" t="s">
        <v>929</v>
      </c>
      <c r="C166" s="1">
        <v>222848</v>
      </c>
      <c r="D166" s="1" t="str">
        <f>_xlfn.TEXTAFTER(C166,"222")</f>
        <v>848</v>
      </c>
      <c r="E166" s="1">
        <f>HEX2DEC(Table1[[#This Row],[Column1]])</f>
        <v>2120</v>
      </c>
      <c r="F166" t="s">
        <v>187</v>
      </c>
      <c r="G166">
        <v>0</v>
      </c>
      <c r="H166">
        <v>0</v>
      </c>
      <c r="J166" s="2">
        <v>7</v>
      </c>
    </row>
    <row r="167" spans="1:10">
      <c r="A167" t="s">
        <v>930</v>
      </c>
      <c r="B167" t="s">
        <v>931</v>
      </c>
      <c r="C167" s="1">
        <v>222849</v>
      </c>
      <c r="D167" s="1" t="str">
        <f>_xlfn.TEXTAFTER(C167,"222")</f>
        <v>849</v>
      </c>
      <c r="E167" s="1">
        <f>HEX2DEC(Table1[[#This Row],[Column1]])</f>
        <v>2121</v>
      </c>
      <c r="F167" t="s">
        <v>187</v>
      </c>
      <c r="G167">
        <v>0</v>
      </c>
      <c r="H167">
        <v>0</v>
      </c>
      <c r="J167" s="2">
        <v>7</v>
      </c>
    </row>
    <row r="168" spans="1:10">
      <c r="A168" t="s">
        <v>932</v>
      </c>
      <c r="B168" t="s">
        <v>933</v>
      </c>
      <c r="C168" s="1" t="s">
        <v>934</v>
      </c>
      <c r="D168" s="1" t="str">
        <f>_xlfn.TEXTAFTER(C168,"222")</f>
        <v>84A</v>
      </c>
      <c r="E168" s="1">
        <f>HEX2DEC(Table1[[#This Row],[Column1]])</f>
        <v>2122</v>
      </c>
      <c r="F168" t="s">
        <v>187</v>
      </c>
      <c r="G168">
        <v>0</v>
      </c>
      <c r="H168">
        <v>0</v>
      </c>
      <c r="J168" s="2">
        <v>7</v>
      </c>
    </row>
    <row r="169" spans="1:10">
      <c r="A169" t="s">
        <v>935</v>
      </c>
      <c r="B169" t="s">
        <v>936</v>
      </c>
      <c r="C169" s="1" t="s">
        <v>937</v>
      </c>
      <c r="D169" s="1" t="str">
        <f>_xlfn.TEXTAFTER(C169,"222")</f>
        <v>84D</v>
      </c>
      <c r="E169" s="1">
        <f>HEX2DEC(Table1[[#This Row],[Column1]])</f>
        <v>2125</v>
      </c>
      <c r="F169" t="s">
        <v>265</v>
      </c>
      <c r="G169">
        <v>0</v>
      </c>
      <c r="H169">
        <v>0</v>
      </c>
      <c r="J169" s="2">
        <v>7</v>
      </c>
    </row>
    <row r="170" spans="1:10">
      <c r="A170" t="s">
        <v>938</v>
      </c>
      <c r="B170" t="s">
        <v>939</v>
      </c>
      <c r="C170" s="1" t="s">
        <v>940</v>
      </c>
      <c r="D170" s="1" t="str">
        <f>_xlfn.TEXTAFTER(C170,"222")</f>
        <v>84E</v>
      </c>
      <c r="E170" s="1">
        <f>HEX2DEC(Table1[[#This Row],[Column1]])</f>
        <v>2126</v>
      </c>
      <c r="F170" t="s">
        <v>265</v>
      </c>
      <c r="G170">
        <v>0</v>
      </c>
      <c r="H170">
        <v>0</v>
      </c>
      <c r="J170" s="2">
        <v>7</v>
      </c>
    </row>
    <row r="171" spans="1:10">
      <c r="A171" t="s">
        <v>941</v>
      </c>
      <c r="B171" t="s">
        <v>207</v>
      </c>
      <c r="C171" s="1">
        <v>222850</v>
      </c>
      <c r="D171" s="1" t="str">
        <f>_xlfn.TEXTAFTER(C171,"222")</f>
        <v>850</v>
      </c>
      <c r="E171" s="1">
        <f>HEX2DEC(Table1[[#This Row],[Column1]])</f>
        <v>2128</v>
      </c>
      <c r="F171" t="s">
        <v>942</v>
      </c>
      <c r="G171">
        <v>0</v>
      </c>
      <c r="H171">
        <v>0</v>
      </c>
      <c r="I171" t="s">
        <v>529</v>
      </c>
      <c r="J171" s="2">
        <v>7</v>
      </c>
    </row>
    <row r="172" spans="1:10">
      <c r="A172" t="s">
        <v>943</v>
      </c>
      <c r="B172" t="s">
        <v>944</v>
      </c>
      <c r="C172" s="1">
        <v>222851</v>
      </c>
      <c r="D172" s="1" t="str">
        <f>_xlfn.TEXTAFTER(C172,"222")</f>
        <v>851</v>
      </c>
      <c r="E172" s="1">
        <f>HEX2DEC(Table1[[#This Row],[Column1]])</f>
        <v>2129</v>
      </c>
      <c r="F172" t="s">
        <v>945</v>
      </c>
      <c r="G172">
        <v>0</v>
      </c>
      <c r="H172">
        <v>0</v>
      </c>
      <c r="J172" s="2">
        <v>7</v>
      </c>
    </row>
    <row r="173" spans="1:10">
      <c r="A173" t="s">
        <v>946</v>
      </c>
      <c r="B173" t="s">
        <v>947</v>
      </c>
      <c r="C173" s="1">
        <v>222852</v>
      </c>
      <c r="D173" s="1" t="str">
        <f>_xlfn.TEXTAFTER(C173,"222")</f>
        <v>852</v>
      </c>
      <c r="E173" s="1">
        <f>HEX2DEC(Table1[[#This Row],[Column1]])</f>
        <v>2130</v>
      </c>
      <c r="F173" t="s">
        <v>948</v>
      </c>
      <c r="G173">
        <v>0</v>
      </c>
      <c r="H173">
        <v>0</v>
      </c>
      <c r="I173" t="s">
        <v>949</v>
      </c>
      <c r="J173" s="2">
        <v>7</v>
      </c>
    </row>
    <row r="174" spans="1:10">
      <c r="A174" t="s">
        <v>950</v>
      </c>
      <c r="B174" t="s">
        <v>951</v>
      </c>
      <c r="C174" s="1" t="s">
        <v>952</v>
      </c>
      <c r="D174" s="1" t="str">
        <f>_xlfn.TEXTAFTER(C174,"222")</f>
        <v>85C</v>
      </c>
      <c r="E174" s="1">
        <f>HEX2DEC(Table1[[#This Row],[Column1]])</f>
        <v>2140</v>
      </c>
      <c r="F174" t="s">
        <v>953</v>
      </c>
      <c r="G174">
        <v>0</v>
      </c>
      <c r="H174">
        <v>0</v>
      </c>
      <c r="I174" t="s">
        <v>529</v>
      </c>
      <c r="J174" s="2">
        <v>7</v>
      </c>
    </row>
    <row r="175" spans="1:10">
      <c r="A175" t="s">
        <v>954</v>
      </c>
      <c r="B175" t="s">
        <v>955</v>
      </c>
      <c r="C175" s="1">
        <v>222861</v>
      </c>
      <c r="D175" s="1" t="str">
        <f>_xlfn.TEXTAFTER(C175,"222")</f>
        <v>861</v>
      </c>
      <c r="E175" s="1">
        <f>HEX2DEC(Table1[[#This Row],[Column1]])</f>
        <v>2145</v>
      </c>
      <c r="F175" t="s">
        <v>265</v>
      </c>
      <c r="G175">
        <v>0</v>
      </c>
      <c r="H175">
        <v>0</v>
      </c>
      <c r="J175" s="2">
        <v>7</v>
      </c>
    </row>
    <row r="176" spans="1:10">
      <c r="A176" t="s">
        <v>956</v>
      </c>
      <c r="B176" t="s">
        <v>957</v>
      </c>
      <c r="C176" s="1">
        <v>222862</v>
      </c>
      <c r="D176" s="1" t="str">
        <f>_xlfn.TEXTAFTER(C176,"222")</f>
        <v>862</v>
      </c>
      <c r="E176" s="1">
        <f>HEX2DEC(Table1[[#This Row],[Column1]])</f>
        <v>2146</v>
      </c>
      <c r="F176" t="s">
        <v>265</v>
      </c>
      <c r="G176">
        <v>0</v>
      </c>
      <c r="H176">
        <v>0</v>
      </c>
      <c r="J176" s="2">
        <v>7</v>
      </c>
    </row>
    <row r="177" spans="1:10">
      <c r="A177" t="s">
        <v>958</v>
      </c>
      <c r="B177" t="s">
        <v>959</v>
      </c>
      <c r="C177" s="1">
        <v>222871</v>
      </c>
      <c r="D177" s="1" t="str">
        <f>_xlfn.TEXTAFTER(C177,"222")</f>
        <v>871</v>
      </c>
      <c r="E177" s="1">
        <f>HEX2DEC(Table1[[#This Row],[Column1]])</f>
        <v>2161</v>
      </c>
      <c r="F177" t="s">
        <v>960</v>
      </c>
      <c r="G177">
        <v>0</v>
      </c>
      <c r="H177">
        <v>0</v>
      </c>
      <c r="I177" t="s">
        <v>529</v>
      </c>
      <c r="J177" s="2">
        <v>7</v>
      </c>
    </row>
    <row r="178" spans="1:10">
      <c r="A178" t="s">
        <v>961</v>
      </c>
      <c r="B178" t="s">
        <v>962</v>
      </c>
      <c r="C178" s="1">
        <v>222872</v>
      </c>
      <c r="D178" s="1" t="str">
        <f>_xlfn.TEXTAFTER(C178,"222")</f>
        <v>872</v>
      </c>
      <c r="E178" s="1">
        <f>HEX2DEC(Table1[[#This Row],[Column1]])</f>
        <v>2162</v>
      </c>
      <c r="F178" t="s">
        <v>963</v>
      </c>
      <c r="G178">
        <v>0</v>
      </c>
      <c r="H178">
        <v>0</v>
      </c>
      <c r="J178" s="2">
        <v>7</v>
      </c>
    </row>
    <row r="179" spans="1:10">
      <c r="A179" t="s">
        <v>964</v>
      </c>
      <c r="B179" t="s">
        <v>211</v>
      </c>
      <c r="C179" s="1">
        <v>222873</v>
      </c>
      <c r="D179" s="1" t="str">
        <f>_xlfn.TEXTAFTER(C179,"222")</f>
        <v>873</v>
      </c>
      <c r="E179" s="1">
        <f>HEX2DEC(Table1[[#This Row],[Column1]])</f>
        <v>2163</v>
      </c>
      <c r="F179" t="s">
        <v>965</v>
      </c>
      <c r="G179">
        <v>0</v>
      </c>
      <c r="H179">
        <v>0</v>
      </c>
      <c r="J179" s="2">
        <v>7</v>
      </c>
    </row>
    <row r="180" spans="1:10">
      <c r="A180" t="s">
        <v>966</v>
      </c>
      <c r="B180" t="s">
        <v>967</v>
      </c>
      <c r="C180" s="1">
        <v>222874</v>
      </c>
      <c r="D180" s="1" t="str">
        <f>_xlfn.TEXTAFTER(C180,"222")</f>
        <v>874</v>
      </c>
      <c r="E180" s="1">
        <f>HEX2DEC(Table1[[#This Row],[Column1]])</f>
        <v>2164</v>
      </c>
      <c r="F180" t="s">
        <v>187</v>
      </c>
      <c r="G180">
        <v>0</v>
      </c>
      <c r="H180">
        <v>0</v>
      </c>
      <c r="J180" s="2">
        <v>7</v>
      </c>
    </row>
    <row r="181" spans="1:10">
      <c r="A181" t="s">
        <v>968</v>
      </c>
      <c r="B181" t="s">
        <v>969</v>
      </c>
      <c r="C181" s="1" t="s">
        <v>970</v>
      </c>
      <c r="D181" s="1" t="str">
        <f>_xlfn.TEXTAFTER(C181,"222")</f>
        <v>87B</v>
      </c>
      <c r="E181" s="1">
        <f>HEX2DEC(Table1[[#This Row],[Column1]])</f>
        <v>2171</v>
      </c>
      <c r="F181" t="s">
        <v>971</v>
      </c>
      <c r="G181">
        <v>0</v>
      </c>
      <c r="H181">
        <v>0</v>
      </c>
      <c r="I181" t="s">
        <v>529</v>
      </c>
      <c r="J181" s="2">
        <v>7</v>
      </c>
    </row>
    <row r="182" spans="1:10">
      <c r="A182" t="s">
        <v>972</v>
      </c>
      <c r="B182" t="s">
        <v>973</v>
      </c>
      <c r="C182" s="1" t="s">
        <v>974</v>
      </c>
      <c r="D182" s="1" t="str">
        <f>_xlfn.TEXTAFTER(C182,"222")</f>
        <v>87C</v>
      </c>
      <c r="E182" s="1">
        <f>HEX2DEC(Table1[[#This Row],[Column1]])</f>
        <v>2172</v>
      </c>
      <c r="F182" t="s">
        <v>265</v>
      </c>
      <c r="G182">
        <v>0</v>
      </c>
      <c r="H182">
        <v>0</v>
      </c>
      <c r="J182" s="2">
        <v>7</v>
      </c>
    </row>
    <row r="183" spans="1:10">
      <c r="A183" t="s">
        <v>975</v>
      </c>
      <c r="B183" t="s">
        <v>976</v>
      </c>
      <c r="C183" s="1" t="s">
        <v>977</v>
      </c>
      <c r="D183" s="1" t="str">
        <f>_xlfn.TEXTAFTER(C183,"222")</f>
        <v>87F</v>
      </c>
      <c r="E183" s="1">
        <f>HEX2DEC(Table1[[#This Row],[Column1]])</f>
        <v>2175</v>
      </c>
      <c r="F183" t="s">
        <v>265</v>
      </c>
      <c r="G183">
        <v>0</v>
      </c>
      <c r="H183">
        <v>0</v>
      </c>
      <c r="J183" s="2">
        <v>7</v>
      </c>
    </row>
    <row r="184" spans="1:10">
      <c r="A184" t="s">
        <v>978</v>
      </c>
      <c r="B184" t="s">
        <v>979</v>
      </c>
      <c r="C184" s="1">
        <v>222887</v>
      </c>
      <c r="D184" s="1" t="str">
        <f>_xlfn.TEXTAFTER(C184,"222")</f>
        <v>887</v>
      </c>
      <c r="E184" s="1">
        <f>HEX2DEC(Table1[[#This Row],[Column1]])</f>
        <v>2183</v>
      </c>
      <c r="F184" t="s">
        <v>759</v>
      </c>
      <c r="G184">
        <v>0</v>
      </c>
      <c r="H184">
        <v>0</v>
      </c>
      <c r="I184" t="s">
        <v>529</v>
      </c>
      <c r="J184" s="2">
        <v>7</v>
      </c>
    </row>
    <row r="185" spans="1:10">
      <c r="A185" t="s">
        <v>980</v>
      </c>
      <c r="B185" t="s">
        <v>378</v>
      </c>
      <c r="C185" s="1">
        <v>222890</v>
      </c>
      <c r="D185" s="1" t="str">
        <f>_xlfn.TEXTAFTER(C185,"222")</f>
        <v>890</v>
      </c>
      <c r="E185" s="1">
        <f>HEX2DEC(Table1[[#This Row],[Column1]])</f>
        <v>2192</v>
      </c>
      <c r="F185" t="s">
        <v>124</v>
      </c>
      <c r="G185">
        <v>0</v>
      </c>
      <c r="H185">
        <v>0</v>
      </c>
      <c r="J185" s="2">
        <v>7</v>
      </c>
    </row>
    <row r="186" spans="1:10">
      <c r="A186" t="s">
        <v>981</v>
      </c>
      <c r="B186" t="s">
        <v>982</v>
      </c>
      <c r="C186" s="1">
        <v>222891</v>
      </c>
      <c r="D186" s="1" t="str">
        <f>_xlfn.TEXTAFTER(C186,"222")</f>
        <v>891</v>
      </c>
      <c r="E186" s="1">
        <f>HEX2DEC(Table1[[#This Row],[Column1]])</f>
        <v>2193</v>
      </c>
      <c r="F186" t="s">
        <v>124</v>
      </c>
      <c r="G186">
        <v>0</v>
      </c>
      <c r="H186">
        <v>0</v>
      </c>
      <c r="J186" s="2">
        <v>7</v>
      </c>
    </row>
    <row r="187" spans="1:10">
      <c r="A187" t="s">
        <v>983</v>
      </c>
      <c r="B187" t="s">
        <v>984</v>
      </c>
      <c r="C187" s="1">
        <v>222892</v>
      </c>
      <c r="D187" s="1" t="str">
        <f>_xlfn.TEXTAFTER(C187,"222")</f>
        <v>892</v>
      </c>
      <c r="E187" s="1">
        <f>HEX2DEC(Table1[[#This Row],[Column1]])</f>
        <v>2194</v>
      </c>
      <c r="F187" t="s">
        <v>985</v>
      </c>
      <c r="G187">
        <v>0</v>
      </c>
      <c r="H187">
        <v>0</v>
      </c>
      <c r="I187" t="s">
        <v>192</v>
      </c>
      <c r="J187" s="2">
        <v>7</v>
      </c>
    </row>
    <row r="188" spans="1:10">
      <c r="A188" t="s">
        <v>986</v>
      </c>
      <c r="B188" t="s">
        <v>20</v>
      </c>
      <c r="C188" s="1" t="s">
        <v>987</v>
      </c>
      <c r="D188" s="1" t="str">
        <f>_xlfn.TEXTAFTER(C188,"222")</f>
        <v>8BD</v>
      </c>
      <c r="E188" s="1">
        <f>HEX2DEC(Table1[[#This Row],[Column1]])</f>
        <v>2237</v>
      </c>
      <c r="F188" t="s">
        <v>988</v>
      </c>
      <c r="G188">
        <v>0</v>
      </c>
      <c r="H188">
        <v>0</v>
      </c>
      <c r="I188" t="s">
        <v>774</v>
      </c>
      <c r="J188" s="2">
        <v>7</v>
      </c>
    </row>
    <row r="189" spans="1:10">
      <c r="A189" t="s">
        <v>989</v>
      </c>
      <c r="B189" t="s">
        <v>186</v>
      </c>
      <c r="C189" s="1" t="s">
        <v>990</v>
      </c>
      <c r="D189" s="1" t="str">
        <f>_xlfn.TEXTAFTER(C189,"222")</f>
        <v>8BE</v>
      </c>
      <c r="E189" s="1">
        <f>HEX2DEC(Table1[[#This Row],[Column1]])</f>
        <v>2238</v>
      </c>
      <c r="F189" t="s">
        <v>988</v>
      </c>
      <c r="G189">
        <v>0</v>
      </c>
      <c r="H189">
        <v>0</v>
      </c>
      <c r="I189" t="s">
        <v>774</v>
      </c>
      <c r="J189" s="2">
        <v>7</v>
      </c>
    </row>
    <row r="190" spans="1:10">
      <c r="A190" t="s">
        <v>991</v>
      </c>
      <c r="B190" t="s">
        <v>992</v>
      </c>
      <c r="C190" s="1" t="s">
        <v>993</v>
      </c>
      <c r="D190" s="1" t="str">
        <f>_xlfn.TEXTAFTER(C190,"222")</f>
        <v>8C5</v>
      </c>
      <c r="E190" s="1">
        <f>HEX2DEC(Table1[[#This Row],[Column1]])</f>
        <v>2245</v>
      </c>
      <c r="F190" t="s">
        <v>994</v>
      </c>
      <c r="G190">
        <v>0</v>
      </c>
      <c r="H190">
        <v>0</v>
      </c>
      <c r="J190" s="2">
        <v>7</v>
      </c>
    </row>
    <row r="191" spans="1:10">
      <c r="A191" t="s">
        <v>995</v>
      </c>
      <c r="B191" t="s">
        <v>47</v>
      </c>
      <c r="C191" s="1" t="s">
        <v>996</v>
      </c>
      <c r="D191" s="1" t="str">
        <f>_xlfn.TEXTAFTER(C191,"222")</f>
        <v>8C6</v>
      </c>
      <c r="E191" s="1">
        <f>HEX2DEC(Table1[[#This Row],[Column1]])</f>
        <v>2246</v>
      </c>
      <c r="F191" t="s">
        <v>997</v>
      </c>
      <c r="G191">
        <v>0</v>
      </c>
      <c r="H191">
        <v>0</v>
      </c>
      <c r="I191" t="s">
        <v>998</v>
      </c>
      <c r="J191" s="2">
        <v>7</v>
      </c>
    </row>
    <row r="192" spans="1:10">
      <c r="A192" t="s">
        <v>999</v>
      </c>
      <c r="B192" t="s">
        <v>1000</v>
      </c>
      <c r="C192" s="1" t="s">
        <v>1001</v>
      </c>
      <c r="D192" s="1" t="str">
        <f>_xlfn.TEXTAFTER(C192,"222")</f>
        <v>8FF</v>
      </c>
      <c r="E192" s="1">
        <f>HEX2DEC(Table1[[#This Row],[Column1]])</f>
        <v>2303</v>
      </c>
      <c r="F192" t="s">
        <v>1002</v>
      </c>
      <c r="G192">
        <v>0</v>
      </c>
      <c r="H192">
        <v>0</v>
      </c>
      <c r="I192" t="s">
        <v>196</v>
      </c>
      <c r="J192" s="2">
        <v>7</v>
      </c>
    </row>
    <row r="193" spans="1:10">
      <c r="A193" t="s">
        <v>1003</v>
      </c>
      <c r="B193" t="s">
        <v>1004</v>
      </c>
      <c r="C193" s="1">
        <v>222933</v>
      </c>
      <c r="D193" s="1" t="str">
        <f>_xlfn.TEXTAFTER(C193,"222")</f>
        <v>933</v>
      </c>
      <c r="E193" s="1">
        <f>HEX2DEC(Table1[[#This Row],[Column1]])</f>
        <v>2355</v>
      </c>
      <c r="F193" t="s">
        <v>1002</v>
      </c>
      <c r="G193">
        <v>0</v>
      </c>
      <c r="H193">
        <v>0</v>
      </c>
      <c r="I193" t="s">
        <v>196</v>
      </c>
      <c r="J193" s="2">
        <v>7</v>
      </c>
    </row>
    <row r="194" spans="1:10">
      <c r="A194" t="s">
        <v>1005</v>
      </c>
      <c r="B194" t="s">
        <v>1006</v>
      </c>
      <c r="C194" s="1" t="s">
        <v>1007</v>
      </c>
      <c r="D194" s="1" t="str">
        <f>_xlfn.TEXTAFTER(C194,"222")</f>
        <v>C04</v>
      </c>
      <c r="E194" s="1">
        <f>HEX2DEC(Table1[[#This Row],[Column1]])</f>
        <v>3076</v>
      </c>
      <c r="F194" t="s">
        <v>756</v>
      </c>
      <c r="G194">
        <v>0</v>
      </c>
      <c r="H194">
        <v>0</v>
      </c>
      <c r="J194" s="2">
        <v>7</v>
      </c>
    </row>
    <row r="195" spans="1:10">
      <c r="A195" t="s">
        <v>1008</v>
      </c>
      <c r="B195" t="s">
        <v>1009</v>
      </c>
      <c r="C195" s="1" t="s">
        <v>1010</v>
      </c>
      <c r="D195" s="1" t="s">
        <v>1011</v>
      </c>
      <c r="E195" s="1">
        <f>HEX2DEC(Table1[[#This Row],[Column1]])</f>
        <v>3394</v>
      </c>
      <c r="F195" t="s">
        <v>127</v>
      </c>
      <c r="G195">
        <v>0</v>
      </c>
      <c r="H195">
        <v>0</v>
      </c>
      <c r="J195" s="2">
        <v>7</v>
      </c>
    </row>
    <row r="196" spans="1:10">
      <c r="A196" t="s">
        <v>1012</v>
      </c>
      <c r="B196" t="s">
        <v>1013</v>
      </c>
      <c r="C196" s="1" t="s">
        <v>1014</v>
      </c>
      <c r="D196" s="1" t="s">
        <v>1015</v>
      </c>
      <c r="E196" s="1">
        <f>HEX2DEC(Table1[[#This Row],[Column1]])</f>
        <v>3395</v>
      </c>
      <c r="F196" t="s">
        <v>265</v>
      </c>
      <c r="G196">
        <v>0</v>
      </c>
      <c r="H196">
        <v>0</v>
      </c>
      <c r="J196" s="2">
        <v>7</v>
      </c>
    </row>
    <row r="197" spans="1:10">
      <c r="A197" t="s">
        <v>1016</v>
      </c>
      <c r="B197" t="s">
        <v>1017</v>
      </c>
      <c r="C197" s="1" t="s">
        <v>1018</v>
      </c>
      <c r="D197" s="1" t="s">
        <v>1019</v>
      </c>
      <c r="E197" s="1">
        <f>HEX2DEC(Table1[[#This Row],[Column1]])</f>
        <v>3405</v>
      </c>
      <c r="F197" t="s">
        <v>130</v>
      </c>
      <c r="G197">
        <v>0</v>
      </c>
      <c r="H197">
        <v>0</v>
      </c>
      <c r="J197" s="2">
        <v>7</v>
      </c>
    </row>
    <row r="198" spans="1:10">
      <c r="A198" t="s">
        <v>1020</v>
      </c>
      <c r="B198" t="s">
        <v>1021</v>
      </c>
      <c r="C198" s="1" t="s">
        <v>1022</v>
      </c>
      <c r="D198" s="1" t="s">
        <v>1023</v>
      </c>
      <c r="E198" s="1">
        <f>HEX2DEC(Table1[[#This Row],[Column1]])</f>
        <v>3406</v>
      </c>
      <c r="F198" t="s">
        <v>265</v>
      </c>
      <c r="G198">
        <v>0</v>
      </c>
      <c r="H198">
        <v>0</v>
      </c>
      <c r="J198" s="2">
        <v>7</v>
      </c>
    </row>
    <row r="199" spans="1:10">
      <c r="A199" t="s">
        <v>1024</v>
      </c>
      <c r="B199" t="s">
        <v>1025</v>
      </c>
      <c r="C199" s="1" t="s">
        <v>1026</v>
      </c>
      <c r="D199" s="1" t="s">
        <v>1027</v>
      </c>
      <c r="E199" s="1">
        <f>HEX2DEC(Table1[[#This Row],[Column1]])</f>
        <v>3408</v>
      </c>
      <c r="F199" t="s">
        <v>1028</v>
      </c>
      <c r="G199">
        <v>0</v>
      </c>
      <c r="H199">
        <v>0</v>
      </c>
      <c r="I199" t="s">
        <v>15</v>
      </c>
      <c r="J199" s="2">
        <v>7</v>
      </c>
    </row>
    <row r="200" spans="1:10">
      <c r="A200" t="s">
        <v>1029</v>
      </c>
      <c r="B200" t="s">
        <v>1030</v>
      </c>
      <c r="C200" s="1" t="s">
        <v>1031</v>
      </c>
      <c r="D200" s="1" t="s">
        <v>1032</v>
      </c>
      <c r="E200" s="1">
        <f>HEX2DEC(Table1[[#This Row],[Column1]])</f>
        <v>3457</v>
      </c>
      <c r="F200" t="s">
        <v>1033</v>
      </c>
      <c r="G200">
        <v>0</v>
      </c>
      <c r="H200">
        <v>0</v>
      </c>
      <c r="I200" t="s">
        <v>15</v>
      </c>
      <c r="J200" s="2">
        <v>7</v>
      </c>
    </row>
    <row r="201" spans="1:10">
      <c r="A201" t="s">
        <v>1034</v>
      </c>
      <c r="B201" t="s">
        <v>1035</v>
      </c>
      <c r="C201" s="1" t="s">
        <v>1036</v>
      </c>
      <c r="D201" s="1" t="s">
        <v>1037</v>
      </c>
      <c r="E201" s="1">
        <f>HEX2DEC(Table1[[#This Row],[Column1]])</f>
        <v>3458</v>
      </c>
      <c r="F201" t="s">
        <v>1033</v>
      </c>
      <c r="G201">
        <v>0</v>
      </c>
      <c r="H201">
        <v>0</v>
      </c>
      <c r="I201" t="s">
        <v>15</v>
      </c>
      <c r="J201" s="2">
        <v>7</v>
      </c>
    </row>
    <row r="202" spans="1:10">
      <c r="A202" t="s">
        <v>1038</v>
      </c>
      <c r="B202" t="s">
        <v>1039</v>
      </c>
      <c r="C202" s="1" t="s">
        <v>1040</v>
      </c>
      <c r="D202" s="1" t="s">
        <v>1041</v>
      </c>
      <c r="E202" s="1">
        <f>HEX2DEC(Table1[[#This Row],[Column1]])</f>
        <v>3460</v>
      </c>
      <c r="F202" t="s">
        <v>1033</v>
      </c>
      <c r="G202">
        <v>0</v>
      </c>
      <c r="H202">
        <v>0</v>
      </c>
      <c r="I202" t="s">
        <v>15</v>
      </c>
      <c r="J202" s="2">
        <v>7</v>
      </c>
    </row>
    <row r="203" spans="1:10">
      <c r="A203" t="s">
        <v>1042</v>
      </c>
      <c r="B203" t="s">
        <v>1043</v>
      </c>
      <c r="C203" s="1" t="s">
        <v>1044</v>
      </c>
      <c r="D203" s="1" t="s">
        <v>1045</v>
      </c>
      <c r="E203" s="1">
        <f>HEX2DEC(Table1[[#This Row],[Column1]])</f>
        <v>3467</v>
      </c>
      <c r="F203" t="s">
        <v>1046</v>
      </c>
      <c r="G203">
        <v>0</v>
      </c>
      <c r="H203">
        <v>0</v>
      </c>
      <c r="I203" t="s">
        <v>15</v>
      </c>
      <c r="J203" s="2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B215-DD40-452A-93A3-C795CC0EF4FB}">
  <dimension ref="A1:I57"/>
  <sheetViews>
    <sheetView workbookViewId="0">
      <selection activeCell="C26" sqref="C26"/>
    </sheetView>
  </sheetViews>
  <sheetFormatPr defaultRowHeight="15"/>
  <cols>
    <col min="1" max="1" width="54.42578125" bestFit="1" customWidth="1"/>
    <col min="2" max="2" width="10.85546875" bestFit="1" customWidth="1"/>
    <col min="3" max="3" width="12.28515625" style="4" bestFit="1" customWidth="1"/>
    <col min="4" max="4" width="12.28515625" style="4" customWidth="1"/>
    <col min="5" max="5" width="60" bestFit="1" customWidth="1"/>
    <col min="6" max="6" width="9.42578125" bestFit="1" customWidth="1"/>
    <col min="7" max="7" width="9.85546875" bestFit="1" customWidth="1"/>
    <col min="8" max="8" width="5.5703125" bestFit="1" customWidth="1"/>
    <col min="9" max="9" width="7.42578125" bestFit="1" customWidth="1"/>
  </cols>
  <sheetData>
    <row r="1" spans="1:9">
      <c r="A1" t="s">
        <v>0</v>
      </c>
      <c r="B1" t="s">
        <v>1</v>
      </c>
      <c r="C1" s="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1047</v>
      </c>
      <c r="B2" t="s">
        <v>1048</v>
      </c>
      <c r="C2" s="4">
        <v>220100</v>
      </c>
      <c r="D2" s="4" t="str">
        <f>RIGHT(C2,4)</f>
        <v>0100</v>
      </c>
      <c r="E2" t="s">
        <v>1049</v>
      </c>
      <c r="F2">
        <v>0</v>
      </c>
      <c r="G2">
        <v>0</v>
      </c>
      <c r="H2" t="s">
        <v>1050</v>
      </c>
      <c r="I2">
        <v>740</v>
      </c>
    </row>
    <row r="3" spans="1:9">
      <c r="A3" t="s">
        <v>1051</v>
      </c>
      <c r="B3" t="s">
        <v>1052</v>
      </c>
      <c r="C3" s="4" t="s">
        <v>1053</v>
      </c>
      <c r="D3" s="4" t="str">
        <f t="shared" ref="D3:D57" si="0">RIGHT(C3,4)</f>
        <v>4B0B</v>
      </c>
      <c r="E3" t="s">
        <v>1054</v>
      </c>
      <c r="F3">
        <v>0</v>
      </c>
      <c r="G3">
        <v>0</v>
      </c>
      <c r="H3" t="s">
        <v>1055</v>
      </c>
      <c r="I3">
        <v>740</v>
      </c>
    </row>
    <row r="4" spans="1:9">
      <c r="A4" t="s">
        <v>1056</v>
      </c>
      <c r="B4" t="s">
        <v>1057</v>
      </c>
      <c r="C4" s="4" t="s">
        <v>1058</v>
      </c>
      <c r="D4" s="4" t="str">
        <f t="shared" si="0"/>
        <v>4B0C</v>
      </c>
      <c r="E4" t="s">
        <v>1059</v>
      </c>
      <c r="F4">
        <v>0</v>
      </c>
      <c r="G4">
        <v>0</v>
      </c>
      <c r="H4" t="s">
        <v>1060</v>
      </c>
      <c r="I4">
        <v>740</v>
      </c>
    </row>
    <row r="5" spans="1:9">
      <c r="A5" t="s">
        <v>1061</v>
      </c>
      <c r="B5" t="s">
        <v>38</v>
      </c>
      <c r="C5" s="4" t="s">
        <v>1062</v>
      </c>
      <c r="D5" s="4" t="str">
        <f t="shared" si="0"/>
        <v>4B24</v>
      </c>
      <c r="E5" t="s">
        <v>187</v>
      </c>
      <c r="F5">
        <v>0</v>
      </c>
      <c r="G5">
        <v>0</v>
      </c>
      <c r="H5" t="s">
        <v>1063</v>
      </c>
      <c r="I5">
        <v>740</v>
      </c>
    </row>
    <row r="6" spans="1:9">
      <c r="A6" t="s">
        <v>1064</v>
      </c>
      <c r="B6" t="s">
        <v>1065</v>
      </c>
      <c r="C6" s="4" t="s">
        <v>1066</v>
      </c>
      <c r="D6" s="4" t="str">
        <f t="shared" si="0"/>
        <v>4B37</v>
      </c>
      <c r="E6" t="s">
        <v>1067</v>
      </c>
      <c r="F6">
        <v>0</v>
      </c>
      <c r="G6">
        <v>0</v>
      </c>
      <c r="H6" t="s">
        <v>1055</v>
      </c>
      <c r="I6">
        <v>740</v>
      </c>
    </row>
    <row r="7" spans="1:9">
      <c r="A7" t="s">
        <v>1068</v>
      </c>
      <c r="B7" t="s">
        <v>1069</v>
      </c>
      <c r="C7" s="4" t="s">
        <v>1070</v>
      </c>
      <c r="D7" s="4" t="str">
        <f t="shared" si="0"/>
        <v>4B02</v>
      </c>
      <c r="E7" t="s">
        <v>759</v>
      </c>
      <c r="F7">
        <v>0</v>
      </c>
      <c r="G7">
        <v>0</v>
      </c>
      <c r="H7" t="s">
        <v>188</v>
      </c>
      <c r="I7">
        <v>740</v>
      </c>
    </row>
    <row r="8" spans="1:9">
      <c r="A8" t="s">
        <v>1071</v>
      </c>
      <c r="B8" t="s">
        <v>47</v>
      </c>
      <c r="C8" s="4" t="s">
        <v>1072</v>
      </c>
      <c r="D8" s="4" t="str">
        <f t="shared" si="0"/>
        <v>4B39</v>
      </c>
      <c r="E8" t="s">
        <v>1073</v>
      </c>
      <c r="F8">
        <v>0</v>
      </c>
      <c r="G8">
        <v>0</v>
      </c>
      <c r="H8" t="s">
        <v>774</v>
      </c>
      <c r="I8">
        <v>740</v>
      </c>
    </row>
    <row r="9" spans="1:9">
      <c r="A9" t="s">
        <v>1074</v>
      </c>
      <c r="B9" t="s">
        <v>1075</v>
      </c>
      <c r="C9" s="4" t="s">
        <v>1076</v>
      </c>
      <c r="D9" s="4" t="str">
        <f t="shared" si="0"/>
        <v>4B0E</v>
      </c>
      <c r="E9" t="s">
        <v>265</v>
      </c>
      <c r="F9">
        <v>0</v>
      </c>
      <c r="G9">
        <v>0</v>
      </c>
      <c r="H9" t="s">
        <v>774</v>
      </c>
      <c r="I9">
        <v>740</v>
      </c>
    </row>
    <row r="10" spans="1:9">
      <c r="A10" t="s">
        <v>1077</v>
      </c>
      <c r="B10" t="s">
        <v>13</v>
      </c>
      <c r="C10" s="4" t="s">
        <v>1078</v>
      </c>
      <c r="D10" s="4" t="str">
        <f t="shared" si="0"/>
        <v>4B01</v>
      </c>
      <c r="E10" t="s">
        <v>759</v>
      </c>
      <c r="F10">
        <v>0</v>
      </c>
      <c r="G10">
        <v>0</v>
      </c>
      <c r="H10" t="s">
        <v>188</v>
      </c>
      <c r="I10">
        <v>740</v>
      </c>
    </row>
    <row r="11" spans="1:9">
      <c r="A11" t="s">
        <v>1079</v>
      </c>
      <c r="B11" t="s">
        <v>194</v>
      </c>
      <c r="C11" s="4" t="s">
        <v>1080</v>
      </c>
      <c r="D11" s="4" t="str">
        <f t="shared" si="0"/>
        <v>4B00</v>
      </c>
      <c r="E11" t="s">
        <v>759</v>
      </c>
      <c r="F11">
        <v>0</v>
      </c>
      <c r="G11">
        <v>0</v>
      </c>
      <c r="H11" t="s">
        <v>188</v>
      </c>
      <c r="I11">
        <v>740</v>
      </c>
    </row>
    <row r="12" spans="1:9">
      <c r="A12" t="s">
        <v>1081</v>
      </c>
      <c r="B12" t="s">
        <v>1082</v>
      </c>
      <c r="C12" s="4" t="s">
        <v>1083</v>
      </c>
      <c r="D12" s="4" t="str">
        <f t="shared" si="0"/>
        <v>4B03</v>
      </c>
      <c r="E12" t="s">
        <v>759</v>
      </c>
      <c r="F12">
        <v>0</v>
      </c>
      <c r="G12">
        <v>0</v>
      </c>
      <c r="H12" t="s">
        <v>188</v>
      </c>
      <c r="I12">
        <v>740</v>
      </c>
    </row>
    <row r="13" spans="1:9">
      <c r="A13" t="s">
        <v>12</v>
      </c>
      <c r="B13" t="s">
        <v>1084</v>
      </c>
      <c r="C13" s="4" t="s">
        <v>1085</v>
      </c>
      <c r="D13" s="4" t="str">
        <f t="shared" si="0"/>
        <v>012F</v>
      </c>
      <c r="E13" t="s">
        <v>1086</v>
      </c>
      <c r="F13">
        <v>0</v>
      </c>
      <c r="G13">
        <v>0</v>
      </c>
      <c r="H13" t="s">
        <v>15</v>
      </c>
      <c r="I13">
        <v>740</v>
      </c>
    </row>
    <row r="14" spans="1:9">
      <c r="A14" t="s">
        <v>1087</v>
      </c>
      <c r="B14" t="s">
        <v>1088</v>
      </c>
      <c r="C14" s="4">
        <v>310301</v>
      </c>
      <c r="D14" s="4" t="str">
        <f t="shared" si="0"/>
        <v>0301</v>
      </c>
      <c r="E14" t="s">
        <v>374</v>
      </c>
      <c r="F14">
        <v>0</v>
      </c>
      <c r="G14">
        <v>0</v>
      </c>
      <c r="I14">
        <v>740</v>
      </c>
    </row>
    <row r="15" spans="1:9">
      <c r="A15" t="s">
        <v>1089</v>
      </c>
      <c r="B15" t="s">
        <v>1090</v>
      </c>
      <c r="C15" s="4">
        <v>310301</v>
      </c>
      <c r="D15" s="4" t="str">
        <f t="shared" si="0"/>
        <v>0301</v>
      </c>
      <c r="E15" t="s">
        <v>374</v>
      </c>
      <c r="F15">
        <v>0</v>
      </c>
      <c r="G15">
        <v>0</v>
      </c>
      <c r="I15">
        <v>740</v>
      </c>
    </row>
    <row r="16" spans="1:9">
      <c r="A16" t="s">
        <v>1091</v>
      </c>
      <c r="B16" t="s">
        <v>1092</v>
      </c>
      <c r="C16" s="4">
        <v>310301</v>
      </c>
      <c r="D16" s="4" t="str">
        <f t="shared" si="0"/>
        <v>0301</v>
      </c>
      <c r="E16" t="s">
        <v>374</v>
      </c>
      <c r="F16">
        <v>0</v>
      </c>
      <c r="G16">
        <v>0</v>
      </c>
      <c r="I16">
        <v>740</v>
      </c>
    </row>
    <row r="17" spans="1:9">
      <c r="A17" t="s">
        <v>1093</v>
      </c>
      <c r="B17" t="s">
        <v>1094</v>
      </c>
      <c r="C17" s="4">
        <v>310301</v>
      </c>
      <c r="D17" s="4" t="str">
        <f t="shared" si="0"/>
        <v>0301</v>
      </c>
      <c r="E17" t="s">
        <v>374</v>
      </c>
      <c r="F17">
        <v>0</v>
      </c>
      <c r="G17">
        <v>0</v>
      </c>
      <c r="I17">
        <v>740</v>
      </c>
    </row>
    <row r="18" spans="1:9">
      <c r="A18" t="s">
        <v>1095</v>
      </c>
      <c r="B18" t="s">
        <v>1096</v>
      </c>
      <c r="C18" s="4" t="s">
        <v>1097</v>
      </c>
      <c r="D18" s="4" t="str">
        <f t="shared" si="0"/>
        <v>4B36</v>
      </c>
      <c r="E18" t="s">
        <v>1073</v>
      </c>
      <c r="F18">
        <v>0</v>
      </c>
      <c r="G18">
        <v>0</v>
      </c>
      <c r="H18" t="s">
        <v>1050</v>
      </c>
      <c r="I18">
        <v>740</v>
      </c>
    </row>
    <row r="19" spans="1:9">
      <c r="A19" t="s">
        <v>1098</v>
      </c>
      <c r="B19" t="s">
        <v>254</v>
      </c>
      <c r="C19" s="4" t="s">
        <v>1099</v>
      </c>
      <c r="D19" s="4" t="str">
        <f t="shared" si="0"/>
        <v>4B06</v>
      </c>
      <c r="E19" t="s">
        <v>1100</v>
      </c>
      <c r="F19">
        <v>0</v>
      </c>
      <c r="G19">
        <v>0</v>
      </c>
      <c r="H19" t="s">
        <v>52</v>
      </c>
      <c r="I19">
        <v>740</v>
      </c>
    </row>
    <row r="20" spans="1:9">
      <c r="A20" t="s">
        <v>185</v>
      </c>
      <c r="B20" t="s">
        <v>20</v>
      </c>
      <c r="C20" s="4" t="s">
        <v>1101</v>
      </c>
      <c r="D20" s="4" t="str">
        <f t="shared" si="0"/>
        <v>4B04</v>
      </c>
      <c r="E20" t="s">
        <v>759</v>
      </c>
      <c r="F20">
        <v>0</v>
      </c>
      <c r="G20">
        <v>0</v>
      </c>
      <c r="H20" t="s">
        <v>188</v>
      </c>
      <c r="I20">
        <v>740</v>
      </c>
    </row>
    <row r="21" spans="1:9">
      <c r="A21" t="s">
        <v>1102</v>
      </c>
      <c r="B21" t="s">
        <v>1103</v>
      </c>
      <c r="C21" s="4" t="s">
        <v>1104</v>
      </c>
      <c r="D21" s="4" t="str">
        <f t="shared" si="0"/>
        <v>4B07</v>
      </c>
      <c r="E21" t="s">
        <v>1105</v>
      </c>
      <c r="F21">
        <v>0</v>
      </c>
      <c r="G21">
        <v>0</v>
      </c>
      <c r="H21" t="s">
        <v>1106</v>
      </c>
      <c r="I21">
        <v>740</v>
      </c>
    </row>
    <row r="22" spans="1:9">
      <c r="A22" t="s">
        <v>1107</v>
      </c>
      <c r="B22" t="s">
        <v>819</v>
      </c>
      <c r="C22" s="4" t="s">
        <v>1108</v>
      </c>
      <c r="D22" s="4" t="str">
        <f t="shared" si="0"/>
        <v>4B3D</v>
      </c>
      <c r="E22" t="s">
        <v>187</v>
      </c>
      <c r="F22">
        <v>0</v>
      </c>
      <c r="G22">
        <v>0</v>
      </c>
      <c r="I22">
        <v>740</v>
      </c>
    </row>
    <row r="23" spans="1:9">
      <c r="A23" t="s">
        <v>900</v>
      </c>
      <c r="B23" t="s">
        <v>222</v>
      </c>
      <c r="C23" s="4" t="s">
        <v>1109</v>
      </c>
      <c r="D23" s="4" t="str">
        <f t="shared" si="0"/>
        <v>4B09</v>
      </c>
      <c r="E23" t="s">
        <v>1110</v>
      </c>
      <c r="F23">
        <v>0</v>
      </c>
      <c r="G23">
        <v>0</v>
      </c>
      <c r="H23" t="s">
        <v>52</v>
      </c>
      <c r="I23">
        <v>740</v>
      </c>
    </row>
    <row r="24" spans="1:9">
      <c r="A24" t="s">
        <v>1111</v>
      </c>
      <c r="B24" t="s">
        <v>1112</v>
      </c>
      <c r="C24" s="4" t="s">
        <v>1113</v>
      </c>
      <c r="D24" s="4" t="str">
        <f t="shared" si="0"/>
        <v>4B42</v>
      </c>
      <c r="E24" t="s">
        <v>1049</v>
      </c>
      <c r="F24">
        <v>0</v>
      </c>
      <c r="G24">
        <v>0</v>
      </c>
      <c r="H24" t="s">
        <v>1060</v>
      </c>
      <c r="I24">
        <v>740</v>
      </c>
    </row>
    <row r="25" spans="1:9">
      <c r="A25" t="s">
        <v>1114</v>
      </c>
      <c r="B25" t="s">
        <v>220</v>
      </c>
      <c r="C25" s="4" t="s">
        <v>1115</v>
      </c>
      <c r="D25" s="4" t="str">
        <f t="shared" si="0"/>
        <v>4B38</v>
      </c>
      <c r="E25" t="s">
        <v>1116</v>
      </c>
      <c r="F25">
        <v>0</v>
      </c>
      <c r="G25">
        <v>0</v>
      </c>
      <c r="H25" t="s">
        <v>1117</v>
      </c>
      <c r="I25">
        <v>740</v>
      </c>
    </row>
    <row r="26" spans="1:9">
      <c r="A26" t="s">
        <v>49</v>
      </c>
      <c r="B26" t="s">
        <v>1118</v>
      </c>
      <c r="C26" s="4" t="s">
        <v>903</v>
      </c>
      <c r="D26" s="4" t="str">
        <f t="shared" si="0"/>
        <v>06FF</v>
      </c>
      <c r="E26" t="s">
        <v>51</v>
      </c>
      <c r="F26">
        <v>0</v>
      </c>
      <c r="G26">
        <v>0</v>
      </c>
      <c r="H26" t="s">
        <v>52</v>
      </c>
      <c r="I26">
        <v>740</v>
      </c>
    </row>
    <row r="27" spans="1:9">
      <c r="A27" t="s">
        <v>53</v>
      </c>
      <c r="B27" t="s">
        <v>1119</v>
      </c>
      <c r="C27" s="4" t="s">
        <v>903</v>
      </c>
      <c r="D27" s="4" t="str">
        <f t="shared" si="0"/>
        <v>06FF</v>
      </c>
      <c r="E27" t="s">
        <v>55</v>
      </c>
      <c r="F27">
        <v>0</v>
      </c>
      <c r="G27">
        <v>0</v>
      </c>
      <c r="I27">
        <v>740</v>
      </c>
    </row>
    <row r="28" spans="1:9">
      <c r="A28" t="s">
        <v>1120</v>
      </c>
      <c r="B28" t="s">
        <v>1121</v>
      </c>
      <c r="C28" s="4" t="s">
        <v>1122</v>
      </c>
      <c r="D28" s="4" t="str">
        <f t="shared" si="0"/>
        <v>4B11</v>
      </c>
      <c r="E28" t="s">
        <v>265</v>
      </c>
      <c r="F28">
        <v>0</v>
      </c>
      <c r="G28">
        <v>0</v>
      </c>
      <c r="I28">
        <v>740</v>
      </c>
    </row>
    <row r="29" spans="1:9">
      <c r="A29" t="s">
        <v>1123</v>
      </c>
      <c r="B29" t="s">
        <v>1124</v>
      </c>
      <c r="C29" s="4" t="s">
        <v>1125</v>
      </c>
      <c r="D29" s="4" t="str">
        <f t="shared" si="0"/>
        <v>4B10</v>
      </c>
      <c r="E29" t="s">
        <v>265</v>
      </c>
      <c r="F29">
        <v>0</v>
      </c>
      <c r="G29">
        <v>0</v>
      </c>
      <c r="I29">
        <v>740</v>
      </c>
    </row>
    <row r="30" spans="1:9">
      <c r="A30" t="s">
        <v>1126</v>
      </c>
      <c r="B30" t="s">
        <v>96</v>
      </c>
      <c r="C30" s="4" t="s">
        <v>1127</v>
      </c>
      <c r="D30" s="4" t="str">
        <f t="shared" si="0"/>
        <v>4B35</v>
      </c>
      <c r="E30" t="s">
        <v>365</v>
      </c>
      <c r="F30">
        <v>0</v>
      </c>
      <c r="G30">
        <v>0</v>
      </c>
      <c r="I30">
        <v>740</v>
      </c>
    </row>
    <row r="31" spans="1:9">
      <c r="A31" t="s">
        <v>1126</v>
      </c>
      <c r="B31" t="s">
        <v>105</v>
      </c>
      <c r="C31" s="4" t="s">
        <v>1127</v>
      </c>
      <c r="D31" s="4" t="str">
        <f t="shared" si="0"/>
        <v>4B35</v>
      </c>
      <c r="E31" t="s">
        <v>1128</v>
      </c>
      <c r="F31">
        <v>0</v>
      </c>
      <c r="G31">
        <v>0</v>
      </c>
      <c r="I31">
        <v>740</v>
      </c>
    </row>
    <row r="32" spans="1:9">
      <c r="A32" t="s">
        <v>1129</v>
      </c>
      <c r="B32" t="s">
        <v>69</v>
      </c>
      <c r="C32" s="4" t="s">
        <v>1130</v>
      </c>
      <c r="D32" s="4" t="str">
        <f t="shared" si="0"/>
        <v>4B58</v>
      </c>
      <c r="E32" t="s">
        <v>265</v>
      </c>
      <c r="F32">
        <v>0</v>
      </c>
      <c r="G32">
        <v>0</v>
      </c>
      <c r="I32">
        <v>740</v>
      </c>
    </row>
    <row r="33" spans="1:9">
      <c r="A33" t="s">
        <v>1131</v>
      </c>
      <c r="B33" t="s">
        <v>1132</v>
      </c>
      <c r="C33" s="4" t="s">
        <v>1127</v>
      </c>
      <c r="D33" s="4" t="str">
        <f t="shared" si="0"/>
        <v>4B35</v>
      </c>
      <c r="E33" t="s">
        <v>107</v>
      </c>
      <c r="F33">
        <v>0</v>
      </c>
      <c r="G33">
        <v>0</v>
      </c>
      <c r="I33">
        <v>740</v>
      </c>
    </row>
    <row r="34" spans="1:9">
      <c r="A34" t="s">
        <v>1133</v>
      </c>
      <c r="B34" t="s">
        <v>1134</v>
      </c>
      <c r="C34" s="4" t="s">
        <v>1127</v>
      </c>
      <c r="D34" s="4" t="str">
        <f t="shared" si="0"/>
        <v>4B35</v>
      </c>
      <c r="E34" t="s">
        <v>340</v>
      </c>
      <c r="F34">
        <v>0</v>
      </c>
      <c r="G34">
        <v>0</v>
      </c>
      <c r="I34">
        <v>740</v>
      </c>
    </row>
    <row r="35" spans="1:9">
      <c r="A35" t="s">
        <v>1135</v>
      </c>
      <c r="B35" t="s">
        <v>60</v>
      </c>
      <c r="C35" s="4" t="s">
        <v>1127</v>
      </c>
      <c r="D35" s="4" t="str">
        <f t="shared" si="0"/>
        <v>4B35</v>
      </c>
      <c r="E35" t="s">
        <v>77</v>
      </c>
      <c r="F35">
        <v>0</v>
      </c>
      <c r="G35">
        <v>0</v>
      </c>
      <c r="I35">
        <v>740</v>
      </c>
    </row>
    <row r="36" spans="1:9">
      <c r="A36" t="s">
        <v>1136</v>
      </c>
      <c r="B36" t="s">
        <v>63</v>
      </c>
      <c r="C36" s="4" t="s">
        <v>1127</v>
      </c>
      <c r="D36" s="4" t="str">
        <f t="shared" si="0"/>
        <v>4B35</v>
      </c>
      <c r="E36" t="s">
        <v>130</v>
      </c>
      <c r="F36">
        <v>0</v>
      </c>
      <c r="G36">
        <v>0</v>
      </c>
      <c r="I36">
        <v>740</v>
      </c>
    </row>
    <row r="37" spans="1:9">
      <c r="A37" t="s">
        <v>1137</v>
      </c>
      <c r="B37" t="s">
        <v>66</v>
      </c>
      <c r="C37" s="4" t="s">
        <v>1127</v>
      </c>
      <c r="D37" s="4" t="str">
        <f t="shared" si="0"/>
        <v>4B35</v>
      </c>
      <c r="E37" t="s">
        <v>89</v>
      </c>
      <c r="F37">
        <v>0</v>
      </c>
      <c r="G37">
        <v>0</v>
      </c>
      <c r="I37">
        <v>740</v>
      </c>
    </row>
    <row r="38" spans="1:9">
      <c r="A38" t="s">
        <v>1138</v>
      </c>
      <c r="B38" t="s">
        <v>121</v>
      </c>
      <c r="C38" s="4" t="s">
        <v>1127</v>
      </c>
      <c r="D38" s="4" t="str">
        <f t="shared" si="0"/>
        <v>4B35</v>
      </c>
      <c r="E38" t="s">
        <v>124</v>
      </c>
      <c r="F38">
        <v>0</v>
      </c>
      <c r="G38">
        <v>0</v>
      </c>
      <c r="I38">
        <v>740</v>
      </c>
    </row>
    <row r="39" spans="1:9">
      <c r="A39" t="s">
        <v>1131</v>
      </c>
      <c r="B39" t="s">
        <v>1139</v>
      </c>
      <c r="C39" s="4" t="s">
        <v>1127</v>
      </c>
      <c r="D39" s="4" t="str">
        <f t="shared" si="0"/>
        <v>4B35</v>
      </c>
      <c r="E39" t="s">
        <v>336</v>
      </c>
      <c r="F39">
        <v>0</v>
      </c>
      <c r="G39">
        <v>0</v>
      </c>
      <c r="I39">
        <v>740</v>
      </c>
    </row>
    <row r="40" spans="1:9">
      <c r="A40" t="s">
        <v>1137</v>
      </c>
      <c r="B40" t="s">
        <v>1140</v>
      </c>
      <c r="C40" s="4" t="s">
        <v>1127</v>
      </c>
      <c r="D40" s="4" t="str">
        <f t="shared" si="0"/>
        <v>4B35</v>
      </c>
      <c r="E40" t="s">
        <v>368</v>
      </c>
      <c r="F40">
        <v>0</v>
      </c>
      <c r="G40">
        <v>0</v>
      </c>
      <c r="I40">
        <v>740</v>
      </c>
    </row>
    <row r="41" spans="1:9">
      <c r="A41" t="s">
        <v>1138</v>
      </c>
      <c r="B41" t="s">
        <v>1141</v>
      </c>
      <c r="C41" s="4" t="s">
        <v>1127</v>
      </c>
      <c r="D41" s="4" t="str">
        <f t="shared" si="0"/>
        <v>4B35</v>
      </c>
      <c r="E41" t="s">
        <v>127</v>
      </c>
      <c r="F41">
        <v>0</v>
      </c>
      <c r="G41">
        <v>0</v>
      </c>
      <c r="I41">
        <v>740</v>
      </c>
    </row>
    <row r="42" spans="1:9">
      <c r="A42" t="s">
        <v>1133</v>
      </c>
      <c r="B42" t="s">
        <v>1142</v>
      </c>
      <c r="C42" s="4" t="s">
        <v>1127</v>
      </c>
      <c r="D42" s="4" t="str">
        <f t="shared" si="0"/>
        <v>4B35</v>
      </c>
      <c r="E42" t="s">
        <v>199</v>
      </c>
      <c r="F42">
        <v>0</v>
      </c>
      <c r="G42">
        <v>0</v>
      </c>
      <c r="I42">
        <v>740</v>
      </c>
    </row>
    <row r="43" spans="1:9">
      <c r="A43" t="s">
        <v>1143</v>
      </c>
      <c r="B43" t="s">
        <v>1144</v>
      </c>
      <c r="C43" s="4" t="s">
        <v>1127</v>
      </c>
      <c r="D43" s="4" t="str">
        <f t="shared" si="0"/>
        <v>4B35</v>
      </c>
      <c r="E43" t="s">
        <v>340</v>
      </c>
      <c r="F43">
        <v>0</v>
      </c>
      <c r="G43">
        <v>0</v>
      </c>
      <c r="I43">
        <v>740</v>
      </c>
    </row>
    <row r="44" spans="1:9">
      <c r="A44" t="s">
        <v>1143</v>
      </c>
      <c r="B44" t="s">
        <v>1145</v>
      </c>
      <c r="C44" s="4" t="s">
        <v>1127</v>
      </c>
      <c r="D44" s="4" t="str">
        <f t="shared" si="0"/>
        <v>4B35</v>
      </c>
      <c r="E44" t="s">
        <v>117</v>
      </c>
      <c r="F44">
        <v>0</v>
      </c>
      <c r="G44">
        <v>0</v>
      </c>
      <c r="I44">
        <v>740</v>
      </c>
    </row>
    <row r="45" spans="1:9">
      <c r="A45" t="s">
        <v>1136</v>
      </c>
      <c r="B45" t="s">
        <v>1146</v>
      </c>
      <c r="C45" s="4" t="s">
        <v>1127</v>
      </c>
      <c r="D45" s="4" t="str">
        <f t="shared" si="0"/>
        <v>4B35</v>
      </c>
      <c r="E45" t="s">
        <v>86</v>
      </c>
      <c r="F45">
        <v>0</v>
      </c>
      <c r="G45">
        <v>0</v>
      </c>
      <c r="I45">
        <v>740</v>
      </c>
    </row>
    <row r="46" spans="1:9">
      <c r="A46" t="s">
        <v>1147</v>
      </c>
      <c r="B46" t="s">
        <v>1148</v>
      </c>
      <c r="C46" s="4" t="s">
        <v>1127</v>
      </c>
      <c r="D46" s="4" t="str">
        <f t="shared" si="0"/>
        <v>4B35</v>
      </c>
      <c r="E46" t="s">
        <v>1149</v>
      </c>
      <c r="F46">
        <v>0</v>
      </c>
      <c r="G46">
        <v>0</v>
      </c>
      <c r="I46">
        <v>740</v>
      </c>
    </row>
    <row r="47" spans="1:9">
      <c r="A47" t="s">
        <v>1150</v>
      </c>
      <c r="B47" t="s">
        <v>1151</v>
      </c>
      <c r="C47" s="4" t="s">
        <v>1127</v>
      </c>
      <c r="D47" s="4" t="str">
        <f t="shared" si="0"/>
        <v>4B35</v>
      </c>
      <c r="E47" t="s">
        <v>151</v>
      </c>
      <c r="F47">
        <v>0</v>
      </c>
      <c r="G47">
        <v>0</v>
      </c>
      <c r="I47">
        <v>740</v>
      </c>
    </row>
    <row r="48" spans="1:9">
      <c r="A48" t="s">
        <v>1150</v>
      </c>
      <c r="B48" t="s">
        <v>1152</v>
      </c>
      <c r="C48" s="4" t="s">
        <v>1127</v>
      </c>
      <c r="D48" s="4" t="str">
        <f t="shared" si="0"/>
        <v>4B35</v>
      </c>
      <c r="E48" t="s">
        <v>114</v>
      </c>
      <c r="F48">
        <v>0</v>
      </c>
      <c r="G48">
        <v>0</v>
      </c>
      <c r="I48">
        <v>740</v>
      </c>
    </row>
    <row r="49" spans="1:9">
      <c r="A49" t="s">
        <v>1153</v>
      </c>
      <c r="B49" t="s">
        <v>1154</v>
      </c>
      <c r="C49" s="4" t="s">
        <v>1127</v>
      </c>
      <c r="D49" s="4" t="str">
        <f t="shared" si="0"/>
        <v>4B35</v>
      </c>
      <c r="E49" t="s">
        <v>1155</v>
      </c>
      <c r="F49">
        <v>0</v>
      </c>
      <c r="G49">
        <v>0</v>
      </c>
      <c r="I49">
        <v>740</v>
      </c>
    </row>
    <row r="50" spans="1:9">
      <c r="A50" t="s">
        <v>1153</v>
      </c>
      <c r="B50" t="s">
        <v>356</v>
      </c>
      <c r="C50" s="4" t="s">
        <v>1127</v>
      </c>
      <c r="D50" s="4" t="str">
        <f t="shared" si="0"/>
        <v>4B35</v>
      </c>
      <c r="E50" t="s">
        <v>1156</v>
      </c>
      <c r="F50">
        <v>0</v>
      </c>
      <c r="G50">
        <v>0</v>
      </c>
      <c r="I50">
        <v>740</v>
      </c>
    </row>
    <row r="51" spans="1:9">
      <c r="A51" t="s">
        <v>1157</v>
      </c>
      <c r="B51" t="s">
        <v>1158</v>
      </c>
      <c r="C51" s="4" t="s">
        <v>1127</v>
      </c>
      <c r="D51" s="4" t="str">
        <f t="shared" si="0"/>
        <v>4B35</v>
      </c>
      <c r="E51" t="s">
        <v>83</v>
      </c>
      <c r="F51">
        <v>0</v>
      </c>
      <c r="G51">
        <v>0</v>
      </c>
      <c r="I51">
        <v>740</v>
      </c>
    </row>
    <row r="52" spans="1:9">
      <c r="A52" t="s">
        <v>1135</v>
      </c>
      <c r="B52" t="s">
        <v>1159</v>
      </c>
      <c r="C52" s="4" t="s">
        <v>1127</v>
      </c>
      <c r="D52" s="4" t="str">
        <f t="shared" si="0"/>
        <v>4B35</v>
      </c>
      <c r="E52" t="s">
        <v>80</v>
      </c>
      <c r="F52">
        <v>0</v>
      </c>
      <c r="G52">
        <v>0</v>
      </c>
      <c r="I52">
        <v>740</v>
      </c>
    </row>
    <row r="53" spans="1:9">
      <c r="A53" t="s">
        <v>1143</v>
      </c>
      <c r="B53" t="s">
        <v>1160</v>
      </c>
      <c r="C53" s="4" t="s">
        <v>1127</v>
      </c>
      <c r="D53" s="4" t="str">
        <f t="shared" si="0"/>
        <v>4B35</v>
      </c>
      <c r="E53" t="s">
        <v>385</v>
      </c>
      <c r="F53">
        <v>0</v>
      </c>
      <c r="G53">
        <v>0</v>
      </c>
      <c r="I53">
        <v>740</v>
      </c>
    </row>
    <row r="54" spans="1:9">
      <c r="A54" t="s">
        <v>1161</v>
      </c>
      <c r="B54" t="s">
        <v>1162</v>
      </c>
      <c r="C54" s="4" t="s">
        <v>1163</v>
      </c>
      <c r="D54" s="4" t="str">
        <f t="shared" si="0"/>
        <v>4B3C</v>
      </c>
      <c r="E54" t="s">
        <v>265</v>
      </c>
      <c r="F54">
        <v>0</v>
      </c>
      <c r="G54">
        <v>0</v>
      </c>
      <c r="I54">
        <v>740</v>
      </c>
    </row>
    <row r="55" spans="1:9">
      <c r="A55" t="s">
        <v>1126</v>
      </c>
      <c r="B55" t="s">
        <v>1164</v>
      </c>
      <c r="C55" s="4" t="s">
        <v>1165</v>
      </c>
      <c r="D55" s="4" t="str">
        <f t="shared" si="0"/>
        <v>4B31</v>
      </c>
      <c r="E55" t="s">
        <v>265</v>
      </c>
      <c r="F55">
        <v>0</v>
      </c>
      <c r="G55">
        <v>0</v>
      </c>
      <c r="I55">
        <v>740</v>
      </c>
    </row>
    <row r="56" spans="1:9">
      <c r="A56" t="s">
        <v>519</v>
      </c>
      <c r="B56" t="s">
        <v>520</v>
      </c>
      <c r="C56" s="4" t="s">
        <v>1130</v>
      </c>
      <c r="D56" s="4" t="str">
        <f t="shared" si="0"/>
        <v>4B58</v>
      </c>
      <c r="E56" t="s">
        <v>265</v>
      </c>
      <c r="F56">
        <v>0</v>
      </c>
      <c r="G56">
        <v>0</v>
      </c>
      <c r="I56">
        <v>740</v>
      </c>
    </row>
    <row r="57" spans="1:9">
      <c r="A57" t="s">
        <v>519</v>
      </c>
      <c r="B57" t="s">
        <v>1166</v>
      </c>
      <c r="C57" s="4" t="s">
        <v>1167</v>
      </c>
      <c r="D57" s="4" t="str">
        <f t="shared" si="0"/>
        <v>4BBE</v>
      </c>
      <c r="E57" t="s">
        <v>265</v>
      </c>
      <c r="F57">
        <v>0</v>
      </c>
      <c r="G57">
        <v>0</v>
      </c>
      <c r="I57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D7AC-11DD-45DB-B3F3-15209FF0C0CE}">
  <dimension ref="A1:T30"/>
  <sheetViews>
    <sheetView workbookViewId="0">
      <selection activeCell="D8" sqref="D8"/>
    </sheetView>
  </sheetViews>
  <sheetFormatPr defaultRowHeight="15"/>
  <cols>
    <col min="1" max="1" width="46.7109375" bestFit="1" customWidth="1"/>
    <col min="2" max="2" width="10.85546875" bestFit="1" customWidth="1"/>
    <col min="3" max="3" width="12.28515625" style="4" bestFit="1" customWidth="1"/>
    <col min="4" max="5" width="12.28515625" style="4" customWidth="1"/>
    <col min="6" max="6" width="28" bestFit="1" customWidth="1"/>
    <col min="7" max="7" width="9.42578125" bestFit="1" customWidth="1"/>
    <col min="8" max="8" width="9.85546875" bestFit="1" customWidth="1"/>
    <col min="9" max="9" width="6.28515625" bestFit="1" customWidth="1"/>
    <col min="10" max="10" width="7.42578125" bestFit="1" customWidth="1"/>
  </cols>
  <sheetData>
    <row r="1" spans="1:20">
      <c r="A1" t="s">
        <v>0</v>
      </c>
      <c r="B1" t="s">
        <v>1</v>
      </c>
      <c r="C1" s="4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20">
      <c r="A2" t="s">
        <v>1168</v>
      </c>
      <c r="B2" t="s">
        <v>13</v>
      </c>
      <c r="C2" s="4">
        <v>2121</v>
      </c>
      <c r="D2" s="4">
        <v>121</v>
      </c>
      <c r="E2" s="4">
        <f>HEX2DEC(D2)</f>
        <v>289</v>
      </c>
      <c r="F2" t="s">
        <v>1169</v>
      </c>
      <c r="G2">
        <v>0</v>
      </c>
      <c r="H2">
        <v>0</v>
      </c>
      <c r="I2" t="s">
        <v>196</v>
      </c>
      <c r="J2">
        <v>744</v>
      </c>
      <c r="M2">
        <f>E2</f>
        <v>289</v>
      </c>
      <c r="N2">
        <f>HEX2DEC(J2)</f>
        <v>1860</v>
      </c>
      <c r="O2">
        <f>N2-M2</f>
        <v>1571</v>
      </c>
      <c r="P2" t="str">
        <f>DEC2HEX(O2)</f>
        <v>623</v>
      </c>
      <c r="Q2">
        <v>699</v>
      </c>
      <c r="R2">
        <v>1689</v>
      </c>
      <c r="T2">
        <f>Q2-P2</f>
        <v>76</v>
      </c>
    </row>
    <row r="3" spans="1:20">
      <c r="A3" t="s">
        <v>1170</v>
      </c>
      <c r="B3" t="s">
        <v>1082</v>
      </c>
      <c r="C3" s="4">
        <v>2121</v>
      </c>
      <c r="D3" s="4">
        <v>121</v>
      </c>
      <c r="E3" s="4">
        <f t="shared" ref="E3:E30" si="0">HEX2DEC(D3)</f>
        <v>289</v>
      </c>
      <c r="F3" t="s">
        <v>1171</v>
      </c>
      <c r="G3">
        <v>-40</v>
      </c>
      <c r="H3">
        <v>60</v>
      </c>
      <c r="I3" t="s">
        <v>196</v>
      </c>
      <c r="J3">
        <v>744</v>
      </c>
      <c r="M3">
        <f t="shared" ref="M3:M30" si="1">E3</f>
        <v>289</v>
      </c>
      <c r="N3">
        <f t="shared" ref="N3:N30" si="2">HEX2DEC(J3)</f>
        <v>1860</v>
      </c>
      <c r="O3">
        <f t="shared" ref="O3:O9" si="3">N3-M3</f>
        <v>1571</v>
      </c>
      <c r="P3" t="str">
        <f t="shared" ref="P3:P9" si="4">DEC2HEX(O3)</f>
        <v>623</v>
      </c>
      <c r="Q3">
        <v>699</v>
      </c>
      <c r="R3">
        <v>1689</v>
      </c>
      <c r="T3">
        <f t="shared" ref="T3:T9" si="5">Q3-P3</f>
        <v>76</v>
      </c>
    </row>
    <row r="4" spans="1:20">
      <c r="A4" t="s">
        <v>1172</v>
      </c>
      <c r="B4" t="s">
        <v>35</v>
      </c>
      <c r="C4" s="4">
        <v>2121</v>
      </c>
      <c r="D4" s="4">
        <v>121</v>
      </c>
      <c r="E4" s="4">
        <f t="shared" si="0"/>
        <v>289</v>
      </c>
      <c r="F4" t="s">
        <v>461</v>
      </c>
      <c r="G4">
        <v>0</v>
      </c>
      <c r="H4">
        <v>0</v>
      </c>
      <c r="I4" t="s">
        <v>529</v>
      </c>
      <c r="J4">
        <v>744</v>
      </c>
      <c r="M4">
        <f t="shared" si="1"/>
        <v>289</v>
      </c>
      <c r="N4">
        <f t="shared" si="2"/>
        <v>1860</v>
      </c>
      <c r="O4">
        <f t="shared" si="3"/>
        <v>1571</v>
      </c>
      <c r="P4" t="str">
        <f t="shared" si="4"/>
        <v>623</v>
      </c>
      <c r="Q4">
        <v>699</v>
      </c>
      <c r="R4">
        <v>1689</v>
      </c>
      <c r="T4">
        <f t="shared" si="5"/>
        <v>76</v>
      </c>
    </row>
    <row r="5" spans="1:20">
      <c r="A5" t="s">
        <v>1173</v>
      </c>
      <c r="B5" t="s">
        <v>1103</v>
      </c>
      <c r="C5" s="4">
        <v>2121</v>
      </c>
      <c r="D5" s="4">
        <v>121</v>
      </c>
      <c r="E5" s="4">
        <f t="shared" si="0"/>
        <v>289</v>
      </c>
      <c r="F5" t="s">
        <v>1174</v>
      </c>
      <c r="G5">
        <v>0</v>
      </c>
      <c r="H5">
        <v>0</v>
      </c>
      <c r="I5" t="s">
        <v>529</v>
      </c>
      <c r="J5">
        <v>744</v>
      </c>
      <c r="M5">
        <f t="shared" si="1"/>
        <v>289</v>
      </c>
      <c r="N5">
        <f t="shared" si="2"/>
        <v>1860</v>
      </c>
      <c r="O5">
        <f t="shared" si="3"/>
        <v>1571</v>
      </c>
      <c r="P5" t="str">
        <f t="shared" si="4"/>
        <v>623</v>
      </c>
      <c r="Q5">
        <v>699</v>
      </c>
      <c r="R5">
        <v>1689</v>
      </c>
      <c r="T5">
        <f t="shared" si="5"/>
        <v>76</v>
      </c>
    </row>
    <row r="6" spans="1:20">
      <c r="A6" t="s">
        <v>1175</v>
      </c>
      <c r="B6" t="s">
        <v>1176</v>
      </c>
      <c r="C6" s="4">
        <v>2121</v>
      </c>
      <c r="D6" s="4">
        <v>121</v>
      </c>
      <c r="E6" s="4">
        <f t="shared" si="0"/>
        <v>289</v>
      </c>
      <c r="F6" t="s">
        <v>1177</v>
      </c>
      <c r="G6">
        <v>0</v>
      </c>
      <c r="H6">
        <v>0</v>
      </c>
      <c r="I6" t="s">
        <v>196</v>
      </c>
      <c r="J6">
        <v>744</v>
      </c>
      <c r="M6">
        <f t="shared" si="1"/>
        <v>289</v>
      </c>
      <c r="N6">
        <f t="shared" si="2"/>
        <v>1860</v>
      </c>
      <c r="O6">
        <f t="shared" si="3"/>
        <v>1571</v>
      </c>
      <c r="P6" t="str">
        <f t="shared" si="4"/>
        <v>623</v>
      </c>
      <c r="Q6">
        <v>699</v>
      </c>
      <c r="R6">
        <v>1689</v>
      </c>
      <c r="T6">
        <f t="shared" si="5"/>
        <v>76</v>
      </c>
    </row>
    <row r="7" spans="1:20">
      <c r="A7" t="s">
        <v>770</v>
      </c>
      <c r="B7" t="s">
        <v>1065</v>
      </c>
      <c r="C7" s="4">
        <v>2143</v>
      </c>
      <c r="D7" s="4">
        <v>143</v>
      </c>
      <c r="E7" s="4">
        <f t="shared" si="0"/>
        <v>323</v>
      </c>
      <c r="F7" t="s">
        <v>1178</v>
      </c>
      <c r="G7">
        <v>0</v>
      </c>
      <c r="H7">
        <v>0</v>
      </c>
      <c r="I7" t="s">
        <v>774</v>
      </c>
      <c r="J7">
        <v>744</v>
      </c>
      <c r="M7">
        <f t="shared" si="1"/>
        <v>323</v>
      </c>
      <c r="N7">
        <f t="shared" si="2"/>
        <v>1860</v>
      </c>
      <c r="O7">
        <f t="shared" si="3"/>
        <v>1537</v>
      </c>
      <c r="P7" t="str">
        <f t="shared" si="4"/>
        <v>601</v>
      </c>
      <c r="Q7">
        <v>699</v>
      </c>
      <c r="R7">
        <v>1689</v>
      </c>
      <c r="T7">
        <f t="shared" si="5"/>
        <v>98</v>
      </c>
    </row>
    <row r="8" spans="1:20">
      <c r="A8" t="s">
        <v>1179</v>
      </c>
      <c r="B8" t="s">
        <v>1180</v>
      </c>
      <c r="C8" s="4">
        <v>2143</v>
      </c>
      <c r="D8" s="4">
        <v>143</v>
      </c>
      <c r="E8" s="4">
        <f t="shared" si="0"/>
        <v>323</v>
      </c>
      <c r="F8" t="s">
        <v>1181</v>
      </c>
      <c r="G8">
        <v>0</v>
      </c>
      <c r="H8">
        <v>0</v>
      </c>
      <c r="I8" t="s">
        <v>668</v>
      </c>
      <c r="J8">
        <v>744</v>
      </c>
      <c r="M8">
        <f t="shared" si="1"/>
        <v>323</v>
      </c>
      <c r="N8">
        <f t="shared" si="2"/>
        <v>1860</v>
      </c>
      <c r="O8">
        <f t="shared" si="3"/>
        <v>1537</v>
      </c>
      <c r="P8" t="str">
        <f t="shared" si="4"/>
        <v>601</v>
      </c>
      <c r="Q8">
        <v>699</v>
      </c>
      <c r="R8">
        <v>1689</v>
      </c>
      <c r="T8">
        <f t="shared" si="5"/>
        <v>98</v>
      </c>
    </row>
    <row r="9" spans="1:20">
      <c r="A9" t="s">
        <v>1182</v>
      </c>
      <c r="B9" t="s">
        <v>186</v>
      </c>
      <c r="C9" s="4">
        <v>2121</v>
      </c>
      <c r="D9" s="4">
        <v>121</v>
      </c>
      <c r="E9" s="4">
        <f t="shared" si="0"/>
        <v>289</v>
      </c>
      <c r="F9" t="s">
        <v>1183</v>
      </c>
      <c r="G9">
        <v>0</v>
      </c>
      <c r="H9">
        <v>0</v>
      </c>
      <c r="I9" t="s">
        <v>529</v>
      </c>
      <c r="J9">
        <v>744</v>
      </c>
      <c r="M9">
        <f t="shared" si="1"/>
        <v>289</v>
      </c>
      <c r="N9">
        <f t="shared" si="2"/>
        <v>1860</v>
      </c>
      <c r="O9">
        <f t="shared" si="3"/>
        <v>1571</v>
      </c>
      <c r="P9" t="str">
        <f t="shared" si="4"/>
        <v>623</v>
      </c>
      <c r="Q9">
        <v>699</v>
      </c>
      <c r="R9">
        <v>1689</v>
      </c>
      <c r="T9">
        <f t="shared" si="5"/>
        <v>76</v>
      </c>
    </row>
    <row r="10" spans="1:20">
      <c r="A10" t="s">
        <v>1184</v>
      </c>
      <c r="B10" t="s">
        <v>20</v>
      </c>
      <c r="C10" s="4">
        <v>2127</v>
      </c>
      <c r="D10" s="4">
        <v>127</v>
      </c>
      <c r="E10" s="4">
        <f t="shared" si="0"/>
        <v>295</v>
      </c>
      <c r="F10" t="s">
        <v>1185</v>
      </c>
      <c r="G10">
        <v>0</v>
      </c>
      <c r="H10">
        <v>0</v>
      </c>
      <c r="I10" t="s">
        <v>529</v>
      </c>
      <c r="J10">
        <v>744</v>
      </c>
      <c r="M10">
        <f t="shared" si="1"/>
        <v>295</v>
      </c>
      <c r="N10">
        <f t="shared" si="2"/>
        <v>1860</v>
      </c>
    </row>
    <row r="11" spans="1:20">
      <c r="A11" t="s">
        <v>1186</v>
      </c>
      <c r="B11" t="s">
        <v>1187</v>
      </c>
      <c r="C11" s="4">
        <v>2127</v>
      </c>
      <c r="D11" s="4">
        <v>127</v>
      </c>
      <c r="E11" s="4">
        <f t="shared" si="0"/>
        <v>295</v>
      </c>
      <c r="F11" t="s">
        <v>1188</v>
      </c>
      <c r="G11">
        <v>0</v>
      </c>
      <c r="H11">
        <v>0</v>
      </c>
      <c r="I11" t="s">
        <v>529</v>
      </c>
      <c r="J11">
        <v>744</v>
      </c>
      <c r="M11">
        <f t="shared" si="1"/>
        <v>295</v>
      </c>
      <c r="N11">
        <f t="shared" si="2"/>
        <v>1860</v>
      </c>
    </row>
    <row r="12" spans="1:20">
      <c r="A12" t="s">
        <v>1189</v>
      </c>
      <c r="B12" t="s">
        <v>1052</v>
      </c>
      <c r="C12" s="4">
        <v>2127</v>
      </c>
      <c r="D12" s="4">
        <v>127</v>
      </c>
      <c r="E12" s="4">
        <f t="shared" si="0"/>
        <v>295</v>
      </c>
      <c r="F12" t="s">
        <v>1190</v>
      </c>
      <c r="G12">
        <v>0</v>
      </c>
      <c r="H12">
        <v>0</v>
      </c>
      <c r="I12" t="s">
        <v>529</v>
      </c>
      <c r="J12">
        <v>744</v>
      </c>
      <c r="M12">
        <f t="shared" si="1"/>
        <v>295</v>
      </c>
      <c r="N12">
        <f t="shared" si="2"/>
        <v>1860</v>
      </c>
    </row>
    <row r="13" spans="1:20">
      <c r="A13" t="s">
        <v>1191</v>
      </c>
      <c r="B13" t="s">
        <v>1192</v>
      </c>
      <c r="C13" s="4">
        <v>2127</v>
      </c>
      <c r="D13" s="4">
        <v>127</v>
      </c>
      <c r="E13" s="4">
        <f t="shared" si="0"/>
        <v>295</v>
      </c>
      <c r="F13" t="s">
        <v>1193</v>
      </c>
      <c r="G13">
        <v>0</v>
      </c>
      <c r="H13">
        <v>0</v>
      </c>
      <c r="I13" t="s">
        <v>529</v>
      </c>
      <c r="J13">
        <v>744</v>
      </c>
      <c r="M13">
        <f t="shared" si="1"/>
        <v>295</v>
      </c>
      <c r="N13">
        <f t="shared" si="2"/>
        <v>1860</v>
      </c>
    </row>
    <row r="14" spans="1:20">
      <c r="A14" t="s">
        <v>1194</v>
      </c>
      <c r="B14" t="s">
        <v>1195</v>
      </c>
      <c r="C14" s="4">
        <v>2143</v>
      </c>
      <c r="D14" s="4">
        <v>143</v>
      </c>
      <c r="E14" s="4">
        <f t="shared" si="0"/>
        <v>323</v>
      </c>
      <c r="F14" t="s">
        <v>1196</v>
      </c>
      <c r="G14">
        <v>0</v>
      </c>
      <c r="H14">
        <v>0</v>
      </c>
      <c r="I14" t="s">
        <v>1197</v>
      </c>
      <c r="J14">
        <v>744</v>
      </c>
      <c r="M14">
        <f t="shared" si="1"/>
        <v>323</v>
      </c>
      <c r="N14">
        <f t="shared" si="2"/>
        <v>1860</v>
      </c>
    </row>
    <row r="15" spans="1:20">
      <c r="A15" t="s">
        <v>193</v>
      </c>
      <c r="B15" t="s">
        <v>194</v>
      </c>
      <c r="C15" s="4">
        <v>2143</v>
      </c>
      <c r="D15" s="4">
        <v>143</v>
      </c>
      <c r="E15" s="4">
        <f t="shared" si="0"/>
        <v>323</v>
      </c>
      <c r="F15" t="s">
        <v>1198</v>
      </c>
      <c r="G15">
        <v>0</v>
      </c>
      <c r="H15">
        <v>0</v>
      </c>
      <c r="I15" t="s">
        <v>196</v>
      </c>
      <c r="J15">
        <v>744</v>
      </c>
      <c r="M15">
        <f t="shared" si="1"/>
        <v>323</v>
      </c>
      <c r="N15">
        <f t="shared" si="2"/>
        <v>1860</v>
      </c>
    </row>
    <row r="16" spans="1:20">
      <c r="A16" t="s">
        <v>1199</v>
      </c>
      <c r="B16" t="s">
        <v>1030</v>
      </c>
      <c r="C16" s="4">
        <v>2167</v>
      </c>
      <c r="D16" s="4">
        <v>167</v>
      </c>
      <c r="E16" s="4">
        <f t="shared" si="0"/>
        <v>359</v>
      </c>
      <c r="F16" t="s">
        <v>1200</v>
      </c>
      <c r="G16">
        <v>0</v>
      </c>
      <c r="H16">
        <v>0</v>
      </c>
      <c r="I16" t="s">
        <v>196</v>
      </c>
      <c r="J16">
        <v>744</v>
      </c>
      <c r="M16">
        <f t="shared" si="1"/>
        <v>359</v>
      </c>
      <c r="N16">
        <f t="shared" si="2"/>
        <v>1860</v>
      </c>
    </row>
    <row r="17" spans="1:14">
      <c r="A17" t="s">
        <v>1201</v>
      </c>
      <c r="B17" t="s">
        <v>1202</v>
      </c>
      <c r="C17" s="4">
        <v>2167</v>
      </c>
      <c r="D17" s="4">
        <v>167</v>
      </c>
      <c r="E17" s="4">
        <f t="shared" si="0"/>
        <v>359</v>
      </c>
      <c r="F17" t="s">
        <v>1203</v>
      </c>
      <c r="G17">
        <v>0</v>
      </c>
      <c r="H17">
        <v>0</v>
      </c>
      <c r="I17" t="s">
        <v>196</v>
      </c>
      <c r="J17">
        <v>744</v>
      </c>
      <c r="M17">
        <f t="shared" si="1"/>
        <v>359</v>
      </c>
      <c r="N17">
        <f t="shared" si="2"/>
        <v>1860</v>
      </c>
    </row>
    <row r="18" spans="1:14">
      <c r="A18" t="s">
        <v>1204</v>
      </c>
      <c r="B18" t="s">
        <v>1025</v>
      </c>
      <c r="C18" s="4">
        <v>2167</v>
      </c>
      <c r="D18" s="4">
        <v>167</v>
      </c>
      <c r="E18" s="4">
        <f t="shared" si="0"/>
        <v>359</v>
      </c>
      <c r="F18" t="s">
        <v>1205</v>
      </c>
      <c r="G18">
        <v>0</v>
      </c>
      <c r="H18">
        <v>0</v>
      </c>
      <c r="I18" t="s">
        <v>579</v>
      </c>
      <c r="J18">
        <v>744</v>
      </c>
      <c r="M18">
        <f t="shared" si="1"/>
        <v>359</v>
      </c>
      <c r="N18">
        <f t="shared" si="2"/>
        <v>1860</v>
      </c>
    </row>
    <row r="19" spans="1:14">
      <c r="A19" t="s">
        <v>1206</v>
      </c>
      <c r="B19" t="s">
        <v>316</v>
      </c>
      <c r="C19" s="4">
        <v>2143</v>
      </c>
      <c r="D19" s="4">
        <v>143</v>
      </c>
      <c r="E19" s="4">
        <f t="shared" si="0"/>
        <v>323</v>
      </c>
      <c r="F19" t="s">
        <v>1181</v>
      </c>
      <c r="G19">
        <v>0</v>
      </c>
      <c r="H19">
        <v>0</v>
      </c>
      <c r="I19" t="s">
        <v>668</v>
      </c>
      <c r="J19">
        <v>744</v>
      </c>
      <c r="M19">
        <f t="shared" si="1"/>
        <v>323</v>
      </c>
      <c r="N19">
        <f t="shared" si="2"/>
        <v>1860</v>
      </c>
    </row>
    <row r="20" spans="1:14">
      <c r="A20" t="s">
        <v>894</v>
      </c>
      <c r="B20" t="s">
        <v>1207</v>
      </c>
      <c r="C20" s="4" t="s">
        <v>903</v>
      </c>
      <c r="D20" s="4" t="s">
        <v>1208</v>
      </c>
      <c r="E20" s="4">
        <f t="shared" si="0"/>
        <v>1791</v>
      </c>
      <c r="F20" t="s">
        <v>55</v>
      </c>
      <c r="G20">
        <v>0</v>
      </c>
      <c r="H20">
        <v>0</v>
      </c>
      <c r="J20">
        <v>744</v>
      </c>
      <c r="M20">
        <f t="shared" si="1"/>
        <v>1791</v>
      </c>
      <c r="N20">
        <f t="shared" si="2"/>
        <v>1860</v>
      </c>
    </row>
    <row r="21" spans="1:14">
      <c r="A21" t="s">
        <v>53</v>
      </c>
      <c r="B21" t="s">
        <v>1088</v>
      </c>
      <c r="C21" s="4" t="s">
        <v>903</v>
      </c>
      <c r="D21" s="4" t="s">
        <v>1208</v>
      </c>
      <c r="E21" s="4">
        <f t="shared" si="0"/>
        <v>1791</v>
      </c>
      <c r="F21" t="s">
        <v>55</v>
      </c>
      <c r="G21">
        <v>0</v>
      </c>
      <c r="H21">
        <v>0</v>
      </c>
      <c r="J21">
        <v>744</v>
      </c>
      <c r="M21">
        <f t="shared" si="1"/>
        <v>1791</v>
      </c>
      <c r="N21">
        <f t="shared" si="2"/>
        <v>1860</v>
      </c>
    </row>
    <row r="22" spans="1:14">
      <c r="A22" t="s">
        <v>49</v>
      </c>
      <c r="B22" t="s">
        <v>1090</v>
      </c>
      <c r="C22" s="4" t="s">
        <v>903</v>
      </c>
      <c r="D22" s="4" t="s">
        <v>1208</v>
      </c>
      <c r="E22" s="4">
        <f t="shared" si="0"/>
        <v>1791</v>
      </c>
      <c r="F22" t="s">
        <v>51</v>
      </c>
      <c r="G22">
        <v>0</v>
      </c>
      <c r="H22">
        <v>0</v>
      </c>
      <c r="I22" t="s">
        <v>52</v>
      </c>
      <c r="J22">
        <v>744</v>
      </c>
      <c r="M22">
        <f t="shared" si="1"/>
        <v>1791</v>
      </c>
      <c r="N22">
        <f t="shared" si="2"/>
        <v>1860</v>
      </c>
    </row>
    <row r="23" spans="1:14">
      <c r="A23" t="s">
        <v>1209</v>
      </c>
      <c r="B23" t="s">
        <v>1210</v>
      </c>
      <c r="C23" s="4">
        <v>2121</v>
      </c>
      <c r="D23" s="4">
        <v>121</v>
      </c>
      <c r="E23" s="4">
        <f t="shared" si="0"/>
        <v>289</v>
      </c>
      <c r="F23" t="s">
        <v>1211</v>
      </c>
      <c r="G23">
        <v>0</v>
      </c>
      <c r="H23">
        <v>0</v>
      </c>
      <c r="J23">
        <v>744</v>
      </c>
      <c r="M23">
        <f t="shared" si="1"/>
        <v>289</v>
      </c>
      <c r="N23">
        <f t="shared" si="2"/>
        <v>1860</v>
      </c>
    </row>
    <row r="24" spans="1:14">
      <c r="A24" t="s">
        <v>1212</v>
      </c>
      <c r="B24" t="s">
        <v>1213</v>
      </c>
      <c r="C24" s="4">
        <v>2121</v>
      </c>
      <c r="D24" s="4">
        <v>121</v>
      </c>
      <c r="E24" s="4">
        <f t="shared" si="0"/>
        <v>289</v>
      </c>
      <c r="F24" t="s">
        <v>1214</v>
      </c>
      <c r="G24">
        <v>0</v>
      </c>
      <c r="H24">
        <v>0</v>
      </c>
      <c r="J24">
        <v>744</v>
      </c>
      <c r="M24">
        <f t="shared" si="1"/>
        <v>289</v>
      </c>
      <c r="N24">
        <f t="shared" si="2"/>
        <v>1860</v>
      </c>
    </row>
    <row r="25" spans="1:14">
      <c r="A25" t="s">
        <v>1215</v>
      </c>
      <c r="B25" t="s">
        <v>137</v>
      </c>
      <c r="C25" s="4">
        <v>2144</v>
      </c>
      <c r="D25" s="4">
        <v>144</v>
      </c>
      <c r="E25" s="4">
        <f t="shared" si="0"/>
        <v>324</v>
      </c>
      <c r="F25" t="s">
        <v>1216</v>
      </c>
      <c r="G25">
        <v>0</v>
      </c>
      <c r="H25">
        <v>0</v>
      </c>
      <c r="J25">
        <v>744</v>
      </c>
      <c r="M25">
        <f t="shared" si="1"/>
        <v>324</v>
      </c>
      <c r="N25">
        <f t="shared" si="2"/>
        <v>1860</v>
      </c>
    </row>
    <row r="26" spans="1:14">
      <c r="A26" t="s">
        <v>1217</v>
      </c>
      <c r="B26" t="s">
        <v>1218</v>
      </c>
      <c r="C26" s="4">
        <v>2121</v>
      </c>
      <c r="D26" s="4">
        <v>121</v>
      </c>
      <c r="E26" s="4">
        <f t="shared" si="0"/>
        <v>289</v>
      </c>
      <c r="F26" t="s">
        <v>1219</v>
      </c>
      <c r="G26">
        <v>0</v>
      </c>
      <c r="H26">
        <v>0</v>
      </c>
      <c r="J26">
        <v>744</v>
      </c>
      <c r="M26">
        <f t="shared" si="1"/>
        <v>289</v>
      </c>
      <c r="N26">
        <f t="shared" si="2"/>
        <v>1860</v>
      </c>
    </row>
    <row r="27" spans="1:14">
      <c r="A27" t="s">
        <v>1220</v>
      </c>
      <c r="B27" t="s">
        <v>421</v>
      </c>
      <c r="C27" s="4">
        <v>2168</v>
      </c>
      <c r="D27" s="4">
        <v>138</v>
      </c>
      <c r="E27" s="4">
        <f t="shared" si="0"/>
        <v>312</v>
      </c>
      <c r="F27" t="s">
        <v>1221</v>
      </c>
      <c r="G27">
        <v>0</v>
      </c>
      <c r="H27">
        <v>0</v>
      </c>
      <c r="J27">
        <v>744</v>
      </c>
      <c r="M27">
        <f t="shared" si="1"/>
        <v>312</v>
      </c>
      <c r="N27">
        <f t="shared" si="2"/>
        <v>1860</v>
      </c>
    </row>
    <row r="28" spans="1:14">
      <c r="A28" t="s">
        <v>1222</v>
      </c>
      <c r="B28" t="s">
        <v>370</v>
      </c>
      <c r="C28" s="4">
        <v>2168</v>
      </c>
      <c r="D28" s="4">
        <v>138</v>
      </c>
      <c r="E28" s="4">
        <f t="shared" si="0"/>
        <v>312</v>
      </c>
      <c r="F28" t="s">
        <v>1223</v>
      </c>
      <c r="G28">
        <v>0</v>
      </c>
      <c r="H28">
        <v>0</v>
      </c>
      <c r="J28">
        <v>744</v>
      </c>
      <c r="M28">
        <f t="shared" si="1"/>
        <v>312</v>
      </c>
      <c r="N28">
        <f t="shared" si="2"/>
        <v>1860</v>
      </c>
    </row>
    <row r="29" spans="1:14">
      <c r="A29" t="s">
        <v>1224</v>
      </c>
      <c r="B29" t="s">
        <v>1225</v>
      </c>
      <c r="C29" s="4">
        <v>2104</v>
      </c>
      <c r="D29" s="4">
        <v>104</v>
      </c>
      <c r="E29" s="4">
        <f t="shared" si="0"/>
        <v>260</v>
      </c>
      <c r="F29" t="s">
        <v>265</v>
      </c>
      <c r="G29">
        <v>0</v>
      </c>
      <c r="H29">
        <v>0</v>
      </c>
      <c r="J29">
        <v>744</v>
      </c>
      <c r="M29">
        <f t="shared" si="1"/>
        <v>260</v>
      </c>
      <c r="N29">
        <f t="shared" si="2"/>
        <v>1860</v>
      </c>
    </row>
    <row r="30" spans="1:14">
      <c r="A30" t="s">
        <v>1226</v>
      </c>
      <c r="B30" t="s">
        <v>1227</v>
      </c>
      <c r="C30" s="4" t="s">
        <v>106</v>
      </c>
      <c r="D30" s="4" t="s">
        <v>1228</v>
      </c>
      <c r="E30" s="4">
        <f t="shared" si="0"/>
        <v>267</v>
      </c>
      <c r="F30" t="s">
        <v>265</v>
      </c>
      <c r="G30">
        <v>0</v>
      </c>
      <c r="H30">
        <v>0</v>
      </c>
      <c r="J30">
        <v>744</v>
      </c>
      <c r="M30">
        <f t="shared" si="1"/>
        <v>267</v>
      </c>
      <c r="N30">
        <f t="shared" si="2"/>
        <v>1860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8776-D804-44D3-9DA4-C53DD8B734C3}">
  <dimension ref="A1:H29"/>
  <sheetViews>
    <sheetView workbookViewId="0">
      <selection activeCell="J11" sqref="J11"/>
    </sheetView>
  </sheetViews>
  <sheetFormatPr defaultRowHeight="15"/>
  <cols>
    <col min="1" max="1" width="50" bestFit="1" customWidth="1"/>
    <col min="2" max="2" width="10.85546875" bestFit="1" customWidth="1"/>
    <col min="3" max="3" width="12.28515625" bestFit="1" customWidth="1"/>
    <col min="4" max="4" width="32.140625" bestFit="1" customWidth="1"/>
    <col min="5" max="5" width="9.42578125" bestFit="1" customWidth="1"/>
    <col min="6" max="6" width="9.85546875" bestFit="1" customWidth="1"/>
    <col min="7" max="7" width="5.8554687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1229</v>
      </c>
      <c r="B2" t="s">
        <v>1084</v>
      </c>
      <c r="C2">
        <v>220201</v>
      </c>
      <c r="D2" t="s">
        <v>187</v>
      </c>
      <c r="E2">
        <v>0</v>
      </c>
      <c r="F2">
        <v>0</v>
      </c>
      <c r="G2" t="s">
        <v>52</v>
      </c>
      <c r="H2">
        <v>743</v>
      </c>
    </row>
    <row r="3" spans="1:8">
      <c r="A3" t="s">
        <v>1230</v>
      </c>
      <c r="B3" t="s">
        <v>26</v>
      </c>
      <c r="C3">
        <v>220201</v>
      </c>
      <c r="D3" t="s">
        <v>1231</v>
      </c>
      <c r="E3">
        <v>0</v>
      </c>
      <c r="F3">
        <v>0</v>
      </c>
      <c r="G3" t="s">
        <v>1232</v>
      </c>
      <c r="H3">
        <v>743</v>
      </c>
    </row>
    <row r="4" spans="1:8">
      <c r="A4" t="s">
        <v>1233</v>
      </c>
      <c r="B4" t="s">
        <v>1234</v>
      </c>
      <c r="C4">
        <v>220202</v>
      </c>
      <c r="D4" t="s">
        <v>187</v>
      </c>
      <c r="E4">
        <v>0</v>
      </c>
      <c r="F4">
        <v>0</v>
      </c>
      <c r="G4" t="s">
        <v>1235</v>
      </c>
      <c r="H4">
        <v>743</v>
      </c>
    </row>
    <row r="5" spans="1:8">
      <c r="A5" t="s">
        <v>1236</v>
      </c>
      <c r="B5" t="s">
        <v>1103</v>
      </c>
      <c r="C5">
        <v>220203</v>
      </c>
      <c r="D5" t="s">
        <v>187</v>
      </c>
      <c r="E5">
        <v>0</v>
      </c>
      <c r="F5">
        <v>0</v>
      </c>
      <c r="G5" t="s">
        <v>52</v>
      </c>
      <c r="H5">
        <v>743</v>
      </c>
    </row>
    <row r="6" spans="1:8">
      <c r="A6" t="s">
        <v>1237</v>
      </c>
      <c r="B6" t="s">
        <v>1187</v>
      </c>
      <c r="C6">
        <v>220203</v>
      </c>
      <c r="D6" t="s">
        <v>1231</v>
      </c>
      <c r="E6">
        <v>0</v>
      </c>
      <c r="F6">
        <v>0</v>
      </c>
      <c r="G6" t="s">
        <v>1232</v>
      </c>
      <c r="H6">
        <v>743</v>
      </c>
    </row>
    <row r="7" spans="1:8">
      <c r="A7" t="s">
        <v>1238</v>
      </c>
      <c r="B7" t="s">
        <v>20</v>
      </c>
      <c r="C7">
        <v>220204</v>
      </c>
      <c r="D7" t="s">
        <v>187</v>
      </c>
      <c r="E7">
        <v>0</v>
      </c>
      <c r="F7">
        <v>0</v>
      </c>
      <c r="G7" t="s">
        <v>1235</v>
      </c>
      <c r="H7">
        <v>743</v>
      </c>
    </row>
    <row r="8" spans="1:8">
      <c r="A8" t="s">
        <v>1239</v>
      </c>
      <c r="B8" t="s">
        <v>29</v>
      </c>
      <c r="C8">
        <v>220207</v>
      </c>
      <c r="D8" t="s">
        <v>741</v>
      </c>
      <c r="E8">
        <v>0</v>
      </c>
      <c r="F8">
        <v>0</v>
      </c>
      <c r="G8" t="s">
        <v>52</v>
      </c>
      <c r="H8">
        <v>743</v>
      </c>
    </row>
    <row r="9" spans="1:8">
      <c r="A9" t="s">
        <v>1240</v>
      </c>
      <c r="B9" t="s">
        <v>1241</v>
      </c>
      <c r="C9">
        <v>220207</v>
      </c>
      <c r="D9" t="s">
        <v>1242</v>
      </c>
      <c r="E9">
        <v>0</v>
      </c>
      <c r="F9">
        <v>0</v>
      </c>
      <c r="G9" t="s">
        <v>1232</v>
      </c>
      <c r="H9">
        <v>743</v>
      </c>
    </row>
    <row r="10" spans="1:8">
      <c r="A10" t="s">
        <v>180</v>
      </c>
      <c r="B10" t="s">
        <v>1243</v>
      </c>
      <c r="C10">
        <v>222006</v>
      </c>
      <c r="D10" t="s">
        <v>963</v>
      </c>
      <c r="E10">
        <v>0</v>
      </c>
      <c r="F10">
        <v>0</v>
      </c>
      <c r="G10" t="s">
        <v>15</v>
      </c>
      <c r="H10">
        <v>743</v>
      </c>
    </row>
    <row r="11" spans="1:8">
      <c r="A11" t="s">
        <v>1244</v>
      </c>
      <c r="B11" t="s">
        <v>194</v>
      </c>
      <c r="C11">
        <v>222005</v>
      </c>
      <c r="D11" t="s">
        <v>187</v>
      </c>
      <c r="E11">
        <v>0</v>
      </c>
      <c r="F11">
        <v>65535</v>
      </c>
      <c r="G11" t="s">
        <v>11</v>
      </c>
      <c r="H11">
        <v>743</v>
      </c>
    </row>
    <row r="12" spans="1:8">
      <c r="A12" t="s">
        <v>1245</v>
      </c>
      <c r="B12" t="s">
        <v>1246</v>
      </c>
      <c r="C12">
        <v>222203</v>
      </c>
      <c r="D12" t="s">
        <v>1247</v>
      </c>
      <c r="E12">
        <v>0</v>
      </c>
      <c r="F12">
        <v>655</v>
      </c>
      <c r="G12" t="s">
        <v>1248</v>
      </c>
      <c r="H12">
        <v>743</v>
      </c>
    </row>
    <row r="13" spans="1:8">
      <c r="A13" t="s">
        <v>1249</v>
      </c>
      <c r="B13" t="s">
        <v>23</v>
      </c>
      <c r="C13">
        <v>222201</v>
      </c>
      <c r="D13" t="s">
        <v>1247</v>
      </c>
      <c r="E13">
        <v>0</v>
      </c>
      <c r="F13">
        <v>655</v>
      </c>
      <c r="G13" t="s">
        <v>1248</v>
      </c>
      <c r="H13">
        <v>743</v>
      </c>
    </row>
    <row r="14" spans="1:8">
      <c r="A14" t="s">
        <v>1250</v>
      </c>
      <c r="B14" t="s">
        <v>1251</v>
      </c>
      <c r="C14" t="s">
        <v>1252</v>
      </c>
      <c r="D14" t="s">
        <v>187</v>
      </c>
      <c r="E14">
        <v>0</v>
      </c>
      <c r="F14">
        <v>0</v>
      </c>
      <c r="G14" t="s">
        <v>52</v>
      </c>
      <c r="H14">
        <v>743</v>
      </c>
    </row>
    <row r="15" spans="1:8">
      <c r="A15" t="s">
        <v>1253</v>
      </c>
      <c r="B15" t="s">
        <v>1254</v>
      </c>
      <c r="C15" t="s">
        <v>1252</v>
      </c>
      <c r="D15" t="s">
        <v>1231</v>
      </c>
      <c r="E15">
        <v>0</v>
      </c>
      <c r="F15">
        <v>0</v>
      </c>
      <c r="G15" t="s">
        <v>1232</v>
      </c>
      <c r="H15">
        <v>743</v>
      </c>
    </row>
    <row r="16" spans="1:8">
      <c r="A16" t="s">
        <v>1255</v>
      </c>
      <c r="B16" t="s">
        <v>1256</v>
      </c>
      <c r="C16" t="s">
        <v>1257</v>
      </c>
      <c r="D16" t="s">
        <v>187</v>
      </c>
      <c r="E16">
        <v>0</v>
      </c>
      <c r="F16">
        <v>0</v>
      </c>
      <c r="G16" t="s">
        <v>1235</v>
      </c>
      <c r="H16">
        <v>743</v>
      </c>
    </row>
    <row r="17" spans="1:8">
      <c r="A17" t="s">
        <v>1258</v>
      </c>
      <c r="B17" t="s">
        <v>1259</v>
      </c>
      <c r="C17" t="s">
        <v>1260</v>
      </c>
      <c r="D17" t="s">
        <v>187</v>
      </c>
      <c r="E17">
        <v>0</v>
      </c>
      <c r="F17">
        <v>0</v>
      </c>
      <c r="G17" t="s">
        <v>52</v>
      </c>
      <c r="H17">
        <v>743</v>
      </c>
    </row>
    <row r="18" spans="1:8">
      <c r="A18" t="s">
        <v>1261</v>
      </c>
      <c r="B18" t="s">
        <v>540</v>
      </c>
      <c r="C18" t="s">
        <v>1260</v>
      </c>
      <c r="D18" t="s">
        <v>1231</v>
      </c>
      <c r="E18">
        <v>0</v>
      </c>
      <c r="F18">
        <v>0</v>
      </c>
      <c r="G18" t="s">
        <v>1232</v>
      </c>
      <c r="H18">
        <v>743</v>
      </c>
    </row>
    <row r="19" spans="1:8">
      <c r="A19" t="s">
        <v>1262</v>
      </c>
      <c r="B19" t="s">
        <v>541</v>
      </c>
      <c r="C19" t="s">
        <v>1263</v>
      </c>
      <c r="D19" t="s">
        <v>187</v>
      </c>
      <c r="E19">
        <v>0</v>
      </c>
      <c r="F19">
        <v>0</v>
      </c>
      <c r="G19" t="s">
        <v>1235</v>
      </c>
      <c r="H19">
        <v>743</v>
      </c>
    </row>
    <row r="20" spans="1:8">
      <c r="A20" t="s">
        <v>193</v>
      </c>
      <c r="B20" t="s">
        <v>1264</v>
      </c>
      <c r="C20" t="s">
        <v>550</v>
      </c>
      <c r="D20" t="s">
        <v>1265</v>
      </c>
      <c r="E20">
        <v>0</v>
      </c>
      <c r="F20">
        <v>0</v>
      </c>
      <c r="G20" t="s">
        <v>196</v>
      </c>
      <c r="H20">
        <v>743</v>
      </c>
    </row>
    <row r="21" spans="1:8">
      <c r="A21" t="s">
        <v>49</v>
      </c>
      <c r="B21" t="s">
        <v>38</v>
      </c>
      <c r="C21">
        <v>190680</v>
      </c>
      <c r="D21" t="s">
        <v>51</v>
      </c>
      <c r="E21">
        <v>0</v>
      </c>
      <c r="F21">
        <v>0</v>
      </c>
      <c r="G21" t="s">
        <v>52</v>
      </c>
      <c r="H21">
        <v>743</v>
      </c>
    </row>
    <row r="22" spans="1:8">
      <c r="A22" t="s">
        <v>1266</v>
      </c>
      <c r="B22" t="s">
        <v>1134</v>
      </c>
      <c r="C22">
        <v>222002</v>
      </c>
      <c r="D22" t="s">
        <v>582</v>
      </c>
      <c r="E22">
        <v>0</v>
      </c>
      <c r="F22">
        <v>0</v>
      </c>
      <c r="H22">
        <v>743</v>
      </c>
    </row>
    <row r="23" spans="1:8">
      <c r="A23" t="s">
        <v>691</v>
      </c>
      <c r="B23" t="s">
        <v>354</v>
      </c>
      <c r="C23">
        <v>222001</v>
      </c>
      <c r="D23" t="s">
        <v>582</v>
      </c>
      <c r="E23">
        <v>0</v>
      </c>
      <c r="F23">
        <v>0</v>
      </c>
      <c r="H23">
        <v>743</v>
      </c>
    </row>
    <row r="24" spans="1:8">
      <c r="A24" t="s">
        <v>1267</v>
      </c>
      <c r="B24" t="s">
        <v>1268</v>
      </c>
      <c r="C24">
        <v>222008</v>
      </c>
      <c r="D24" t="s">
        <v>582</v>
      </c>
      <c r="E24">
        <v>0</v>
      </c>
      <c r="F24">
        <v>0</v>
      </c>
      <c r="H24">
        <v>743</v>
      </c>
    </row>
    <row r="25" spans="1:8">
      <c r="A25" t="s">
        <v>1269</v>
      </c>
      <c r="B25" t="s">
        <v>1270</v>
      </c>
      <c r="C25">
        <v>222009</v>
      </c>
      <c r="D25" t="s">
        <v>582</v>
      </c>
      <c r="E25">
        <v>0</v>
      </c>
      <c r="F25">
        <v>0</v>
      </c>
      <c r="H25">
        <v>743</v>
      </c>
    </row>
    <row r="26" spans="1:8">
      <c r="A26" t="s">
        <v>1271</v>
      </c>
      <c r="B26" t="s">
        <v>1272</v>
      </c>
      <c r="C26">
        <v>222003</v>
      </c>
      <c r="D26" t="s">
        <v>265</v>
      </c>
      <c r="E26">
        <v>0</v>
      </c>
      <c r="F26">
        <v>0</v>
      </c>
      <c r="H26">
        <v>743</v>
      </c>
    </row>
    <row r="27" spans="1:8">
      <c r="A27" t="s">
        <v>1273</v>
      </c>
      <c r="B27" t="s">
        <v>1274</v>
      </c>
      <c r="C27">
        <v>220106</v>
      </c>
      <c r="D27" t="s">
        <v>582</v>
      </c>
      <c r="E27">
        <v>0</v>
      </c>
      <c r="F27">
        <v>0</v>
      </c>
      <c r="H27">
        <v>743</v>
      </c>
    </row>
    <row r="28" spans="1:8">
      <c r="A28" t="s">
        <v>1275</v>
      </c>
      <c r="B28" t="s">
        <v>1276</v>
      </c>
      <c r="C28">
        <v>220104</v>
      </c>
      <c r="D28" t="s">
        <v>124</v>
      </c>
      <c r="E28">
        <v>0</v>
      </c>
      <c r="F28">
        <v>0</v>
      </c>
      <c r="H28">
        <v>743</v>
      </c>
    </row>
    <row r="29" spans="1:8">
      <c r="A29" t="s">
        <v>1277</v>
      </c>
      <c r="B29" t="s">
        <v>1278</v>
      </c>
      <c r="C29">
        <v>220105</v>
      </c>
      <c r="D29" t="s">
        <v>582</v>
      </c>
      <c r="E29">
        <v>0</v>
      </c>
      <c r="F29">
        <v>0</v>
      </c>
      <c r="H29">
        <v>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6454-3060-4B80-9DD9-9B2790F3CD19}">
  <dimension ref="A1:H45"/>
  <sheetViews>
    <sheetView workbookViewId="0">
      <selection activeCell="C24" sqref="C24"/>
    </sheetView>
  </sheetViews>
  <sheetFormatPr defaultRowHeight="15"/>
  <cols>
    <col min="1" max="1" width="51" bestFit="1" customWidth="1"/>
    <col min="2" max="2" width="10.85546875" bestFit="1" customWidth="1"/>
    <col min="3" max="3" width="12.28515625" bestFit="1" customWidth="1"/>
    <col min="4" max="4" width="20.8554687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185</v>
      </c>
      <c r="B2" t="s">
        <v>1084</v>
      </c>
      <c r="C2">
        <v>229007</v>
      </c>
      <c r="D2" t="s">
        <v>181</v>
      </c>
      <c r="E2">
        <v>0</v>
      </c>
      <c r="F2">
        <v>0</v>
      </c>
      <c r="G2" t="s">
        <v>188</v>
      </c>
      <c r="H2">
        <v>799</v>
      </c>
    </row>
    <row r="3" spans="1:8">
      <c r="A3" t="s">
        <v>1279</v>
      </c>
      <c r="B3" t="s">
        <v>1103</v>
      </c>
      <c r="C3">
        <v>2119</v>
      </c>
      <c r="D3" t="s">
        <v>187</v>
      </c>
      <c r="E3">
        <v>0</v>
      </c>
      <c r="F3">
        <v>0</v>
      </c>
      <c r="H3">
        <v>799</v>
      </c>
    </row>
    <row r="4" spans="1:8">
      <c r="A4" t="s">
        <v>1280</v>
      </c>
      <c r="B4" t="s">
        <v>186</v>
      </c>
      <c r="C4">
        <v>2119</v>
      </c>
      <c r="D4" t="s">
        <v>1281</v>
      </c>
      <c r="E4">
        <v>0</v>
      </c>
      <c r="F4">
        <v>0</v>
      </c>
      <c r="H4">
        <v>799</v>
      </c>
    </row>
    <row r="5" spans="1:8">
      <c r="A5" t="s">
        <v>1282</v>
      </c>
      <c r="B5" t="s">
        <v>194</v>
      </c>
      <c r="C5" t="s">
        <v>350</v>
      </c>
      <c r="D5" t="s">
        <v>1283</v>
      </c>
      <c r="E5">
        <v>0</v>
      </c>
      <c r="F5">
        <v>0</v>
      </c>
      <c r="G5" t="s">
        <v>15</v>
      </c>
      <c r="H5">
        <v>799</v>
      </c>
    </row>
    <row r="6" spans="1:8">
      <c r="A6" t="s">
        <v>1284</v>
      </c>
      <c r="B6" t="s">
        <v>1285</v>
      </c>
      <c r="C6">
        <v>2131</v>
      </c>
      <c r="D6" t="s">
        <v>179</v>
      </c>
      <c r="E6">
        <v>0</v>
      </c>
      <c r="F6">
        <v>0</v>
      </c>
      <c r="H6">
        <v>799</v>
      </c>
    </row>
    <row r="7" spans="1:8">
      <c r="A7" t="s">
        <v>1286</v>
      </c>
      <c r="B7" t="s">
        <v>1082</v>
      </c>
      <c r="C7" t="s">
        <v>1287</v>
      </c>
      <c r="D7" t="s">
        <v>1288</v>
      </c>
      <c r="E7">
        <v>0</v>
      </c>
      <c r="F7">
        <v>0</v>
      </c>
      <c r="H7">
        <v>799</v>
      </c>
    </row>
    <row r="8" spans="1:8">
      <c r="A8" t="s">
        <v>49</v>
      </c>
      <c r="B8" t="s">
        <v>1195</v>
      </c>
      <c r="C8" t="s">
        <v>903</v>
      </c>
      <c r="D8" t="s">
        <v>51</v>
      </c>
      <c r="E8">
        <v>0</v>
      </c>
      <c r="F8">
        <v>0</v>
      </c>
      <c r="G8" t="s">
        <v>52</v>
      </c>
      <c r="H8">
        <v>799</v>
      </c>
    </row>
    <row r="9" spans="1:8">
      <c r="A9" t="s">
        <v>180</v>
      </c>
      <c r="B9" t="s">
        <v>1069</v>
      </c>
      <c r="C9">
        <v>229000</v>
      </c>
      <c r="D9" t="s">
        <v>1289</v>
      </c>
      <c r="E9">
        <v>0</v>
      </c>
      <c r="F9">
        <v>0</v>
      </c>
      <c r="G9" t="s">
        <v>15</v>
      </c>
      <c r="H9">
        <v>799</v>
      </c>
    </row>
    <row r="10" spans="1:8">
      <c r="A10" t="s">
        <v>1290</v>
      </c>
      <c r="B10" t="s">
        <v>13</v>
      </c>
      <c r="C10">
        <v>229007</v>
      </c>
      <c r="D10" t="s">
        <v>181</v>
      </c>
      <c r="E10">
        <v>0</v>
      </c>
      <c r="F10">
        <v>0</v>
      </c>
      <c r="G10" t="s">
        <v>188</v>
      </c>
      <c r="H10">
        <v>799</v>
      </c>
    </row>
    <row r="11" spans="1:8">
      <c r="A11" t="s">
        <v>193</v>
      </c>
      <c r="B11" t="s">
        <v>813</v>
      </c>
      <c r="C11">
        <v>229002</v>
      </c>
      <c r="D11" t="s">
        <v>265</v>
      </c>
      <c r="E11">
        <v>0</v>
      </c>
      <c r="F11">
        <v>0</v>
      </c>
      <c r="G11" t="s">
        <v>196</v>
      </c>
      <c r="H11">
        <v>799</v>
      </c>
    </row>
    <row r="12" spans="1:8">
      <c r="A12" t="s">
        <v>1291</v>
      </c>
      <c r="B12" t="s">
        <v>91</v>
      </c>
      <c r="C12" t="s">
        <v>343</v>
      </c>
      <c r="D12" t="s">
        <v>1292</v>
      </c>
      <c r="E12">
        <v>0</v>
      </c>
      <c r="F12">
        <v>0</v>
      </c>
      <c r="H12">
        <v>799</v>
      </c>
    </row>
    <row r="13" spans="1:8">
      <c r="A13" t="s">
        <v>323</v>
      </c>
      <c r="B13" t="s">
        <v>121</v>
      </c>
      <c r="C13">
        <v>2154</v>
      </c>
      <c r="D13" t="s">
        <v>1293</v>
      </c>
      <c r="E13">
        <v>0</v>
      </c>
      <c r="F13">
        <v>0</v>
      </c>
      <c r="H13">
        <v>799</v>
      </c>
    </row>
    <row r="14" spans="1:8">
      <c r="A14" t="s">
        <v>1294</v>
      </c>
      <c r="B14" t="s">
        <v>359</v>
      </c>
      <c r="C14">
        <v>2159</v>
      </c>
      <c r="D14" t="s">
        <v>1295</v>
      </c>
      <c r="E14">
        <v>0</v>
      </c>
      <c r="F14">
        <v>0</v>
      </c>
      <c r="H14">
        <v>799</v>
      </c>
    </row>
    <row r="15" spans="1:8">
      <c r="A15" t="s">
        <v>1296</v>
      </c>
      <c r="B15" t="s">
        <v>113</v>
      </c>
      <c r="C15">
        <v>2159</v>
      </c>
      <c r="D15" t="s">
        <v>1297</v>
      </c>
      <c r="E15">
        <v>0</v>
      </c>
      <c r="F15">
        <v>0</v>
      </c>
      <c r="H15">
        <v>799</v>
      </c>
    </row>
    <row r="16" spans="1:8">
      <c r="A16" t="s">
        <v>685</v>
      </c>
      <c r="B16" t="s">
        <v>63</v>
      </c>
      <c r="C16">
        <v>2126</v>
      </c>
      <c r="D16" t="s">
        <v>340</v>
      </c>
      <c r="E16">
        <v>0</v>
      </c>
      <c r="F16">
        <v>0</v>
      </c>
      <c r="H16">
        <v>799</v>
      </c>
    </row>
    <row r="17" spans="1:8">
      <c r="A17" t="s">
        <v>1298</v>
      </c>
      <c r="B17" t="s">
        <v>69</v>
      </c>
      <c r="C17">
        <v>229008</v>
      </c>
      <c r="D17" t="s">
        <v>187</v>
      </c>
      <c r="E17">
        <v>0</v>
      </c>
      <c r="F17">
        <v>0</v>
      </c>
      <c r="H17">
        <v>799</v>
      </c>
    </row>
    <row r="18" spans="1:8">
      <c r="A18" t="s">
        <v>1299</v>
      </c>
      <c r="B18" t="s">
        <v>1300</v>
      </c>
      <c r="C18" t="s">
        <v>343</v>
      </c>
      <c r="D18" t="s">
        <v>1301</v>
      </c>
      <c r="E18">
        <v>0</v>
      </c>
      <c r="F18">
        <v>0</v>
      </c>
      <c r="H18">
        <v>799</v>
      </c>
    </row>
    <row r="19" spans="1:8">
      <c r="A19" t="s">
        <v>1302</v>
      </c>
      <c r="B19" t="s">
        <v>320</v>
      </c>
      <c r="C19" t="s">
        <v>343</v>
      </c>
      <c r="D19" t="s">
        <v>1303</v>
      </c>
      <c r="E19">
        <v>0</v>
      </c>
      <c r="F19">
        <v>0</v>
      </c>
      <c r="H19">
        <v>799</v>
      </c>
    </row>
    <row r="20" spans="1:8">
      <c r="A20" t="s">
        <v>1304</v>
      </c>
      <c r="B20" t="s">
        <v>1305</v>
      </c>
      <c r="C20" t="s">
        <v>343</v>
      </c>
      <c r="D20" t="s">
        <v>1306</v>
      </c>
      <c r="E20">
        <v>0</v>
      </c>
      <c r="F20">
        <v>0</v>
      </c>
      <c r="H20">
        <v>799</v>
      </c>
    </row>
    <row r="21" spans="1:8">
      <c r="A21" t="s">
        <v>1307</v>
      </c>
      <c r="B21" t="s">
        <v>73</v>
      </c>
      <c r="C21" t="s">
        <v>343</v>
      </c>
      <c r="D21" t="s">
        <v>1308</v>
      </c>
      <c r="E21">
        <v>0</v>
      </c>
      <c r="F21">
        <v>0</v>
      </c>
      <c r="H21">
        <v>799</v>
      </c>
    </row>
    <row r="22" spans="1:8">
      <c r="A22" t="s">
        <v>386</v>
      </c>
      <c r="B22" t="s">
        <v>60</v>
      </c>
      <c r="C22">
        <v>2131</v>
      </c>
      <c r="D22" t="s">
        <v>388</v>
      </c>
      <c r="E22">
        <v>0</v>
      </c>
      <c r="F22">
        <v>0</v>
      </c>
      <c r="H22">
        <v>799</v>
      </c>
    </row>
    <row r="23" spans="1:8">
      <c r="A23" t="s">
        <v>1309</v>
      </c>
      <c r="B23" t="s">
        <v>1310</v>
      </c>
      <c r="C23" t="s">
        <v>1287</v>
      </c>
      <c r="D23" t="s">
        <v>1311</v>
      </c>
      <c r="E23">
        <v>0</v>
      </c>
      <c r="F23">
        <v>0</v>
      </c>
      <c r="H23">
        <v>799</v>
      </c>
    </row>
    <row r="24" spans="1:8">
      <c r="A24" t="s">
        <v>372</v>
      </c>
      <c r="B24" t="s">
        <v>1134</v>
      </c>
      <c r="C24" t="s">
        <v>493</v>
      </c>
      <c r="D24" t="s">
        <v>127</v>
      </c>
      <c r="E24">
        <v>0</v>
      </c>
      <c r="F24">
        <v>0</v>
      </c>
      <c r="H24">
        <v>799</v>
      </c>
    </row>
    <row r="25" spans="1:8">
      <c r="A25" t="s">
        <v>1312</v>
      </c>
      <c r="B25" t="s">
        <v>555</v>
      </c>
      <c r="C25">
        <v>2154</v>
      </c>
      <c r="D25" t="s">
        <v>365</v>
      </c>
      <c r="E25">
        <v>0</v>
      </c>
      <c r="F25">
        <v>0</v>
      </c>
      <c r="H25">
        <v>799</v>
      </c>
    </row>
    <row r="26" spans="1:8">
      <c r="A26" t="s">
        <v>1313</v>
      </c>
      <c r="B26" t="s">
        <v>376</v>
      </c>
      <c r="C26" t="s">
        <v>343</v>
      </c>
      <c r="D26" t="s">
        <v>328</v>
      </c>
      <c r="E26">
        <v>0</v>
      </c>
      <c r="F26">
        <v>0</v>
      </c>
      <c r="H26">
        <v>799</v>
      </c>
    </row>
    <row r="27" spans="1:8">
      <c r="A27" t="s">
        <v>362</v>
      </c>
      <c r="B27" t="s">
        <v>1132</v>
      </c>
      <c r="C27" t="s">
        <v>493</v>
      </c>
      <c r="D27" t="s">
        <v>385</v>
      </c>
      <c r="E27">
        <v>0</v>
      </c>
      <c r="F27">
        <v>0</v>
      </c>
      <c r="H27">
        <v>799</v>
      </c>
    </row>
    <row r="28" spans="1:8">
      <c r="A28" t="s">
        <v>1314</v>
      </c>
      <c r="B28" t="s">
        <v>66</v>
      </c>
      <c r="C28" t="s">
        <v>350</v>
      </c>
      <c r="D28" t="s">
        <v>1128</v>
      </c>
      <c r="E28">
        <v>0</v>
      </c>
      <c r="F28">
        <v>0</v>
      </c>
      <c r="H28">
        <v>799</v>
      </c>
    </row>
    <row r="29" spans="1:8">
      <c r="A29" t="s">
        <v>1315</v>
      </c>
      <c r="B29" t="s">
        <v>123</v>
      </c>
      <c r="C29" t="s">
        <v>350</v>
      </c>
      <c r="D29" t="s">
        <v>1316</v>
      </c>
      <c r="E29">
        <v>0</v>
      </c>
      <c r="F29">
        <v>0</v>
      </c>
      <c r="H29">
        <v>799</v>
      </c>
    </row>
    <row r="30" spans="1:8">
      <c r="A30" t="s">
        <v>1317</v>
      </c>
      <c r="B30" t="s">
        <v>684</v>
      </c>
      <c r="C30" t="s">
        <v>1318</v>
      </c>
      <c r="D30" t="s">
        <v>328</v>
      </c>
      <c r="E30">
        <v>0</v>
      </c>
      <c r="F30">
        <v>0</v>
      </c>
      <c r="H30">
        <v>799</v>
      </c>
    </row>
    <row r="31" spans="1:8">
      <c r="A31" t="s">
        <v>1319</v>
      </c>
      <c r="B31" t="s">
        <v>384</v>
      </c>
      <c r="C31" t="s">
        <v>1318</v>
      </c>
      <c r="D31" t="s">
        <v>1149</v>
      </c>
      <c r="E31">
        <v>0</v>
      </c>
      <c r="F31">
        <v>0</v>
      </c>
      <c r="H31">
        <v>799</v>
      </c>
    </row>
    <row r="32" spans="1:8">
      <c r="A32" t="s">
        <v>392</v>
      </c>
      <c r="B32" t="s">
        <v>562</v>
      </c>
      <c r="C32" t="s">
        <v>493</v>
      </c>
      <c r="D32" t="s">
        <v>1320</v>
      </c>
      <c r="E32">
        <v>0</v>
      </c>
      <c r="F32">
        <v>0</v>
      </c>
      <c r="H32">
        <v>799</v>
      </c>
    </row>
    <row r="33" spans="1:8">
      <c r="A33" t="s">
        <v>1321</v>
      </c>
      <c r="B33" t="s">
        <v>1006</v>
      </c>
      <c r="C33" t="s">
        <v>343</v>
      </c>
      <c r="D33" t="s">
        <v>1149</v>
      </c>
      <c r="E33">
        <v>0</v>
      </c>
      <c r="F33">
        <v>0</v>
      </c>
      <c r="H33">
        <v>799</v>
      </c>
    </row>
    <row r="34" spans="1:8">
      <c r="A34" t="s">
        <v>1322</v>
      </c>
      <c r="B34" t="s">
        <v>1272</v>
      </c>
      <c r="C34">
        <v>2126</v>
      </c>
      <c r="D34" t="s">
        <v>322</v>
      </c>
      <c r="E34">
        <v>0</v>
      </c>
      <c r="F34">
        <v>0</v>
      </c>
      <c r="H34">
        <v>799</v>
      </c>
    </row>
    <row r="35" spans="1:8">
      <c r="A35" t="s">
        <v>1323</v>
      </c>
      <c r="B35" t="s">
        <v>324</v>
      </c>
      <c r="C35">
        <v>2159</v>
      </c>
      <c r="D35" t="s">
        <v>1324</v>
      </c>
      <c r="E35">
        <v>0</v>
      </c>
      <c r="F35">
        <v>0</v>
      </c>
      <c r="H35">
        <v>799</v>
      </c>
    </row>
    <row r="36" spans="1:8">
      <c r="A36" t="s">
        <v>1325</v>
      </c>
      <c r="B36" t="s">
        <v>1270</v>
      </c>
      <c r="C36" t="s">
        <v>343</v>
      </c>
      <c r="D36" t="s">
        <v>80</v>
      </c>
      <c r="E36">
        <v>0</v>
      </c>
      <c r="F36">
        <v>0</v>
      </c>
      <c r="H36">
        <v>799</v>
      </c>
    </row>
    <row r="37" spans="1:8">
      <c r="A37" t="s">
        <v>329</v>
      </c>
      <c r="B37" t="s">
        <v>116</v>
      </c>
      <c r="C37" t="s">
        <v>343</v>
      </c>
      <c r="D37" t="s">
        <v>1292</v>
      </c>
      <c r="E37">
        <v>0</v>
      </c>
      <c r="F37">
        <v>0</v>
      </c>
      <c r="H37">
        <v>799</v>
      </c>
    </row>
    <row r="38" spans="1:8">
      <c r="A38" t="s">
        <v>332</v>
      </c>
      <c r="B38" t="s">
        <v>1326</v>
      </c>
      <c r="C38" t="s">
        <v>343</v>
      </c>
      <c r="D38" t="s">
        <v>1149</v>
      </c>
      <c r="E38">
        <v>0</v>
      </c>
      <c r="F38">
        <v>0</v>
      </c>
      <c r="H38">
        <v>799</v>
      </c>
    </row>
    <row r="39" spans="1:8">
      <c r="A39" t="s">
        <v>1327</v>
      </c>
      <c r="B39" t="s">
        <v>1328</v>
      </c>
      <c r="C39" t="s">
        <v>1318</v>
      </c>
      <c r="D39" t="s">
        <v>80</v>
      </c>
      <c r="E39">
        <v>0</v>
      </c>
      <c r="F39">
        <v>0</v>
      </c>
      <c r="H39">
        <v>799</v>
      </c>
    </row>
    <row r="40" spans="1:8">
      <c r="A40" t="s">
        <v>487</v>
      </c>
      <c r="B40" t="s">
        <v>71</v>
      </c>
      <c r="C40">
        <v>229003</v>
      </c>
      <c r="D40" t="s">
        <v>1329</v>
      </c>
      <c r="E40">
        <v>0</v>
      </c>
      <c r="F40">
        <v>0</v>
      </c>
      <c r="H40">
        <v>799</v>
      </c>
    </row>
    <row r="41" spans="1:8">
      <c r="A41" t="s">
        <v>489</v>
      </c>
      <c r="B41" t="s">
        <v>380</v>
      </c>
      <c r="C41">
        <v>229003</v>
      </c>
      <c r="D41" t="s">
        <v>199</v>
      </c>
      <c r="E41">
        <v>0</v>
      </c>
      <c r="F41">
        <v>0</v>
      </c>
      <c r="H41">
        <v>799</v>
      </c>
    </row>
    <row r="42" spans="1:8">
      <c r="A42" t="s">
        <v>1330</v>
      </c>
      <c r="B42" t="s">
        <v>1331</v>
      </c>
      <c r="C42" t="s">
        <v>106</v>
      </c>
      <c r="D42" t="s">
        <v>265</v>
      </c>
      <c r="E42">
        <v>0</v>
      </c>
      <c r="F42">
        <v>0</v>
      </c>
      <c r="H42">
        <v>799</v>
      </c>
    </row>
    <row r="43" spans="1:8">
      <c r="A43" t="s">
        <v>1332</v>
      </c>
      <c r="B43" t="s">
        <v>1333</v>
      </c>
      <c r="C43">
        <v>2176</v>
      </c>
      <c r="D43" t="s">
        <v>199</v>
      </c>
      <c r="E43">
        <v>0</v>
      </c>
      <c r="F43">
        <v>0</v>
      </c>
      <c r="H43">
        <v>799</v>
      </c>
    </row>
    <row r="44" spans="1:8">
      <c r="A44" t="s">
        <v>1334</v>
      </c>
      <c r="B44" t="s">
        <v>1274</v>
      </c>
      <c r="C44">
        <v>2150</v>
      </c>
      <c r="D44" t="s">
        <v>199</v>
      </c>
      <c r="E44">
        <v>0</v>
      </c>
      <c r="F44">
        <v>0</v>
      </c>
      <c r="H44">
        <v>799</v>
      </c>
    </row>
    <row r="45" spans="1:8">
      <c r="A45" t="s">
        <v>1335</v>
      </c>
      <c r="B45" t="s">
        <v>1336</v>
      </c>
      <c r="C45" t="s">
        <v>339</v>
      </c>
      <c r="D45" t="s">
        <v>265</v>
      </c>
      <c r="E45">
        <v>0</v>
      </c>
      <c r="F45">
        <v>0</v>
      </c>
      <c r="H45">
        <v>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3F4D-E150-4C51-8B39-D5F412FBEA84}">
  <dimension ref="A1:H32"/>
  <sheetViews>
    <sheetView workbookViewId="0">
      <selection activeCell="C22" sqref="C22"/>
    </sheetView>
  </sheetViews>
  <sheetFormatPr defaultRowHeight="15"/>
  <cols>
    <col min="1" max="1" width="46.85546875" bestFit="1" customWidth="1"/>
    <col min="2" max="2" width="10.85546875" bestFit="1" customWidth="1"/>
    <col min="3" max="3" width="12.28515625" bestFit="1" customWidth="1"/>
    <col min="4" max="4" width="27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185</v>
      </c>
      <c r="B2" t="s">
        <v>1082</v>
      </c>
      <c r="C2">
        <v>220204</v>
      </c>
      <c r="D2" t="s">
        <v>181</v>
      </c>
      <c r="E2">
        <v>0</v>
      </c>
      <c r="F2">
        <v>254</v>
      </c>
      <c r="G2" t="s">
        <v>188</v>
      </c>
      <c r="H2">
        <v>742</v>
      </c>
    </row>
    <row r="3" spans="1:8">
      <c r="A3" t="s">
        <v>1337</v>
      </c>
      <c r="B3" t="s">
        <v>186</v>
      </c>
      <c r="C3" t="s">
        <v>1338</v>
      </c>
      <c r="D3" t="s">
        <v>1339</v>
      </c>
      <c r="E3">
        <v>-254</v>
      </c>
      <c r="F3">
        <v>254</v>
      </c>
      <c r="G3" t="s">
        <v>196</v>
      </c>
      <c r="H3">
        <v>742</v>
      </c>
    </row>
    <row r="4" spans="1:8">
      <c r="A4" t="s">
        <v>1340</v>
      </c>
      <c r="B4" t="s">
        <v>1285</v>
      </c>
      <c r="C4">
        <v>220116</v>
      </c>
      <c r="D4" t="s">
        <v>265</v>
      </c>
      <c r="E4">
        <v>0</v>
      </c>
      <c r="F4">
        <v>254</v>
      </c>
      <c r="G4" t="s">
        <v>188</v>
      </c>
      <c r="H4">
        <v>742</v>
      </c>
    </row>
    <row r="5" spans="1:8">
      <c r="A5" t="s">
        <v>1341</v>
      </c>
      <c r="B5" t="s">
        <v>1048</v>
      </c>
      <c r="C5">
        <v>220112</v>
      </c>
      <c r="D5" t="s">
        <v>1342</v>
      </c>
      <c r="E5">
        <v>-20</v>
      </c>
      <c r="F5">
        <v>20</v>
      </c>
      <c r="G5" t="s">
        <v>539</v>
      </c>
      <c r="H5">
        <v>742</v>
      </c>
    </row>
    <row r="6" spans="1:8">
      <c r="A6" t="s">
        <v>1343</v>
      </c>
      <c r="B6" t="s">
        <v>1344</v>
      </c>
      <c r="C6" t="s">
        <v>1345</v>
      </c>
      <c r="D6" t="s">
        <v>1346</v>
      </c>
      <c r="E6">
        <v>-127</v>
      </c>
      <c r="F6">
        <v>127</v>
      </c>
      <c r="G6" t="s">
        <v>265</v>
      </c>
      <c r="H6">
        <v>742</v>
      </c>
    </row>
    <row r="7" spans="1:8">
      <c r="A7" t="s">
        <v>1347</v>
      </c>
      <c r="B7" t="s">
        <v>1348</v>
      </c>
      <c r="C7">
        <v>220113</v>
      </c>
      <c r="D7" t="s">
        <v>1346</v>
      </c>
      <c r="E7">
        <v>-127</v>
      </c>
      <c r="F7">
        <v>127</v>
      </c>
      <c r="G7" t="s">
        <v>265</v>
      </c>
      <c r="H7">
        <v>742</v>
      </c>
    </row>
    <row r="8" spans="1:8">
      <c r="A8" t="s">
        <v>1349</v>
      </c>
      <c r="B8" t="s">
        <v>811</v>
      </c>
      <c r="C8">
        <v>220104</v>
      </c>
      <c r="D8" t="s">
        <v>1342</v>
      </c>
      <c r="E8">
        <v>-720</v>
      </c>
      <c r="F8">
        <v>720</v>
      </c>
      <c r="G8" t="s">
        <v>1050</v>
      </c>
      <c r="H8">
        <v>742</v>
      </c>
    </row>
    <row r="9" spans="1:8">
      <c r="A9" t="s">
        <v>1350</v>
      </c>
      <c r="B9" t="s">
        <v>226</v>
      </c>
      <c r="C9">
        <v>220160</v>
      </c>
      <c r="D9" t="s">
        <v>265</v>
      </c>
      <c r="E9">
        <v>0</v>
      </c>
      <c r="F9">
        <v>100</v>
      </c>
      <c r="G9" t="s">
        <v>529</v>
      </c>
      <c r="H9">
        <v>742</v>
      </c>
    </row>
    <row r="10" spans="1:8">
      <c r="A10" t="s">
        <v>1351</v>
      </c>
      <c r="B10" t="s">
        <v>198</v>
      </c>
      <c r="C10">
        <v>220115</v>
      </c>
      <c r="D10" t="s">
        <v>265</v>
      </c>
      <c r="E10">
        <v>0</v>
      </c>
      <c r="F10">
        <v>100</v>
      </c>
      <c r="G10" t="s">
        <v>529</v>
      </c>
      <c r="H10">
        <v>742</v>
      </c>
    </row>
    <row r="11" spans="1:8">
      <c r="A11" t="s">
        <v>180</v>
      </c>
      <c r="B11" t="s">
        <v>214</v>
      </c>
      <c r="C11" t="s">
        <v>1085</v>
      </c>
      <c r="D11" t="s">
        <v>1352</v>
      </c>
      <c r="E11">
        <v>0</v>
      </c>
      <c r="F11">
        <v>25</v>
      </c>
      <c r="G11" t="s">
        <v>15</v>
      </c>
      <c r="H11">
        <v>742</v>
      </c>
    </row>
    <row r="12" spans="1:8">
      <c r="A12" t="s">
        <v>1353</v>
      </c>
      <c r="B12" t="s">
        <v>1090</v>
      </c>
      <c r="C12">
        <v>220173</v>
      </c>
      <c r="D12" t="s">
        <v>1354</v>
      </c>
      <c r="E12">
        <v>-720</v>
      </c>
      <c r="F12">
        <v>720</v>
      </c>
      <c r="G12" t="s">
        <v>1050</v>
      </c>
      <c r="H12">
        <v>742</v>
      </c>
    </row>
    <row r="13" spans="1:8">
      <c r="A13" t="s">
        <v>1355</v>
      </c>
      <c r="B13" t="s">
        <v>715</v>
      </c>
      <c r="C13" t="s">
        <v>1356</v>
      </c>
      <c r="D13" t="s">
        <v>1339</v>
      </c>
      <c r="E13">
        <v>-254</v>
      </c>
      <c r="F13">
        <v>254</v>
      </c>
      <c r="G13" t="s">
        <v>196</v>
      </c>
      <c r="H13">
        <v>742</v>
      </c>
    </row>
    <row r="14" spans="1:8">
      <c r="A14" t="s">
        <v>1357</v>
      </c>
      <c r="B14" t="s">
        <v>1358</v>
      </c>
      <c r="C14">
        <v>220185</v>
      </c>
      <c r="D14" t="s">
        <v>1342</v>
      </c>
      <c r="E14">
        <v>-2000</v>
      </c>
      <c r="F14">
        <v>2000</v>
      </c>
      <c r="G14" t="s">
        <v>1060</v>
      </c>
      <c r="H14">
        <v>742</v>
      </c>
    </row>
    <row r="15" spans="1:8">
      <c r="A15" t="s">
        <v>1359</v>
      </c>
      <c r="B15" t="s">
        <v>1092</v>
      </c>
      <c r="C15">
        <v>220186</v>
      </c>
      <c r="D15" t="s">
        <v>265</v>
      </c>
      <c r="E15">
        <v>0</v>
      </c>
      <c r="F15">
        <v>0</v>
      </c>
      <c r="H15">
        <v>742</v>
      </c>
    </row>
    <row r="16" spans="1:8">
      <c r="A16" t="s">
        <v>1360</v>
      </c>
      <c r="B16" t="s">
        <v>1192</v>
      </c>
      <c r="C16">
        <v>220188</v>
      </c>
      <c r="D16" t="s">
        <v>265</v>
      </c>
      <c r="E16">
        <v>0</v>
      </c>
      <c r="F16">
        <v>0</v>
      </c>
      <c r="H16">
        <v>742</v>
      </c>
    </row>
    <row r="17" spans="1:8">
      <c r="A17" t="s">
        <v>1361</v>
      </c>
      <c r="B17" t="s">
        <v>1094</v>
      </c>
      <c r="C17">
        <v>220172</v>
      </c>
      <c r="D17" t="s">
        <v>1362</v>
      </c>
      <c r="E17">
        <v>11.5</v>
      </c>
      <c r="F17">
        <v>15</v>
      </c>
      <c r="G17" t="s">
        <v>15</v>
      </c>
      <c r="H17">
        <v>742</v>
      </c>
    </row>
    <row r="18" spans="1:8">
      <c r="A18" t="s">
        <v>1363</v>
      </c>
      <c r="B18" t="s">
        <v>201</v>
      </c>
      <c r="C18" t="s">
        <v>1364</v>
      </c>
      <c r="D18" t="s">
        <v>265</v>
      </c>
      <c r="E18">
        <v>0</v>
      </c>
      <c r="F18">
        <v>255</v>
      </c>
      <c r="H18">
        <v>742</v>
      </c>
    </row>
    <row r="19" spans="1:8">
      <c r="A19" t="s">
        <v>1365</v>
      </c>
      <c r="B19" t="s">
        <v>205</v>
      </c>
      <c r="C19">
        <v>220163</v>
      </c>
      <c r="D19" t="s">
        <v>265</v>
      </c>
      <c r="E19">
        <v>0</v>
      </c>
      <c r="F19">
        <v>0</v>
      </c>
      <c r="H19">
        <v>742</v>
      </c>
    </row>
    <row r="20" spans="1:8">
      <c r="A20" t="s">
        <v>49</v>
      </c>
      <c r="B20" t="s">
        <v>1241</v>
      </c>
      <c r="C20" t="s">
        <v>903</v>
      </c>
      <c r="D20" t="s">
        <v>51</v>
      </c>
      <c r="E20">
        <v>0</v>
      </c>
      <c r="F20">
        <v>0</v>
      </c>
      <c r="G20" t="s">
        <v>52</v>
      </c>
      <c r="H20">
        <v>742</v>
      </c>
    </row>
    <row r="21" spans="1:8">
      <c r="A21" t="s">
        <v>1366</v>
      </c>
      <c r="B21" t="s">
        <v>1088</v>
      </c>
      <c r="C21">
        <v>220207</v>
      </c>
      <c r="D21" t="s">
        <v>1367</v>
      </c>
      <c r="E21">
        <v>0</v>
      </c>
      <c r="F21">
        <v>0</v>
      </c>
      <c r="G21" t="s">
        <v>52</v>
      </c>
      <c r="H21">
        <v>742</v>
      </c>
    </row>
    <row r="22" spans="1:8">
      <c r="A22" t="s">
        <v>1368</v>
      </c>
      <c r="B22" t="s">
        <v>91</v>
      </c>
      <c r="C22">
        <v>220501</v>
      </c>
      <c r="D22" t="s">
        <v>265</v>
      </c>
      <c r="E22">
        <v>0</v>
      </c>
      <c r="F22">
        <v>0</v>
      </c>
      <c r="H22">
        <v>742</v>
      </c>
    </row>
    <row r="23" spans="1:8">
      <c r="A23" t="s">
        <v>1369</v>
      </c>
      <c r="B23" t="s">
        <v>113</v>
      </c>
      <c r="C23" t="s">
        <v>1370</v>
      </c>
      <c r="D23" t="s">
        <v>265</v>
      </c>
      <c r="E23">
        <v>0</v>
      </c>
      <c r="F23">
        <v>0</v>
      </c>
      <c r="H23">
        <v>742</v>
      </c>
    </row>
    <row r="24" spans="1:8">
      <c r="A24" t="s">
        <v>1371</v>
      </c>
      <c r="B24" t="s">
        <v>1310</v>
      </c>
      <c r="C24" t="s">
        <v>1372</v>
      </c>
      <c r="D24" t="s">
        <v>265</v>
      </c>
      <c r="E24">
        <v>0</v>
      </c>
      <c r="F24">
        <v>0</v>
      </c>
      <c r="H24">
        <v>742</v>
      </c>
    </row>
    <row r="25" spans="1:8">
      <c r="A25" t="s">
        <v>1373</v>
      </c>
      <c r="B25" t="s">
        <v>1374</v>
      </c>
      <c r="C25" t="s">
        <v>1375</v>
      </c>
      <c r="D25" t="s">
        <v>265</v>
      </c>
      <c r="E25">
        <v>0</v>
      </c>
      <c r="F25">
        <v>0</v>
      </c>
      <c r="H25">
        <v>742</v>
      </c>
    </row>
    <row r="26" spans="1:8">
      <c r="A26" t="s">
        <v>1376</v>
      </c>
      <c r="B26" t="s">
        <v>1132</v>
      </c>
      <c r="C26" t="s">
        <v>1377</v>
      </c>
      <c r="D26" t="s">
        <v>265</v>
      </c>
      <c r="E26">
        <v>0</v>
      </c>
      <c r="F26">
        <v>0</v>
      </c>
      <c r="H26">
        <v>742</v>
      </c>
    </row>
    <row r="27" spans="1:8">
      <c r="A27" t="s">
        <v>1378</v>
      </c>
      <c r="B27" t="s">
        <v>1270</v>
      </c>
      <c r="C27" t="s">
        <v>1379</v>
      </c>
      <c r="D27" t="s">
        <v>265</v>
      </c>
      <c r="E27">
        <v>0</v>
      </c>
      <c r="F27">
        <v>0</v>
      </c>
      <c r="H27">
        <v>742</v>
      </c>
    </row>
    <row r="28" spans="1:8">
      <c r="A28" t="s">
        <v>1380</v>
      </c>
      <c r="B28" t="s">
        <v>116</v>
      </c>
      <c r="C28" t="s">
        <v>1381</v>
      </c>
      <c r="D28" t="s">
        <v>265</v>
      </c>
      <c r="E28">
        <v>0</v>
      </c>
      <c r="F28">
        <v>0</v>
      </c>
      <c r="H28">
        <v>742</v>
      </c>
    </row>
    <row r="29" spans="1:8">
      <c r="A29" t="s">
        <v>1382</v>
      </c>
      <c r="B29" t="s">
        <v>123</v>
      </c>
      <c r="C29" t="s">
        <v>1383</v>
      </c>
      <c r="D29" t="s">
        <v>265</v>
      </c>
      <c r="E29">
        <v>0</v>
      </c>
      <c r="F29">
        <v>0</v>
      </c>
      <c r="H29">
        <v>742</v>
      </c>
    </row>
    <row r="30" spans="1:8">
      <c r="A30" t="s">
        <v>1384</v>
      </c>
      <c r="B30" t="s">
        <v>1328</v>
      </c>
      <c r="C30" t="s">
        <v>1385</v>
      </c>
      <c r="D30" t="s">
        <v>265</v>
      </c>
      <c r="E30">
        <v>0</v>
      </c>
      <c r="F30">
        <v>0</v>
      </c>
      <c r="H30">
        <v>742</v>
      </c>
    </row>
    <row r="31" spans="1:8">
      <c r="A31" t="s">
        <v>1386</v>
      </c>
      <c r="B31" t="s">
        <v>1300</v>
      </c>
      <c r="C31">
        <v>220131</v>
      </c>
      <c r="D31" t="s">
        <v>265</v>
      </c>
      <c r="E31">
        <v>0</v>
      </c>
      <c r="F31">
        <v>0</v>
      </c>
      <c r="H31">
        <v>742</v>
      </c>
    </row>
    <row r="32" spans="1:8">
      <c r="A32" t="s">
        <v>1387</v>
      </c>
      <c r="B32" t="s">
        <v>1388</v>
      </c>
      <c r="C32">
        <v>220119</v>
      </c>
      <c r="D32" t="s">
        <v>1346</v>
      </c>
      <c r="E32">
        <v>0</v>
      </c>
      <c r="F32">
        <v>0</v>
      </c>
      <c r="H32">
        <v>742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0435-E7ED-4DBD-AD93-D98E06BBBCE4}">
  <dimension ref="A1:M79"/>
  <sheetViews>
    <sheetView topLeftCell="A23" workbookViewId="0">
      <selection activeCell="J43" sqref="J43"/>
    </sheetView>
  </sheetViews>
  <sheetFormatPr defaultRowHeight="15"/>
  <cols>
    <col min="1" max="1" width="45" bestFit="1" customWidth="1"/>
    <col min="2" max="2" width="11" bestFit="1" customWidth="1"/>
    <col min="3" max="3" width="12.7109375" bestFit="1" customWidth="1"/>
    <col min="4" max="4" width="54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1389</v>
      </c>
      <c r="B2" t="s">
        <v>1210</v>
      </c>
      <c r="C2" t="s">
        <v>1390</v>
      </c>
      <c r="D2" t="s">
        <v>1391</v>
      </c>
      <c r="E2">
        <v>0</v>
      </c>
      <c r="F2">
        <v>0</v>
      </c>
      <c r="H2">
        <v>70</v>
      </c>
    </row>
    <row r="3" spans="1:13">
      <c r="A3" t="s">
        <v>1392</v>
      </c>
      <c r="B3" t="s">
        <v>1374</v>
      </c>
      <c r="C3" t="s">
        <v>1393</v>
      </c>
      <c r="D3" t="s">
        <v>265</v>
      </c>
      <c r="E3">
        <v>0</v>
      </c>
      <c r="F3">
        <v>0</v>
      </c>
      <c r="H3">
        <v>70</v>
      </c>
    </row>
    <row r="4" spans="1:13">
      <c r="A4" t="s">
        <v>1120</v>
      </c>
      <c r="B4" t="s">
        <v>1132</v>
      </c>
      <c r="C4" t="s">
        <v>1394</v>
      </c>
      <c r="D4" t="s">
        <v>61</v>
      </c>
      <c r="E4">
        <v>0</v>
      </c>
      <c r="F4">
        <v>0</v>
      </c>
      <c r="H4">
        <v>70</v>
      </c>
    </row>
    <row r="5" spans="1:13">
      <c r="A5" t="s">
        <v>1395</v>
      </c>
      <c r="B5" t="s">
        <v>126</v>
      </c>
      <c r="C5" s="3">
        <v>2.2200000000000002E+38</v>
      </c>
      <c r="D5" t="s">
        <v>452</v>
      </c>
      <c r="E5">
        <v>0</v>
      </c>
      <c r="F5">
        <v>0</v>
      </c>
      <c r="H5">
        <v>70</v>
      </c>
    </row>
    <row r="6" spans="1:13">
      <c r="A6" t="s">
        <v>1396</v>
      </c>
      <c r="B6" t="s">
        <v>134</v>
      </c>
      <c r="C6" t="s">
        <v>1397</v>
      </c>
      <c r="D6" t="s">
        <v>127</v>
      </c>
      <c r="E6">
        <v>0</v>
      </c>
      <c r="F6">
        <v>0</v>
      </c>
      <c r="H6">
        <v>70</v>
      </c>
    </row>
    <row r="7" spans="1:13">
      <c r="A7" t="s">
        <v>1398</v>
      </c>
      <c r="B7" t="s">
        <v>1144</v>
      </c>
      <c r="C7" t="s">
        <v>1399</v>
      </c>
      <c r="D7" t="s">
        <v>74</v>
      </c>
      <c r="E7">
        <v>0</v>
      </c>
      <c r="F7">
        <v>0</v>
      </c>
      <c r="H7">
        <v>70</v>
      </c>
    </row>
    <row r="8" spans="1:13">
      <c r="A8" t="s">
        <v>1400</v>
      </c>
      <c r="B8" t="s">
        <v>1145</v>
      </c>
      <c r="C8" t="s">
        <v>1399</v>
      </c>
      <c r="D8" t="s">
        <v>83</v>
      </c>
      <c r="E8">
        <v>0</v>
      </c>
      <c r="F8">
        <v>0</v>
      </c>
      <c r="H8">
        <v>70</v>
      </c>
    </row>
    <row r="9" spans="1:13">
      <c r="A9" t="s">
        <v>683</v>
      </c>
      <c r="B9" t="s">
        <v>1160</v>
      </c>
      <c r="C9" t="s">
        <v>1390</v>
      </c>
      <c r="D9" t="s">
        <v>1324</v>
      </c>
      <c r="E9">
        <v>0</v>
      </c>
      <c r="F9">
        <v>0</v>
      </c>
      <c r="H9">
        <v>70</v>
      </c>
    </row>
    <row r="10" spans="1:13">
      <c r="A10" t="s">
        <v>1401</v>
      </c>
      <c r="B10" t="s">
        <v>1402</v>
      </c>
      <c r="C10" t="s">
        <v>1403</v>
      </c>
      <c r="D10" t="s">
        <v>265</v>
      </c>
      <c r="E10">
        <v>0</v>
      </c>
      <c r="F10">
        <v>0</v>
      </c>
      <c r="H10">
        <v>70</v>
      </c>
      <c r="J10" t="s">
        <v>1404</v>
      </c>
      <c r="K10">
        <f>HEX2DEC(J10)</f>
        <v>3142</v>
      </c>
      <c r="L10">
        <f>K10/70</f>
        <v>44.885714285714286</v>
      </c>
      <c r="M10" t="str">
        <f>DEC2HEX(L10)</f>
        <v>2C</v>
      </c>
    </row>
    <row r="11" spans="1:13">
      <c r="A11" t="s">
        <v>1405</v>
      </c>
      <c r="B11" t="s">
        <v>1406</v>
      </c>
      <c r="C11" t="s">
        <v>1399</v>
      </c>
      <c r="D11" t="s">
        <v>265</v>
      </c>
      <c r="E11">
        <v>0</v>
      </c>
      <c r="F11">
        <v>0</v>
      </c>
      <c r="H11">
        <v>70</v>
      </c>
    </row>
    <row r="12" spans="1:13">
      <c r="A12" t="s">
        <v>1407</v>
      </c>
      <c r="B12" t="s">
        <v>1408</v>
      </c>
      <c r="C12" t="s">
        <v>1399</v>
      </c>
      <c r="D12" t="s">
        <v>265</v>
      </c>
      <c r="E12">
        <v>0</v>
      </c>
      <c r="F12">
        <v>0</v>
      </c>
      <c r="H12">
        <v>70</v>
      </c>
    </row>
    <row r="13" spans="1:13">
      <c r="A13" t="s">
        <v>1409</v>
      </c>
      <c r="B13" t="s">
        <v>1410</v>
      </c>
      <c r="C13" t="s">
        <v>1411</v>
      </c>
      <c r="D13" t="s">
        <v>474</v>
      </c>
      <c r="E13">
        <v>0</v>
      </c>
      <c r="F13">
        <v>0</v>
      </c>
      <c r="H13">
        <v>70</v>
      </c>
    </row>
    <row r="14" spans="1:13">
      <c r="A14" t="s">
        <v>1412</v>
      </c>
      <c r="B14" t="s">
        <v>1413</v>
      </c>
      <c r="C14" t="s">
        <v>1411</v>
      </c>
      <c r="D14" t="s">
        <v>477</v>
      </c>
      <c r="E14">
        <v>0</v>
      </c>
      <c r="F14">
        <v>0</v>
      </c>
      <c r="H14">
        <v>70</v>
      </c>
    </row>
    <row r="15" spans="1:13">
      <c r="A15" t="s">
        <v>1414</v>
      </c>
      <c r="B15" t="s">
        <v>1415</v>
      </c>
      <c r="C15" t="s">
        <v>1416</v>
      </c>
      <c r="D15" t="s">
        <v>374</v>
      </c>
      <c r="E15">
        <v>0</v>
      </c>
      <c r="F15">
        <v>0</v>
      </c>
      <c r="H15">
        <v>70</v>
      </c>
    </row>
    <row r="16" spans="1:13">
      <c r="A16" t="s">
        <v>1417</v>
      </c>
      <c r="B16" t="s">
        <v>1418</v>
      </c>
      <c r="C16" t="s">
        <v>1416</v>
      </c>
      <c r="D16" t="s">
        <v>265</v>
      </c>
      <c r="E16">
        <v>0</v>
      </c>
      <c r="F16">
        <v>0</v>
      </c>
      <c r="H16">
        <v>70</v>
      </c>
    </row>
    <row r="17" spans="1:8">
      <c r="A17" t="s">
        <v>1419</v>
      </c>
      <c r="B17" t="s">
        <v>1420</v>
      </c>
      <c r="C17">
        <v>2169</v>
      </c>
      <c r="D17" t="s">
        <v>1421</v>
      </c>
      <c r="E17">
        <v>0</v>
      </c>
      <c r="F17">
        <v>0</v>
      </c>
      <c r="H17">
        <v>70</v>
      </c>
    </row>
    <row r="18" spans="1:8">
      <c r="A18" t="s">
        <v>1422</v>
      </c>
      <c r="B18" t="s">
        <v>1423</v>
      </c>
      <c r="C18" t="s">
        <v>1424</v>
      </c>
      <c r="D18" t="s">
        <v>265</v>
      </c>
      <c r="E18">
        <v>0</v>
      </c>
      <c r="F18">
        <v>0</v>
      </c>
      <c r="H18">
        <v>70</v>
      </c>
    </row>
    <row r="19" spans="1:8">
      <c r="A19" t="s">
        <v>1425</v>
      </c>
      <c r="B19" t="s">
        <v>1426</v>
      </c>
      <c r="C19" s="3">
        <v>2.2200000000000001E+37</v>
      </c>
      <c r="D19" t="s">
        <v>55</v>
      </c>
      <c r="E19">
        <v>0</v>
      </c>
      <c r="F19">
        <v>0</v>
      </c>
      <c r="H19">
        <v>70</v>
      </c>
    </row>
    <row r="20" spans="1:8">
      <c r="A20" t="s">
        <v>1427</v>
      </c>
      <c r="B20" t="s">
        <v>1428</v>
      </c>
      <c r="C20" s="3">
        <v>2.2200000000000001E+37</v>
      </c>
      <c r="D20" t="s">
        <v>55</v>
      </c>
      <c r="E20">
        <v>0</v>
      </c>
      <c r="F20">
        <v>0</v>
      </c>
      <c r="H20">
        <v>70</v>
      </c>
    </row>
    <row r="21" spans="1:8">
      <c r="A21" t="s">
        <v>1429</v>
      </c>
      <c r="B21" t="s">
        <v>1430</v>
      </c>
      <c r="C21" t="s">
        <v>1431</v>
      </c>
      <c r="D21" t="s">
        <v>265</v>
      </c>
      <c r="E21">
        <v>0</v>
      </c>
      <c r="F21">
        <v>0</v>
      </c>
      <c r="H21">
        <v>70</v>
      </c>
    </row>
    <row r="22" spans="1:8">
      <c r="A22" t="s">
        <v>1432</v>
      </c>
      <c r="B22" t="s">
        <v>1433</v>
      </c>
      <c r="C22" t="s">
        <v>1434</v>
      </c>
      <c r="D22" t="s">
        <v>265</v>
      </c>
      <c r="E22">
        <v>0</v>
      </c>
      <c r="F22">
        <v>0</v>
      </c>
      <c r="H22">
        <v>70</v>
      </c>
    </row>
    <row r="23" spans="1:8">
      <c r="A23" t="s">
        <v>1368</v>
      </c>
      <c r="B23" t="s">
        <v>1435</v>
      </c>
      <c r="C23" s="3">
        <v>2.2200000000000002E+38</v>
      </c>
      <c r="D23" t="s">
        <v>461</v>
      </c>
      <c r="E23">
        <v>0</v>
      </c>
      <c r="F23">
        <v>0</v>
      </c>
      <c r="H23">
        <v>70</v>
      </c>
    </row>
    <row r="24" spans="1:8">
      <c r="A24" t="s">
        <v>519</v>
      </c>
      <c r="B24" t="s">
        <v>520</v>
      </c>
      <c r="C24">
        <v>2180</v>
      </c>
      <c r="D24" t="s">
        <v>449</v>
      </c>
      <c r="E24">
        <v>0</v>
      </c>
      <c r="F24">
        <v>0</v>
      </c>
      <c r="H24">
        <v>70</v>
      </c>
    </row>
    <row r="25" spans="1:8">
      <c r="A25" t="s">
        <v>519</v>
      </c>
      <c r="B25" t="s">
        <v>1166</v>
      </c>
      <c r="C25">
        <v>2180</v>
      </c>
      <c r="D25" t="s">
        <v>449</v>
      </c>
      <c r="E25">
        <v>0</v>
      </c>
      <c r="F25">
        <v>0</v>
      </c>
      <c r="H25">
        <v>70</v>
      </c>
    </row>
    <row r="26" spans="1:8">
      <c r="A26" t="s">
        <v>1436</v>
      </c>
      <c r="B26" t="s">
        <v>1069</v>
      </c>
      <c r="C26" t="s">
        <v>1394</v>
      </c>
      <c r="D26" t="s">
        <v>1437</v>
      </c>
      <c r="E26">
        <v>0</v>
      </c>
      <c r="F26">
        <v>0</v>
      </c>
      <c r="G26" t="s">
        <v>196</v>
      </c>
      <c r="H26">
        <v>70</v>
      </c>
    </row>
    <row r="27" spans="1:8">
      <c r="A27" t="s">
        <v>1438</v>
      </c>
      <c r="B27" t="s">
        <v>1195</v>
      </c>
      <c r="C27" t="s">
        <v>1411</v>
      </c>
      <c r="D27" t="s">
        <v>1439</v>
      </c>
      <c r="E27">
        <v>0</v>
      </c>
      <c r="F27">
        <v>0</v>
      </c>
      <c r="G27" t="s">
        <v>579</v>
      </c>
      <c r="H27">
        <v>70</v>
      </c>
    </row>
    <row r="28" spans="1:8">
      <c r="A28" t="s">
        <v>1440</v>
      </c>
      <c r="B28" t="s">
        <v>1065</v>
      </c>
      <c r="C28" t="s">
        <v>1394</v>
      </c>
      <c r="D28" t="s">
        <v>1441</v>
      </c>
      <c r="E28">
        <v>0</v>
      </c>
      <c r="F28">
        <v>0</v>
      </c>
      <c r="G28" t="s">
        <v>529</v>
      </c>
      <c r="H28">
        <v>70</v>
      </c>
    </row>
    <row r="29" spans="1:8">
      <c r="A29" t="s">
        <v>536</v>
      </c>
      <c r="B29" t="s">
        <v>35</v>
      </c>
      <c r="C29">
        <v>222004</v>
      </c>
      <c r="D29" t="s">
        <v>1442</v>
      </c>
      <c r="E29">
        <v>0</v>
      </c>
      <c r="F29">
        <v>0</v>
      </c>
      <c r="G29" t="s">
        <v>539</v>
      </c>
      <c r="H29">
        <v>70</v>
      </c>
    </row>
    <row r="30" spans="1:8">
      <c r="A30" t="s">
        <v>587</v>
      </c>
      <c r="B30" t="s">
        <v>54</v>
      </c>
      <c r="C30" t="s">
        <v>1443</v>
      </c>
      <c r="D30" t="s">
        <v>1444</v>
      </c>
      <c r="E30">
        <v>0</v>
      </c>
      <c r="F30">
        <v>0</v>
      </c>
      <c r="G30" t="s">
        <v>529</v>
      </c>
      <c r="H30">
        <v>70</v>
      </c>
    </row>
    <row r="31" spans="1:8">
      <c r="A31" t="s">
        <v>1445</v>
      </c>
      <c r="B31" t="s">
        <v>1176</v>
      </c>
      <c r="C31" t="s">
        <v>1446</v>
      </c>
      <c r="D31" t="s">
        <v>1447</v>
      </c>
      <c r="E31">
        <v>0</v>
      </c>
      <c r="F31">
        <v>0</v>
      </c>
      <c r="G31" t="s">
        <v>265</v>
      </c>
      <c r="H31">
        <v>70</v>
      </c>
    </row>
    <row r="32" spans="1:8">
      <c r="A32" t="s">
        <v>1448</v>
      </c>
      <c r="B32" t="s">
        <v>1449</v>
      </c>
      <c r="C32" t="s">
        <v>1450</v>
      </c>
      <c r="D32" t="s">
        <v>1447</v>
      </c>
      <c r="E32">
        <v>0</v>
      </c>
      <c r="F32">
        <v>0</v>
      </c>
      <c r="G32" t="s">
        <v>265</v>
      </c>
      <c r="H32">
        <v>70</v>
      </c>
    </row>
    <row r="33" spans="1:8">
      <c r="A33" t="s">
        <v>1451</v>
      </c>
      <c r="B33" t="s">
        <v>1251</v>
      </c>
      <c r="C33">
        <v>222044</v>
      </c>
      <c r="D33" t="s">
        <v>265</v>
      </c>
      <c r="E33">
        <v>0</v>
      </c>
      <c r="F33">
        <v>0</v>
      </c>
      <c r="G33" t="s">
        <v>529</v>
      </c>
      <c r="H33">
        <v>70</v>
      </c>
    </row>
    <row r="34" spans="1:8">
      <c r="A34" t="s">
        <v>49</v>
      </c>
      <c r="B34" t="s">
        <v>1254</v>
      </c>
      <c r="C34">
        <v>190680</v>
      </c>
      <c r="D34" t="s">
        <v>51</v>
      </c>
      <c r="E34">
        <v>0</v>
      </c>
      <c r="F34">
        <v>0</v>
      </c>
      <c r="G34" t="s">
        <v>52</v>
      </c>
      <c r="H34">
        <v>70</v>
      </c>
    </row>
    <row r="35" spans="1:8">
      <c r="A35" t="s">
        <v>894</v>
      </c>
      <c r="B35" t="s">
        <v>1259</v>
      </c>
      <c r="C35">
        <v>190682</v>
      </c>
      <c r="D35" t="s">
        <v>55</v>
      </c>
      <c r="E35">
        <v>0</v>
      </c>
      <c r="F35">
        <v>0</v>
      </c>
      <c r="H35">
        <v>70</v>
      </c>
    </row>
    <row r="36" spans="1:8">
      <c r="A36" t="s">
        <v>1452</v>
      </c>
      <c r="B36" t="s">
        <v>1453</v>
      </c>
      <c r="C36" t="s">
        <v>1411</v>
      </c>
      <c r="D36" t="s">
        <v>1454</v>
      </c>
      <c r="E36">
        <v>0</v>
      </c>
      <c r="F36">
        <v>0</v>
      </c>
      <c r="G36" t="s">
        <v>188</v>
      </c>
      <c r="H36">
        <v>70</v>
      </c>
    </row>
    <row r="37" spans="1:8">
      <c r="A37" t="s">
        <v>1455</v>
      </c>
      <c r="B37" t="s">
        <v>1456</v>
      </c>
      <c r="C37">
        <v>222037</v>
      </c>
      <c r="D37" t="s">
        <v>1442</v>
      </c>
      <c r="E37">
        <v>0</v>
      </c>
      <c r="F37">
        <v>0</v>
      </c>
      <c r="G37" t="s">
        <v>579</v>
      </c>
      <c r="H37">
        <v>70</v>
      </c>
    </row>
    <row r="38" spans="1:8">
      <c r="A38" t="s">
        <v>1457</v>
      </c>
      <c r="B38" t="s">
        <v>1458</v>
      </c>
      <c r="C38" s="3">
        <v>2.2199999999999998E+47</v>
      </c>
      <c r="D38" t="s">
        <v>1459</v>
      </c>
      <c r="E38">
        <v>0</v>
      </c>
      <c r="F38">
        <v>0</v>
      </c>
      <c r="G38" t="s">
        <v>539</v>
      </c>
      <c r="H38">
        <v>70</v>
      </c>
    </row>
    <row r="39" spans="1:8">
      <c r="A39" s="5" t="s">
        <v>1460</v>
      </c>
      <c r="B39" s="5" t="s">
        <v>218</v>
      </c>
      <c r="C39" s="5" t="s">
        <v>1390</v>
      </c>
      <c r="D39" s="5" t="s">
        <v>1461</v>
      </c>
      <c r="E39" s="5">
        <v>0</v>
      </c>
      <c r="F39" s="5">
        <v>0</v>
      </c>
      <c r="G39" s="5" t="s">
        <v>196</v>
      </c>
      <c r="H39" s="5">
        <v>70</v>
      </c>
    </row>
    <row r="40" spans="1:8">
      <c r="A40" t="s">
        <v>180</v>
      </c>
      <c r="B40" t="s">
        <v>307</v>
      </c>
      <c r="C40" t="s">
        <v>1411</v>
      </c>
      <c r="D40" t="s">
        <v>471</v>
      </c>
      <c r="E40">
        <v>0</v>
      </c>
      <c r="F40">
        <v>0</v>
      </c>
      <c r="G40" t="s">
        <v>15</v>
      </c>
      <c r="H40">
        <v>70</v>
      </c>
    </row>
    <row r="41" spans="1:8">
      <c r="A41" t="s">
        <v>1462</v>
      </c>
      <c r="B41" t="s">
        <v>570</v>
      </c>
      <c r="C41" t="s">
        <v>1411</v>
      </c>
      <c r="D41" t="s">
        <v>1463</v>
      </c>
      <c r="E41">
        <v>0</v>
      </c>
      <c r="F41">
        <v>0</v>
      </c>
      <c r="G41" t="s">
        <v>579</v>
      </c>
      <c r="H41">
        <v>70</v>
      </c>
    </row>
    <row r="42" spans="1:8">
      <c r="A42" t="s">
        <v>1464</v>
      </c>
      <c r="B42" t="s">
        <v>572</v>
      </c>
      <c r="C42" t="s">
        <v>1411</v>
      </c>
      <c r="D42" t="s">
        <v>1465</v>
      </c>
      <c r="E42">
        <v>0</v>
      </c>
      <c r="F42">
        <v>0</v>
      </c>
      <c r="G42" t="s">
        <v>579</v>
      </c>
      <c r="H42">
        <v>70</v>
      </c>
    </row>
    <row r="43" spans="1:8">
      <c r="A43" t="s">
        <v>1466</v>
      </c>
      <c r="B43" t="s">
        <v>1467</v>
      </c>
      <c r="C43" t="s">
        <v>1468</v>
      </c>
      <c r="D43" t="s">
        <v>1469</v>
      </c>
      <c r="E43">
        <v>0</v>
      </c>
      <c r="F43">
        <v>0</v>
      </c>
      <c r="G43" t="s">
        <v>196</v>
      </c>
      <c r="H43">
        <v>70</v>
      </c>
    </row>
    <row r="44" spans="1:8">
      <c r="A44" t="s">
        <v>1470</v>
      </c>
      <c r="B44" t="s">
        <v>1471</v>
      </c>
      <c r="C44" s="3">
        <v>2.2200000000000001E+32</v>
      </c>
      <c r="D44" t="s">
        <v>1472</v>
      </c>
      <c r="E44">
        <v>0</v>
      </c>
      <c r="F44">
        <v>0</v>
      </c>
      <c r="G44" t="s">
        <v>196</v>
      </c>
      <c r="H44">
        <v>70</v>
      </c>
    </row>
    <row r="45" spans="1:8">
      <c r="A45" t="s">
        <v>1473</v>
      </c>
      <c r="B45" t="s">
        <v>527</v>
      </c>
      <c r="C45" t="s">
        <v>1411</v>
      </c>
      <c r="D45" t="s">
        <v>1474</v>
      </c>
      <c r="E45">
        <v>0</v>
      </c>
      <c r="F45">
        <v>0</v>
      </c>
      <c r="G45" t="s">
        <v>196</v>
      </c>
      <c r="H45">
        <v>70</v>
      </c>
    </row>
    <row r="46" spans="1:8">
      <c r="A46" t="s">
        <v>1475</v>
      </c>
      <c r="B46" t="s">
        <v>1476</v>
      </c>
      <c r="C46" t="s">
        <v>1411</v>
      </c>
      <c r="D46" t="s">
        <v>1477</v>
      </c>
      <c r="E46">
        <v>0</v>
      </c>
      <c r="F46">
        <v>0</v>
      </c>
      <c r="G46" t="s">
        <v>196</v>
      </c>
      <c r="H46">
        <v>70</v>
      </c>
    </row>
    <row r="47" spans="1:8">
      <c r="A47" t="s">
        <v>1478</v>
      </c>
      <c r="B47" t="s">
        <v>1479</v>
      </c>
      <c r="C47">
        <v>2133</v>
      </c>
      <c r="D47" t="s">
        <v>1480</v>
      </c>
      <c r="E47">
        <v>0</v>
      </c>
      <c r="F47">
        <v>0</v>
      </c>
      <c r="G47" t="s">
        <v>1063</v>
      </c>
      <c r="H47">
        <v>70</v>
      </c>
    </row>
    <row r="48" spans="1:8">
      <c r="A48" t="s">
        <v>1481</v>
      </c>
      <c r="B48" t="s">
        <v>1482</v>
      </c>
      <c r="C48">
        <v>2163</v>
      </c>
      <c r="D48" t="s">
        <v>1480</v>
      </c>
      <c r="E48">
        <v>0</v>
      </c>
      <c r="F48">
        <v>0</v>
      </c>
      <c r="G48" t="s">
        <v>1063</v>
      </c>
      <c r="H48">
        <v>70</v>
      </c>
    </row>
    <row r="49" spans="1:8">
      <c r="A49" t="s">
        <v>1483</v>
      </c>
      <c r="B49" t="s">
        <v>1035</v>
      </c>
      <c r="C49" s="3">
        <v>2.2200000000000001E+32</v>
      </c>
      <c r="D49" t="s">
        <v>1484</v>
      </c>
      <c r="E49">
        <v>0</v>
      </c>
      <c r="F49">
        <v>0</v>
      </c>
      <c r="G49" t="s">
        <v>52</v>
      </c>
      <c r="H49">
        <v>70</v>
      </c>
    </row>
    <row r="50" spans="1:8">
      <c r="A50" t="s">
        <v>1485</v>
      </c>
      <c r="B50" t="s">
        <v>1486</v>
      </c>
      <c r="C50" s="3">
        <v>2.2200000000000001E+39</v>
      </c>
      <c r="D50" t="s">
        <v>1487</v>
      </c>
      <c r="E50">
        <v>0</v>
      </c>
      <c r="F50">
        <v>0</v>
      </c>
      <c r="G50" t="s">
        <v>15</v>
      </c>
      <c r="H50">
        <v>70</v>
      </c>
    </row>
    <row r="51" spans="1:8">
      <c r="A51" t="s">
        <v>1488</v>
      </c>
      <c r="B51" t="s">
        <v>1489</v>
      </c>
      <c r="C51" s="3">
        <v>2.2200000000000001E+39</v>
      </c>
      <c r="D51" t="s">
        <v>1490</v>
      </c>
      <c r="E51">
        <v>0</v>
      </c>
      <c r="F51">
        <v>0</v>
      </c>
      <c r="G51" t="s">
        <v>15</v>
      </c>
      <c r="H51">
        <v>70</v>
      </c>
    </row>
    <row r="52" spans="1:8">
      <c r="A52" t="s">
        <v>1491</v>
      </c>
      <c r="B52" t="s">
        <v>1492</v>
      </c>
      <c r="C52" t="s">
        <v>1493</v>
      </c>
      <c r="D52" t="s">
        <v>1494</v>
      </c>
      <c r="E52">
        <v>0</v>
      </c>
      <c r="F52">
        <v>0</v>
      </c>
      <c r="G52" t="s">
        <v>265</v>
      </c>
      <c r="H52">
        <v>70</v>
      </c>
    </row>
    <row r="53" spans="1:8">
      <c r="A53" t="s">
        <v>1495</v>
      </c>
      <c r="B53" t="s">
        <v>1496</v>
      </c>
      <c r="C53" t="s">
        <v>1497</v>
      </c>
      <c r="D53" t="s">
        <v>1494</v>
      </c>
      <c r="E53">
        <v>0</v>
      </c>
      <c r="F53">
        <v>0</v>
      </c>
      <c r="G53" t="s">
        <v>265</v>
      </c>
      <c r="H53">
        <v>70</v>
      </c>
    </row>
    <row r="54" spans="1:8">
      <c r="A54" t="s">
        <v>1498</v>
      </c>
      <c r="B54" t="s">
        <v>1499</v>
      </c>
      <c r="C54" s="3">
        <v>2.2200000000000001E+37</v>
      </c>
      <c r="D54" t="s">
        <v>1500</v>
      </c>
      <c r="E54">
        <v>0</v>
      </c>
      <c r="F54">
        <v>0</v>
      </c>
      <c r="G54" t="s">
        <v>539</v>
      </c>
      <c r="H54">
        <v>70</v>
      </c>
    </row>
    <row r="55" spans="1:8">
      <c r="A55" t="s">
        <v>1501</v>
      </c>
      <c r="B55" t="s">
        <v>1502</v>
      </c>
      <c r="C55" s="3">
        <v>2.2200000000000001E+37</v>
      </c>
      <c r="D55" t="s">
        <v>1500</v>
      </c>
      <c r="E55">
        <v>0</v>
      </c>
      <c r="F55">
        <v>0</v>
      </c>
      <c r="G55" t="s">
        <v>539</v>
      </c>
      <c r="H55">
        <v>70</v>
      </c>
    </row>
    <row r="56" spans="1:8">
      <c r="A56" t="s">
        <v>1503</v>
      </c>
      <c r="B56" t="s">
        <v>1504</v>
      </c>
      <c r="C56" s="3">
        <v>2.2200000000000001E+37</v>
      </c>
      <c r="D56" t="s">
        <v>1505</v>
      </c>
      <c r="E56">
        <v>0</v>
      </c>
      <c r="F56">
        <v>0</v>
      </c>
      <c r="G56" t="s">
        <v>539</v>
      </c>
      <c r="H56">
        <v>70</v>
      </c>
    </row>
    <row r="57" spans="1:8">
      <c r="A57" t="s">
        <v>1506</v>
      </c>
      <c r="B57" t="s">
        <v>1507</v>
      </c>
      <c r="C57" s="3">
        <v>2.2200000000000001E+37</v>
      </c>
      <c r="D57" t="s">
        <v>1505</v>
      </c>
      <c r="E57">
        <v>0</v>
      </c>
      <c r="F57">
        <v>0</v>
      </c>
      <c r="G57" t="s">
        <v>539</v>
      </c>
      <c r="H57">
        <v>70</v>
      </c>
    </row>
    <row r="58" spans="1:8">
      <c r="A58" t="s">
        <v>1508</v>
      </c>
      <c r="B58" t="s">
        <v>1509</v>
      </c>
      <c r="C58">
        <v>222037</v>
      </c>
      <c r="D58" t="s">
        <v>1442</v>
      </c>
      <c r="E58">
        <v>0</v>
      </c>
      <c r="F58">
        <v>0</v>
      </c>
      <c r="G58" t="s">
        <v>539</v>
      </c>
      <c r="H58">
        <v>70</v>
      </c>
    </row>
    <row r="59" spans="1:8">
      <c r="A59" t="s">
        <v>1510</v>
      </c>
      <c r="B59" t="s">
        <v>1511</v>
      </c>
      <c r="C59" s="3">
        <v>2.2200000000000001E+37</v>
      </c>
      <c r="D59" t="s">
        <v>1512</v>
      </c>
      <c r="E59">
        <v>0</v>
      </c>
      <c r="F59">
        <v>0</v>
      </c>
      <c r="G59" t="s">
        <v>539</v>
      </c>
      <c r="H59">
        <v>70</v>
      </c>
    </row>
    <row r="60" spans="1:8">
      <c r="A60" t="s">
        <v>1513</v>
      </c>
      <c r="B60" t="s">
        <v>1514</v>
      </c>
      <c r="C60" s="3">
        <v>2.2200000000000001E+37</v>
      </c>
      <c r="D60" t="s">
        <v>1512</v>
      </c>
      <c r="E60">
        <v>0</v>
      </c>
      <c r="F60">
        <v>0</v>
      </c>
      <c r="G60" t="s">
        <v>539</v>
      </c>
      <c r="H60">
        <v>70</v>
      </c>
    </row>
    <row r="61" spans="1:8">
      <c r="A61" t="s">
        <v>1079</v>
      </c>
      <c r="B61" t="s">
        <v>1515</v>
      </c>
      <c r="C61" t="s">
        <v>1516</v>
      </c>
      <c r="D61" t="s">
        <v>1517</v>
      </c>
      <c r="E61">
        <v>0</v>
      </c>
      <c r="F61">
        <v>0</v>
      </c>
      <c r="G61" t="s">
        <v>579</v>
      </c>
      <c r="H61">
        <v>70</v>
      </c>
    </row>
    <row r="62" spans="1:8">
      <c r="A62" t="s">
        <v>1077</v>
      </c>
      <c r="B62" t="s">
        <v>1518</v>
      </c>
      <c r="C62" t="s">
        <v>1519</v>
      </c>
      <c r="D62" t="s">
        <v>1517</v>
      </c>
      <c r="E62">
        <v>0</v>
      </c>
      <c r="F62">
        <v>0</v>
      </c>
      <c r="G62" t="s">
        <v>579</v>
      </c>
      <c r="H62">
        <v>70</v>
      </c>
    </row>
    <row r="63" spans="1:8">
      <c r="A63" t="s">
        <v>1520</v>
      </c>
      <c r="B63" t="s">
        <v>1521</v>
      </c>
      <c r="C63" t="s">
        <v>1522</v>
      </c>
      <c r="D63" t="s">
        <v>1523</v>
      </c>
      <c r="E63">
        <v>0</v>
      </c>
      <c r="F63">
        <v>0</v>
      </c>
      <c r="G63" t="s">
        <v>529</v>
      </c>
      <c r="H63">
        <v>70</v>
      </c>
    </row>
    <row r="64" spans="1:8">
      <c r="A64" t="s">
        <v>1524</v>
      </c>
      <c r="B64" t="s">
        <v>1525</v>
      </c>
      <c r="C64" t="s">
        <v>1516</v>
      </c>
      <c r="D64" t="s">
        <v>1517</v>
      </c>
      <c r="E64">
        <v>0</v>
      </c>
      <c r="F64">
        <v>0</v>
      </c>
      <c r="G64" t="s">
        <v>579</v>
      </c>
      <c r="H64">
        <v>70</v>
      </c>
    </row>
    <row r="65" spans="1:8">
      <c r="A65" t="s">
        <v>1526</v>
      </c>
      <c r="B65" t="s">
        <v>1527</v>
      </c>
      <c r="C65" t="s">
        <v>1519</v>
      </c>
      <c r="D65" t="s">
        <v>1517</v>
      </c>
      <c r="E65">
        <v>0</v>
      </c>
      <c r="F65">
        <v>0</v>
      </c>
      <c r="G65" t="s">
        <v>579</v>
      </c>
      <c r="H65">
        <v>70</v>
      </c>
    </row>
    <row r="66" spans="1:8">
      <c r="A66" t="s">
        <v>1528</v>
      </c>
      <c r="B66" t="s">
        <v>1529</v>
      </c>
      <c r="C66" t="s">
        <v>1530</v>
      </c>
      <c r="D66" t="s">
        <v>1517</v>
      </c>
      <c r="E66">
        <v>0</v>
      </c>
      <c r="F66">
        <v>0</v>
      </c>
      <c r="G66" t="s">
        <v>579</v>
      </c>
      <c r="H66">
        <v>70</v>
      </c>
    </row>
    <row r="67" spans="1:8">
      <c r="A67" t="s">
        <v>1531</v>
      </c>
      <c r="B67" t="s">
        <v>1532</v>
      </c>
      <c r="C67" t="s">
        <v>1533</v>
      </c>
      <c r="D67" t="s">
        <v>1517</v>
      </c>
      <c r="E67">
        <v>0</v>
      </c>
      <c r="F67">
        <v>0</v>
      </c>
      <c r="G67" t="s">
        <v>579</v>
      </c>
      <c r="H67">
        <v>70</v>
      </c>
    </row>
    <row r="68" spans="1:8">
      <c r="A68" t="s">
        <v>1534</v>
      </c>
      <c r="B68" t="s">
        <v>1535</v>
      </c>
      <c r="C68" t="s">
        <v>1536</v>
      </c>
      <c r="D68" t="s">
        <v>265</v>
      </c>
      <c r="E68">
        <v>0</v>
      </c>
      <c r="F68">
        <v>0</v>
      </c>
      <c r="H68">
        <v>70</v>
      </c>
    </row>
    <row r="69" spans="1:8">
      <c r="A69" t="s">
        <v>1537</v>
      </c>
      <c r="B69" t="s">
        <v>1538</v>
      </c>
      <c r="C69">
        <v>2142</v>
      </c>
      <c r="D69" t="s">
        <v>1539</v>
      </c>
      <c r="E69">
        <v>0</v>
      </c>
      <c r="F69">
        <v>0</v>
      </c>
      <c r="H69">
        <v>70</v>
      </c>
    </row>
    <row r="70" spans="1:8">
      <c r="A70" t="s">
        <v>1540</v>
      </c>
      <c r="B70" t="s">
        <v>1541</v>
      </c>
      <c r="C70" t="s">
        <v>1542</v>
      </c>
      <c r="D70" t="s">
        <v>1543</v>
      </c>
      <c r="E70">
        <v>0</v>
      </c>
      <c r="F70">
        <v>0</v>
      </c>
      <c r="G70" t="s">
        <v>52</v>
      </c>
      <c r="H70">
        <v>70</v>
      </c>
    </row>
    <row r="71" spans="1:8">
      <c r="A71" t="s">
        <v>1544</v>
      </c>
      <c r="B71" t="s">
        <v>1545</v>
      </c>
      <c r="C71" t="s">
        <v>1542</v>
      </c>
      <c r="D71" t="s">
        <v>1546</v>
      </c>
      <c r="E71">
        <v>0</v>
      </c>
      <c r="F71">
        <v>0</v>
      </c>
      <c r="G71" t="s">
        <v>52</v>
      </c>
      <c r="H71">
        <v>70</v>
      </c>
    </row>
    <row r="72" spans="1:8">
      <c r="A72" t="s">
        <v>1547</v>
      </c>
      <c r="B72" t="s">
        <v>1548</v>
      </c>
      <c r="C72" t="s">
        <v>1542</v>
      </c>
      <c r="D72" t="s">
        <v>1549</v>
      </c>
      <c r="E72">
        <v>0</v>
      </c>
      <c r="F72">
        <v>0</v>
      </c>
      <c r="G72" t="s">
        <v>52</v>
      </c>
      <c r="H72">
        <v>70</v>
      </c>
    </row>
    <row r="73" spans="1:8">
      <c r="A73" t="s">
        <v>1550</v>
      </c>
      <c r="B73" t="s">
        <v>1551</v>
      </c>
      <c r="C73" t="s">
        <v>1542</v>
      </c>
      <c r="D73" t="s">
        <v>1552</v>
      </c>
      <c r="E73">
        <v>0</v>
      </c>
      <c r="F73">
        <v>0</v>
      </c>
      <c r="G73" t="s">
        <v>52</v>
      </c>
      <c r="H73">
        <v>70</v>
      </c>
    </row>
    <row r="74" spans="1:8">
      <c r="A74" t="s">
        <v>1553</v>
      </c>
      <c r="B74" t="s">
        <v>836</v>
      </c>
      <c r="C74" t="s">
        <v>1542</v>
      </c>
      <c r="D74" t="s">
        <v>1554</v>
      </c>
      <c r="E74">
        <v>0</v>
      </c>
      <c r="F74">
        <v>0</v>
      </c>
      <c r="G74" t="s">
        <v>52</v>
      </c>
      <c r="H74">
        <v>70</v>
      </c>
    </row>
    <row r="75" spans="1:8">
      <c r="A75" t="s">
        <v>1555</v>
      </c>
      <c r="B75" t="s">
        <v>834</v>
      </c>
      <c r="C75" t="s">
        <v>1542</v>
      </c>
      <c r="D75" t="s">
        <v>1556</v>
      </c>
      <c r="E75">
        <v>0</v>
      </c>
      <c r="F75">
        <v>0</v>
      </c>
      <c r="G75" t="s">
        <v>52</v>
      </c>
      <c r="H75">
        <v>70</v>
      </c>
    </row>
    <row r="76" spans="1:8">
      <c r="A76" t="s">
        <v>1557</v>
      </c>
      <c r="B76" t="s">
        <v>1558</v>
      </c>
      <c r="C76" t="s">
        <v>1542</v>
      </c>
      <c r="D76" t="s">
        <v>1559</v>
      </c>
      <c r="E76">
        <v>0</v>
      </c>
      <c r="F76">
        <v>0</v>
      </c>
      <c r="G76" t="s">
        <v>52</v>
      </c>
      <c r="H76">
        <v>70</v>
      </c>
    </row>
    <row r="77" spans="1:8">
      <c r="A77" t="s">
        <v>1560</v>
      </c>
      <c r="B77" t="s">
        <v>1561</v>
      </c>
      <c r="C77" t="s">
        <v>1542</v>
      </c>
      <c r="D77" t="s">
        <v>1562</v>
      </c>
      <c r="E77">
        <v>0</v>
      </c>
      <c r="F77">
        <v>0</v>
      </c>
      <c r="G77" t="s">
        <v>52</v>
      </c>
      <c r="H77">
        <v>70</v>
      </c>
    </row>
    <row r="78" spans="1:8">
      <c r="A78" t="s">
        <v>1563</v>
      </c>
      <c r="B78" t="s">
        <v>1564</v>
      </c>
      <c r="C78" t="s">
        <v>1542</v>
      </c>
      <c r="D78" t="s">
        <v>1565</v>
      </c>
      <c r="E78">
        <v>0</v>
      </c>
      <c r="F78">
        <v>0</v>
      </c>
      <c r="G78" t="s">
        <v>52</v>
      </c>
      <c r="H78">
        <v>70</v>
      </c>
    </row>
    <row r="79" spans="1:8">
      <c r="A79" t="s">
        <v>1566</v>
      </c>
      <c r="B79" t="s">
        <v>1567</v>
      </c>
      <c r="C79" t="s">
        <v>1542</v>
      </c>
      <c r="D79" t="s">
        <v>1568</v>
      </c>
      <c r="E79">
        <v>0</v>
      </c>
      <c r="F79">
        <v>0</v>
      </c>
      <c r="G79" t="s">
        <v>52</v>
      </c>
      <c r="H79">
        <v>70</v>
      </c>
    </row>
  </sheetData>
  <autoFilter ref="A1:H1" xr:uid="{FAC376E1-4921-4CB5-BDB8-9FDB11719A94}">
    <sortState xmlns:xlrd2="http://schemas.microsoft.com/office/spreadsheetml/2017/richdata2" ref="A2:H7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 Harris</cp:lastModifiedBy>
  <cp:revision/>
  <dcterms:created xsi:type="dcterms:W3CDTF">2024-09-18T11:33:02Z</dcterms:created>
  <dcterms:modified xsi:type="dcterms:W3CDTF">2024-09-25T12:33:37Z</dcterms:modified>
  <cp:category/>
  <cp:contentStatus/>
</cp:coreProperties>
</file>