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W2PEPF0000323B\EXCELCNV\eec208cb-bc8b-4ddb-bee5-da222790204a\"/>
    </mc:Choice>
  </mc:AlternateContent>
  <xr:revisionPtr revIDLastSave="48" documentId="8_{1E350CB4-B60D-4C71-8F5B-6331DD7478ED}" xr6:coauthVersionLast="47" xr6:coauthVersionMax="47" xr10:uidLastSave="{96F5935A-98C3-4B1C-8AEC-556BE2FAD9AF}"/>
  <bookViews>
    <workbookView xWindow="-60" yWindow="-60" windowWidth="15480" windowHeight="11640" xr2:uid="{DC894107-A4DC-4F90-B68C-16E12CFE59AD}"/>
  </bookViews>
  <sheets>
    <sheet name="in" sheetId="1" r:id="rId1"/>
  </sheets>
  <definedNames>
    <definedName name="_xlnm._FilterDatabase" localSheetId="0" hidden="1">in!$A$1:$K$1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73" i="1"/>
  <c r="C34" i="1"/>
  <c r="C42" i="1"/>
  <c r="C6" i="1"/>
  <c r="C35" i="1"/>
  <c r="C36" i="1"/>
  <c r="C193" i="1"/>
  <c r="C15" i="1"/>
  <c r="C61" i="1"/>
  <c r="C62" i="1"/>
  <c r="C79" i="1"/>
  <c r="C2" i="1"/>
  <c r="C44" i="1"/>
  <c r="C143" i="1"/>
  <c r="C17" i="1"/>
  <c r="C150" i="1"/>
  <c r="C33" i="1"/>
  <c r="C39" i="1"/>
  <c r="C71" i="1"/>
  <c r="C72" i="1"/>
  <c r="C129" i="1"/>
  <c r="C69" i="1"/>
  <c r="C124" i="1"/>
  <c r="C19" i="1"/>
  <c r="C164" i="1"/>
  <c r="C12" i="1"/>
  <c r="C148" i="1"/>
  <c r="C147" i="1"/>
  <c r="C191" i="1"/>
  <c r="C76" i="1"/>
  <c r="C58" i="1"/>
  <c r="C65" i="1"/>
  <c r="C135" i="1"/>
  <c r="C64" i="1"/>
  <c r="C136" i="1"/>
  <c r="C185" i="1"/>
  <c r="C66" i="1"/>
  <c r="C144" i="1"/>
  <c r="C169" i="1"/>
  <c r="C131" i="1"/>
  <c r="C96" i="1"/>
  <c r="C160" i="1"/>
  <c r="C161" i="1"/>
  <c r="C162" i="1"/>
  <c r="C163" i="1"/>
  <c r="C158" i="1"/>
  <c r="C139" i="1"/>
  <c r="C159" i="1"/>
  <c r="C141" i="1"/>
  <c r="C151" i="1"/>
  <c r="C152" i="1"/>
  <c r="C153" i="1"/>
  <c r="C154" i="1"/>
  <c r="C155" i="1"/>
  <c r="C156" i="1"/>
  <c r="C157" i="1"/>
  <c r="C138" i="1"/>
  <c r="C184" i="1"/>
  <c r="C146" i="1"/>
  <c r="C11" i="1"/>
  <c r="C99" i="1"/>
  <c r="C56" i="1"/>
  <c r="C67" i="1"/>
  <c r="C68" i="1"/>
  <c r="C122" i="1"/>
  <c r="C130" i="1"/>
  <c r="C134" i="1"/>
  <c r="C167" i="1"/>
  <c r="C22" i="1"/>
  <c r="C168" i="1"/>
  <c r="C178" i="1"/>
  <c r="C180" i="1"/>
  <c r="C170" i="1"/>
  <c r="C171" i="1"/>
  <c r="C172" i="1"/>
  <c r="C173" i="1"/>
  <c r="C183" i="1"/>
  <c r="C52" i="1"/>
  <c r="C27" i="1"/>
  <c r="C3" i="1"/>
  <c r="C125" i="1"/>
  <c r="C75" i="1"/>
  <c r="C23" i="1"/>
  <c r="C43" i="1"/>
  <c r="C25" i="1"/>
  <c r="C181" i="1"/>
  <c r="C8" i="1"/>
  <c r="C70" i="1"/>
  <c r="C89" i="1"/>
  <c r="C88" i="1"/>
  <c r="C87" i="1"/>
  <c r="C86" i="1"/>
  <c r="C196" i="1"/>
  <c r="C198" i="1"/>
  <c r="C203" i="1"/>
  <c r="C195" i="1"/>
  <c r="C192" i="1"/>
  <c r="C85" i="1"/>
  <c r="C142" i="1"/>
  <c r="C133" i="1"/>
  <c r="C132" i="1"/>
  <c r="C16" i="1"/>
  <c r="C137" i="1"/>
  <c r="C145" i="1"/>
  <c r="C94" i="1"/>
  <c r="C140" i="1"/>
  <c r="C175" i="1"/>
  <c r="C182" i="1"/>
  <c r="C102" i="1"/>
  <c r="C83" i="1"/>
  <c r="C81" i="1"/>
  <c r="C80" i="1"/>
  <c r="C194" i="1"/>
  <c r="C46" i="1"/>
  <c r="C120" i="1"/>
  <c r="C20" i="1"/>
  <c r="C5" i="1"/>
  <c r="C114" i="1"/>
  <c r="C90" i="1"/>
  <c r="C14" i="1"/>
  <c r="C119" i="1"/>
  <c r="C113" i="1"/>
  <c r="C53" i="1"/>
  <c r="C54" i="1"/>
  <c r="C118" i="1"/>
  <c r="C117" i="1"/>
  <c r="C115" i="1"/>
  <c r="C57" i="1"/>
  <c r="C100" i="1"/>
  <c r="C29" i="1"/>
  <c r="C48" i="1"/>
  <c r="C49" i="1"/>
  <c r="C78" i="1"/>
  <c r="C116" i="1"/>
  <c r="C47" i="1"/>
  <c r="C24" i="1"/>
  <c r="C45" i="1"/>
  <c r="C50" i="1"/>
  <c r="C201" i="1"/>
  <c r="C13" i="1"/>
  <c r="C197" i="1"/>
  <c r="C91" i="1"/>
  <c r="C26" i="1"/>
  <c r="C110" i="1"/>
  <c r="C37" i="1"/>
  <c r="C111" i="1"/>
  <c r="C112" i="1"/>
  <c r="C105" i="1"/>
  <c r="C202" i="1"/>
  <c r="C166" i="1"/>
  <c r="C10" i="1"/>
  <c r="C190" i="1"/>
  <c r="C189" i="1"/>
  <c r="C165" i="1"/>
  <c r="C103" i="1"/>
  <c r="C123" i="1"/>
  <c r="C186" i="1"/>
  <c r="C51" i="1"/>
  <c r="C174" i="1"/>
  <c r="C176" i="1"/>
  <c r="C177" i="1"/>
  <c r="C179" i="1"/>
  <c r="C106" i="1"/>
  <c r="C107" i="1"/>
  <c r="C108" i="1"/>
  <c r="C109" i="1"/>
  <c r="C98" i="1"/>
  <c r="C82" i="1"/>
  <c r="C59" i="1"/>
  <c r="C127" i="1"/>
  <c r="C126" i="1"/>
  <c r="C95" i="1"/>
  <c r="C187" i="1"/>
  <c r="C188" i="1"/>
  <c r="C128" i="1"/>
  <c r="C101" i="1"/>
  <c r="C60" i="1"/>
  <c r="C9" i="1"/>
  <c r="C200" i="1"/>
  <c r="C149" i="1"/>
  <c r="C63" i="1"/>
  <c r="C92" i="1"/>
  <c r="C121" i="1"/>
  <c r="C199" i="1"/>
  <c r="C104" i="1"/>
  <c r="C18" i="1"/>
  <c r="C4" i="1"/>
  <c r="C84" i="1"/>
  <c r="C7" i="1"/>
  <c r="C55" i="1"/>
  <c r="C93" i="1"/>
  <c r="C21" i="1"/>
  <c r="C30" i="1"/>
  <c r="C31" i="1"/>
  <c r="C28" i="1"/>
  <c r="C32" i="1"/>
  <c r="C40" i="1"/>
  <c r="C38" i="1"/>
  <c r="C74" i="1"/>
  <c r="C77" i="1"/>
  <c r="C41" i="1"/>
  <c r="F38" i="1"/>
  <c r="F77" i="1"/>
  <c r="F41" i="1"/>
  <c r="F30" i="1"/>
  <c r="F31" i="1"/>
  <c r="F28" i="1"/>
  <c r="F32" i="1"/>
  <c r="F14" i="1"/>
  <c r="F40" i="1"/>
  <c r="F74" i="1"/>
  <c r="F10" i="1"/>
  <c r="F114" i="1"/>
  <c r="F165" i="1"/>
  <c r="F166" i="1"/>
  <c r="F189" i="1"/>
  <c r="F190" i="1"/>
  <c r="F203" i="1"/>
  <c r="E170" i="1"/>
  <c r="F170" i="1" s="1"/>
  <c r="E171" i="1"/>
  <c r="F171" i="1" s="1"/>
  <c r="E172" i="1"/>
  <c r="F172" i="1" s="1"/>
  <c r="E173" i="1"/>
  <c r="F173" i="1" s="1"/>
  <c r="E183" i="1"/>
  <c r="F183" i="1" s="1"/>
  <c r="E102" i="1"/>
  <c r="F102" i="1" s="1"/>
  <c r="E6" i="1"/>
  <c r="F6" i="1" s="1"/>
  <c r="E60" i="1"/>
  <c r="F60" i="1" s="1"/>
  <c r="E71" i="1"/>
  <c r="F71" i="1" s="1"/>
  <c r="E72" i="1"/>
  <c r="F72" i="1" s="1"/>
  <c r="E75" i="1"/>
  <c r="F75" i="1" s="1"/>
  <c r="E118" i="1"/>
  <c r="F118" i="1" s="1"/>
  <c r="E117" i="1"/>
  <c r="F117" i="1" s="1"/>
  <c r="E76" i="1"/>
  <c r="F76" i="1" s="1"/>
  <c r="E129" i="1"/>
  <c r="F129" i="1" s="1"/>
  <c r="E57" i="1"/>
  <c r="F57" i="1" s="1"/>
  <c r="E51" i="1"/>
  <c r="F51" i="1" s="1"/>
  <c r="E63" i="1"/>
  <c r="F63" i="1" s="1"/>
  <c r="E8" i="1"/>
  <c r="F8" i="1" s="1"/>
  <c r="E59" i="1"/>
  <c r="F59" i="1" s="1"/>
  <c r="E101" i="1"/>
  <c r="F101" i="1" s="1"/>
  <c r="E9" i="1"/>
  <c r="F9" i="1" s="1"/>
  <c r="E103" i="1"/>
  <c r="F103" i="1" s="1"/>
  <c r="E148" i="1"/>
  <c r="F148" i="1" s="1"/>
  <c r="E191" i="1"/>
  <c r="F191" i="1" s="1"/>
  <c r="E113" i="1"/>
  <c r="F113" i="1" s="1"/>
  <c r="E78" i="1"/>
  <c r="F78" i="1" s="1"/>
  <c r="E91" i="1"/>
  <c r="F91" i="1" s="1"/>
  <c r="E174" i="1"/>
  <c r="F174" i="1" s="1"/>
  <c r="E176" i="1"/>
  <c r="F176" i="1" s="1"/>
  <c r="E177" i="1"/>
  <c r="F177" i="1" s="1"/>
  <c r="E179" i="1"/>
  <c r="F179" i="1" s="1"/>
  <c r="E3" i="1"/>
  <c r="F3" i="1" s="1"/>
  <c r="E97" i="1"/>
  <c r="F97" i="1" s="1"/>
  <c r="E15" i="1"/>
  <c r="F15" i="1" s="1"/>
  <c r="E56" i="1"/>
  <c r="F56" i="1" s="1"/>
  <c r="E5" i="1"/>
  <c r="F5" i="1" s="1"/>
  <c r="E73" i="1"/>
  <c r="F73" i="1" s="1"/>
  <c r="E23" i="1"/>
  <c r="F23" i="1" s="1"/>
  <c r="E25" i="1"/>
  <c r="F25" i="1" s="1"/>
  <c r="E116" i="1"/>
  <c r="F116" i="1" s="1"/>
  <c r="E13" i="1"/>
  <c r="F13" i="1" s="1"/>
  <c r="E11" i="1"/>
  <c r="F11" i="1" s="1"/>
  <c r="E128" i="1"/>
  <c r="F128" i="1" s="1"/>
  <c r="E18" i="1"/>
  <c r="F18" i="1" s="1"/>
  <c r="E4" i="1"/>
  <c r="F4" i="1" s="1"/>
  <c r="E85" i="1"/>
  <c r="F85" i="1" s="1"/>
  <c r="E83" i="1"/>
  <c r="F83" i="1" s="1"/>
  <c r="E84" i="1"/>
  <c r="F84" i="1" s="1"/>
  <c r="E7" i="1"/>
  <c r="F7" i="1" s="1"/>
  <c r="E79" i="1"/>
  <c r="F79" i="1" s="1"/>
  <c r="E68" i="1"/>
  <c r="F68" i="1" s="1"/>
  <c r="E200" i="1"/>
  <c r="F200" i="1" s="1"/>
  <c r="E80" i="1"/>
  <c r="F80" i="1" s="1"/>
  <c r="E27" i="1"/>
  <c r="F27" i="1" s="1"/>
  <c r="E69" i="1"/>
  <c r="F69" i="1" s="1"/>
  <c r="E81" i="1"/>
  <c r="F81" i="1" s="1"/>
  <c r="E67" i="1"/>
  <c r="F67" i="1" s="1"/>
  <c r="E195" i="1"/>
  <c r="F195" i="1" s="1"/>
  <c r="E70" i="1"/>
  <c r="F70" i="1" s="1"/>
  <c r="E184" i="1"/>
  <c r="F184" i="1" s="1"/>
  <c r="E46" i="1"/>
  <c r="F46" i="1" s="1"/>
  <c r="E95" i="1"/>
  <c r="F95" i="1" s="1"/>
  <c r="E86" i="1"/>
  <c r="F86" i="1" s="1"/>
  <c r="E87" i="1"/>
  <c r="F87" i="1" s="1"/>
  <c r="E88" i="1"/>
  <c r="F88" i="1" s="1"/>
  <c r="E89" i="1"/>
  <c r="F89" i="1" s="1"/>
  <c r="E149" i="1"/>
  <c r="F149" i="1" s="1"/>
  <c r="E55" i="1"/>
  <c r="F55" i="1" s="1"/>
  <c r="E37" i="1"/>
  <c r="F37" i="1" s="1"/>
  <c r="E92" i="1"/>
  <c r="F92" i="1" s="1"/>
  <c r="E105" i="1"/>
  <c r="F105" i="1" s="1"/>
  <c r="E104" i="1"/>
  <c r="F104" i="1" s="1"/>
  <c r="E111" i="1"/>
  <c r="F111" i="1" s="1"/>
  <c r="E110" i="1"/>
  <c r="F110" i="1" s="1"/>
  <c r="E112" i="1"/>
  <c r="F112" i="1" s="1"/>
  <c r="E93" i="1"/>
  <c r="F93" i="1" s="1"/>
  <c r="E119" i="1"/>
  <c r="F119" i="1" s="1"/>
  <c r="E36" i="1"/>
  <c r="F36" i="1" s="1"/>
  <c r="E201" i="1"/>
  <c r="F201" i="1" s="1"/>
  <c r="E43" i="1"/>
  <c r="F43" i="1" s="1"/>
  <c r="E2" i="1"/>
  <c r="F2" i="1" s="1"/>
  <c r="E24" i="1"/>
  <c r="F24" i="1" s="1"/>
  <c r="E150" i="1"/>
  <c r="F150" i="1" s="1"/>
  <c r="E21" i="1"/>
  <c r="F21" i="1" s="1"/>
  <c r="E94" i="1"/>
  <c r="F94" i="1" s="1"/>
  <c r="E145" i="1"/>
  <c r="F145" i="1" s="1"/>
  <c r="E122" i="1"/>
  <c r="F122" i="1" s="1"/>
  <c r="E130" i="1"/>
  <c r="F130" i="1" s="1"/>
  <c r="E134" i="1"/>
  <c r="F134" i="1" s="1"/>
  <c r="E167" i="1"/>
  <c r="F167" i="1" s="1"/>
  <c r="E22" i="1"/>
  <c r="F22" i="1" s="1"/>
  <c r="E168" i="1"/>
  <c r="F168" i="1" s="1"/>
  <c r="E178" i="1"/>
  <c r="F178" i="1" s="1"/>
  <c r="E180" i="1"/>
  <c r="F180" i="1" s="1"/>
  <c r="E143" i="1"/>
  <c r="F143" i="1" s="1"/>
  <c r="E140" i="1"/>
  <c r="F140" i="1" s="1"/>
  <c r="E141" i="1"/>
  <c r="F141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60" i="1"/>
  <c r="F160" i="1" s="1"/>
  <c r="E161" i="1"/>
  <c r="F161" i="1" s="1"/>
  <c r="E162" i="1"/>
  <c r="F162" i="1" s="1"/>
  <c r="E163" i="1"/>
  <c r="F163" i="1" s="1"/>
  <c r="E158" i="1"/>
  <c r="F158" i="1" s="1"/>
  <c r="E137" i="1"/>
  <c r="F137" i="1" s="1"/>
  <c r="E144" i="1"/>
  <c r="F144" i="1" s="1"/>
  <c r="E135" i="1"/>
  <c r="F135" i="1" s="1"/>
  <c r="E136" i="1"/>
  <c r="F136" i="1" s="1"/>
  <c r="E175" i="1"/>
  <c r="F175" i="1" s="1"/>
  <c r="E164" i="1"/>
  <c r="F164" i="1" s="1"/>
  <c r="E131" i="1"/>
  <c r="F131" i="1" s="1"/>
  <c r="E44" i="1"/>
  <c r="F44" i="1" s="1"/>
  <c r="E50" i="1"/>
  <c r="F50" i="1" s="1"/>
  <c r="E45" i="1"/>
  <c r="F45" i="1" s="1"/>
  <c r="E96" i="1"/>
  <c r="F96" i="1" s="1"/>
  <c r="E146" i="1"/>
  <c r="F146" i="1" s="1"/>
  <c r="E17" i="1"/>
  <c r="F17" i="1" s="1"/>
  <c r="E132" i="1"/>
  <c r="F132" i="1" s="1"/>
  <c r="E133" i="1"/>
  <c r="F133" i="1" s="1"/>
  <c r="E142" i="1"/>
  <c r="F142" i="1" s="1"/>
  <c r="E181" i="1"/>
  <c r="F181" i="1" s="1"/>
  <c r="E33" i="1"/>
  <c r="F33" i="1" s="1"/>
  <c r="E186" i="1"/>
  <c r="F186" i="1" s="1"/>
  <c r="E187" i="1"/>
  <c r="F187" i="1" s="1"/>
  <c r="E188" i="1"/>
  <c r="F188" i="1" s="1"/>
  <c r="E26" i="1"/>
  <c r="F26" i="1" s="1"/>
  <c r="E82" i="1"/>
  <c r="F82" i="1" s="1"/>
  <c r="E123" i="1"/>
  <c r="F123" i="1" s="1"/>
  <c r="E138" i="1"/>
  <c r="F138" i="1" s="1"/>
  <c r="E139" i="1"/>
  <c r="F139" i="1" s="1"/>
  <c r="E169" i="1"/>
  <c r="F169" i="1" s="1"/>
  <c r="E192" i="1"/>
  <c r="F192" i="1" s="1"/>
  <c r="E194" i="1"/>
  <c r="F194" i="1" s="1"/>
  <c r="E182" i="1"/>
  <c r="F182" i="1" s="1"/>
  <c r="E39" i="1"/>
  <c r="F39" i="1" s="1"/>
  <c r="E99" i="1"/>
  <c r="F99" i="1" s="1"/>
  <c r="E124" i="1"/>
  <c r="F124" i="1" s="1"/>
  <c r="E19" i="1"/>
  <c r="F19" i="1" s="1"/>
  <c r="E185" i="1"/>
  <c r="F185" i="1" s="1"/>
  <c r="E196" i="1"/>
  <c r="F196" i="1" s="1"/>
  <c r="E159" i="1"/>
  <c r="F159" i="1" s="1"/>
  <c r="E120" i="1"/>
  <c r="F120" i="1" s="1"/>
  <c r="E121" i="1"/>
  <c r="F121" i="1" s="1"/>
  <c r="E52" i="1"/>
  <c r="F52" i="1" s="1"/>
  <c r="E199" i="1"/>
  <c r="F199" i="1" s="1"/>
  <c r="E202" i="1"/>
  <c r="F202" i="1" s="1"/>
  <c r="E198" i="1"/>
  <c r="F198" i="1" s="1"/>
  <c r="E65" i="1"/>
  <c r="F65" i="1" s="1"/>
  <c r="E64" i="1"/>
  <c r="F64" i="1" s="1"/>
  <c r="E66" i="1"/>
  <c r="F66" i="1" s="1"/>
  <c r="E90" i="1"/>
  <c r="F90" i="1" s="1"/>
  <c r="E35" i="1"/>
  <c r="F35" i="1" s="1"/>
  <c r="E197" i="1"/>
  <c r="F197" i="1" s="1"/>
  <c r="E125" i="1"/>
  <c r="F125" i="1" s="1"/>
  <c r="E106" i="1"/>
  <c r="F106" i="1" s="1"/>
  <c r="E107" i="1"/>
  <c r="F107" i="1" s="1"/>
  <c r="E108" i="1"/>
  <c r="F108" i="1" s="1"/>
  <c r="E109" i="1"/>
  <c r="F109" i="1" s="1"/>
  <c r="E29" i="1"/>
  <c r="F29" i="1" s="1"/>
  <c r="E98" i="1"/>
  <c r="F98" i="1" s="1"/>
  <c r="E48" i="1"/>
  <c r="F48" i="1" s="1"/>
  <c r="E49" i="1"/>
  <c r="F49" i="1" s="1"/>
  <c r="E115" i="1"/>
  <c r="F115" i="1" s="1"/>
  <c r="E100" i="1"/>
  <c r="F100" i="1" s="1"/>
  <c r="E53" i="1"/>
  <c r="F53" i="1" s="1"/>
  <c r="E54" i="1"/>
  <c r="F54" i="1" s="1"/>
  <c r="E47" i="1"/>
  <c r="F47" i="1" s="1"/>
  <c r="E126" i="1"/>
  <c r="F126" i="1" s="1"/>
  <c r="E127" i="1"/>
  <c r="F127" i="1" s="1"/>
  <c r="E12" i="1"/>
  <c r="F12" i="1" s="1"/>
  <c r="E61" i="1"/>
  <c r="F61" i="1" s="1"/>
  <c r="E62" i="1"/>
  <c r="F62" i="1" s="1"/>
  <c r="E147" i="1"/>
  <c r="F147" i="1" s="1"/>
  <c r="E20" i="1"/>
  <c r="F20" i="1" s="1"/>
  <c r="E193" i="1"/>
  <c r="F193" i="1" s="1"/>
  <c r="E16" i="1"/>
  <c r="F16" i="1" s="1"/>
  <c r="E42" i="1"/>
  <c r="F42" i="1" s="1"/>
  <c r="E58" i="1"/>
  <c r="F58" i="1" s="1"/>
  <c r="E34" i="1"/>
  <c r="F34" i="1" s="1"/>
</calcChain>
</file>

<file path=xl/sharedStrings.xml><?xml version="1.0" encoding="utf-8"?>
<sst xmlns="http://schemas.openxmlformats.org/spreadsheetml/2006/main" count="808" uniqueCount="572">
  <si>
    <t>name</t>
  </si>
  <si>
    <t>ShortName</t>
  </si>
  <si>
    <t>Column3</t>
  </si>
  <si>
    <t>ModeAndPID</t>
  </si>
  <si>
    <t>Column1</t>
  </si>
  <si>
    <t>Column2</t>
  </si>
  <si>
    <t>Equation</t>
  </si>
  <si>
    <t>Min Value</t>
  </si>
  <si>
    <t>Max Value</t>
  </si>
  <si>
    <t>Units</t>
  </si>
  <si>
    <t>Header</t>
  </si>
  <si>
    <t>ST_COMPUTER + AFTER IGNITION</t>
  </si>
  <si>
    <t>ET001</t>
  </si>
  <si>
    <t>22200E</t>
  </si>
  <si>
    <t>A</t>
  </si>
  <si>
    <t>PR_ALTERNATOR LOAD</t>
  </si>
  <si>
    <t>PR002</t>
  </si>
  <si>
    <t>(1.0*(A))/2.55</t>
  </si>
  <si>
    <t>%</t>
  </si>
  <si>
    <t>PR_RAIL PRESSURE SETTING</t>
  </si>
  <si>
    <t>PR008</t>
  </si>
  <si>
    <t>2228BE</t>
  </si>
  <si>
    <t>0.1*(A*256+B)</t>
  </si>
  <si>
    <t>bar</t>
  </si>
  <si>
    <t>PR_BOOST PRESSURE REFERENCE VALUE</t>
  </si>
  <si>
    <t>PR009</t>
  </si>
  <si>
    <t>(A*256+B)</t>
  </si>
  <si>
    <t>hPa</t>
  </si>
  <si>
    <t>PR_ENGINE TORQUE</t>
  </si>
  <si>
    <t>PR015</t>
  </si>
  <si>
    <t>(1.0*((A*256+B)-12800))/32</t>
  </si>
  <si>
    <t>Nm</t>
  </si>
  <si>
    <t>PR_FUEL FLOW</t>
  </si>
  <si>
    <t>PR017</t>
  </si>
  <si>
    <t>2228C6</t>
  </si>
  <si>
    <t>0.08192*(A*256+B)</t>
  </si>
  <si>
    <t>mg/strk</t>
  </si>
  <si>
    <t>PR_CRANKSHAFT SYNCHRONISATION LOSS COUNTER</t>
  </si>
  <si>
    <t>PR1026</t>
  </si>
  <si>
    <t>PR_COMBUSTION MISFIRE COUNTER</t>
  </si>
  <si>
    <t>PR1027</t>
  </si>
  <si>
    <t>PR_MILEAGE SINCE FAULT LAST DISAPPEARED</t>
  </si>
  <si>
    <t>PR1028</t>
  </si>
  <si>
    <t>(E*65536+F*256+G)</t>
  </si>
  <si>
    <t>km</t>
  </si>
  <si>
    <t>PR_ALTERNATOR POWER</t>
  </si>
  <si>
    <t>PR1029</t>
  </si>
  <si>
    <t>10*(A*256+B)</t>
  </si>
  <si>
    <t>W</t>
  </si>
  <si>
    <t>PR_ACCELERATOR PEDAL POSITION</t>
  </si>
  <si>
    <t>PR030</t>
  </si>
  <si>
    <t>22202E</t>
  </si>
  <si>
    <t>(1.0*((A*256+B)))/800</t>
  </si>
  <si>
    <t>PR_DELAY BEFORE UPSTREAM SENSOR HEATING</t>
  </si>
  <si>
    <t>PR1030</t>
  </si>
  <si>
    <t>2224C4</t>
  </si>
  <si>
    <t>PR_INLET PRESSURE</t>
  </si>
  <si>
    <t>PR032</t>
  </si>
  <si>
    <t>22F40B</t>
  </si>
  <si>
    <t>40B</t>
  </si>
  <si>
    <t>10*(A)</t>
  </si>
  <si>
    <t>mbar</t>
  </si>
  <si>
    <t>PR_ATMOSPHERIC PRESSURE</t>
  </si>
  <si>
    <t>PR035</t>
  </si>
  <si>
    <t>PR_REFRIGERANT PRESSURE</t>
  </si>
  <si>
    <t>PR037</t>
  </si>
  <si>
    <t>22222A</t>
  </si>
  <si>
    <t>(1.0*((A*256+B)))/10</t>
  </si>
  <si>
    <t>ST_MOTOR</t>
  </si>
  <si>
    <t>ET038</t>
  </si>
  <si>
    <t>PR_RAIL PRESSURE</t>
  </si>
  <si>
    <t>PR038</t>
  </si>
  <si>
    <t>2228BD</t>
  </si>
  <si>
    <t>ST_BRAKE PEDAL.</t>
  </si>
  <si>
    <t>ET039</t>
  </si>
  <si>
    <t>(A&amp;3)</t>
  </si>
  <si>
    <t>PR_BOOST PRESSURE</t>
  </si>
  <si>
    <t>PR041</t>
  </si>
  <si>
    <t>ST_GEARBOX RATIO</t>
  </si>
  <si>
    <t>ET041</t>
  </si>
  <si>
    <t>222C04</t>
  </si>
  <si>
    <t>(A&amp;7)</t>
  </si>
  <si>
    <t>ST_CRUISE CONTROL</t>
  </si>
  <si>
    <t>ET043</t>
  </si>
  <si>
    <t>PR_LAST TORQUEMETER VALUE PROGRAMMED</t>
  </si>
  <si>
    <t>PR1051</t>
  </si>
  <si>
    <t>ST_PROGRAMMING THROTTLE LIMITS</t>
  </si>
  <si>
    <t>ET051</t>
  </si>
  <si>
    <t>22245D</t>
  </si>
  <si>
    <t>PR_ADAPTIVE TORQUEMETER CORRECTION</t>
  </si>
  <si>
    <t>PR1052</t>
  </si>
  <si>
    <t>22215D</t>
  </si>
  <si>
    <t>(A*256+B)-32768</t>
  </si>
  <si>
    <t>ST_UPSTREAM O2 SENSOR HEATING</t>
  </si>
  <si>
    <t>ET052</t>
  </si>
  <si>
    <t>PR_ENGINE SPEED REQUIRED BY AIR CON</t>
  </si>
  <si>
    <t>PR053</t>
  </si>
  <si>
    <t>(1.0*((A*256+B)))/4</t>
  </si>
  <si>
    <t>rpm</t>
  </si>
  <si>
    <t>PR_ADDITIONAL INFORMATION FD4D</t>
  </si>
  <si>
    <t>PR1058</t>
  </si>
  <si>
    <t>22FD4D</t>
  </si>
  <si>
    <t>D4D</t>
  </si>
  <si>
    <t>{B:0}</t>
  </si>
  <si>
    <t>PR_INLET AIR TEMPERATURE</t>
  </si>
  <si>
    <t>PR059</t>
  </si>
  <si>
    <t>22243F</t>
  </si>
  <si>
    <t>(1.0*((A*256+B)-2730))/10</t>
  </si>
  <si>
    <t>°C</t>
  </si>
  <si>
    <t>PR_ADDITIONAL INFORMATION FD42</t>
  </si>
  <si>
    <t>PR1059</t>
  </si>
  <si>
    <t>22FD42</t>
  </si>
  <si>
    <t>D42</t>
  </si>
  <si>
    <t>{A:1}</t>
  </si>
  <si>
    <t>PR_ADDITIONAL INFORMATION FD43</t>
  </si>
  <si>
    <t>PR1060</t>
  </si>
  <si>
    <t>22FD43</t>
  </si>
  <si>
    <t>D43</t>
  </si>
  <si>
    <t>PR_ADDITIONAL INFORMATION FD4E</t>
  </si>
  <si>
    <t>PR1061</t>
  </si>
  <si>
    <t>22FD4E</t>
  </si>
  <si>
    <t>D4E</t>
  </si>
  <si>
    <t>ST_FLYWHEEL SIGNAL</t>
  </si>
  <si>
    <t>ET062</t>
  </si>
  <si>
    <t>PR_WATER TEMPERATURE</t>
  </si>
  <si>
    <t>PR064</t>
  </si>
  <si>
    <t>PR_COMPUTER SUPPLY VOLTAGE</t>
  </si>
  <si>
    <t>PR071</t>
  </si>
  <si>
    <t>(1.0*((A*256+B)))/100</t>
  </si>
  <si>
    <t>V</t>
  </si>
  <si>
    <t>PR_BATTERY VOLTAGE 12 V</t>
  </si>
  <si>
    <t>PR074</t>
  </si>
  <si>
    <t>PR_GROSS INLET MANIFOLD PRESSURE</t>
  </si>
  <si>
    <t>PR1077</t>
  </si>
  <si>
    <t>PR_INLET PRESSURE SENSOR VOLTAGE</t>
  </si>
  <si>
    <t>PR078</t>
  </si>
  <si>
    <t>22FD81</t>
  </si>
  <si>
    <t>D81</t>
  </si>
  <si>
    <t>(1.0*((A*256+B)))/6553.595</t>
  </si>
  <si>
    <t>ST_AIR CONDITIONING PRESENCE</t>
  </si>
  <si>
    <t>ET079</t>
  </si>
  <si>
    <t>22201E</t>
  </si>
  <si>
    <t>{A:0}</t>
  </si>
  <si>
    <t>PR_RAIL PRESSURE SENSOR VOLTAGE</t>
  </si>
  <si>
    <t>PR080</t>
  </si>
  <si>
    <t>22FD50</t>
  </si>
  <si>
    <t>D50</t>
  </si>
  <si>
    <t>0.000152588*(A*256+B)</t>
  </si>
  <si>
    <t>PR_COOLANT TEMPERATURE SENSOR VOLTAGE</t>
  </si>
  <si>
    <t>PR084</t>
  </si>
  <si>
    <t>22FD8B</t>
  </si>
  <si>
    <t>D8B</t>
  </si>
  <si>
    <t>(1.0*((A*256+B)))/6535.947</t>
  </si>
  <si>
    <t>PR_VEHICLE SPEED</t>
  </si>
  <si>
    <t>PR089</t>
  </si>
  <si>
    <t>km/h</t>
  </si>
  <si>
    <t>ST_FLYWHEEL TARGET PROGRAMMING</t>
  </si>
  <si>
    <t>ET089</t>
  </si>
  <si>
    <t>22215B</t>
  </si>
  <si>
    <t>ST_ETAT PRIVE 2</t>
  </si>
  <si>
    <t>ET091</t>
  </si>
  <si>
    <t>ST_TEST RESULT</t>
  </si>
  <si>
    <t>ET092</t>
  </si>
  <si>
    <t>PR_CAMSHAFT SHIFTER MEASURED POSITION</t>
  </si>
  <si>
    <t>PR093</t>
  </si>
  <si>
    <t>0.02*(A*256+B)</t>
  </si>
  <si>
    <t>PR_MOT. THROTTLE LOW STOP PROGRAMMED VALUE</t>
  </si>
  <si>
    <t>PR097</t>
  </si>
  <si>
    <t>(1.0*((A*256+B)))/20</t>
  </si>
  <si>
    <t>PR_UPSTREAM OXYGEN SENSOR VOLTAGE</t>
  </si>
  <si>
    <t>PR098</t>
  </si>
  <si>
    <t>mV</t>
  </si>
  <si>
    <t>PR_DOWNSTREAM OXYGEN SENSOR VOLTAGE</t>
  </si>
  <si>
    <t>PR099</t>
  </si>
  <si>
    <t>22244A</t>
  </si>
  <si>
    <t>ET101</t>
  </si>
  <si>
    <t>PR_CANISTER BLEED SOLENOID VALVE RCO</t>
  </si>
  <si>
    <t>PR102</t>
  </si>
  <si>
    <t>(1.0*((A*256+B)))/655</t>
  </si>
  <si>
    <t>ST_AIR CONDITIONING AUTHORIZATION</t>
  </si>
  <si>
    <t>ET116</t>
  </si>
  <si>
    <t>PR_THROTTLE POSITION MEASURED TRACK 1</t>
  </si>
  <si>
    <t>PR118</t>
  </si>
  <si>
    <t>PR_THROTTLE POSITION MEASURED TRACK 2</t>
  </si>
  <si>
    <t>PR119</t>
  </si>
  <si>
    <t>PR_FUEL TANK TEMPERATURE</t>
  </si>
  <si>
    <t>PR1121</t>
  </si>
  <si>
    <t>2228FF</t>
  </si>
  <si>
    <t>0.1*(A*256+B)-273</t>
  </si>
  <si>
    <t>PR_ENGINE TORQUE REFERENCE VALUE</t>
  </si>
  <si>
    <t>PR1127</t>
  </si>
  <si>
    <t>(1.0*((A*256+B)))/32</t>
  </si>
  <si>
    <t>PR_AIR FLOW</t>
  </si>
  <si>
    <t>PR132</t>
  </si>
  <si>
    <t>kg/h</t>
  </si>
  <si>
    <t>PR_RV/LV BUTTON VOLTAGE</t>
  </si>
  <si>
    <t>PR135</t>
  </si>
  <si>
    <t>(1.0*(A*256+B))/1000</t>
  </si>
  <si>
    <t>PR_RICHNESS CORRECTION</t>
  </si>
  <si>
    <t>PR138</t>
  </si>
  <si>
    <t>(1.0*((A*256+B)+65535))/98304</t>
  </si>
  <si>
    <t>PR_OPERATING RICHNESS ADAPTIVE</t>
  </si>
  <si>
    <t>PR139</t>
  </si>
  <si>
    <t>(1.0*((A*256+B)+65535.167))/98304.251</t>
  </si>
  <si>
    <t>PR_PEDAL POTENTIOMETER TRACK 1 VOLTAGE</t>
  </si>
  <si>
    <t>PR147</t>
  </si>
  <si>
    <t>22200B</t>
  </si>
  <si>
    <t>PR_PEDAL POTENTIOMETER TRACK 2 VOLTAGE</t>
  </si>
  <si>
    <t>PR148</t>
  </si>
  <si>
    <t>22200C</t>
  </si>
  <si>
    <t>PR_ADDITIONAL INFORMATION 287F</t>
  </si>
  <si>
    <t>PR1161</t>
  </si>
  <si>
    <t>22287F</t>
  </si>
  <si>
    <t>ST_SPEED LIMITER FUNCTION</t>
  </si>
  <si>
    <t>LC165</t>
  </si>
  <si>
    <t>22203D</t>
  </si>
  <si>
    <t>ST_CRUISE CONTROL FUNCTION</t>
  </si>
  <si>
    <t>LC166</t>
  </si>
  <si>
    <t>22203A</t>
  </si>
  <si>
    <t>ST_CRUISE CONTROL/SPEED LIMITER BUTTONS</t>
  </si>
  <si>
    <t>LC167</t>
  </si>
  <si>
    <t>PR_ADDITIONAL INFORMATION 206A</t>
  </si>
  <si>
    <t>PR1179</t>
  </si>
  <si>
    <t>22206A</t>
  </si>
  <si>
    <t>s</t>
  </si>
  <si>
    <t>PR_ADDITIONAL INFORMATION 206B</t>
  </si>
  <si>
    <t>PR1180</t>
  </si>
  <si>
    <t>22206B</t>
  </si>
  <si>
    <t>PR_IDLE SPEED REFERENCE</t>
  </si>
  <si>
    <t>PR190</t>
  </si>
  <si>
    <t>PR_NUMBER OF STARTING CYCLES</t>
  </si>
  <si>
    <t>PR1203</t>
  </si>
  <si>
    <t>(A*65536+B*256+C)</t>
  </si>
  <si>
    <t>PR_SENSORS NO. 1 FEED VOLTAGE</t>
  </si>
  <si>
    <t>PR215</t>
  </si>
  <si>
    <t>PR_SENSORS NO. 2 FEED VOLTAGE</t>
  </si>
  <si>
    <t>PR216</t>
  </si>
  <si>
    <t>PR_BOOST PRESSURE WASTEGATE RCO</t>
  </si>
  <si>
    <t>PR219</t>
  </si>
  <si>
    <t>(1.0*(A))/3</t>
  </si>
  <si>
    <t>PR_BOOST PRESSURE SENSOR VOLTAGE</t>
  </si>
  <si>
    <t>PR224</t>
  </si>
  <si>
    <t>22FD82</t>
  </si>
  <si>
    <t>D82</t>
  </si>
  <si>
    <t>PR_NUMBER OF ROTATION OF ENGINE</t>
  </si>
  <si>
    <t>PR1232</t>
  </si>
  <si>
    <t>22210E</t>
  </si>
  <si>
    <t>(A*16777216+B*65536+C*256+D)+2147483648</t>
  </si>
  <si>
    <t>PR_BRAKE/ACCELERATOR PEDAL INCONSISTENCY</t>
  </si>
  <si>
    <t>PR1249</t>
  </si>
  <si>
    <t>PR_AIR TEMPERATURE SENSOR VOLTAGE</t>
  </si>
  <si>
    <t>PR1257</t>
  </si>
  <si>
    <t>22FD84</t>
  </si>
  <si>
    <t>D84</t>
  </si>
  <si>
    <t>PR_UPSTREAM O2 SENSOR HEATING OCR</t>
  </si>
  <si>
    <t>PR1279</t>
  </si>
  <si>
    <t>22244B</t>
  </si>
  <si>
    <t>PR_AC REFRIGERANT PRESSURE SENSOR VOLTAGE</t>
  </si>
  <si>
    <t>PR290</t>
  </si>
  <si>
    <t>22200D</t>
  </si>
  <si>
    <t>PR_EXHAUST CAMSHAFT PHASING</t>
  </si>
  <si>
    <t>PR1298</t>
  </si>
  <si>
    <t>22224F</t>
  </si>
  <si>
    <t>PR_EXHAUST CAMSHAFT SHIFTER SETPOINT</t>
  </si>
  <si>
    <t>PR1299</t>
  </si>
  <si>
    <t>22224E</t>
  </si>
  <si>
    <t>ST_RICHNESS REGULATION</t>
  </si>
  <si>
    <t>ET300</t>
  </si>
  <si>
    <t>22284E</t>
  </si>
  <si>
    <t>PR_EXHAUST CAMSHAFT SHIFTER SV CONTROL OCR</t>
  </si>
  <si>
    <t>PR1304</t>
  </si>
  <si>
    <t>22224D</t>
  </si>
  <si>
    <t>0.01*(A*256+B)</t>
  </si>
  <si>
    <t>PR_LAMBDA VALUE</t>
  </si>
  <si>
    <t>PR1305</t>
  </si>
  <si>
    <t>2228C5</t>
  </si>
  <si>
    <t>0.0000305175*(A*256+B)</t>
  </si>
  <si>
    <t>PR_ADDITIONAL INFORMATION 2190</t>
  </si>
  <si>
    <t>PR1306</t>
  </si>
  <si>
    <t>PR_NUMBER OF STARTING 1</t>
  </si>
  <si>
    <t>PR1309</t>
  </si>
  <si>
    <t>22216B</t>
  </si>
  <si>
    <t>PR_NUMBER OF STARTING 2</t>
  </si>
  <si>
    <t>PR1310</t>
  </si>
  <si>
    <t>22216A</t>
  </si>
  <si>
    <t>PR_NUMBER OF STARTING 3</t>
  </si>
  <si>
    <t>PR1311</t>
  </si>
  <si>
    <t>PR_NUMBER OF STARTING 4</t>
  </si>
  <si>
    <t>PR1312</t>
  </si>
  <si>
    <t>PR_MANIFOLD PRESSURE</t>
  </si>
  <si>
    <t>PR312</t>
  </si>
  <si>
    <t>22240B</t>
  </si>
  <si>
    <t>PR_ESTIMATED MANIFOLD PRESSURE</t>
  </si>
  <si>
    <t>PR1327</t>
  </si>
  <si>
    <t>2224D7</t>
  </si>
  <si>
    <t>PR_INJECTION FUEL PUMP PWM CONTROL</t>
  </si>
  <si>
    <t>PR1337</t>
  </si>
  <si>
    <t>PR_ADDITIONAL INFORMATION 2933</t>
  </si>
  <si>
    <t>PR1347</t>
  </si>
  <si>
    <t>ST_CLUTCH PEDAL SWITCH</t>
  </si>
  <si>
    <t>ET405</t>
  </si>
  <si>
    <t>22222D</t>
  </si>
  <si>
    <t>PR_FUEL FLOW CORRECTION FOR CYLINDER NO. 3</t>
  </si>
  <si>
    <t>PR406</t>
  </si>
  <si>
    <t>22285C</t>
  </si>
  <si>
    <t>3*A</t>
  </si>
  <si>
    <t>ST_CRUISE CONTROL/SPEED LIMITER OPERATION</t>
  </si>
  <si>
    <t>ET413</t>
  </si>
  <si>
    <t>22204C</t>
  </si>
  <si>
    <t>PR421</t>
  </si>
  <si>
    <t>PR_AVERAGE KNOCK SIGNAL</t>
  </si>
  <si>
    <t>PR427</t>
  </si>
  <si>
    <t>22284D</t>
  </si>
  <si>
    <t>ST_IDLE SPEED REGULATION</t>
  </si>
  <si>
    <t>ET428</t>
  </si>
  <si>
    <t>22205A</t>
  </si>
  <si>
    <t>PR_MEASURED THROTTLE POSITION</t>
  </si>
  <si>
    <t>PR429</t>
  </si>
  <si>
    <t>22242F</t>
  </si>
  <si>
    <t>PR_RICHNESS CORRECTION VALUE</t>
  </si>
  <si>
    <t>PR438</t>
  </si>
  <si>
    <t>(1.0*((A*256+B)))/1000</t>
  </si>
  <si>
    <t>PR_IDLE REGULATION INTEGRAL CORRECTION</t>
  </si>
  <si>
    <t>PR444</t>
  </si>
  <si>
    <t>(1.0*((A*256+B)-32768))/32</t>
  </si>
  <si>
    <t>PR_IGNITION ADVANCE</t>
  </si>
  <si>
    <t>PR448</t>
  </si>
  <si>
    <t>(1.0*(A-70.875))/3</t>
  </si>
  <si>
    <t>°Crk</t>
  </si>
  <si>
    <t>PR_VACUUM PUMP AGEING COUNTER</t>
  </si>
  <si>
    <t>PR1450</t>
  </si>
  <si>
    <t>100*(A*256+B)</t>
  </si>
  <si>
    <t>PR_DOUBLE LOOP ADAPTIVE</t>
  </si>
  <si>
    <t>PR452</t>
  </si>
  <si>
    <t>0.0000101725*(A*256+B)-0.3333333</t>
  </si>
  <si>
    <t>PR_CYLINDER 1 KNOCK VALUE</t>
  </si>
  <si>
    <t>PR469</t>
  </si>
  <si>
    <t>PR_CYLINDER 2 KNOCK VALUE</t>
  </si>
  <si>
    <t>PR471</t>
  </si>
  <si>
    <t>PR_CYLINDER 3 KNOCK VALUE</t>
  </si>
  <si>
    <t>PR473</t>
  </si>
  <si>
    <t>PR_CYLINDER 4 KNOCK VALUE</t>
  </si>
  <si>
    <t>PR475</t>
  </si>
  <si>
    <t>22284A</t>
  </si>
  <si>
    <t>PR_DRAIN CUT VALVE DIAGNOSIS</t>
  </si>
  <si>
    <t>PR1487</t>
  </si>
  <si>
    <t>22251C</t>
  </si>
  <si>
    <t>PR_ADDITIONAL INFORMATION 2534</t>
  </si>
  <si>
    <t>PR1488</t>
  </si>
  <si>
    <t>PR_ADDITIONAL INFORMATION 2536</t>
  </si>
  <si>
    <t>PR1489</t>
  </si>
  <si>
    <t>0.05*(A*256+B)</t>
  </si>
  <si>
    <t>PR_MOTORISED THROTTLE POSITION REFERENCE</t>
  </si>
  <si>
    <t>PR492</t>
  </si>
  <si>
    <t>PR_ADDITIONAL INFORMATION F403</t>
  </si>
  <si>
    <t>PR1495</t>
  </si>
  <si>
    <t>22F403</t>
  </si>
  <si>
    <t>PR_MOTORISED THROTTLE OCR</t>
  </si>
  <si>
    <t>PR508</t>
  </si>
  <si>
    <t>22241F</t>
  </si>
  <si>
    <t>(1.0*((A*256+B)-32768))/100</t>
  </si>
  <si>
    <t>PR_DOWNSTREAM SENSOR HEATING OCR</t>
  </si>
  <si>
    <t>PR510</t>
  </si>
  <si>
    <t>22244C</t>
  </si>
  <si>
    <t>PR_VOLTAGE MEASURED THROTTLE TRACK 2</t>
  </si>
  <si>
    <t>PR538</t>
  </si>
  <si>
    <t>PR_VOLTAGE MEASURED THROTTLE TRACK 1</t>
  </si>
  <si>
    <t>PR539</t>
  </si>
  <si>
    <t>PR1540</t>
  </si>
  <si>
    <t>22240D</t>
  </si>
  <si>
    <t>ST_WATER PUMP COMMAND</t>
  </si>
  <si>
    <t>ET543</t>
  </si>
  <si>
    <t>ST_MASTERVAC PRESSURE SWITCH SIGNAL</t>
  </si>
  <si>
    <t>ET551</t>
  </si>
  <si>
    <t>ST_CC/SL DEACTIVATION BY DRIVER ACTION</t>
  </si>
  <si>
    <t>ET556</t>
  </si>
  <si>
    <t>ST_FLOW RATE FUNCTION</t>
  </si>
  <si>
    <t>ET563</t>
  </si>
  <si>
    <t>22281B</t>
  </si>
  <si>
    <t>ST_BRAKE SWITCH</t>
  </si>
  <si>
    <t>ET602</t>
  </si>
  <si>
    <t>PR_IDLE ADAPTIVE CORRECTION</t>
  </si>
  <si>
    <t>PR606</t>
  </si>
  <si>
    <t>22209A</t>
  </si>
  <si>
    <t>PR_RICHNESS REGULATION PROGRAMMING OFFSET</t>
  </si>
  <si>
    <t>PR624</t>
  </si>
  <si>
    <t>(A*4)-(1.0*512)/1</t>
  </si>
  <si>
    <t>µs</t>
  </si>
  <si>
    <t>PR_RICHNESS REGULATION PROGRAMMING GAIN</t>
  </si>
  <si>
    <t>PR625</t>
  </si>
  <si>
    <t>(1.0*(A+256))/384</t>
  </si>
  <si>
    <t>PR_CONTROLLED COOLANT THERMOSTAT OCR</t>
  </si>
  <si>
    <t>PR632</t>
  </si>
  <si>
    <t>0.3921569*A</t>
  </si>
  <si>
    <t>PR_SENSOR SUPPLY No. 3 VOLTAGE</t>
  </si>
  <si>
    <t>PR635</t>
  </si>
  <si>
    <t>ST_STARTER BUTTON</t>
  </si>
  <si>
    <t>ET691</t>
  </si>
  <si>
    <t>ET703</t>
  </si>
  <si>
    <t>22204B</t>
  </si>
  <si>
    <t>ST_VEHICLE SPEED DISPLAYED</t>
  </si>
  <si>
    <t>ET723</t>
  </si>
  <si>
    <t>ST_VEHICLE SPEED MULTIPLEXED INFORMATION</t>
  </si>
  <si>
    <t>ET724</t>
  </si>
  <si>
    <t>ST_ENGAGE REVERSE GEAR</t>
  </si>
  <si>
    <t>ET726</t>
  </si>
  <si>
    <t>ST_CC/SL CONNECTION AFTER CC BUTTON PRESSED</t>
  </si>
  <si>
    <t>ET727</t>
  </si>
  <si>
    <t>22203B</t>
  </si>
  <si>
    <t>ST_CC/SL CONNECTION AFTER SL BUTTON PRESSED</t>
  </si>
  <si>
    <t>ET728</t>
  </si>
  <si>
    <t>22203E</t>
  </si>
  <si>
    <t>ST_MANUAL OR ASSISTED PARKING BRAKE</t>
  </si>
  <si>
    <t>ET732</t>
  </si>
  <si>
    <t>22222B</t>
  </si>
  <si>
    <t>ST_CRUISE CONTROL INFO MONITORING</t>
  </si>
  <si>
    <t>ET753</t>
  </si>
  <si>
    <t>22204F</t>
  </si>
  <si>
    <t>ST_CC/SL SPEED SIGNAL MONITORING</t>
  </si>
  <si>
    <t>ET754</t>
  </si>
  <si>
    <t>22204E</t>
  </si>
  <si>
    <t>ST_MANUAL GEARBOX LEVER IN NEUTRAL</t>
  </si>
  <si>
    <t>ET755</t>
  </si>
  <si>
    <t>22222E</t>
  </si>
  <si>
    <t>ST_AUTOMATIC GEARBOX IN DEFECT MODE</t>
  </si>
  <si>
    <t>ET756</t>
  </si>
  <si>
    <t>ST_CLUTCH CONTACT MULTIPLEX SIGNAL</t>
  </si>
  <si>
    <t>ET757</t>
  </si>
  <si>
    <t>ST_BRAKING DETECTED MULTIPLEX SIGNAL</t>
  </si>
  <si>
    <t>ET759</t>
  </si>
  <si>
    <t>22200F</t>
  </si>
  <si>
    <t>ST_FIRST START</t>
  </si>
  <si>
    <t>ET760</t>
  </si>
  <si>
    <t>ST_CLUTCH START OF TRAVEL WIRING SWITCH</t>
  </si>
  <si>
    <t>ET764</t>
  </si>
  <si>
    <t>22222C</t>
  </si>
  <si>
    <t>ST_VEHICLE SPEED UNIT</t>
  </si>
  <si>
    <t>ET767</t>
  </si>
  <si>
    <t>PR_INLET CAMSHAFT DEPHASING</t>
  </si>
  <si>
    <t>PR770</t>
  </si>
  <si>
    <t>(1.0*((A*256+B)))/50</t>
  </si>
  <si>
    <t>PR_INLET CAMSHAFT DEPHASER SETPOINT</t>
  </si>
  <si>
    <t>PR771</t>
  </si>
  <si>
    <t>PR_RICHNESS ADAPTIVE VALUE</t>
  </si>
  <si>
    <t>PR772</t>
  </si>
  <si>
    <t>22287C</t>
  </si>
  <si>
    <t>ST_CAMSHAFT / TDC SYNCHRONISATION</t>
  </si>
  <si>
    <t>ET775</t>
  </si>
  <si>
    <t>ST_CLUTCH INFORMATION UNAVAILABLE</t>
  </si>
  <si>
    <t>ET785</t>
  </si>
  <si>
    <t>ST_CLUTCH INFORMATION ABSENT</t>
  </si>
  <si>
    <t>ET786</t>
  </si>
  <si>
    <t>ST_BRAKE INFORMATION UNAVAILABLE</t>
  </si>
  <si>
    <t>ET787</t>
  </si>
  <si>
    <t>ST_BRAKE INFORMATION ABSENT</t>
  </si>
  <si>
    <t>ET788</t>
  </si>
  <si>
    <t>ST_DECELERATION WITHOUT BRAKE DEPRESSED</t>
  </si>
  <si>
    <t>ET789</t>
  </si>
  <si>
    <t>ST_SHARP DECEL. WITHOUT BRAKE DEPRESSED</t>
  </si>
  <si>
    <t>ET790</t>
  </si>
  <si>
    <t>ST_CC INHIBITED BY INJECTION</t>
  </si>
  <si>
    <t>ET791</t>
  </si>
  <si>
    <t>ST_SL INHIBITED BY INJECTION</t>
  </si>
  <si>
    <t>ET792</t>
  </si>
  <si>
    <t>ST_ACTUAL VEHICLE SPEED INFO. UNAVAILABLE</t>
  </si>
  <si>
    <t>ET793</t>
  </si>
  <si>
    <t>ST_DISPLAYED VEHICLE SPEED UNAVAILABLE</t>
  </si>
  <si>
    <t>ET794</t>
  </si>
  <si>
    <t>ST_ACTUAL VEHICLE SPEED INFO. ABSENT</t>
  </si>
  <si>
    <t>ET795</t>
  </si>
  <si>
    <t>ST_DISPLAYED VEHICLE SPEED INFO. ABSENT</t>
  </si>
  <si>
    <t>ET796</t>
  </si>
  <si>
    <t>ST_CHANGE OF VEHICLE SPEED UNIT</t>
  </si>
  <si>
    <t>ET797</t>
  </si>
  <si>
    <t>ST_WIRED BRAKE CONTACT</t>
  </si>
  <si>
    <t>ET799</t>
  </si>
  <si>
    <t>PR_MILEAGE SINCE LAST APPEARANCE OF FAULT</t>
  </si>
  <si>
    <t>PR804</t>
  </si>
  <si>
    <t>1906FF</t>
  </si>
  <si>
    <t>6FF</t>
  </si>
  <si>
    <t>PR_NUMBER OF OCCURRENCES OF FAULT</t>
  </si>
  <si>
    <t>PR806</t>
  </si>
  <si>
    <t>E</t>
  </si>
  <si>
    <t>ST_TRACTION CONTROL/ANTI-YAW CONTROL</t>
  </si>
  <si>
    <t>ET807</t>
  </si>
  <si>
    <t>ST_PARKING BRAKE</t>
  </si>
  <si>
    <t>ET808</t>
  </si>
  <si>
    <t>ST_MOTOR-DRIVEN FAN UNIT REQUEST</t>
  </si>
  <si>
    <t>ET812</t>
  </si>
  <si>
    <t>22204A</t>
  </si>
  <si>
    <t>PR_DURATION OF RESUME BUTTON PRESS</t>
  </si>
  <si>
    <t>PR827</t>
  </si>
  <si>
    <t>22207A</t>
  </si>
  <si>
    <t>PR_DURATION OF + BUTTON PRESS</t>
  </si>
  <si>
    <t>PR828</t>
  </si>
  <si>
    <t>22207B</t>
  </si>
  <si>
    <t>PR_DURATION OF - BUTTON PRESS</t>
  </si>
  <si>
    <t>PR829</t>
  </si>
  <si>
    <t>22207C</t>
  </si>
  <si>
    <t>PR_DURATION OF SUSPEND BUTTON PRESS</t>
  </si>
  <si>
    <t>PR830</t>
  </si>
  <si>
    <t>22207D</t>
  </si>
  <si>
    <t>PR_CYLINDER 1 COMBUSTION MISFIRE COUNTER</t>
  </si>
  <si>
    <t>PR831</t>
  </si>
  <si>
    <t>ST_CC/SL CONNECTION AUTHORISATION</t>
  </si>
  <si>
    <t>ET832</t>
  </si>
  <si>
    <t>22222F</t>
  </si>
  <si>
    <t>PR_CYLINDER 2 COMBUSTION MISFIRE COUNTER</t>
  </si>
  <si>
    <t>PR832</t>
  </si>
  <si>
    <t>PR_CYLINDER 3 COMBUSTION MISFIRE COUNTER</t>
  </si>
  <si>
    <t>PR833</t>
  </si>
  <si>
    <t>ST_CRUISE CONTROL INHIBITED BY INJECTION</t>
  </si>
  <si>
    <t>ET834</t>
  </si>
  <si>
    <t>PR_CYLINDER 4 COMBUSTION MISFIRE COUNTER</t>
  </si>
  <si>
    <t>PR834</t>
  </si>
  <si>
    <t>ST_SPEED LIMITER INHIBITED BY INJECTION</t>
  </si>
  <si>
    <t>ET835</t>
  </si>
  <si>
    <t>ST_CRANKSHAFT SYNCHRONISATION</t>
  </si>
  <si>
    <t>ET837</t>
  </si>
  <si>
    <t>ST_SOLENOID VALVE PROGRAMMING INLET CAMSHAFT DEPHASER</t>
  </si>
  <si>
    <t>ET845</t>
  </si>
  <si>
    <t>PR_NUMBER OF ABNORMAL CC/SL TRANSITIONS</t>
  </si>
  <si>
    <t>PR849</t>
  </si>
  <si>
    <t>22207E</t>
  </si>
  <si>
    <t>PR_VEHICLE SPEED DISPLAYED</t>
  </si>
  <si>
    <t>PR851</t>
  </si>
  <si>
    <t>ST_SPEED LIMITER</t>
  </si>
  <si>
    <t>ET860</t>
  </si>
  <si>
    <t>22203F</t>
  </si>
  <si>
    <t>ST_FUEL PUMP RELAY CONTROL</t>
  </si>
  <si>
    <t>ET864</t>
  </si>
  <si>
    <t>22281C</t>
  </si>
  <si>
    <t>ST_ADDITIONAL INFORMATION 2861</t>
  </si>
  <si>
    <t>ET865</t>
  </si>
  <si>
    <t>ST_FUEL PUMP PRIMING COMPLETE</t>
  </si>
  <si>
    <t>ET866</t>
  </si>
  <si>
    <t>PR_DISTANCE WHEN FAULT FIRST OCCURRED</t>
  </si>
  <si>
    <t>PR869</t>
  </si>
  <si>
    <t>PR_DISTANCE TRAVELLED WITH FAULT PRESENT</t>
  </si>
  <si>
    <t>PR870</t>
  </si>
  <si>
    <t>PR_INLET CAMSHAFT DEPHASER CONTROL OCR</t>
  </si>
  <si>
    <t>PR876</t>
  </si>
  <si>
    <t>ST_ADDITIONAL INFORMATION 2188</t>
  </si>
  <si>
    <t>ET876</t>
  </si>
  <si>
    <t>PR_ESTIMATED ENGINE OIL TEMPERATURE</t>
  </si>
  <si>
    <t>PR877</t>
  </si>
  <si>
    <t>ST_ADDITIONAL INFORMATION 2250</t>
  </si>
  <si>
    <t>ET877</t>
  </si>
  <si>
    <t>PR_MAXIMUM PERMISSIBLE SPEED</t>
  </si>
  <si>
    <t>PR879</t>
  </si>
  <si>
    <t>ST_STOP WARNING LIGHT</t>
  </si>
  <si>
    <t>ET880</t>
  </si>
  <si>
    <t>PR_THROTTLE VALVE SAFE MODE VALUE PROGRAMMED</t>
  </si>
  <si>
    <t>PR887</t>
  </si>
  <si>
    <t>2224C9</t>
  </si>
  <si>
    <t>ST_ACC FRAME RECEPTION STATUS</t>
  </si>
  <si>
    <t>ET889</t>
  </si>
  <si>
    <t>ST_MASTERVAC PRESSURE</t>
  </si>
  <si>
    <t>ET914</t>
  </si>
  <si>
    <t>PR_ALCOHOL FUEL ADAPTIVE CORRECTION</t>
  </si>
  <si>
    <t>PR926</t>
  </si>
  <si>
    <t>22287B</t>
  </si>
  <si>
    <t>(1.0*((A*256+B)))/655.35</t>
  </si>
  <si>
    <t>PR_DOWNSTREAM OXYGEN SENSOR</t>
  </si>
  <si>
    <t>PR927</t>
  </si>
  <si>
    <t>2224C1</t>
  </si>
  <si>
    <t>ST_COOLING REQUEST BY INJECTION</t>
  </si>
  <si>
    <t>ET927</t>
  </si>
  <si>
    <t>2225D6</t>
  </si>
  <si>
    <t>ST_FAULT FINDING VERSION</t>
  </si>
  <si>
    <t>MAS1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</si>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</sst>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FF66D-FF4F-407F-BF68-AEAB6AA563B7}" name="Table1" displayName="Table1" ref="A1:K203" totalsRowShown="0">
  <autoFilter ref="A1:K203" xr:uid="{50DFF66D-FF4F-407F-BF68-AEAB6AA563B7}"/>
  <sortState xmlns:xlrd2="http://schemas.microsoft.com/office/spreadsheetml/2017/richdata2" ref="A2:K203">
    <sortCondition ref="C1:C203"/>
  </sortState>
  <tableColumns count="11">
    <tableColumn id="1" xr3:uid="{B62DB40E-7788-4D8E-91B4-9EF1F47832CE}" name="name"/>
    <tableColumn id="2" xr3:uid="{19681469-CD76-4C4A-A007-3938EB24C4F7}" name="ShortName"/>
    <tableColumn id="11" xr3:uid="{FFB05C52-7767-487D-B5D3-7068918E4383}" name="Column3" dataDxfId="4">
      <calculatedColumnFormula>RIGHT(Table1[[#This Row],[ShortName]], 3)</calculatedColumnFormula>
    </tableColumn>
    <tableColumn id="3" xr3:uid="{D241B9BD-2E6C-4895-8DF5-179B494C9E40}" name="ModeAndPID" dataDxfId="3"/>
    <tableColumn id="4" xr3:uid="{6A23CD7F-895B-411F-8AFD-0D4CA4FC6EB8}" name="Column1" dataDxfId="2"/>
    <tableColumn id="5" xr3:uid="{CF5EF1F6-FBB9-4C02-9B87-ACA3CCDE3F80}" name="Column2" dataDxfId="1">
      <calculatedColumnFormula>HEX2DEC(E2)</calculatedColumnFormula>
    </tableColumn>
    <tableColumn id="6" xr3:uid="{4815C711-7E10-4942-8D1F-6C4054240FD2}" name="Equation"/>
    <tableColumn id="7" xr3:uid="{7D3050A1-512A-4817-B8F3-0E6B7C6CF97B}" name="Min Value"/>
    <tableColumn id="8" xr3:uid="{3C321F1B-839D-4845-9201-2CAA006DAACE}" name="Max Value"/>
    <tableColumn id="9" xr3:uid="{1AA19351-8496-4CC3-9D15-D6BF896235C5}" name="Units"/>
    <tableColumn id="10" xr3:uid="{5E68C84B-3BD3-408B-A54B-340E6A59FDA7}" name="Head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5C47-88BD-452D-B971-BD50B07F8F13}">
  <dimension ref="A1:K203"/>
  <sheetViews>
    <sheetView tabSelected="1" workbookViewId="0">
      <selection activeCell="O12" sqref="O12"/>
    </sheetView>
  </sheetViews>
  <sheetFormatPr defaultRowHeight="15"/>
  <cols>
    <col min="1" max="1" width="61.28515625" bestFit="1" customWidth="1"/>
    <col min="2" max="2" width="13.28515625" bestFit="1" customWidth="1"/>
    <col min="3" max="3" width="13.28515625" customWidth="1"/>
    <col min="4" max="4" width="15" style="1" bestFit="1" customWidth="1"/>
    <col min="5" max="6" width="12.7109375" style="1" customWidth="1"/>
    <col min="7" max="7" width="44.140625" bestFit="1" customWidth="1"/>
    <col min="8" max="8" width="12.28515625" bestFit="1" customWidth="1"/>
    <col min="9" max="9" width="12.5703125" bestFit="1" customWidth="1"/>
    <col min="10" max="10" width="8" bestFit="1" customWidth="1"/>
    <col min="11" max="11" width="9.85546875" style="2" bestFit="1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>
      <c r="A2" t="s">
        <v>11</v>
      </c>
      <c r="B2" t="s">
        <v>12</v>
      </c>
      <c r="C2" t="str">
        <f>RIGHT(Table1[[#This Row],[ShortName]], 3)</f>
        <v>001</v>
      </c>
      <c r="D2" s="1" t="s">
        <v>13</v>
      </c>
      <c r="E2" s="1" t="str">
        <f>_xlfn.TEXTAFTER(D2,"222")</f>
        <v>00E</v>
      </c>
      <c r="F2" s="1">
        <f>HEX2DEC(E2)</f>
        <v>14</v>
      </c>
      <c r="G2" t="s">
        <v>14</v>
      </c>
      <c r="H2">
        <v>0</v>
      </c>
      <c r="I2">
        <v>0</v>
      </c>
      <c r="K2" s="2">
        <v>7</v>
      </c>
    </row>
    <row r="3" spans="1:11">
      <c r="A3" t="s">
        <v>15</v>
      </c>
      <c r="B3" t="s">
        <v>16</v>
      </c>
      <c r="C3" t="str">
        <f>RIGHT(Table1[[#This Row],[ShortName]], 3)</f>
        <v>002</v>
      </c>
      <c r="D3" s="1">
        <v>222099</v>
      </c>
      <c r="E3" s="1" t="str">
        <f>_xlfn.TEXTAFTER(D3,"222")</f>
        <v>099</v>
      </c>
      <c r="F3" s="1">
        <f>HEX2DEC(E3)</f>
        <v>153</v>
      </c>
      <c r="G3" t="s">
        <v>17</v>
      </c>
      <c r="H3">
        <v>0</v>
      </c>
      <c r="I3">
        <v>0</v>
      </c>
      <c r="J3" t="s">
        <v>18</v>
      </c>
      <c r="K3" s="2">
        <v>7</v>
      </c>
    </row>
    <row r="4" spans="1:11">
      <c r="A4" t="s">
        <v>19</v>
      </c>
      <c r="B4" t="s">
        <v>20</v>
      </c>
      <c r="C4" t="str">
        <f>RIGHT(Table1[[#This Row],[ShortName]], 3)</f>
        <v>008</v>
      </c>
      <c r="D4" s="1" t="s">
        <v>21</v>
      </c>
      <c r="E4" s="1" t="str">
        <f>_xlfn.TEXTAFTER(D4,"222")</f>
        <v>8BE</v>
      </c>
      <c r="F4" s="1">
        <f>HEX2DEC(E4)</f>
        <v>2238</v>
      </c>
      <c r="G4" t="s">
        <v>22</v>
      </c>
      <c r="H4">
        <v>0</v>
      </c>
      <c r="I4">
        <v>0</v>
      </c>
      <c r="J4" t="s">
        <v>23</v>
      </c>
      <c r="K4" s="2">
        <v>7</v>
      </c>
    </row>
    <row r="5" spans="1:11">
      <c r="A5" t="s">
        <v>24</v>
      </c>
      <c r="B5" t="s">
        <v>25</v>
      </c>
      <c r="C5" t="str">
        <f>RIGHT(Table1[[#This Row],[ShortName]], 3)</f>
        <v>009</v>
      </c>
      <c r="D5" s="1">
        <v>222402</v>
      </c>
      <c r="E5" s="1" t="str">
        <f>_xlfn.TEXTAFTER(D5,"222")</f>
        <v>402</v>
      </c>
      <c r="F5" s="1">
        <f>HEX2DEC(E5)</f>
        <v>1026</v>
      </c>
      <c r="G5" t="s">
        <v>26</v>
      </c>
      <c r="H5">
        <v>0</v>
      </c>
      <c r="I5">
        <v>0</v>
      </c>
      <c r="J5" t="s">
        <v>27</v>
      </c>
      <c r="K5" s="2">
        <v>7</v>
      </c>
    </row>
    <row r="6" spans="1:11">
      <c r="A6" t="s">
        <v>28</v>
      </c>
      <c r="B6" t="s">
        <v>29</v>
      </c>
      <c r="C6" t="str">
        <f>RIGHT(Table1[[#This Row],[ShortName]], 3)</f>
        <v>015</v>
      </c>
      <c r="D6" s="1">
        <v>222004</v>
      </c>
      <c r="E6" s="1" t="str">
        <f>_xlfn.TEXTAFTER(D6,"222")</f>
        <v>004</v>
      </c>
      <c r="F6" s="1">
        <f>HEX2DEC(E6)</f>
        <v>4</v>
      </c>
      <c r="G6" t="s">
        <v>30</v>
      </c>
      <c r="H6">
        <v>0</v>
      </c>
      <c r="I6">
        <v>0</v>
      </c>
      <c r="J6" t="s">
        <v>31</v>
      </c>
      <c r="K6" s="2">
        <v>7</v>
      </c>
    </row>
    <row r="7" spans="1:11">
      <c r="A7" t="s">
        <v>32</v>
      </c>
      <c r="B7" t="s">
        <v>33</v>
      </c>
      <c r="C7" t="str">
        <f>RIGHT(Table1[[#This Row],[ShortName]], 3)</f>
        <v>017</v>
      </c>
      <c r="D7" s="1" t="s">
        <v>34</v>
      </c>
      <c r="E7" s="1" t="str">
        <f>_xlfn.TEXTAFTER(D7,"222")</f>
        <v>8C6</v>
      </c>
      <c r="F7" s="1">
        <f>HEX2DEC(E7)</f>
        <v>2246</v>
      </c>
      <c r="G7" t="s">
        <v>35</v>
      </c>
      <c r="H7">
        <v>0</v>
      </c>
      <c r="I7">
        <v>0</v>
      </c>
      <c r="J7" t="s">
        <v>36</v>
      </c>
      <c r="K7" s="2">
        <v>7</v>
      </c>
    </row>
    <row r="8" spans="1:11">
      <c r="A8" t="s">
        <v>37</v>
      </c>
      <c r="B8" t="s">
        <v>38</v>
      </c>
      <c r="C8" t="str">
        <f>RIGHT(Table1[[#This Row],[ShortName]], 3)</f>
        <v>026</v>
      </c>
      <c r="D8" s="1">
        <v>222162</v>
      </c>
      <c r="E8" s="1" t="str">
        <f>_xlfn.TEXTAFTER(D8,"222")</f>
        <v>162</v>
      </c>
      <c r="F8" s="1">
        <f>HEX2DEC(E8)</f>
        <v>354</v>
      </c>
      <c r="G8" t="s">
        <v>26</v>
      </c>
      <c r="H8">
        <v>0</v>
      </c>
      <c r="I8">
        <v>0</v>
      </c>
      <c r="K8" s="2">
        <v>7</v>
      </c>
    </row>
    <row r="9" spans="1:11">
      <c r="A9" t="s">
        <v>39</v>
      </c>
      <c r="B9" t="s">
        <v>40</v>
      </c>
      <c r="C9" t="str">
        <f>RIGHT(Table1[[#This Row],[ShortName]], 3)</f>
        <v>027</v>
      </c>
      <c r="D9" s="1">
        <v>222874</v>
      </c>
      <c r="E9" s="1" t="str">
        <f>_xlfn.TEXTAFTER(D9,"222")</f>
        <v>874</v>
      </c>
      <c r="F9" s="1">
        <f>HEX2DEC(E9)</f>
        <v>2164</v>
      </c>
      <c r="G9" t="s">
        <v>26</v>
      </c>
      <c r="H9">
        <v>0</v>
      </c>
      <c r="I9">
        <v>0</v>
      </c>
      <c r="K9" s="2">
        <v>7</v>
      </c>
    </row>
    <row r="10" spans="1:11">
      <c r="A10" t="s">
        <v>41</v>
      </c>
      <c r="B10" t="s">
        <v>42</v>
      </c>
      <c r="C10" t="str">
        <f>RIGHT(Table1[[#This Row],[ShortName]], 3)</f>
        <v>028</v>
      </c>
      <c r="D10" s="1">
        <v>190685</v>
      </c>
      <c r="E10" s="1">
        <v>685</v>
      </c>
      <c r="F10" s="1">
        <f>HEX2DEC(E10)</f>
        <v>1669</v>
      </c>
      <c r="G10" t="s">
        <v>43</v>
      </c>
      <c r="H10">
        <v>0</v>
      </c>
      <c r="I10">
        <v>0</v>
      </c>
      <c r="J10" t="s">
        <v>44</v>
      </c>
      <c r="K10" s="2">
        <v>7</v>
      </c>
    </row>
    <row r="11" spans="1:11">
      <c r="A11" t="s">
        <v>45</v>
      </c>
      <c r="B11" t="s">
        <v>46</v>
      </c>
      <c r="C11" t="str">
        <f>RIGHT(Table1[[#This Row],[ShortName]], 3)</f>
        <v>029</v>
      </c>
      <c r="D11" s="1">
        <v>222057</v>
      </c>
      <c r="E11" s="1" t="str">
        <f>_xlfn.TEXTAFTER(D11,"222")</f>
        <v>057</v>
      </c>
      <c r="F11" s="1">
        <f>HEX2DEC(E11)</f>
        <v>87</v>
      </c>
      <c r="G11" t="s">
        <v>47</v>
      </c>
      <c r="H11">
        <v>0</v>
      </c>
      <c r="I11">
        <v>0</v>
      </c>
      <c r="J11" t="s">
        <v>48</v>
      </c>
      <c r="K11" s="2">
        <v>7</v>
      </c>
    </row>
    <row r="12" spans="1:11">
      <c r="A12" t="s">
        <v>49</v>
      </c>
      <c r="B12" t="s">
        <v>50</v>
      </c>
      <c r="C12" t="str">
        <f>RIGHT(Table1[[#This Row],[ShortName]], 3)</f>
        <v>030</v>
      </c>
      <c r="D12" s="1" t="s">
        <v>51</v>
      </c>
      <c r="E12" s="1" t="str">
        <f>_xlfn.TEXTAFTER(D12,"222")</f>
        <v>02E</v>
      </c>
      <c r="F12" s="1">
        <f>HEX2DEC(E12)</f>
        <v>46</v>
      </c>
      <c r="G12" t="s">
        <v>52</v>
      </c>
      <c r="H12">
        <v>0</v>
      </c>
      <c r="I12">
        <v>0</v>
      </c>
      <c r="J12" t="s">
        <v>18</v>
      </c>
      <c r="K12" s="2">
        <v>7</v>
      </c>
    </row>
    <row r="13" spans="1:11">
      <c r="A13" t="s">
        <v>53</v>
      </c>
      <c r="B13" t="s">
        <v>54</v>
      </c>
      <c r="C13" t="str">
        <f>RIGHT(Table1[[#This Row],[ShortName]], 3)</f>
        <v>030</v>
      </c>
      <c r="D13" s="1" t="s">
        <v>55</v>
      </c>
      <c r="E13" s="1" t="str">
        <f>_xlfn.TEXTAFTER(D13,"222")</f>
        <v>4C4</v>
      </c>
      <c r="F13" s="1">
        <f>HEX2DEC(E13)</f>
        <v>1220</v>
      </c>
      <c r="G13" t="s">
        <v>26</v>
      </c>
      <c r="H13">
        <v>0</v>
      </c>
      <c r="I13">
        <v>0</v>
      </c>
      <c r="K13" s="2">
        <v>7</v>
      </c>
    </row>
    <row r="14" spans="1:11">
      <c r="A14" t="s">
        <v>56</v>
      </c>
      <c r="B14" t="s">
        <v>57</v>
      </c>
      <c r="C14" t="str">
        <f>RIGHT(Table1[[#This Row],[ShortName]], 3)</f>
        <v>032</v>
      </c>
      <c r="D14" s="1" t="s">
        <v>58</v>
      </c>
      <c r="E14" s="1" t="s">
        <v>59</v>
      </c>
      <c r="F14" s="1">
        <f>HEX2DEC(E14)</f>
        <v>1035</v>
      </c>
      <c r="G14" t="s">
        <v>60</v>
      </c>
      <c r="H14">
        <v>0</v>
      </c>
      <c r="I14">
        <v>0</v>
      </c>
      <c r="J14" t="s">
        <v>61</v>
      </c>
      <c r="K14" s="2">
        <v>7</v>
      </c>
    </row>
    <row r="15" spans="1:11">
      <c r="A15" t="s">
        <v>62</v>
      </c>
      <c r="B15" t="s">
        <v>63</v>
      </c>
      <c r="C15" t="str">
        <f>RIGHT(Table1[[#This Row],[ShortName]], 3)</f>
        <v>035</v>
      </c>
      <c r="D15" s="1">
        <v>222009</v>
      </c>
      <c r="E15" s="1" t="str">
        <f>_xlfn.TEXTAFTER(D15,"222")</f>
        <v>009</v>
      </c>
      <c r="F15" s="1">
        <f>HEX2DEC(E15)</f>
        <v>9</v>
      </c>
      <c r="G15" t="s">
        <v>26</v>
      </c>
      <c r="H15">
        <v>0</v>
      </c>
      <c r="I15">
        <v>0</v>
      </c>
      <c r="J15" t="s">
        <v>61</v>
      </c>
      <c r="K15" s="2">
        <v>7</v>
      </c>
    </row>
    <row r="16" spans="1:11">
      <c r="A16" t="s">
        <v>64</v>
      </c>
      <c r="B16" t="s">
        <v>65</v>
      </c>
      <c r="C16" t="str">
        <f>RIGHT(Table1[[#This Row],[ShortName]], 3)</f>
        <v>037</v>
      </c>
      <c r="D16" s="1" t="s">
        <v>66</v>
      </c>
      <c r="E16" s="1" t="str">
        <f>_xlfn.TEXTAFTER(D16,"222")</f>
        <v>22A</v>
      </c>
      <c r="F16" s="1">
        <f>HEX2DEC(E16)</f>
        <v>554</v>
      </c>
      <c r="G16" t="s">
        <v>67</v>
      </c>
      <c r="H16">
        <v>0</v>
      </c>
      <c r="I16">
        <v>0</v>
      </c>
      <c r="J16" t="s">
        <v>23</v>
      </c>
      <c r="K16" s="2">
        <v>7</v>
      </c>
    </row>
    <row r="17" spans="1:11">
      <c r="A17" t="s">
        <v>68</v>
      </c>
      <c r="B17" t="s">
        <v>69</v>
      </c>
      <c r="C17" t="str">
        <f>RIGHT(Table1[[#This Row],[ShortName]], 3)</f>
        <v>038</v>
      </c>
      <c r="D17" s="1">
        <v>222010</v>
      </c>
      <c r="E17" s="1" t="str">
        <f>_xlfn.TEXTAFTER(D17,"222")</f>
        <v>010</v>
      </c>
      <c r="F17" s="1">
        <f>HEX2DEC(E17)</f>
        <v>16</v>
      </c>
      <c r="G17" t="s">
        <v>14</v>
      </c>
      <c r="H17">
        <v>0</v>
      </c>
      <c r="I17">
        <v>0</v>
      </c>
      <c r="K17" s="2">
        <v>7</v>
      </c>
    </row>
    <row r="18" spans="1:11">
      <c r="A18" t="s">
        <v>70</v>
      </c>
      <c r="B18" t="s">
        <v>71</v>
      </c>
      <c r="C18" t="str">
        <f>RIGHT(Table1[[#This Row],[ShortName]], 3)</f>
        <v>038</v>
      </c>
      <c r="D18" s="1" t="s">
        <v>72</v>
      </c>
      <c r="E18" s="1" t="str">
        <f>_xlfn.TEXTAFTER(D18,"222")</f>
        <v>8BD</v>
      </c>
      <c r="F18" s="1">
        <f>HEX2DEC(E18)</f>
        <v>2237</v>
      </c>
      <c r="G18" t="s">
        <v>22</v>
      </c>
      <c r="H18">
        <v>0</v>
      </c>
      <c r="I18">
        <v>0</v>
      </c>
      <c r="J18" t="s">
        <v>23</v>
      </c>
      <c r="K18" s="2">
        <v>7</v>
      </c>
    </row>
    <row r="19" spans="1:11">
      <c r="A19" t="s">
        <v>73</v>
      </c>
      <c r="B19" t="s">
        <v>74</v>
      </c>
      <c r="C19" t="str">
        <f>RIGHT(Table1[[#This Row],[ShortName]], 3)</f>
        <v>039</v>
      </c>
      <c r="D19" s="1">
        <v>222025</v>
      </c>
      <c r="E19" s="1" t="str">
        <f>_xlfn.TEXTAFTER(D19,"222")</f>
        <v>025</v>
      </c>
      <c r="F19" s="1">
        <f>HEX2DEC(E19)</f>
        <v>37</v>
      </c>
      <c r="G19" t="s">
        <v>75</v>
      </c>
      <c r="H19">
        <v>0</v>
      </c>
      <c r="I19">
        <v>0</v>
      </c>
      <c r="K19" s="2">
        <v>7</v>
      </c>
    </row>
    <row r="20" spans="1:11">
      <c r="A20" t="s">
        <v>76</v>
      </c>
      <c r="B20" t="s">
        <v>77</v>
      </c>
      <c r="C20" t="str">
        <f>RIGHT(Table1[[#This Row],[ShortName]], 3)</f>
        <v>041</v>
      </c>
      <c r="D20" s="1">
        <v>222401</v>
      </c>
      <c r="E20" s="1" t="str">
        <f>_xlfn.TEXTAFTER(D20,"222")</f>
        <v>401</v>
      </c>
      <c r="F20" s="1">
        <f>HEX2DEC(E20)</f>
        <v>1025</v>
      </c>
      <c r="G20" t="s">
        <v>26</v>
      </c>
      <c r="H20">
        <v>0</v>
      </c>
      <c r="I20">
        <v>0</v>
      </c>
      <c r="J20" t="s">
        <v>61</v>
      </c>
      <c r="K20" s="2">
        <v>7</v>
      </c>
    </row>
    <row r="21" spans="1:11">
      <c r="A21" t="s">
        <v>78</v>
      </c>
      <c r="B21" t="s">
        <v>79</v>
      </c>
      <c r="C21" t="str">
        <f>RIGHT(Table1[[#This Row],[ShortName]], 3)</f>
        <v>041</v>
      </c>
      <c r="D21" s="1" t="s">
        <v>80</v>
      </c>
      <c r="E21" s="1" t="str">
        <f>_xlfn.TEXTAFTER(D21,"222")</f>
        <v>C04</v>
      </c>
      <c r="F21" s="1">
        <f>HEX2DEC(E21)</f>
        <v>3076</v>
      </c>
      <c r="G21" t="s">
        <v>81</v>
      </c>
      <c r="H21">
        <v>0</v>
      </c>
      <c r="I21">
        <v>0</v>
      </c>
      <c r="K21" s="2">
        <v>7</v>
      </c>
    </row>
    <row r="22" spans="1:11">
      <c r="A22" t="s">
        <v>82</v>
      </c>
      <c r="B22" t="s">
        <v>83</v>
      </c>
      <c r="C22" t="str">
        <f>RIGHT(Table1[[#This Row],[ShortName]], 3)</f>
        <v>043</v>
      </c>
      <c r="D22" s="1">
        <v>222079</v>
      </c>
      <c r="E22" s="1" t="str">
        <f>_xlfn.TEXTAFTER(D22,"222")</f>
        <v>079</v>
      </c>
      <c r="F22" s="1">
        <f>HEX2DEC(E22)</f>
        <v>121</v>
      </c>
      <c r="G22" t="s">
        <v>14</v>
      </c>
      <c r="H22">
        <v>0</v>
      </c>
      <c r="I22">
        <v>0</v>
      </c>
      <c r="K22" s="2">
        <v>7</v>
      </c>
    </row>
    <row r="23" spans="1:11">
      <c r="A23" t="s">
        <v>84</v>
      </c>
      <c r="B23" t="s">
        <v>85</v>
      </c>
      <c r="C23" t="str">
        <f>RIGHT(Table1[[#This Row],[ShortName]], 3)</f>
        <v>051</v>
      </c>
      <c r="D23" s="1">
        <v>222156</v>
      </c>
      <c r="E23" s="1" t="str">
        <f>_xlfn.TEXTAFTER(D23,"222")</f>
        <v>156</v>
      </c>
      <c r="F23" s="1">
        <f>HEX2DEC(E23)</f>
        <v>342</v>
      </c>
      <c r="G23" t="s">
        <v>14</v>
      </c>
      <c r="H23">
        <v>0</v>
      </c>
      <c r="I23">
        <v>0</v>
      </c>
      <c r="K23" s="2">
        <v>7</v>
      </c>
    </row>
    <row r="24" spans="1:11">
      <c r="A24" t="s">
        <v>86</v>
      </c>
      <c r="B24" t="s">
        <v>87</v>
      </c>
      <c r="C24" t="str">
        <f>RIGHT(Table1[[#This Row],[ShortName]], 3)</f>
        <v>051</v>
      </c>
      <c r="D24" s="1" t="s">
        <v>88</v>
      </c>
      <c r="E24" s="1" t="str">
        <f>_xlfn.TEXTAFTER(D24,"222")</f>
        <v>45D</v>
      </c>
      <c r="F24" s="1">
        <f>HEX2DEC(E24)</f>
        <v>1117</v>
      </c>
      <c r="G24" t="s">
        <v>14</v>
      </c>
      <c r="H24">
        <v>0</v>
      </c>
      <c r="I24">
        <v>0</v>
      </c>
      <c r="K24" s="2">
        <v>7</v>
      </c>
    </row>
    <row r="25" spans="1:11">
      <c r="A25" t="s">
        <v>89</v>
      </c>
      <c r="B25" t="s">
        <v>90</v>
      </c>
      <c r="C25" t="str">
        <f>RIGHT(Table1[[#This Row],[ShortName]], 3)</f>
        <v>052</v>
      </c>
      <c r="D25" s="1" t="s">
        <v>91</v>
      </c>
      <c r="E25" s="1" t="str">
        <f>_xlfn.TEXTAFTER(D25,"222")</f>
        <v>15D</v>
      </c>
      <c r="F25" s="1">
        <f>HEX2DEC(E25)</f>
        <v>349</v>
      </c>
      <c r="G25" t="s">
        <v>92</v>
      </c>
      <c r="H25">
        <v>0</v>
      </c>
      <c r="I25">
        <v>0</v>
      </c>
      <c r="K25" s="2">
        <v>7</v>
      </c>
    </row>
    <row r="26" spans="1:11">
      <c r="A26" t="s">
        <v>93</v>
      </c>
      <c r="B26" t="s">
        <v>94</v>
      </c>
      <c r="C26" t="str">
        <f>RIGHT(Table1[[#This Row],[ShortName]], 3)</f>
        <v>052</v>
      </c>
      <c r="D26" s="1">
        <v>222506</v>
      </c>
      <c r="E26" s="1" t="str">
        <f>_xlfn.TEXTAFTER(D26,"222")</f>
        <v>506</v>
      </c>
      <c r="F26" s="1">
        <f>HEX2DEC(E26)</f>
        <v>1286</v>
      </c>
      <c r="G26" t="s">
        <v>14</v>
      </c>
      <c r="H26">
        <v>0</v>
      </c>
      <c r="I26">
        <v>0</v>
      </c>
      <c r="K26" s="2">
        <v>7</v>
      </c>
    </row>
    <row r="27" spans="1:11">
      <c r="A27" t="s">
        <v>95</v>
      </c>
      <c r="B27" t="s">
        <v>96</v>
      </c>
      <c r="C27" t="str">
        <f>RIGHT(Table1[[#This Row],[ShortName]], 3)</f>
        <v>053</v>
      </c>
      <c r="D27" s="1">
        <v>222098</v>
      </c>
      <c r="E27" s="1" t="str">
        <f>_xlfn.TEXTAFTER(D27,"222")</f>
        <v>098</v>
      </c>
      <c r="F27" s="1">
        <f>HEX2DEC(E27)</f>
        <v>152</v>
      </c>
      <c r="G27" t="s">
        <v>97</v>
      </c>
      <c r="H27">
        <v>0</v>
      </c>
      <c r="I27">
        <v>0</v>
      </c>
      <c r="J27" t="s">
        <v>98</v>
      </c>
      <c r="K27" s="2">
        <v>7</v>
      </c>
    </row>
    <row r="28" spans="1:11">
      <c r="A28" t="s">
        <v>99</v>
      </c>
      <c r="B28" t="s">
        <v>100</v>
      </c>
      <c r="C28" t="str">
        <f>RIGHT(Table1[[#This Row],[ShortName]], 3)</f>
        <v>058</v>
      </c>
      <c r="D28" s="1" t="s">
        <v>101</v>
      </c>
      <c r="E28" s="1" t="s">
        <v>102</v>
      </c>
      <c r="F28" s="1">
        <f>HEX2DEC(E28)</f>
        <v>3405</v>
      </c>
      <c r="G28" t="s">
        <v>103</v>
      </c>
      <c r="H28">
        <v>0</v>
      </c>
      <c r="I28">
        <v>0</v>
      </c>
      <c r="K28" s="2">
        <v>7</v>
      </c>
    </row>
    <row r="29" spans="1:11">
      <c r="A29" t="s">
        <v>104</v>
      </c>
      <c r="B29" t="s">
        <v>105</v>
      </c>
      <c r="C29" t="str">
        <f>RIGHT(Table1[[#This Row],[ShortName]], 3)</f>
        <v>059</v>
      </c>
      <c r="D29" s="1" t="s">
        <v>106</v>
      </c>
      <c r="E29" s="1" t="str">
        <f>_xlfn.TEXTAFTER(D29,"222")</f>
        <v>43F</v>
      </c>
      <c r="F29" s="1">
        <f>HEX2DEC(E29)</f>
        <v>1087</v>
      </c>
      <c r="G29" t="s">
        <v>107</v>
      </c>
      <c r="H29">
        <v>0</v>
      </c>
      <c r="I29">
        <v>0</v>
      </c>
      <c r="J29" t="s">
        <v>108</v>
      </c>
      <c r="K29" s="2">
        <v>7</v>
      </c>
    </row>
    <row r="30" spans="1:11">
      <c r="A30" t="s">
        <v>109</v>
      </c>
      <c r="B30" t="s">
        <v>110</v>
      </c>
      <c r="C30" t="str">
        <f>RIGHT(Table1[[#This Row],[ShortName]], 3)</f>
        <v>059</v>
      </c>
      <c r="D30" s="1" t="s">
        <v>111</v>
      </c>
      <c r="E30" s="1" t="s">
        <v>112</v>
      </c>
      <c r="F30" s="1">
        <f>HEX2DEC(E30)</f>
        <v>3394</v>
      </c>
      <c r="G30" t="s">
        <v>113</v>
      </c>
      <c r="H30">
        <v>0</v>
      </c>
      <c r="I30">
        <v>0</v>
      </c>
      <c r="K30" s="2">
        <v>7</v>
      </c>
    </row>
    <row r="31" spans="1:11">
      <c r="A31" t="s">
        <v>114</v>
      </c>
      <c r="B31" t="s">
        <v>115</v>
      </c>
      <c r="C31" t="str">
        <f>RIGHT(Table1[[#This Row],[ShortName]], 3)</f>
        <v>060</v>
      </c>
      <c r="D31" s="1" t="s">
        <v>116</v>
      </c>
      <c r="E31" s="1" t="s">
        <v>117</v>
      </c>
      <c r="F31" s="1">
        <f>HEX2DEC(E31)</f>
        <v>3395</v>
      </c>
      <c r="G31" t="s">
        <v>14</v>
      </c>
      <c r="H31">
        <v>0</v>
      </c>
      <c r="I31">
        <v>0</v>
      </c>
      <c r="K31" s="2">
        <v>7</v>
      </c>
    </row>
    <row r="32" spans="1:11">
      <c r="A32" t="s">
        <v>118</v>
      </c>
      <c r="B32" t="s">
        <v>119</v>
      </c>
      <c r="C32" t="str">
        <f>RIGHT(Table1[[#This Row],[ShortName]], 3)</f>
        <v>061</v>
      </c>
      <c r="D32" s="1" t="s">
        <v>120</v>
      </c>
      <c r="E32" s="1" t="s">
        <v>121</v>
      </c>
      <c r="F32" s="1">
        <f>HEX2DEC(E32)</f>
        <v>3406</v>
      </c>
      <c r="G32" t="s">
        <v>14</v>
      </c>
      <c r="H32">
        <v>0</v>
      </c>
      <c r="I32">
        <v>0</v>
      </c>
      <c r="K32" s="2">
        <v>7</v>
      </c>
    </row>
    <row r="33" spans="1:11">
      <c r="A33" t="s">
        <v>122</v>
      </c>
      <c r="B33" t="s">
        <v>123</v>
      </c>
      <c r="C33" t="str">
        <f>RIGHT(Table1[[#This Row],[ShortName]], 3)</f>
        <v>062</v>
      </c>
      <c r="D33" s="1">
        <v>222016</v>
      </c>
      <c r="E33" s="1" t="str">
        <f>_xlfn.TEXTAFTER(D33,"222")</f>
        <v>016</v>
      </c>
      <c r="F33" s="1">
        <f>HEX2DEC(E33)</f>
        <v>22</v>
      </c>
      <c r="G33" t="s">
        <v>14</v>
      </c>
      <c r="H33">
        <v>0</v>
      </c>
      <c r="I33">
        <v>0</v>
      </c>
      <c r="K33" s="2">
        <v>7</v>
      </c>
    </row>
    <row r="34" spans="1:11">
      <c r="A34" t="s">
        <v>124</v>
      </c>
      <c r="B34" t="s">
        <v>125</v>
      </c>
      <c r="C34" t="str">
        <f>RIGHT(Table1[[#This Row],[ShortName]], 3)</f>
        <v>064</v>
      </c>
      <c r="D34" s="1">
        <v>222001</v>
      </c>
      <c r="E34" s="1" t="str">
        <f>_xlfn.TEXTAFTER(D34,"222")</f>
        <v>001</v>
      </c>
      <c r="F34" s="1">
        <f>HEX2DEC(E34)</f>
        <v>1</v>
      </c>
      <c r="G34" t="s">
        <v>107</v>
      </c>
      <c r="H34">
        <v>0</v>
      </c>
      <c r="I34">
        <v>0</v>
      </c>
      <c r="J34" t="s">
        <v>108</v>
      </c>
      <c r="K34" s="2">
        <v>7</v>
      </c>
    </row>
    <row r="35" spans="1:11">
      <c r="A35" t="s">
        <v>126</v>
      </c>
      <c r="B35" t="s">
        <v>127</v>
      </c>
      <c r="C35" t="str">
        <f>RIGHT(Table1[[#This Row],[ShortName]], 3)</f>
        <v>071</v>
      </c>
      <c r="D35" s="1">
        <v>222005</v>
      </c>
      <c r="E35" s="1" t="str">
        <f>_xlfn.TEXTAFTER(D35,"222")</f>
        <v>005</v>
      </c>
      <c r="F35" s="1">
        <f>HEX2DEC(E35)</f>
        <v>5</v>
      </c>
      <c r="G35" t="s">
        <v>128</v>
      </c>
      <c r="H35">
        <v>0</v>
      </c>
      <c r="I35">
        <v>0</v>
      </c>
      <c r="J35" t="s">
        <v>129</v>
      </c>
      <c r="K35" s="2">
        <v>7</v>
      </c>
    </row>
    <row r="36" spans="1:11">
      <c r="A36" t="s">
        <v>130</v>
      </c>
      <c r="B36" t="s">
        <v>131</v>
      </c>
      <c r="C36" t="str">
        <f>RIGHT(Table1[[#This Row],[ShortName]], 3)</f>
        <v>074</v>
      </c>
      <c r="D36" s="1">
        <v>222005</v>
      </c>
      <c r="E36" s="1" t="str">
        <f>_xlfn.TEXTAFTER(D36,"222")</f>
        <v>005</v>
      </c>
      <c r="F36" s="1">
        <f>HEX2DEC(E36)</f>
        <v>5</v>
      </c>
      <c r="G36" t="s">
        <v>128</v>
      </c>
      <c r="H36">
        <v>0</v>
      </c>
      <c r="I36">
        <v>0</v>
      </c>
      <c r="J36" t="s">
        <v>129</v>
      </c>
      <c r="K36" s="2">
        <v>7</v>
      </c>
    </row>
    <row r="37" spans="1:11">
      <c r="A37" t="s">
        <v>132</v>
      </c>
      <c r="B37" t="s">
        <v>133</v>
      </c>
      <c r="C37" t="str">
        <f>RIGHT(Table1[[#This Row],[ShortName]], 3)</f>
        <v>077</v>
      </c>
      <c r="D37" s="1">
        <v>222533</v>
      </c>
      <c r="E37" s="1" t="str">
        <f>_xlfn.TEXTAFTER(D37,"222")</f>
        <v>533</v>
      </c>
      <c r="F37" s="1">
        <f>HEX2DEC(E37)</f>
        <v>1331</v>
      </c>
      <c r="G37" t="s">
        <v>26</v>
      </c>
      <c r="H37">
        <v>0</v>
      </c>
      <c r="I37">
        <v>0</v>
      </c>
      <c r="J37" t="s">
        <v>27</v>
      </c>
      <c r="K37" s="2">
        <v>7</v>
      </c>
    </row>
    <row r="38" spans="1:11">
      <c r="A38" t="s">
        <v>134</v>
      </c>
      <c r="B38" t="s">
        <v>135</v>
      </c>
      <c r="C38" t="str">
        <f>RIGHT(Table1[[#This Row],[ShortName]], 3)</f>
        <v>078</v>
      </c>
      <c r="D38" s="1" t="s">
        <v>136</v>
      </c>
      <c r="E38" s="1" t="s">
        <v>137</v>
      </c>
      <c r="F38" s="1">
        <f>HEX2DEC(E38)</f>
        <v>3457</v>
      </c>
      <c r="G38" t="s">
        <v>138</v>
      </c>
      <c r="H38">
        <v>0</v>
      </c>
      <c r="I38">
        <v>0</v>
      </c>
      <c r="J38" t="s">
        <v>129</v>
      </c>
      <c r="K38" s="2">
        <v>7</v>
      </c>
    </row>
    <row r="39" spans="1:11">
      <c r="A39" t="s">
        <v>139</v>
      </c>
      <c r="B39" t="s">
        <v>140</v>
      </c>
      <c r="C39" t="str">
        <f>RIGHT(Table1[[#This Row],[ShortName]], 3)</f>
        <v>079</v>
      </c>
      <c r="D39" s="1" t="s">
        <v>141</v>
      </c>
      <c r="E39" s="1" t="str">
        <f>_xlfn.TEXTAFTER(D39,"222")</f>
        <v>01E</v>
      </c>
      <c r="F39" s="1">
        <f>HEX2DEC(E39)</f>
        <v>30</v>
      </c>
      <c r="G39" t="s">
        <v>142</v>
      </c>
      <c r="H39">
        <v>0</v>
      </c>
      <c r="I39">
        <v>0</v>
      </c>
      <c r="K39" s="2">
        <v>7</v>
      </c>
    </row>
    <row r="40" spans="1:11">
      <c r="A40" t="s">
        <v>143</v>
      </c>
      <c r="B40" t="s">
        <v>144</v>
      </c>
      <c r="C40" t="str">
        <f>RIGHT(Table1[[#This Row],[ShortName]], 3)</f>
        <v>080</v>
      </c>
      <c r="D40" s="1" t="s">
        <v>145</v>
      </c>
      <c r="E40" s="1" t="s">
        <v>146</v>
      </c>
      <c r="F40" s="1">
        <f>HEX2DEC(E40)</f>
        <v>3408</v>
      </c>
      <c r="G40" t="s">
        <v>147</v>
      </c>
      <c r="H40">
        <v>0</v>
      </c>
      <c r="I40">
        <v>0</v>
      </c>
      <c r="J40" t="s">
        <v>129</v>
      </c>
      <c r="K40" s="2">
        <v>7</v>
      </c>
    </row>
    <row r="41" spans="1:11">
      <c r="A41" t="s">
        <v>148</v>
      </c>
      <c r="B41" t="s">
        <v>149</v>
      </c>
      <c r="C41" t="str">
        <f>RIGHT(Table1[[#This Row],[ShortName]], 3)</f>
        <v>084</v>
      </c>
      <c r="D41" s="1" t="s">
        <v>150</v>
      </c>
      <c r="E41" s="1" t="s">
        <v>151</v>
      </c>
      <c r="F41" s="1">
        <f>HEX2DEC(E41)</f>
        <v>3467</v>
      </c>
      <c r="G41" t="s">
        <v>152</v>
      </c>
      <c r="H41">
        <v>0</v>
      </c>
      <c r="I41">
        <v>0</v>
      </c>
      <c r="J41" t="s">
        <v>129</v>
      </c>
      <c r="K41" s="2">
        <v>7</v>
      </c>
    </row>
    <row r="42" spans="1:11">
      <c r="A42" t="s">
        <v>153</v>
      </c>
      <c r="B42" t="s">
        <v>154</v>
      </c>
      <c r="C42" t="str">
        <f>RIGHT(Table1[[#This Row],[ShortName]], 3)</f>
        <v>089</v>
      </c>
      <c r="D42" s="1">
        <v>222003</v>
      </c>
      <c r="E42" s="1" t="str">
        <f>_xlfn.TEXTAFTER(D42,"222")</f>
        <v>003</v>
      </c>
      <c r="F42" s="1">
        <f>HEX2DEC(E42)</f>
        <v>3</v>
      </c>
      <c r="G42" t="s">
        <v>128</v>
      </c>
      <c r="H42">
        <v>0</v>
      </c>
      <c r="I42">
        <v>0</v>
      </c>
      <c r="J42" t="s">
        <v>155</v>
      </c>
      <c r="K42" s="2">
        <v>7</v>
      </c>
    </row>
    <row r="43" spans="1:11">
      <c r="A43" t="s">
        <v>156</v>
      </c>
      <c r="B43" t="s">
        <v>157</v>
      </c>
      <c r="C43" t="str">
        <f>RIGHT(Table1[[#This Row],[ShortName]], 3)</f>
        <v>089</v>
      </c>
      <c r="D43" s="1" t="s">
        <v>158</v>
      </c>
      <c r="E43" s="1" t="str">
        <f>_xlfn.TEXTAFTER(D43,"222")</f>
        <v>15B</v>
      </c>
      <c r="F43" s="1">
        <f>HEX2DEC(E43)</f>
        <v>347</v>
      </c>
      <c r="G43" t="s">
        <v>14</v>
      </c>
      <c r="H43">
        <v>0</v>
      </c>
      <c r="I43">
        <v>0</v>
      </c>
      <c r="K43" s="2">
        <v>7</v>
      </c>
    </row>
    <row r="44" spans="1:11">
      <c r="A44" t="s">
        <v>159</v>
      </c>
      <c r="B44" t="s">
        <v>160</v>
      </c>
      <c r="C44" t="str">
        <f>RIGHT(Table1[[#This Row],[ShortName]], 3)</f>
        <v>091</v>
      </c>
      <c r="D44" s="1" t="s">
        <v>13</v>
      </c>
      <c r="E44" s="1" t="str">
        <f>_xlfn.TEXTAFTER(D44,"222")</f>
        <v>00E</v>
      </c>
      <c r="F44" s="1">
        <f>HEX2DEC(E44)</f>
        <v>14</v>
      </c>
      <c r="G44" t="s">
        <v>14</v>
      </c>
      <c r="H44">
        <v>0</v>
      </c>
      <c r="I44">
        <v>0</v>
      </c>
      <c r="K44" s="2">
        <v>7</v>
      </c>
    </row>
    <row r="45" spans="1:11">
      <c r="A45" t="s">
        <v>161</v>
      </c>
      <c r="B45" t="s">
        <v>162</v>
      </c>
      <c r="C45" t="str">
        <f>RIGHT(Table1[[#This Row],[ShortName]], 3)</f>
        <v>092</v>
      </c>
      <c r="D45" s="1">
        <v>222493</v>
      </c>
      <c r="E45" s="1" t="str">
        <f>_xlfn.TEXTAFTER(D45,"222")</f>
        <v>493</v>
      </c>
      <c r="F45" s="1">
        <f>HEX2DEC(E45)</f>
        <v>1171</v>
      </c>
      <c r="G45" t="s">
        <v>14</v>
      </c>
      <c r="H45">
        <v>0</v>
      </c>
      <c r="I45">
        <v>0</v>
      </c>
      <c r="K45" s="2">
        <v>7</v>
      </c>
    </row>
    <row r="46" spans="1:11">
      <c r="A46" t="s">
        <v>163</v>
      </c>
      <c r="B46" t="s">
        <v>164</v>
      </c>
      <c r="C46" t="str">
        <f>RIGHT(Table1[[#This Row],[ShortName]], 3)</f>
        <v>093</v>
      </c>
      <c r="D46" s="1">
        <v>222255</v>
      </c>
      <c r="E46" s="1" t="str">
        <f>_xlfn.TEXTAFTER(D46,"222")</f>
        <v>255</v>
      </c>
      <c r="F46" s="1">
        <f>HEX2DEC(E46)</f>
        <v>597</v>
      </c>
      <c r="G46" t="s">
        <v>165</v>
      </c>
      <c r="H46">
        <v>0</v>
      </c>
      <c r="I46">
        <v>0</v>
      </c>
      <c r="J46" t="s">
        <v>18</v>
      </c>
      <c r="K46" s="2">
        <v>7</v>
      </c>
    </row>
    <row r="47" spans="1:11">
      <c r="A47" t="s">
        <v>166</v>
      </c>
      <c r="B47" t="s">
        <v>167</v>
      </c>
      <c r="C47" t="str">
        <f>RIGHT(Table1[[#This Row],[ShortName]], 3)</f>
        <v>097</v>
      </c>
      <c r="D47" s="1">
        <v>222457</v>
      </c>
      <c r="E47" s="1" t="str">
        <f>_xlfn.TEXTAFTER(D47,"222")</f>
        <v>457</v>
      </c>
      <c r="F47" s="1">
        <f>HEX2DEC(E47)</f>
        <v>1111</v>
      </c>
      <c r="G47" t="s">
        <v>168</v>
      </c>
      <c r="H47">
        <v>0</v>
      </c>
      <c r="I47">
        <v>0</v>
      </c>
      <c r="J47" t="s">
        <v>18</v>
      </c>
      <c r="K47" s="2">
        <v>7</v>
      </c>
    </row>
    <row r="48" spans="1:11">
      <c r="A48" t="s">
        <v>169</v>
      </c>
      <c r="B48" t="s">
        <v>170</v>
      </c>
      <c r="C48" t="str">
        <f>RIGHT(Table1[[#This Row],[ShortName]], 3)</f>
        <v>098</v>
      </c>
      <c r="D48" s="1">
        <v>222449</v>
      </c>
      <c r="E48" s="1" t="str">
        <f>_xlfn.TEXTAFTER(D48,"222")</f>
        <v>449</v>
      </c>
      <c r="F48" s="1">
        <f>HEX2DEC(E48)</f>
        <v>1097</v>
      </c>
      <c r="G48" t="s">
        <v>26</v>
      </c>
      <c r="H48">
        <v>0</v>
      </c>
      <c r="I48">
        <v>0</v>
      </c>
      <c r="J48" t="s">
        <v>171</v>
      </c>
      <c r="K48" s="2">
        <v>7</v>
      </c>
    </row>
    <row r="49" spans="1:11">
      <c r="A49" t="s">
        <v>172</v>
      </c>
      <c r="B49" t="s">
        <v>173</v>
      </c>
      <c r="C49" t="str">
        <f>RIGHT(Table1[[#This Row],[ShortName]], 3)</f>
        <v>099</v>
      </c>
      <c r="D49" s="1" t="s">
        <v>174</v>
      </c>
      <c r="E49" s="1" t="str">
        <f>_xlfn.TEXTAFTER(D49,"222")</f>
        <v>44A</v>
      </c>
      <c r="F49" s="1">
        <f>HEX2DEC(E49)</f>
        <v>1098</v>
      </c>
      <c r="G49" t="s">
        <v>26</v>
      </c>
      <c r="H49">
        <v>0</v>
      </c>
      <c r="I49">
        <v>0</v>
      </c>
      <c r="J49" t="s">
        <v>171</v>
      </c>
      <c r="K49" s="2">
        <v>7</v>
      </c>
    </row>
    <row r="50" spans="1:11">
      <c r="A50" t="s">
        <v>161</v>
      </c>
      <c r="B50" t="s">
        <v>175</v>
      </c>
      <c r="C50" t="str">
        <f>RIGHT(Table1[[#This Row],[ShortName]], 3)</f>
        <v>101</v>
      </c>
      <c r="D50" s="1">
        <v>222494</v>
      </c>
      <c r="E50" s="1" t="str">
        <f>_xlfn.TEXTAFTER(D50,"222")</f>
        <v>494</v>
      </c>
      <c r="F50" s="1">
        <f>HEX2DEC(E50)</f>
        <v>1172</v>
      </c>
      <c r="G50" t="s">
        <v>14</v>
      </c>
      <c r="H50">
        <v>0</v>
      </c>
      <c r="I50">
        <v>0</v>
      </c>
      <c r="K50" s="2">
        <v>7</v>
      </c>
    </row>
    <row r="51" spans="1:11">
      <c r="A51" t="s">
        <v>176</v>
      </c>
      <c r="B51" t="s">
        <v>177</v>
      </c>
      <c r="C51" t="str">
        <f>RIGHT(Table1[[#This Row],[ShortName]], 3)</f>
        <v>102</v>
      </c>
      <c r="D51" s="1">
        <v>222822</v>
      </c>
      <c r="E51" s="1" t="str">
        <f>_xlfn.TEXTAFTER(D51,"222")</f>
        <v>822</v>
      </c>
      <c r="F51" s="1">
        <f>HEX2DEC(E51)</f>
        <v>2082</v>
      </c>
      <c r="G51" t="s">
        <v>178</v>
      </c>
      <c r="H51">
        <v>0</v>
      </c>
      <c r="I51">
        <v>0</v>
      </c>
      <c r="J51" t="s">
        <v>18</v>
      </c>
      <c r="K51" s="2">
        <v>7</v>
      </c>
    </row>
    <row r="52" spans="1:11">
      <c r="A52" t="s">
        <v>179</v>
      </c>
      <c r="B52" t="s">
        <v>180</v>
      </c>
      <c r="C52" t="str">
        <f>RIGHT(Table1[[#This Row],[ShortName]], 3)</f>
        <v>116</v>
      </c>
      <c r="D52" s="1">
        <v>222092</v>
      </c>
      <c r="E52" s="1" t="str">
        <f>_xlfn.TEXTAFTER(D52,"222")</f>
        <v>092</v>
      </c>
      <c r="F52" s="1">
        <f>HEX2DEC(E52)</f>
        <v>146</v>
      </c>
      <c r="G52" t="s">
        <v>14</v>
      </c>
      <c r="H52">
        <v>0</v>
      </c>
      <c r="I52">
        <v>0</v>
      </c>
      <c r="K52" s="2">
        <v>7</v>
      </c>
    </row>
    <row r="53" spans="1:11">
      <c r="A53" t="s">
        <v>181</v>
      </c>
      <c r="B53" t="s">
        <v>182</v>
      </c>
      <c r="C53" t="str">
        <f>RIGHT(Table1[[#This Row],[ShortName]], 3)</f>
        <v>118</v>
      </c>
      <c r="D53" s="1">
        <v>222415</v>
      </c>
      <c r="E53" s="1" t="str">
        <f>_xlfn.TEXTAFTER(D53,"222")</f>
        <v>415</v>
      </c>
      <c r="F53" s="1">
        <f>HEX2DEC(E53)</f>
        <v>1045</v>
      </c>
      <c r="G53" t="s">
        <v>168</v>
      </c>
      <c r="H53">
        <v>0</v>
      </c>
      <c r="I53">
        <v>0</v>
      </c>
      <c r="J53" t="s">
        <v>18</v>
      </c>
      <c r="K53" s="2">
        <v>7</v>
      </c>
    </row>
    <row r="54" spans="1:11">
      <c r="A54" t="s">
        <v>183</v>
      </c>
      <c r="B54" t="s">
        <v>184</v>
      </c>
      <c r="C54" t="str">
        <f>RIGHT(Table1[[#This Row],[ShortName]], 3)</f>
        <v>119</v>
      </c>
      <c r="D54" s="1">
        <v>222416</v>
      </c>
      <c r="E54" s="1" t="str">
        <f>_xlfn.TEXTAFTER(D54,"222")</f>
        <v>416</v>
      </c>
      <c r="F54" s="1">
        <f>HEX2DEC(E54)</f>
        <v>1046</v>
      </c>
      <c r="G54" t="s">
        <v>168</v>
      </c>
      <c r="H54">
        <v>0</v>
      </c>
      <c r="I54">
        <v>0</v>
      </c>
      <c r="J54" t="s">
        <v>18</v>
      </c>
      <c r="K54" s="2">
        <v>7</v>
      </c>
    </row>
    <row r="55" spans="1:11">
      <c r="A55" t="s">
        <v>185</v>
      </c>
      <c r="B55" t="s">
        <v>186</v>
      </c>
      <c r="C55" t="str">
        <f>RIGHT(Table1[[#This Row],[ShortName]], 3)</f>
        <v>121</v>
      </c>
      <c r="D55" s="1" t="s">
        <v>187</v>
      </c>
      <c r="E55" s="1" t="str">
        <f>_xlfn.TEXTAFTER(D55,"222")</f>
        <v>8FF</v>
      </c>
      <c r="F55" s="1">
        <f>HEX2DEC(E55)</f>
        <v>2303</v>
      </c>
      <c r="G55" t="s">
        <v>188</v>
      </c>
      <c r="H55">
        <v>0</v>
      </c>
      <c r="I55">
        <v>0</v>
      </c>
      <c r="J55" t="s">
        <v>108</v>
      </c>
      <c r="K55" s="2">
        <v>7</v>
      </c>
    </row>
    <row r="56" spans="1:11">
      <c r="A56" t="s">
        <v>189</v>
      </c>
      <c r="B56" t="s">
        <v>190</v>
      </c>
      <c r="C56" t="str">
        <f>RIGHT(Table1[[#This Row],[ShortName]], 3)</f>
        <v>127</v>
      </c>
      <c r="D56" s="1">
        <v>222069</v>
      </c>
      <c r="E56" s="1" t="str">
        <f>_xlfn.TEXTAFTER(D56,"222")</f>
        <v>069</v>
      </c>
      <c r="F56" s="1">
        <f>HEX2DEC(E56)</f>
        <v>105</v>
      </c>
      <c r="G56" t="s">
        <v>191</v>
      </c>
      <c r="H56">
        <v>0</v>
      </c>
      <c r="I56">
        <v>0</v>
      </c>
      <c r="J56" t="s">
        <v>31</v>
      </c>
      <c r="K56" s="2">
        <v>7</v>
      </c>
    </row>
    <row r="57" spans="1:11">
      <c r="A57" t="s">
        <v>192</v>
      </c>
      <c r="B57" t="s">
        <v>193</v>
      </c>
      <c r="C57" t="str">
        <f>RIGHT(Table1[[#This Row],[ShortName]], 3)</f>
        <v>132</v>
      </c>
      <c r="D57" s="1">
        <v>222422</v>
      </c>
      <c r="E57" s="1" t="str">
        <f>_xlfn.TEXTAFTER(D57,"222")</f>
        <v>422</v>
      </c>
      <c r="F57" s="1">
        <f>HEX2DEC(E57)</f>
        <v>1058</v>
      </c>
      <c r="G57" t="s">
        <v>168</v>
      </c>
      <c r="H57">
        <v>0</v>
      </c>
      <c r="I57">
        <v>0</v>
      </c>
      <c r="J57" t="s">
        <v>194</v>
      </c>
      <c r="K57" s="2">
        <v>7</v>
      </c>
    </row>
    <row r="58" spans="1:11">
      <c r="A58" t="s">
        <v>195</v>
      </c>
      <c r="B58" t="s">
        <v>196</v>
      </c>
      <c r="C58" t="str">
        <f>RIGHT(Table1[[#This Row],[ShortName]], 3)</f>
        <v>135</v>
      </c>
      <c r="D58" s="1">
        <v>222039</v>
      </c>
      <c r="E58" s="1" t="str">
        <f>_xlfn.TEXTAFTER(D58,"222")</f>
        <v>039</v>
      </c>
      <c r="F58" s="1">
        <f>HEX2DEC(E58)</f>
        <v>57</v>
      </c>
      <c r="G58" t="s">
        <v>197</v>
      </c>
      <c r="H58">
        <v>0</v>
      </c>
      <c r="I58">
        <v>0</v>
      </c>
      <c r="J58" t="s">
        <v>129</v>
      </c>
      <c r="K58" s="2">
        <v>7</v>
      </c>
    </row>
    <row r="59" spans="1:11">
      <c r="A59" t="s">
        <v>198</v>
      </c>
      <c r="B59" t="s">
        <v>199</v>
      </c>
      <c r="C59" t="str">
        <f>RIGHT(Table1[[#This Row],[ShortName]], 3)</f>
        <v>138</v>
      </c>
      <c r="D59" s="1">
        <v>222850</v>
      </c>
      <c r="E59" s="1" t="str">
        <f>_xlfn.TEXTAFTER(D59,"222")</f>
        <v>850</v>
      </c>
      <c r="F59" s="1">
        <f>HEX2DEC(E59)</f>
        <v>2128</v>
      </c>
      <c r="G59" t="s">
        <v>200</v>
      </c>
      <c r="H59">
        <v>0</v>
      </c>
      <c r="I59">
        <v>0</v>
      </c>
      <c r="J59" t="s">
        <v>18</v>
      </c>
      <c r="K59" s="2">
        <v>7</v>
      </c>
    </row>
    <row r="60" spans="1:11">
      <c r="A60" t="s">
        <v>201</v>
      </c>
      <c r="B60" t="s">
        <v>202</v>
      </c>
      <c r="C60" t="str">
        <f>RIGHT(Table1[[#This Row],[ShortName]], 3)</f>
        <v>139</v>
      </c>
      <c r="D60" s="1">
        <v>222873</v>
      </c>
      <c r="E60" s="1" t="str">
        <f>_xlfn.TEXTAFTER(D60,"222")</f>
        <v>873</v>
      </c>
      <c r="F60" s="1">
        <f>HEX2DEC(E60)</f>
        <v>2163</v>
      </c>
      <c r="G60" t="s">
        <v>203</v>
      </c>
      <c r="H60">
        <v>0</v>
      </c>
      <c r="I60">
        <v>0</v>
      </c>
      <c r="K60" s="2">
        <v>7</v>
      </c>
    </row>
    <row r="61" spans="1:11">
      <c r="A61" t="s">
        <v>204</v>
      </c>
      <c r="B61" t="s">
        <v>205</v>
      </c>
      <c r="C61" t="str">
        <f>RIGHT(Table1[[#This Row],[ShortName]], 3)</f>
        <v>147</v>
      </c>
      <c r="D61" s="1" t="s">
        <v>206</v>
      </c>
      <c r="E61" s="1" t="str">
        <f>_xlfn.TEXTAFTER(D61,"222")</f>
        <v>00B</v>
      </c>
      <c r="F61" s="1">
        <f>HEX2DEC(E61)</f>
        <v>11</v>
      </c>
      <c r="G61" t="s">
        <v>197</v>
      </c>
      <c r="H61">
        <v>0</v>
      </c>
      <c r="I61">
        <v>0</v>
      </c>
      <c r="J61" t="s">
        <v>129</v>
      </c>
      <c r="K61" s="2">
        <v>7</v>
      </c>
    </row>
    <row r="62" spans="1:11">
      <c r="A62" t="s">
        <v>207</v>
      </c>
      <c r="B62" t="s">
        <v>208</v>
      </c>
      <c r="C62" t="str">
        <f>RIGHT(Table1[[#This Row],[ShortName]], 3)</f>
        <v>148</v>
      </c>
      <c r="D62" s="1" t="s">
        <v>209</v>
      </c>
      <c r="E62" s="1" t="str">
        <f>_xlfn.TEXTAFTER(D62,"222")</f>
        <v>00C</v>
      </c>
      <c r="F62" s="1">
        <f>HEX2DEC(E62)</f>
        <v>12</v>
      </c>
      <c r="G62" t="s">
        <v>197</v>
      </c>
      <c r="H62">
        <v>0</v>
      </c>
      <c r="I62">
        <v>0</v>
      </c>
      <c r="J62" t="s">
        <v>129</v>
      </c>
      <c r="K62" s="2">
        <v>7</v>
      </c>
    </row>
    <row r="63" spans="1:11">
      <c r="A63" t="s">
        <v>210</v>
      </c>
      <c r="B63" t="s">
        <v>211</v>
      </c>
      <c r="C63" t="str">
        <f>RIGHT(Table1[[#This Row],[ShortName]], 3)</f>
        <v>161</v>
      </c>
      <c r="D63" s="1" t="s">
        <v>212</v>
      </c>
      <c r="E63" s="1" t="str">
        <f>_xlfn.TEXTAFTER(D63,"222")</f>
        <v>87F</v>
      </c>
      <c r="F63" s="1">
        <f>HEX2DEC(E63)</f>
        <v>2175</v>
      </c>
      <c r="G63" t="s">
        <v>14</v>
      </c>
      <c r="H63">
        <v>0</v>
      </c>
      <c r="I63">
        <v>0</v>
      </c>
      <c r="K63" s="2">
        <v>7</v>
      </c>
    </row>
    <row r="64" spans="1:11">
      <c r="A64" t="s">
        <v>213</v>
      </c>
      <c r="B64" t="s">
        <v>214</v>
      </c>
      <c r="C64" t="str">
        <f>RIGHT(Table1[[#This Row],[ShortName]], 3)</f>
        <v>165</v>
      </c>
      <c r="D64" s="1" t="s">
        <v>215</v>
      </c>
      <c r="E64" s="1" t="str">
        <f>_xlfn.TEXTAFTER(D64,"222")</f>
        <v>03D</v>
      </c>
      <c r="F64" s="1">
        <f>HEX2DEC(E64)</f>
        <v>61</v>
      </c>
      <c r="G64" t="s">
        <v>14</v>
      </c>
      <c r="H64">
        <v>0</v>
      </c>
      <c r="I64">
        <v>0</v>
      </c>
      <c r="K64" s="2">
        <v>7</v>
      </c>
    </row>
    <row r="65" spans="1:11">
      <c r="A65" t="s">
        <v>216</v>
      </c>
      <c r="B65" t="s">
        <v>217</v>
      </c>
      <c r="C65" t="str">
        <f>RIGHT(Table1[[#This Row],[ShortName]], 3)</f>
        <v>166</v>
      </c>
      <c r="D65" s="1" t="s">
        <v>218</v>
      </c>
      <c r="E65" s="1" t="str">
        <f>_xlfn.TEXTAFTER(D65,"222")</f>
        <v>03A</v>
      </c>
      <c r="F65" s="1">
        <f>HEX2DEC(E65)</f>
        <v>58</v>
      </c>
      <c r="G65" t="s">
        <v>14</v>
      </c>
      <c r="H65">
        <v>0</v>
      </c>
      <c r="I65">
        <v>0</v>
      </c>
      <c r="K65" s="2">
        <v>7</v>
      </c>
    </row>
    <row r="66" spans="1:11">
      <c r="A66" t="s">
        <v>219</v>
      </c>
      <c r="B66" t="s">
        <v>220</v>
      </c>
      <c r="C66" t="str">
        <f>RIGHT(Table1[[#This Row],[ShortName]], 3)</f>
        <v>167</v>
      </c>
      <c r="D66" s="1">
        <v>222041</v>
      </c>
      <c r="E66" s="1" t="str">
        <f>_xlfn.TEXTAFTER(D66,"222")</f>
        <v>041</v>
      </c>
      <c r="F66" s="1">
        <f>HEX2DEC(E66)</f>
        <v>65</v>
      </c>
      <c r="G66" t="s">
        <v>14</v>
      </c>
      <c r="H66">
        <v>0</v>
      </c>
      <c r="I66">
        <v>0</v>
      </c>
      <c r="K66" s="2">
        <v>7</v>
      </c>
    </row>
    <row r="67" spans="1:11">
      <c r="A67" t="s">
        <v>221</v>
      </c>
      <c r="B67" t="s">
        <v>222</v>
      </c>
      <c r="C67" t="str">
        <f>RIGHT(Table1[[#This Row],[ShortName]], 3)</f>
        <v>179</v>
      </c>
      <c r="D67" s="1" t="s">
        <v>223</v>
      </c>
      <c r="E67" s="1" t="str">
        <f>_xlfn.TEXTAFTER(D67,"222")</f>
        <v>06A</v>
      </c>
      <c r="F67" s="1">
        <f>HEX2DEC(E67)</f>
        <v>106</v>
      </c>
      <c r="G67" t="s">
        <v>26</v>
      </c>
      <c r="H67">
        <v>0</v>
      </c>
      <c r="I67">
        <v>0</v>
      </c>
      <c r="J67" t="s">
        <v>224</v>
      </c>
      <c r="K67" s="2">
        <v>7</v>
      </c>
    </row>
    <row r="68" spans="1:11">
      <c r="A68" t="s">
        <v>225</v>
      </c>
      <c r="B68" t="s">
        <v>226</v>
      </c>
      <c r="C68" t="str">
        <f>RIGHT(Table1[[#This Row],[ShortName]], 3)</f>
        <v>180</v>
      </c>
      <c r="D68" s="1" t="s">
        <v>227</v>
      </c>
      <c r="E68" s="1" t="str">
        <f>_xlfn.TEXTAFTER(D68,"222")</f>
        <v>06B</v>
      </c>
      <c r="F68" s="1">
        <f>HEX2DEC(E68)</f>
        <v>107</v>
      </c>
      <c r="G68" t="s">
        <v>26</v>
      </c>
      <c r="H68">
        <v>0</v>
      </c>
      <c r="I68">
        <v>0</v>
      </c>
      <c r="J68" t="s">
        <v>224</v>
      </c>
      <c r="K68" s="2">
        <v>7</v>
      </c>
    </row>
    <row r="69" spans="1:11">
      <c r="A69" t="s">
        <v>228</v>
      </c>
      <c r="B69" t="s">
        <v>229</v>
      </c>
      <c r="C69" t="str">
        <f>RIGHT(Table1[[#This Row],[ShortName]], 3)</f>
        <v>190</v>
      </c>
      <c r="D69" s="1">
        <v>222024</v>
      </c>
      <c r="E69" s="1" t="str">
        <f>_xlfn.TEXTAFTER(D69,"222")</f>
        <v>024</v>
      </c>
      <c r="F69" s="1">
        <f>HEX2DEC(E69)</f>
        <v>36</v>
      </c>
      <c r="G69" t="s">
        <v>97</v>
      </c>
      <c r="H69">
        <v>0</v>
      </c>
      <c r="I69">
        <v>0</v>
      </c>
      <c r="J69" t="s">
        <v>98</v>
      </c>
      <c r="K69" s="2">
        <v>7</v>
      </c>
    </row>
    <row r="70" spans="1:11">
      <c r="A70" t="s">
        <v>230</v>
      </c>
      <c r="B70" t="s">
        <v>231</v>
      </c>
      <c r="C70" t="str">
        <f>RIGHT(Table1[[#This Row],[ShortName]], 3)</f>
        <v>203</v>
      </c>
      <c r="D70" s="1">
        <v>222168</v>
      </c>
      <c r="E70" s="1" t="str">
        <f>_xlfn.TEXTAFTER(D70,"222")</f>
        <v>168</v>
      </c>
      <c r="F70" s="1">
        <f>HEX2DEC(E70)</f>
        <v>360</v>
      </c>
      <c r="G70" t="s">
        <v>232</v>
      </c>
      <c r="H70">
        <v>0</v>
      </c>
      <c r="I70">
        <v>0</v>
      </c>
      <c r="K70" s="2">
        <v>7</v>
      </c>
    </row>
    <row r="71" spans="1:11">
      <c r="A71" t="s">
        <v>233</v>
      </c>
      <c r="B71" t="s">
        <v>234</v>
      </c>
      <c r="C71" t="str">
        <f>RIGHT(Table1[[#This Row],[ShortName]], 3)</f>
        <v>215</v>
      </c>
      <c r="D71" s="1">
        <v>222021</v>
      </c>
      <c r="E71" s="1" t="str">
        <f>_xlfn.TEXTAFTER(D71,"222")</f>
        <v>021</v>
      </c>
      <c r="F71" s="1">
        <f>HEX2DEC(E71)</f>
        <v>33</v>
      </c>
      <c r="G71" t="s">
        <v>197</v>
      </c>
      <c r="H71">
        <v>0</v>
      </c>
      <c r="I71">
        <v>0</v>
      </c>
      <c r="J71" t="s">
        <v>129</v>
      </c>
      <c r="K71" s="2">
        <v>7</v>
      </c>
    </row>
    <row r="72" spans="1:11">
      <c r="A72" t="s">
        <v>235</v>
      </c>
      <c r="B72" t="s">
        <v>236</v>
      </c>
      <c r="C72" t="str">
        <f>RIGHT(Table1[[#This Row],[ShortName]], 3)</f>
        <v>216</v>
      </c>
      <c r="D72" s="1">
        <v>222022</v>
      </c>
      <c r="E72" s="1" t="str">
        <f>_xlfn.TEXTAFTER(D72,"222")</f>
        <v>022</v>
      </c>
      <c r="F72" s="1">
        <f>HEX2DEC(E72)</f>
        <v>34</v>
      </c>
      <c r="G72" t="s">
        <v>197</v>
      </c>
      <c r="H72">
        <v>0</v>
      </c>
      <c r="I72">
        <v>0</v>
      </c>
      <c r="J72" t="s">
        <v>129</v>
      </c>
      <c r="K72" s="2">
        <v>7</v>
      </c>
    </row>
    <row r="73" spans="1:11">
      <c r="A73" t="s">
        <v>237</v>
      </c>
      <c r="B73" t="s">
        <v>238</v>
      </c>
      <c r="C73" t="str">
        <f>RIGHT(Table1[[#This Row],[ShortName]], 3)</f>
        <v>219</v>
      </c>
      <c r="D73" s="1">
        <v>222000000</v>
      </c>
      <c r="E73" s="1" t="str">
        <f>_xlfn.TEXTAFTER(D73,"222")</f>
        <v>000000</v>
      </c>
      <c r="F73" s="1">
        <f>HEX2DEC(E73)</f>
        <v>0</v>
      </c>
      <c r="G73" t="s">
        <v>239</v>
      </c>
      <c r="H73">
        <v>0</v>
      </c>
      <c r="I73">
        <v>0</v>
      </c>
      <c r="J73" t="s">
        <v>18</v>
      </c>
      <c r="K73" s="2">
        <v>7</v>
      </c>
    </row>
    <row r="74" spans="1:11">
      <c r="A74" t="s">
        <v>240</v>
      </c>
      <c r="B74" t="s">
        <v>241</v>
      </c>
      <c r="C74" t="str">
        <f>RIGHT(Table1[[#This Row],[ShortName]], 3)</f>
        <v>224</v>
      </c>
      <c r="D74" s="1" t="s">
        <v>242</v>
      </c>
      <c r="E74" s="1" t="s">
        <v>243</v>
      </c>
      <c r="F74" s="1">
        <f>HEX2DEC(E74)</f>
        <v>3458</v>
      </c>
      <c r="G74" t="s">
        <v>138</v>
      </c>
      <c r="H74">
        <v>0</v>
      </c>
      <c r="I74">
        <v>0</v>
      </c>
      <c r="J74" t="s">
        <v>129</v>
      </c>
      <c r="K74" s="2">
        <v>7</v>
      </c>
    </row>
    <row r="75" spans="1:11">
      <c r="A75" t="s">
        <v>244</v>
      </c>
      <c r="B75" t="s">
        <v>245</v>
      </c>
      <c r="C75" t="str">
        <f>RIGHT(Table1[[#This Row],[ShortName]], 3)</f>
        <v>232</v>
      </c>
      <c r="D75" s="1" t="s">
        <v>246</v>
      </c>
      <c r="E75" s="1" t="str">
        <f>_xlfn.TEXTAFTER(D75,"222")</f>
        <v>10E</v>
      </c>
      <c r="F75" s="1">
        <f>HEX2DEC(E75)</f>
        <v>270</v>
      </c>
      <c r="G75" t="s">
        <v>247</v>
      </c>
      <c r="H75">
        <v>0</v>
      </c>
      <c r="I75">
        <v>0</v>
      </c>
      <c r="K75" s="2">
        <v>7</v>
      </c>
    </row>
    <row r="76" spans="1:11">
      <c r="A76" t="s">
        <v>248</v>
      </c>
      <c r="B76" t="s">
        <v>249</v>
      </c>
      <c r="C76" t="str">
        <f>RIGHT(Table1[[#This Row],[ShortName]], 3)</f>
        <v>249</v>
      </c>
      <c r="D76" s="1">
        <v>222036</v>
      </c>
      <c r="E76" s="1" t="str">
        <f>_xlfn.TEXTAFTER(D76,"222")</f>
        <v>036</v>
      </c>
      <c r="F76" s="1">
        <f>HEX2DEC(E76)</f>
        <v>54</v>
      </c>
      <c r="G76" t="s">
        <v>14</v>
      </c>
      <c r="H76">
        <v>0</v>
      </c>
      <c r="I76">
        <v>0</v>
      </c>
      <c r="K76" s="2">
        <v>7</v>
      </c>
    </row>
    <row r="77" spans="1:11">
      <c r="A77" t="s">
        <v>250</v>
      </c>
      <c r="B77" t="s">
        <v>251</v>
      </c>
      <c r="C77" t="str">
        <f>RIGHT(Table1[[#This Row],[ShortName]], 3)</f>
        <v>257</v>
      </c>
      <c r="D77" s="1" t="s">
        <v>252</v>
      </c>
      <c r="E77" s="1" t="s">
        <v>253</v>
      </c>
      <c r="F77" s="1">
        <f>HEX2DEC(E77)</f>
        <v>3460</v>
      </c>
      <c r="G77" t="s">
        <v>138</v>
      </c>
      <c r="H77">
        <v>0</v>
      </c>
      <c r="I77">
        <v>0</v>
      </c>
      <c r="J77" t="s">
        <v>129</v>
      </c>
      <c r="K77" s="2">
        <v>7</v>
      </c>
    </row>
    <row r="78" spans="1:11">
      <c r="A78" t="s">
        <v>254</v>
      </c>
      <c r="B78" t="s">
        <v>255</v>
      </c>
      <c r="C78" t="str">
        <f>RIGHT(Table1[[#This Row],[ShortName]], 3)</f>
        <v>279</v>
      </c>
      <c r="D78" s="1" t="s">
        <v>256</v>
      </c>
      <c r="E78" s="1" t="str">
        <f>_xlfn.TEXTAFTER(D78,"222")</f>
        <v>44B</v>
      </c>
      <c r="F78" s="1">
        <f>HEX2DEC(E78)</f>
        <v>1099</v>
      </c>
      <c r="G78" t="s">
        <v>239</v>
      </c>
      <c r="H78">
        <v>0</v>
      </c>
      <c r="I78">
        <v>0</v>
      </c>
      <c r="J78" t="s">
        <v>18</v>
      </c>
      <c r="K78" s="2">
        <v>7</v>
      </c>
    </row>
    <row r="79" spans="1:11">
      <c r="A79" t="s">
        <v>257</v>
      </c>
      <c r="B79" t="s">
        <v>258</v>
      </c>
      <c r="C79" t="str">
        <f>RIGHT(Table1[[#This Row],[ShortName]], 3)</f>
        <v>290</v>
      </c>
      <c r="D79" s="1" t="s">
        <v>259</v>
      </c>
      <c r="E79" s="1" t="str">
        <f>_xlfn.TEXTAFTER(D79,"222")</f>
        <v>00D</v>
      </c>
      <c r="F79" s="1">
        <f>HEX2DEC(E79)</f>
        <v>13</v>
      </c>
      <c r="G79" t="s">
        <v>128</v>
      </c>
      <c r="H79">
        <v>0</v>
      </c>
      <c r="I79">
        <v>0</v>
      </c>
      <c r="J79" t="s">
        <v>129</v>
      </c>
      <c r="K79" s="2">
        <v>7</v>
      </c>
    </row>
    <row r="80" spans="1:11">
      <c r="A80" t="s">
        <v>260</v>
      </c>
      <c r="B80" t="s">
        <v>261</v>
      </c>
      <c r="C80" t="str">
        <f>RIGHT(Table1[[#This Row],[ShortName]], 3)</f>
        <v>298</v>
      </c>
      <c r="D80" s="1" t="s">
        <v>262</v>
      </c>
      <c r="E80" s="1" t="str">
        <f>_xlfn.TEXTAFTER(D80,"222")</f>
        <v>24F</v>
      </c>
      <c r="F80" s="1">
        <f>HEX2DEC(E80)</f>
        <v>591</v>
      </c>
      <c r="G80" t="s">
        <v>165</v>
      </c>
      <c r="H80">
        <v>0</v>
      </c>
      <c r="I80">
        <v>0</v>
      </c>
      <c r="K80" s="2">
        <v>7</v>
      </c>
    </row>
    <row r="81" spans="1:11">
      <c r="A81" t="s">
        <v>263</v>
      </c>
      <c r="B81" t="s">
        <v>264</v>
      </c>
      <c r="C81" t="str">
        <f>RIGHT(Table1[[#This Row],[ShortName]], 3)</f>
        <v>299</v>
      </c>
      <c r="D81" s="1" t="s">
        <v>265</v>
      </c>
      <c r="E81" s="1" t="str">
        <f>_xlfn.TEXTAFTER(D81,"222")</f>
        <v>24E</v>
      </c>
      <c r="F81" s="1">
        <f>HEX2DEC(E81)</f>
        <v>590</v>
      </c>
      <c r="G81" t="s">
        <v>165</v>
      </c>
      <c r="H81">
        <v>0</v>
      </c>
      <c r="I81">
        <v>0</v>
      </c>
      <c r="K81" s="2">
        <v>7</v>
      </c>
    </row>
    <row r="82" spans="1:11">
      <c r="A82" t="s">
        <v>266</v>
      </c>
      <c r="B82" t="s">
        <v>267</v>
      </c>
      <c r="C82" t="str">
        <f>RIGHT(Table1[[#This Row],[ShortName]], 3)</f>
        <v>300</v>
      </c>
      <c r="D82" s="1" t="s">
        <v>268</v>
      </c>
      <c r="E82" s="1" t="str">
        <f>_xlfn.TEXTAFTER(D82,"222")</f>
        <v>84E</v>
      </c>
      <c r="F82" s="1">
        <f>HEX2DEC(E82)</f>
        <v>2126</v>
      </c>
      <c r="G82" t="s">
        <v>14</v>
      </c>
      <c r="H82">
        <v>0</v>
      </c>
      <c r="I82">
        <v>0</v>
      </c>
      <c r="K82" s="2">
        <v>7</v>
      </c>
    </row>
    <row r="83" spans="1:11">
      <c r="A83" t="s">
        <v>269</v>
      </c>
      <c r="B83" t="s">
        <v>270</v>
      </c>
      <c r="C83" t="str">
        <f>RIGHT(Table1[[#This Row],[ShortName]], 3)</f>
        <v>304</v>
      </c>
      <c r="D83" s="1" t="s">
        <v>271</v>
      </c>
      <c r="E83" s="1" t="str">
        <f>_xlfn.TEXTAFTER(D83,"222")</f>
        <v>24D</v>
      </c>
      <c r="F83" s="1">
        <f>HEX2DEC(E83)</f>
        <v>589</v>
      </c>
      <c r="G83" t="s">
        <v>272</v>
      </c>
      <c r="H83">
        <v>0</v>
      </c>
      <c r="I83">
        <v>0</v>
      </c>
      <c r="J83" t="s">
        <v>18</v>
      </c>
      <c r="K83" s="2">
        <v>7</v>
      </c>
    </row>
    <row r="84" spans="1:11">
      <c r="A84" t="s">
        <v>273</v>
      </c>
      <c r="B84" t="s">
        <v>274</v>
      </c>
      <c r="C84" t="str">
        <f>RIGHT(Table1[[#This Row],[ShortName]], 3)</f>
        <v>305</v>
      </c>
      <c r="D84" s="1" t="s">
        <v>275</v>
      </c>
      <c r="E84" s="1" t="str">
        <f>_xlfn.TEXTAFTER(D84,"222")</f>
        <v>8C5</v>
      </c>
      <c r="F84" s="1">
        <f>HEX2DEC(E84)</f>
        <v>2245</v>
      </c>
      <c r="G84" t="s">
        <v>276</v>
      </c>
      <c r="H84">
        <v>0</v>
      </c>
      <c r="I84">
        <v>0</v>
      </c>
      <c r="K84" s="2">
        <v>7</v>
      </c>
    </row>
    <row r="85" spans="1:11">
      <c r="A85" t="s">
        <v>277</v>
      </c>
      <c r="B85" t="s">
        <v>278</v>
      </c>
      <c r="C85" t="str">
        <f>RIGHT(Table1[[#This Row],[ShortName]], 3)</f>
        <v>306</v>
      </c>
      <c r="D85" s="1">
        <v>222190</v>
      </c>
      <c r="E85" s="1" t="str">
        <f>_xlfn.TEXTAFTER(D85,"222")</f>
        <v>190</v>
      </c>
      <c r="F85" s="1">
        <f>HEX2DEC(E85)</f>
        <v>400</v>
      </c>
      <c r="G85" t="s">
        <v>14</v>
      </c>
      <c r="H85">
        <v>0</v>
      </c>
      <c r="I85">
        <v>0</v>
      </c>
      <c r="K85" s="2">
        <v>7</v>
      </c>
    </row>
    <row r="86" spans="1:11">
      <c r="A86" t="s">
        <v>279</v>
      </c>
      <c r="B86" t="s">
        <v>280</v>
      </c>
      <c r="C86" t="str">
        <f>RIGHT(Table1[[#This Row],[ShortName]], 3)</f>
        <v>309</v>
      </c>
      <c r="D86" s="1" t="s">
        <v>281</v>
      </c>
      <c r="E86" s="1" t="str">
        <f>_xlfn.TEXTAFTER(D86,"222")</f>
        <v>16B</v>
      </c>
      <c r="F86" s="1">
        <f>HEX2DEC(E86)</f>
        <v>363</v>
      </c>
      <c r="G86" t="s">
        <v>232</v>
      </c>
      <c r="H86">
        <v>0</v>
      </c>
      <c r="I86">
        <v>0</v>
      </c>
      <c r="K86" s="2">
        <v>7</v>
      </c>
    </row>
    <row r="87" spans="1:11">
      <c r="A87" t="s">
        <v>282</v>
      </c>
      <c r="B87" t="s">
        <v>283</v>
      </c>
      <c r="C87" t="str">
        <f>RIGHT(Table1[[#This Row],[ShortName]], 3)</f>
        <v>310</v>
      </c>
      <c r="D87" s="1" t="s">
        <v>284</v>
      </c>
      <c r="E87" s="1" t="str">
        <f>_xlfn.TEXTAFTER(D87,"222")</f>
        <v>16A</v>
      </c>
      <c r="F87" s="1">
        <f>HEX2DEC(E87)</f>
        <v>362</v>
      </c>
      <c r="G87" t="s">
        <v>232</v>
      </c>
      <c r="H87">
        <v>0</v>
      </c>
      <c r="I87">
        <v>0</v>
      </c>
      <c r="K87" s="2">
        <v>7</v>
      </c>
    </row>
    <row r="88" spans="1:11">
      <c r="A88" t="s">
        <v>285</v>
      </c>
      <c r="B88" t="s">
        <v>286</v>
      </c>
      <c r="C88" t="str">
        <f>RIGHT(Table1[[#This Row],[ShortName]], 3)</f>
        <v>311</v>
      </c>
      <c r="D88" s="1">
        <v>222169</v>
      </c>
      <c r="E88" s="1" t="str">
        <f>_xlfn.TEXTAFTER(D88,"222")</f>
        <v>169</v>
      </c>
      <c r="F88" s="1">
        <f>HEX2DEC(E88)</f>
        <v>361</v>
      </c>
      <c r="G88" t="s">
        <v>232</v>
      </c>
      <c r="H88">
        <v>0</v>
      </c>
      <c r="I88">
        <v>0</v>
      </c>
      <c r="K88" s="2">
        <v>7</v>
      </c>
    </row>
    <row r="89" spans="1:11">
      <c r="A89" t="s">
        <v>287</v>
      </c>
      <c r="B89" t="s">
        <v>288</v>
      </c>
      <c r="C89" t="str">
        <f>RIGHT(Table1[[#This Row],[ShortName]], 3)</f>
        <v>312</v>
      </c>
      <c r="D89" s="1">
        <v>222168</v>
      </c>
      <c r="E89" s="1" t="str">
        <f>_xlfn.TEXTAFTER(D89,"222")</f>
        <v>168</v>
      </c>
      <c r="F89" s="1">
        <f>HEX2DEC(E89)</f>
        <v>360</v>
      </c>
      <c r="G89" t="s">
        <v>232</v>
      </c>
      <c r="H89">
        <v>0</v>
      </c>
      <c r="I89">
        <v>0</v>
      </c>
      <c r="K89" s="2">
        <v>7</v>
      </c>
    </row>
    <row r="90" spans="1:11">
      <c r="A90" t="s">
        <v>289</v>
      </c>
      <c r="B90" t="s">
        <v>290</v>
      </c>
      <c r="C90" t="str">
        <f>RIGHT(Table1[[#This Row],[ShortName]], 3)</f>
        <v>312</v>
      </c>
      <c r="D90" s="1" t="s">
        <v>291</v>
      </c>
      <c r="E90" s="1" t="str">
        <f>_xlfn.TEXTAFTER(D90,"222")</f>
        <v>40B</v>
      </c>
      <c r="F90" s="1">
        <f>HEX2DEC(E90)</f>
        <v>1035</v>
      </c>
      <c r="G90" t="s">
        <v>26</v>
      </c>
      <c r="H90">
        <v>0</v>
      </c>
      <c r="I90">
        <v>0</v>
      </c>
      <c r="J90" t="s">
        <v>61</v>
      </c>
      <c r="K90" s="2">
        <v>7</v>
      </c>
    </row>
    <row r="91" spans="1:11">
      <c r="A91" t="s">
        <v>292</v>
      </c>
      <c r="B91" t="s">
        <v>293</v>
      </c>
      <c r="C91" t="str">
        <f>RIGHT(Table1[[#This Row],[ShortName]], 3)</f>
        <v>327</v>
      </c>
      <c r="D91" s="1" t="s">
        <v>294</v>
      </c>
      <c r="E91" s="1" t="str">
        <f>_xlfn.TEXTAFTER(D91,"222")</f>
        <v>4D7</v>
      </c>
      <c r="F91" s="1">
        <f>HEX2DEC(E91)</f>
        <v>1239</v>
      </c>
      <c r="G91" t="s">
        <v>26</v>
      </c>
      <c r="H91">
        <v>0</v>
      </c>
      <c r="I91">
        <v>0</v>
      </c>
      <c r="J91" t="s">
        <v>27</v>
      </c>
      <c r="K91" s="2">
        <v>7</v>
      </c>
    </row>
    <row r="92" spans="1:11">
      <c r="A92" t="s">
        <v>295</v>
      </c>
      <c r="B92" t="s">
        <v>296</v>
      </c>
      <c r="C92" t="str">
        <f>RIGHT(Table1[[#This Row],[ShortName]], 3)</f>
        <v>337</v>
      </c>
      <c r="D92" s="1">
        <v>222887</v>
      </c>
      <c r="E92" s="1" t="str">
        <f>_xlfn.TEXTAFTER(D92,"222")</f>
        <v>887</v>
      </c>
      <c r="F92" s="1">
        <f>HEX2DEC(E92)</f>
        <v>2183</v>
      </c>
      <c r="G92" t="s">
        <v>272</v>
      </c>
      <c r="H92">
        <v>0</v>
      </c>
      <c r="I92">
        <v>0</v>
      </c>
      <c r="J92" t="s">
        <v>18</v>
      </c>
      <c r="K92" s="2">
        <v>7</v>
      </c>
    </row>
    <row r="93" spans="1:11">
      <c r="A93" t="s">
        <v>297</v>
      </c>
      <c r="B93" t="s">
        <v>298</v>
      </c>
      <c r="C93" t="str">
        <f>RIGHT(Table1[[#This Row],[ShortName]], 3)</f>
        <v>347</v>
      </c>
      <c r="D93" s="1">
        <v>222933</v>
      </c>
      <c r="E93" s="1" t="str">
        <f>_xlfn.TEXTAFTER(D93,"222")</f>
        <v>933</v>
      </c>
      <c r="F93" s="1">
        <f>HEX2DEC(E93)</f>
        <v>2355</v>
      </c>
      <c r="G93" t="s">
        <v>188</v>
      </c>
      <c r="H93">
        <v>0</v>
      </c>
      <c r="I93">
        <v>0</v>
      </c>
      <c r="J93" t="s">
        <v>108</v>
      </c>
      <c r="K93" s="2">
        <v>7</v>
      </c>
    </row>
    <row r="94" spans="1:11">
      <c r="A94" t="s">
        <v>299</v>
      </c>
      <c r="B94" t="s">
        <v>300</v>
      </c>
      <c r="C94" t="str">
        <f>RIGHT(Table1[[#This Row],[ShortName]], 3)</f>
        <v>405</v>
      </c>
      <c r="D94" s="1" t="s">
        <v>301</v>
      </c>
      <c r="E94" s="1" t="str">
        <f>_xlfn.TEXTAFTER(D94,"222")</f>
        <v>22D</v>
      </c>
      <c r="F94" s="1">
        <f>HEX2DEC(E94)</f>
        <v>557</v>
      </c>
      <c r="G94" t="s">
        <v>14</v>
      </c>
      <c r="H94">
        <v>0</v>
      </c>
      <c r="I94">
        <v>0</v>
      </c>
      <c r="K94" s="2">
        <v>7</v>
      </c>
    </row>
    <row r="95" spans="1:11">
      <c r="A95" t="s">
        <v>302</v>
      </c>
      <c r="B95" t="s">
        <v>303</v>
      </c>
      <c r="C95" t="str">
        <f>RIGHT(Table1[[#This Row],[ShortName]], 3)</f>
        <v>406</v>
      </c>
      <c r="D95" s="1" t="s">
        <v>304</v>
      </c>
      <c r="E95" s="1" t="str">
        <f>_xlfn.TEXTAFTER(D95,"222")</f>
        <v>85C</v>
      </c>
      <c r="F95" s="1">
        <f>HEX2DEC(E95)</f>
        <v>2140</v>
      </c>
      <c r="G95" t="s">
        <v>305</v>
      </c>
      <c r="H95">
        <v>0</v>
      </c>
      <c r="I95">
        <v>0</v>
      </c>
      <c r="J95" t="s">
        <v>18</v>
      </c>
      <c r="K95" s="2">
        <v>7</v>
      </c>
    </row>
    <row r="96" spans="1:11">
      <c r="A96" t="s">
        <v>306</v>
      </c>
      <c r="B96" t="s">
        <v>307</v>
      </c>
      <c r="C96" t="str">
        <f>RIGHT(Table1[[#This Row],[ShortName]], 3)</f>
        <v>413</v>
      </c>
      <c r="D96" s="1" t="s">
        <v>308</v>
      </c>
      <c r="E96" s="1" t="str">
        <f>_xlfn.TEXTAFTER(D96,"222")</f>
        <v>04C</v>
      </c>
      <c r="F96" s="1">
        <f>HEX2DEC(E96)</f>
        <v>76</v>
      </c>
      <c r="G96" t="s">
        <v>14</v>
      </c>
      <c r="H96">
        <v>0</v>
      </c>
      <c r="I96">
        <v>0</v>
      </c>
      <c r="K96" s="2">
        <v>7</v>
      </c>
    </row>
    <row r="97" spans="1:11">
      <c r="A97" t="s">
        <v>289</v>
      </c>
      <c r="B97" t="s">
        <v>309</v>
      </c>
      <c r="C97" t="str">
        <f>RIGHT(Table1[[#This Row],[ShortName]], 3)</f>
        <v>421</v>
      </c>
      <c r="D97" s="1">
        <v>22200</v>
      </c>
      <c r="E97" s="1" t="str">
        <f>_xlfn.TEXTAFTER(D97,"222")</f>
        <v>00</v>
      </c>
      <c r="F97" s="1">
        <f>HEX2DEC(E97)</f>
        <v>0</v>
      </c>
      <c r="G97" t="s">
        <v>26</v>
      </c>
      <c r="H97">
        <v>0</v>
      </c>
      <c r="I97">
        <v>0</v>
      </c>
      <c r="J97" t="s">
        <v>61</v>
      </c>
      <c r="K97" s="2">
        <v>7</v>
      </c>
    </row>
    <row r="98" spans="1:11">
      <c r="A98" t="s">
        <v>310</v>
      </c>
      <c r="B98" t="s">
        <v>311</v>
      </c>
      <c r="C98" t="str">
        <f>RIGHT(Table1[[#This Row],[ShortName]], 3)</f>
        <v>427</v>
      </c>
      <c r="D98" s="1" t="s">
        <v>312</v>
      </c>
      <c r="E98" s="1" t="str">
        <f>_xlfn.TEXTAFTER(D98,"222")</f>
        <v>84D</v>
      </c>
      <c r="F98" s="1">
        <f>HEX2DEC(E98)</f>
        <v>2125</v>
      </c>
      <c r="G98" t="s">
        <v>14</v>
      </c>
      <c r="H98">
        <v>0</v>
      </c>
      <c r="I98">
        <v>0</v>
      </c>
      <c r="K98" s="2">
        <v>7</v>
      </c>
    </row>
    <row r="99" spans="1:11">
      <c r="A99" t="s">
        <v>313</v>
      </c>
      <c r="B99" t="s">
        <v>314</v>
      </c>
      <c r="C99" t="str">
        <f>RIGHT(Table1[[#This Row],[ShortName]], 3)</f>
        <v>428</v>
      </c>
      <c r="D99" s="1" t="s">
        <v>315</v>
      </c>
      <c r="E99" s="1" t="str">
        <f>_xlfn.TEXTAFTER(D99,"222")</f>
        <v>05A</v>
      </c>
      <c r="F99" s="1">
        <f>HEX2DEC(E99)</f>
        <v>90</v>
      </c>
      <c r="G99" t="s">
        <v>14</v>
      </c>
      <c r="H99">
        <v>0</v>
      </c>
      <c r="I99">
        <v>0</v>
      </c>
      <c r="K99" s="2">
        <v>7</v>
      </c>
    </row>
    <row r="100" spans="1:11">
      <c r="A100" t="s">
        <v>316</v>
      </c>
      <c r="B100" t="s">
        <v>317</v>
      </c>
      <c r="C100" t="str">
        <f>RIGHT(Table1[[#This Row],[ShortName]], 3)</f>
        <v>429</v>
      </c>
      <c r="D100" s="1" t="s">
        <v>318</v>
      </c>
      <c r="E100" s="1" t="str">
        <f>_xlfn.TEXTAFTER(D100,"222")</f>
        <v>42F</v>
      </c>
      <c r="F100" s="1">
        <f>HEX2DEC(E100)</f>
        <v>1071</v>
      </c>
      <c r="G100" t="s">
        <v>168</v>
      </c>
      <c r="H100">
        <v>0</v>
      </c>
      <c r="I100">
        <v>0</v>
      </c>
      <c r="J100" t="s">
        <v>18</v>
      </c>
      <c r="K100" s="2">
        <v>7</v>
      </c>
    </row>
    <row r="101" spans="1:11">
      <c r="A101" t="s">
        <v>319</v>
      </c>
      <c r="B101" t="s">
        <v>320</v>
      </c>
      <c r="C101" t="str">
        <f>RIGHT(Table1[[#This Row],[ShortName]], 3)</f>
        <v>438</v>
      </c>
      <c r="D101" s="1">
        <v>222872</v>
      </c>
      <c r="E101" s="1" t="str">
        <f>_xlfn.TEXTAFTER(D101,"222")</f>
        <v>872</v>
      </c>
      <c r="F101" s="1">
        <f>HEX2DEC(E101)</f>
        <v>2162</v>
      </c>
      <c r="G101" t="s">
        <v>321</v>
      </c>
      <c r="H101">
        <v>0</v>
      </c>
      <c r="I101">
        <v>0</v>
      </c>
      <c r="K101" s="2">
        <v>7</v>
      </c>
    </row>
    <row r="102" spans="1:11">
      <c r="A102" t="s">
        <v>322</v>
      </c>
      <c r="B102" t="s">
        <v>323</v>
      </c>
      <c r="C102" t="str">
        <f>RIGHT(Table1[[#This Row],[ShortName]], 3)</f>
        <v>444</v>
      </c>
      <c r="D102" s="1">
        <v>222246</v>
      </c>
      <c r="E102" s="1" t="str">
        <f>_xlfn.TEXTAFTER(D102,"222")</f>
        <v>246</v>
      </c>
      <c r="F102" s="1">
        <f>HEX2DEC(E102)</f>
        <v>582</v>
      </c>
      <c r="G102" t="s">
        <v>324</v>
      </c>
      <c r="H102">
        <v>0</v>
      </c>
      <c r="I102">
        <v>0</v>
      </c>
      <c r="J102" t="s">
        <v>31</v>
      </c>
      <c r="K102" s="2">
        <v>7</v>
      </c>
    </row>
    <row r="103" spans="1:11">
      <c r="A103" t="s">
        <v>325</v>
      </c>
      <c r="B103" t="s">
        <v>326</v>
      </c>
      <c r="C103" t="str">
        <f>RIGHT(Table1[[#This Row],[ShortName]], 3)</f>
        <v>448</v>
      </c>
      <c r="D103" s="1">
        <v>222807</v>
      </c>
      <c r="E103" s="1" t="str">
        <f>_xlfn.TEXTAFTER(D103,"222")</f>
        <v>807</v>
      </c>
      <c r="F103" s="1">
        <f>HEX2DEC(E103)</f>
        <v>2055</v>
      </c>
      <c r="G103" t="s">
        <v>327</v>
      </c>
      <c r="H103">
        <v>0</v>
      </c>
      <c r="I103">
        <v>0</v>
      </c>
      <c r="J103" t="s">
        <v>328</v>
      </c>
      <c r="K103" s="2">
        <v>7</v>
      </c>
    </row>
    <row r="104" spans="1:11">
      <c r="A104" t="s">
        <v>329</v>
      </c>
      <c r="B104" t="s">
        <v>330</v>
      </c>
      <c r="C104" t="str">
        <f>RIGHT(Table1[[#This Row],[ShortName]], 3)</f>
        <v>450</v>
      </c>
      <c r="D104" s="1">
        <v>222892</v>
      </c>
      <c r="E104" s="1" t="str">
        <f>_xlfn.TEXTAFTER(D104,"222")</f>
        <v>892</v>
      </c>
      <c r="F104" s="1">
        <f>HEX2DEC(E104)</f>
        <v>2194</v>
      </c>
      <c r="G104" t="s">
        <v>331</v>
      </c>
      <c r="H104">
        <v>0</v>
      </c>
      <c r="I104">
        <v>0</v>
      </c>
      <c r="J104" t="s">
        <v>224</v>
      </c>
      <c r="K104" s="2">
        <v>7</v>
      </c>
    </row>
    <row r="105" spans="1:11">
      <c r="A105" t="s">
        <v>332</v>
      </c>
      <c r="B105" t="s">
        <v>333</v>
      </c>
      <c r="C105" t="str">
        <f>RIGHT(Table1[[#This Row],[ShortName]], 3)</f>
        <v>452</v>
      </c>
      <c r="D105" s="1">
        <v>222573</v>
      </c>
      <c r="E105" s="1" t="str">
        <f>_xlfn.TEXTAFTER(D105,"222")</f>
        <v>573</v>
      </c>
      <c r="F105" s="1">
        <f>HEX2DEC(E105)</f>
        <v>1395</v>
      </c>
      <c r="G105" t="s">
        <v>334</v>
      </c>
      <c r="H105">
        <v>0</v>
      </c>
      <c r="I105">
        <v>0</v>
      </c>
      <c r="K105" s="2">
        <v>7</v>
      </c>
    </row>
    <row r="106" spans="1:11">
      <c r="A106" t="s">
        <v>335</v>
      </c>
      <c r="B106" t="s">
        <v>336</v>
      </c>
      <c r="C106" t="str">
        <f>RIGHT(Table1[[#This Row],[ShortName]], 3)</f>
        <v>469</v>
      </c>
      <c r="D106" s="1">
        <v>222847</v>
      </c>
      <c r="E106" s="1" t="str">
        <f>_xlfn.TEXTAFTER(D106,"222")</f>
        <v>847</v>
      </c>
      <c r="F106" s="1">
        <f>HEX2DEC(E106)</f>
        <v>2119</v>
      </c>
      <c r="G106" t="s">
        <v>26</v>
      </c>
      <c r="H106">
        <v>0</v>
      </c>
      <c r="I106">
        <v>0</v>
      </c>
      <c r="K106" s="2">
        <v>7</v>
      </c>
    </row>
    <row r="107" spans="1:11">
      <c r="A107" t="s">
        <v>337</v>
      </c>
      <c r="B107" t="s">
        <v>338</v>
      </c>
      <c r="C107" t="str">
        <f>RIGHT(Table1[[#This Row],[ShortName]], 3)</f>
        <v>471</v>
      </c>
      <c r="D107" s="1">
        <v>222848</v>
      </c>
      <c r="E107" s="1" t="str">
        <f>_xlfn.TEXTAFTER(D107,"222")</f>
        <v>848</v>
      </c>
      <c r="F107" s="1">
        <f>HEX2DEC(E107)</f>
        <v>2120</v>
      </c>
      <c r="G107" t="s">
        <v>26</v>
      </c>
      <c r="H107">
        <v>0</v>
      </c>
      <c r="I107">
        <v>0</v>
      </c>
      <c r="K107" s="2">
        <v>7</v>
      </c>
    </row>
    <row r="108" spans="1:11">
      <c r="A108" t="s">
        <v>339</v>
      </c>
      <c r="B108" t="s">
        <v>340</v>
      </c>
      <c r="C108" t="str">
        <f>RIGHT(Table1[[#This Row],[ShortName]], 3)</f>
        <v>473</v>
      </c>
      <c r="D108" s="1">
        <v>222849</v>
      </c>
      <c r="E108" s="1" t="str">
        <f>_xlfn.TEXTAFTER(D108,"222")</f>
        <v>849</v>
      </c>
      <c r="F108" s="1">
        <f>HEX2DEC(E108)</f>
        <v>2121</v>
      </c>
      <c r="G108" t="s">
        <v>26</v>
      </c>
      <c r="H108">
        <v>0</v>
      </c>
      <c r="I108">
        <v>0</v>
      </c>
      <c r="K108" s="2">
        <v>7</v>
      </c>
    </row>
    <row r="109" spans="1:11">
      <c r="A109" t="s">
        <v>341</v>
      </c>
      <c r="B109" t="s">
        <v>342</v>
      </c>
      <c r="C109" t="str">
        <f>RIGHT(Table1[[#This Row],[ShortName]], 3)</f>
        <v>475</v>
      </c>
      <c r="D109" s="1" t="s">
        <v>343</v>
      </c>
      <c r="E109" s="1" t="str">
        <f>_xlfn.TEXTAFTER(D109,"222")</f>
        <v>84A</v>
      </c>
      <c r="F109" s="1">
        <f>HEX2DEC(E109)</f>
        <v>2122</v>
      </c>
      <c r="G109" t="s">
        <v>26</v>
      </c>
      <c r="H109">
        <v>0</v>
      </c>
      <c r="I109">
        <v>0</v>
      </c>
      <c r="K109" s="2">
        <v>7</v>
      </c>
    </row>
    <row r="110" spans="1:11">
      <c r="A110" t="s">
        <v>344</v>
      </c>
      <c r="B110" t="s">
        <v>345</v>
      </c>
      <c r="C110" t="str">
        <f>RIGHT(Table1[[#This Row],[ShortName]], 3)</f>
        <v>487</v>
      </c>
      <c r="D110" s="1" t="s">
        <v>346</v>
      </c>
      <c r="E110" s="1" t="str">
        <f>_xlfn.TEXTAFTER(D110,"222")</f>
        <v>51C</v>
      </c>
      <c r="F110" s="1">
        <f>HEX2DEC(E110)</f>
        <v>1308</v>
      </c>
      <c r="G110" t="s">
        <v>272</v>
      </c>
      <c r="H110">
        <v>0</v>
      </c>
      <c r="I110">
        <v>0</v>
      </c>
      <c r="J110" t="s">
        <v>27</v>
      </c>
      <c r="K110" s="2">
        <v>7</v>
      </c>
    </row>
    <row r="111" spans="1:11">
      <c r="A111" t="s">
        <v>347</v>
      </c>
      <c r="B111" t="s">
        <v>348</v>
      </c>
      <c r="C111" t="str">
        <f>RIGHT(Table1[[#This Row],[ShortName]], 3)</f>
        <v>488</v>
      </c>
      <c r="D111" s="1">
        <v>222534</v>
      </c>
      <c r="E111" s="1" t="str">
        <f>_xlfn.TEXTAFTER(D111,"222")</f>
        <v>534</v>
      </c>
      <c r="F111" s="1">
        <f>HEX2DEC(E111)</f>
        <v>1332</v>
      </c>
      <c r="G111" t="s">
        <v>26</v>
      </c>
      <c r="H111">
        <v>0</v>
      </c>
      <c r="I111">
        <v>0</v>
      </c>
      <c r="K111" s="2">
        <v>7</v>
      </c>
    </row>
    <row r="112" spans="1:11">
      <c r="A112" t="s">
        <v>349</v>
      </c>
      <c r="B112" t="s">
        <v>350</v>
      </c>
      <c r="C112" t="str">
        <f>RIGHT(Table1[[#This Row],[ShortName]], 3)</f>
        <v>489</v>
      </c>
      <c r="D112" s="1">
        <v>222536</v>
      </c>
      <c r="E112" s="1" t="str">
        <f>_xlfn.TEXTAFTER(D112,"222")</f>
        <v>536</v>
      </c>
      <c r="F112" s="1">
        <f>HEX2DEC(E112)</f>
        <v>1334</v>
      </c>
      <c r="G112" t="s">
        <v>351</v>
      </c>
      <c r="H112">
        <v>0</v>
      </c>
      <c r="I112">
        <v>0</v>
      </c>
      <c r="J112" t="s">
        <v>18</v>
      </c>
      <c r="K112" s="2">
        <v>7</v>
      </c>
    </row>
    <row r="113" spans="1:11">
      <c r="A113" t="s">
        <v>352</v>
      </c>
      <c r="B113" t="s">
        <v>353</v>
      </c>
      <c r="C113" t="str">
        <f>RIGHT(Table1[[#This Row],[ShortName]], 3)</f>
        <v>492</v>
      </c>
      <c r="D113" s="1">
        <v>222414</v>
      </c>
      <c r="E113" s="1" t="str">
        <f>_xlfn.TEXTAFTER(D113,"222")</f>
        <v>414</v>
      </c>
      <c r="F113" s="1">
        <f>HEX2DEC(E113)</f>
        <v>1044</v>
      </c>
      <c r="G113" t="s">
        <v>168</v>
      </c>
      <c r="H113">
        <v>0</v>
      </c>
      <c r="I113">
        <v>0</v>
      </c>
      <c r="J113" t="s">
        <v>18</v>
      </c>
      <c r="K113" s="2">
        <v>7</v>
      </c>
    </row>
    <row r="114" spans="1:11">
      <c r="A114" t="s">
        <v>354</v>
      </c>
      <c r="B114" t="s">
        <v>355</v>
      </c>
      <c r="C114" t="str">
        <f>RIGHT(Table1[[#This Row],[ShortName]], 3)</f>
        <v>495</v>
      </c>
      <c r="D114" s="1" t="s">
        <v>356</v>
      </c>
      <c r="E114" s="1">
        <v>403</v>
      </c>
      <c r="F114" s="1">
        <f>HEX2DEC(E114)</f>
        <v>1027</v>
      </c>
      <c r="G114" t="s">
        <v>14</v>
      </c>
      <c r="H114">
        <v>0</v>
      </c>
      <c r="I114">
        <v>0</v>
      </c>
      <c r="K114" s="2">
        <v>7</v>
      </c>
    </row>
    <row r="115" spans="1:11">
      <c r="A115" t="s">
        <v>357</v>
      </c>
      <c r="B115" t="s">
        <v>358</v>
      </c>
      <c r="C115" t="str">
        <f>RIGHT(Table1[[#This Row],[ShortName]], 3)</f>
        <v>508</v>
      </c>
      <c r="D115" s="1" t="s">
        <v>359</v>
      </c>
      <c r="E115" s="1" t="str">
        <f>_xlfn.TEXTAFTER(D115,"222")</f>
        <v>41F</v>
      </c>
      <c r="F115" s="1">
        <f>HEX2DEC(E115)</f>
        <v>1055</v>
      </c>
      <c r="G115" t="s">
        <v>360</v>
      </c>
      <c r="H115">
        <v>0</v>
      </c>
      <c r="I115">
        <v>0</v>
      </c>
      <c r="J115" t="s">
        <v>18</v>
      </c>
      <c r="K115" s="2">
        <v>7</v>
      </c>
    </row>
    <row r="116" spans="1:11">
      <c r="A116" t="s">
        <v>361</v>
      </c>
      <c r="B116" t="s">
        <v>362</v>
      </c>
      <c r="C116" t="str">
        <f>RIGHT(Table1[[#This Row],[ShortName]], 3)</f>
        <v>510</v>
      </c>
      <c r="D116" s="1" t="s">
        <v>363</v>
      </c>
      <c r="E116" s="1" t="str">
        <f>_xlfn.TEXTAFTER(D116,"222")</f>
        <v>44C</v>
      </c>
      <c r="F116" s="1">
        <f>HEX2DEC(E116)</f>
        <v>1100</v>
      </c>
      <c r="G116" t="s">
        <v>239</v>
      </c>
      <c r="H116">
        <v>0</v>
      </c>
      <c r="I116">
        <v>0</v>
      </c>
      <c r="J116" t="s">
        <v>18</v>
      </c>
      <c r="K116" s="2">
        <v>7</v>
      </c>
    </row>
    <row r="117" spans="1:11">
      <c r="A117" t="s">
        <v>364</v>
      </c>
      <c r="B117" t="s">
        <v>365</v>
      </c>
      <c r="C117" t="str">
        <f>RIGHT(Table1[[#This Row],[ShortName]], 3)</f>
        <v>538</v>
      </c>
      <c r="D117" s="1">
        <v>222419</v>
      </c>
      <c r="E117" s="1" t="str">
        <f>_xlfn.TEXTAFTER(D117,"222")</f>
        <v>419</v>
      </c>
      <c r="F117" s="1">
        <f>HEX2DEC(E117)</f>
        <v>1049</v>
      </c>
      <c r="G117" t="s">
        <v>26</v>
      </c>
      <c r="H117">
        <v>0</v>
      </c>
      <c r="I117">
        <v>0</v>
      </c>
      <c r="J117" t="s">
        <v>171</v>
      </c>
      <c r="K117" s="2">
        <v>7</v>
      </c>
    </row>
    <row r="118" spans="1:11">
      <c r="A118" t="s">
        <v>366</v>
      </c>
      <c r="B118" t="s">
        <v>367</v>
      </c>
      <c r="C118" t="str">
        <f>RIGHT(Table1[[#This Row],[ShortName]], 3)</f>
        <v>539</v>
      </c>
      <c r="D118" s="1">
        <v>222418</v>
      </c>
      <c r="E118" s="1" t="str">
        <f>_xlfn.TEXTAFTER(D118,"222")</f>
        <v>418</v>
      </c>
      <c r="F118" s="1">
        <f>HEX2DEC(E118)</f>
        <v>1048</v>
      </c>
      <c r="G118" t="s">
        <v>26</v>
      </c>
      <c r="H118">
        <v>0</v>
      </c>
      <c r="I118">
        <v>0</v>
      </c>
      <c r="J118" t="s">
        <v>171</v>
      </c>
      <c r="K118" s="2">
        <v>7</v>
      </c>
    </row>
    <row r="119" spans="1:11">
      <c r="A119" t="s">
        <v>104</v>
      </c>
      <c r="B119" t="s">
        <v>368</v>
      </c>
      <c r="C119" t="str">
        <f>RIGHT(Table1[[#This Row],[ShortName]], 3)</f>
        <v>540</v>
      </c>
      <c r="D119" s="1" t="s">
        <v>369</v>
      </c>
      <c r="E119" s="1" t="str">
        <f>_xlfn.TEXTAFTER(D119,"222")</f>
        <v>40D</v>
      </c>
      <c r="F119" s="1">
        <f>HEX2DEC(E119)</f>
        <v>1037</v>
      </c>
      <c r="G119" t="s">
        <v>107</v>
      </c>
      <c r="H119">
        <v>0</v>
      </c>
      <c r="I119">
        <v>0</v>
      </c>
      <c r="J119" t="s">
        <v>108</v>
      </c>
      <c r="K119" s="2">
        <v>7</v>
      </c>
    </row>
    <row r="120" spans="1:11">
      <c r="A120" t="s">
        <v>370</v>
      </c>
      <c r="B120" t="s">
        <v>371</v>
      </c>
      <c r="C120" t="str">
        <f>RIGHT(Table1[[#This Row],[ShortName]], 3)</f>
        <v>543</v>
      </c>
      <c r="D120" s="1">
        <v>222264</v>
      </c>
      <c r="E120" s="1" t="str">
        <f>_xlfn.TEXTAFTER(D120,"222")</f>
        <v>264</v>
      </c>
      <c r="F120" s="1">
        <f>HEX2DEC(E120)</f>
        <v>612</v>
      </c>
      <c r="G120" t="s">
        <v>142</v>
      </c>
      <c r="H120">
        <v>0</v>
      </c>
      <c r="I120">
        <v>0</v>
      </c>
      <c r="K120" s="2">
        <v>7</v>
      </c>
    </row>
    <row r="121" spans="1:11">
      <c r="A121" t="s">
        <v>372</v>
      </c>
      <c r="B121" t="s">
        <v>373</v>
      </c>
      <c r="C121" t="str">
        <f>RIGHT(Table1[[#This Row],[ShortName]], 3)</f>
        <v>551</v>
      </c>
      <c r="D121" s="1">
        <v>222890</v>
      </c>
      <c r="E121" s="1" t="str">
        <f>_xlfn.TEXTAFTER(D121,"222")</f>
        <v>890</v>
      </c>
      <c r="F121" s="1">
        <f>HEX2DEC(E121)</f>
        <v>2192</v>
      </c>
      <c r="G121" t="s">
        <v>142</v>
      </c>
      <c r="H121">
        <v>0</v>
      </c>
      <c r="I121">
        <v>0</v>
      </c>
      <c r="K121" s="2">
        <v>7</v>
      </c>
    </row>
    <row r="122" spans="1:11">
      <c r="A122" t="s">
        <v>374</v>
      </c>
      <c r="B122" t="s">
        <v>375</v>
      </c>
      <c r="C122" t="str">
        <f>RIGHT(Table1[[#This Row],[ShortName]], 3)</f>
        <v>556</v>
      </c>
      <c r="D122" s="1">
        <v>222078</v>
      </c>
      <c r="E122" s="1" t="str">
        <f>_xlfn.TEXTAFTER(D122,"222")</f>
        <v>078</v>
      </c>
      <c r="F122" s="1">
        <f>HEX2DEC(E122)</f>
        <v>120</v>
      </c>
      <c r="G122" t="s">
        <v>14</v>
      </c>
      <c r="H122">
        <v>0</v>
      </c>
      <c r="I122">
        <v>0</v>
      </c>
      <c r="K122" s="2">
        <v>7</v>
      </c>
    </row>
    <row r="123" spans="1:11">
      <c r="A123" t="s">
        <v>376</v>
      </c>
      <c r="B123" t="s">
        <v>377</v>
      </c>
      <c r="C123" t="str">
        <f>RIGHT(Table1[[#This Row],[ShortName]], 3)</f>
        <v>563</v>
      </c>
      <c r="D123" s="1" t="s">
        <v>378</v>
      </c>
      <c r="E123" s="1" t="str">
        <f>_xlfn.TEXTAFTER(D123,"222")</f>
        <v>81B</v>
      </c>
      <c r="F123" s="1">
        <f>HEX2DEC(E123)</f>
        <v>2075</v>
      </c>
      <c r="G123" t="s">
        <v>14</v>
      </c>
      <c r="H123">
        <v>0</v>
      </c>
      <c r="I123">
        <v>0</v>
      </c>
      <c r="K123" s="2">
        <v>7</v>
      </c>
    </row>
    <row r="124" spans="1:11">
      <c r="A124" t="s">
        <v>379</v>
      </c>
      <c r="B124" t="s">
        <v>380</v>
      </c>
      <c r="C124" t="str">
        <f>RIGHT(Table1[[#This Row],[ShortName]], 3)</f>
        <v>602</v>
      </c>
      <c r="D124" s="1">
        <v>222025</v>
      </c>
      <c r="E124" s="1" t="str">
        <f>_xlfn.TEXTAFTER(D124,"222")</f>
        <v>025</v>
      </c>
      <c r="F124" s="1">
        <f>HEX2DEC(E124)</f>
        <v>37</v>
      </c>
      <c r="G124" t="s">
        <v>75</v>
      </c>
      <c r="H124">
        <v>0</v>
      </c>
      <c r="I124">
        <v>0</v>
      </c>
      <c r="K124" s="2">
        <v>7</v>
      </c>
    </row>
    <row r="125" spans="1:11">
      <c r="A125" t="s">
        <v>381</v>
      </c>
      <c r="B125" t="s">
        <v>382</v>
      </c>
      <c r="C125" t="str">
        <f>RIGHT(Table1[[#This Row],[ShortName]], 3)</f>
        <v>606</v>
      </c>
      <c r="D125" s="1" t="s">
        <v>383</v>
      </c>
      <c r="E125" s="1" t="str">
        <f>_xlfn.TEXTAFTER(D125,"222")</f>
        <v>09A</v>
      </c>
      <c r="F125" s="1">
        <f>HEX2DEC(E125)</f>
        <v>154</v>
      </c>
      <c r="G125" t="s">
        <v>324</v>
      </c>
      <c r="H125">
        <v>0</v>
      </c>
      <c r="I125">
        <v>0</v>
      </c>
      <c r="J125" t="s">
        <v>31</v>
      </c>
      <c r="K125" s="2">
        <v>7</v>
      </c>
    </row>
    <row r="126" spans="1:11">
      <c r="A126" t="s">
        <v>384</v>
      </c>
      <c r="B126" t="s">
        <v>385</v>
      </c>
      <c r="C126" t="str">
        <f>RIGHT(Table1[[#This Row],[ShortName]], 3)</f>
        <v>624</v>
      </c>
      <c r="D126" s="1">
        <v>222852</v>
      </c>
      <c r="E126" s="1" t="str">
        <f>_xlfn.TEXTAFTER(D126,"222")</f>
        <v>852</v>
      </c>
      <c r="F126" s="1">
        <f>HEX2DEC(E126)</f>
        <v>2130</v>
      </c>
      <c r="G126" t="s">
        <v>386</v>
      </c>
      <c r="H126">
        <v>0</v>
      </c>
      <c r="I126">
        <v>0</v>
      </c>
      <c r="J126" t="s">
        <v>387</v>
      </c>
      <c r="K126" s="2">
        <v>7</v>
      </c>
    </row>
    <row r="127" spans="1:11">
      <c r="A127" t="s">
        <v>388</v>
      </c>
      <c r="B127" t="s">
        <v>389</v>
      </c>
      <c r="C127" t="str">
        <f>RIGHT(Table1[[#This Row],[ShortName]], 3)</f>
        <v>625</v>
      </c>
      <c r="D127" s="1">
        <v>222851</v>
      </c>
      <c r="E127" s="1" t="str">
        <f>_xlfn.TEXTAFTER(D127,"222")</f>
        <v>851</v>
      </c>
      <c r="F127" s="1">
        <f>HEX2DEC(E127)</f>
        <v>2129</v>
      </c>
      <c r="G127" t="s">
        <v>390</v>
      </c>
      <c r="H127">
        <v>0</v>
      </c>
      <c r="I127">
        <v>0</v>
      </c>
      <c r="K127" s="2">
        <v>7</v>
      </c>
    </row>
    <row r="128" spans="1:11">
      <c r="A128" t="s">
        <v>391</v>
      </c>
      <c r="B128" t="s">
        <v>392</v>
      </c>
      <c r="C128" t="str">
        <f>RIGHT(Table1[[#This Row],[ShortName]], 3)</f>
        <v>632</v>
      </c>
      <c r="D128" s="1">
        <v>222871</v>
      </c>
      <c r="E128" s="1" t="str">
        <f>_xlfn.TEXTAFTER(D128,"222")</f>
        <v>871</v>
      </c>
      <c r="F128" s="1">
        <f>HEX2DEC(E128)</f>
        <v>2161</v>
      </c>
      <c r="G128" t="s">
        <v>393</v>
      </c>
      <c r="H128">
        <v>0</v>
      </c>
      <c r="I128">
        <v>0</v>
      </c>
      <c r="J128" t="s">
        <v>18</v>
      </c>
      <c r="K128" s="2">
        <v>7</v>
      </c>
    </row>
    <row r="129" spans="1:11">
      <c r="A129" t="s">
        <v>394</v>
      </c>
      <c r="B129" t="s">
        <v>395</v>
      </c>
      <c r="C129" t="str">
        <f>RIGHT(Table1[[#This Row],[ShortName]], 3)</f>
        <v>635</v>
      </c>
      <c r="D129" s="1">
        <v>222023</v>
      </c>
      <c r="E129" s="1" t="str">
        <f>_xlfn.TEXTAFTER(D129,"222")</f>
        <v>023</v>
      </c>
      <c r="F129" s="1">
        <f>HEX2DEC(E129)</f>
        <v>35</v>
      </c>
      <c r="G129" t="s">
        <v>26</v>
      </c>
      <c r="H129">
        <v>0</v>
      </c>
      <c r="I129">
        <v>0</v>
      </c>
      <c r="J129" t="s">
        <v>171</v>
      </c>
      <c r="K129" s="2">
        <v>7</v>
      </c>
    </row>
    <row r="130" spans="1:11">
      <c r="A130" t="s">
        <v>396</v>
      </c>
      <c r="B130" t="s">
        <v>397</v>
      </c>
      <c r="C130" t="str">
        <f>RIGHT(Table1[[#This Row],[ShortName]], 3)</f>
        <v>691</v>
      </c>
      <c r="D130" s="1">
        <v>222079</v>
      </c>
      <c r="E130" s="1" t="str">
        <f>_xlfn.TEXTAFTER(D130,"222")</f>
        <v>079</v>
      </c>
      <c r="F130" s="1">
        <f>HEX2DEC(E130)</f>
        <v>121</v>
      </c>
      <c r="G130" t="s">
        <v>14</v>
      </c>
      <c r="H130">
        <v>0</v>
      </c>
      <c r="I130">
        <v>0</v>
      </c>
      <c r="K130" s="2">
        <v>7</v>
      </c>
    </row>
    <row r="131" spans="1:11">
      <c r="A131" t="s">
        <v>219</v>
      </c>
      <c r="B131" t="s">
        <v>398</v>
      </c>
      <c r="C131" t="str">
        <f>RIGHT(Table1[[#This Row],[ShortName]], 3)</f>
        <v>703</v>
      </c>
      <c r="D131" s="1" t="s">
        <v>399</v>
      </c>
      <c r="E131" s="1" t="str">
        <f>_xlfn.TEXTAFTER(D131,"222")</f>
        <v>04B</v>
      </c>
      <c r="F131" s="1">
        <f>HEX2DEC(E131)</f>
        <v>75</v>
      </c>
      <c r="G131" t="s">
        <v>14</v>
      </c>
      <c r="H131">
        <v>0</v>
      </c>
      <c r="I131">
        <v>0</v>
      </c>
      <c r="K131" s="2">
        <v>7</v>
      </c>
    </row>
    <row r="132" spans="1:11">
      <c r="A132" t="s">
        <v>400</v>
      </c>
      <c r="B132" t="s">
        <v>401</v>
      </c>
      <c r="C132" t="str">
        <f>RIGHT(Table1[[#This Row],[ShortName]], 3)</f>
        <v>723</v>
      </c>
      <c r="D132" s="1">
        <v>222226</v>
      </c>
      <c r="E132" s="1" t="str">
        <f>_xlfn.TEXTAFTER(D132,"222")</f>
        <v>226</v>
      </c>
      <c r="F132" s="1">
        <f>HEX2DEC(E132)</f>
        <v>550</v>
      </c>
      <c r="G132" t="s">
        <v>14</v>
      </c>
      <c r="H132">
        <v>0</v>
      </c>
      <c r="I132">
        <v>0</v>
      </c>
      <c r="K132" s="2">
        <v>7</v>
      </c>
    </row>
    <row r="133" spans="1:11">
      <c r="A133" t="s">
        <v>402</v>
      </c>
      <c r="B133" t="s">
        <v>403</v>
      </c>
      <c r="C133" t="str">
        <f>RIGHT(Table1[[#This Row],[ShortName]], 3)</f>
        <v>724</v>
      </c>
      <c r="D133" s="1">
        <v>222225</v>
      </c>
      <c r="E133" s="1" t="str">
        <f>_xlfn.TEXTAFTER(D133,"222")</f>
        <v>225</v>
      </c>
      <c r="F133" s="1">
        <f>HEX2DEC(E133)</f>
        <v>549</v>
      </c>
      <c r="G133" t="s">
        <v>14</v>
      </c>
      <c r="H133">
        <v>0</v>
      </c>
      <c r="I133">
        <v>0</v>
      </c>
      <c r="K133" s="2">
        <v>7</v>
      </c>
    </row>
    <row r="134" spans="1:11">
      <c r="A134" t="s">
        <v>404</v>
      </c>
      <c r="B134" t="s">
        <v>405</v>
      </c>
      <c r="C134" t="str">
        <f>RIGHT(Table1[[#This Row],[ShortName]], 3)</f>
        <v>726</v>
      </c>
      <c r="D134" s="1">
        <v>222079</v>
      </c>
      <c r="E134" s="1" t="str">
        <f>_xlfn.TEXTAFTER(D134,"222")</f>
        <v>079</v>
      </c>
      <c r="F134" s="1">
        <f>HEX2DEC(E134)</f>
        <v>121</v>
      </c>
      <c r="G134" t="s">
        <v>14</v>
      </c>
      <c r="H134">
        <v>0</v>
      </c>
      <c r="I134">
        <v>0</v>
      </c>
      <c r="K134" s="2">
        <v>7</v>
      </c>
    </row>
    <row r="135" spans="1:11">
      <c r="A135" t="s">
        <v>406</v>
      </c>
      <c r="B135" t="s">
        <v>407</v>
      </c>
      <c r="C135" t="str">
        <f>RIGHT(Table1[[#This Row],[ShortName]], 3)</f>
        <v>727</v>
      </c>
      <c r="D135" s="1" t="s">
        <v>408</v>
      </c>
      <c r="E135" s="1" t="str">
        <f>_xlfn.TEXTAFTER(D135,"222")</f>
        <v>03B</v>
      </c>
      <c r="F135" s="1">
        <f>HEX2DEC(E135)</f>
        <v>59</v>
      </c>
      <c r="G135" t="s">
        <v>14</v>
      </c>
      <c r="H135">
        <v>0</v>
      </c>
      <c r="I135">
        <v>0</v>
      </c>
      <c r="K135" s="2">
        <v>7</v>
      </c>
    </row>
    <row r="136" spans="1:11">
      <c r="A136" t="s">
        <v>409</v>
      </c>
      <c r="B136" t="s">
        <v>410</v>
      </c>
      <c r="C136" t="str">
        <f>RIGHT(Table1[[#This Row],[ShortName]], 3)</f>
        <v>728</v>
      </c>
      <c r="D136" s="1" t="s">
        <v>411</v>
      </c>
      <c r="E136" s="1" t="str">
        <f>_xlfn.TEXTAFTER(D136,"222")</f>
        <v>03E</v>
      </c>
      <c r="F136" s="1">
        <f>HEX2DEC(E136)</f>
        <v>62</v>
      </c>
      <c r="G136" t="s">
        <v>14</v>
      </c>
      <c r="H136">
        <v>0</v>
      </c>
      <c r="I136">
        <v>0</v>
      </c>
      <c r="K136" s="2">
        <v>7</v>
      </c>
    </row>
    <row r="137" spans="1:11">
      <c r="A137" t="s">
        <v>412</v>
      </c>
      <c r="B137" t="s">
        <v>413</v>
      </c>
      <c r="C137" t="str">
        <f>RIGHT(Table1[[#This Row],[ShortName]], 3)</f>
        <v>732</v>
      </c>
      <c r="D137" s="1" t="s">
        <v>414</v>
      </c>
      <c r="E137" s="1" t="str">
        <f>_xlfn.TEXTAFTER(D137,"222")</f>
        <v>22B</v>
      </c>
      <c r="F137" s="1">
        <f>HEX2DEC(E137)</f>
        <v>555</v>
      </c>
      <c r="G137" t="s">
        <v>14</v>
      </c>
      <c r="H137">
        <v>0</v>
      </c>
      <c r="I137">
        <v>0</v>
      </c>
      <c r="K137" s="2">
        <v>7</v>
      </c>
    </row>
    <row r="138" spans="1:11">
      <c r="A138" t="s">
        <v>415</v>
      </c>
      <c r="B138" t="s">
        <v>416</v>
      </c>
      <c r="C138" t="str">
        <f>RIGHT(Table1[[#This Row],[ShortName]], 3)</f>
        <v>753</v>
      </c>
      <c r="D138" s="1" t="s">
        <v>417</v>
      </c>
      <c r="E138" s="1" t="str">
        <f>_xlfn.TEXTAFTER(D138,"222")</f>
        <v>04F</v>
      </c>
      <c r="F138" s="1">
        <f>HEX2DEC(E138)</f>
        <v>79</v>
      </c>
      <c r="G138" t="s">
        <v>14</v>
      </c>
      <c r="H138">
        <v>0</v>
      </c>
      <c r="I138">
        <v>0</v>
      </c>
      <c r="K138" s="2">
        <v>7</v>
      </c>
    </row>
    <row r="139" spans="1:11">
      <c r="A139" t="s">
        <v>418</v>
      </c>
      <c r="B139" t="s">
        <v>419</v>
      </c>
      <c r="C139" t="str">
        <f>RIGHT(Table1[[#This Row],[ShortName]], 3)</f>
        <v>754</v>
      </c>
      <c r="D139" s="1" t="s">
        <v>420</v>
      </c>
      <c r="E139" s="1" t="str">
        <f>_xlfn.TEXTAFTER(D139,"222")</f>
        <v>04E</v>
      </c>
      <c r="F139" s="1">
        <f>HEX2DEC(E139)</f>
        <v>78</v>
      </c>
      <c r="G139" t="s">
        <v>14</v>
      </c>
      <c r="H139">
        <v>0</v>
      </c>
      <c r="I139">
        <v>0</v>
      </c>
      <c r="K139" s="2">
        <v>7</v>
      </c>
    </row>
    <row r="140" spans="1:11">
      <c r="A140" t="s">
        <v>421</v>
      </c>
      <c r="B140" t="s">
        <v>422</v>
      </c>
      <c r="C140" t="str">
        <f>RIGHT(Table1[[#This Row],[ShortName]], 3)</f>
        <v>755</v>
      </c>
      <c r="D140" s="1" t="s">
        <v>423</v>
      </c>
      <c r="E140" s="1" t="str">
        <f>_xlfn.TEXTAFTER(D140,"222")</f>
        <v>22E</v>
      </c>
      <c r="F140" s="1">
        <f>HEX2DEC(E140)</f>
        <v>558</v>
      </c>
      <c r="G140" t="s">
        <v>14</v>
      </c>
      <c r="H140">
        <v>0</v>
      </c>
      <c r="I140">
        <v>0</v>
      </c>
      <c r="K140" s="2">
        <v>7</v>
      </c>
    </row>
    <row r="141" spans="1:11">
      <c r="A141" t="s">
        <v>424</v>
      </c>
      <c r="B141" t="s">
        <v>425</v>
      </c>
      <c r="C141" t="str">
        <f>RIGHT(Table1[[#This Row],[ShortName]], 3)</f>
        <v>756</v>
      </c>
      <c r="D141" s="1" t="s">
        <v>417</v>
      </c>
      <c r="E141" s="1" t="str">
        <f>_xlfn.TEXTAFTER(D141,"222")</f>
        <v>04F</v>
      </c>
      <c r="F141" s="1">
        <f>HEX2DEC(E141)</f>
        <v>79</v>
      </c>
      <c r="G141" t="s">
        <v>14</v>
      </c>
      <c r="H141">
        <v>0</v>
      </c>
      <c r="I141">
        <v>0</v>
      </c>
      <c r="K141" s="2">
        <v>7</v>
      </c>
    </row>
    <row r="142" spans="1:11">
      <c r="A142" t="s">
        <v>426</v>
      </c>
      <c r="B142" t="s">
        <v>427</v>
      </c>
      <c r="C142" t="str">
        <f>RIGHT(Table1[[#This Row],[ShortName]], 3)</f>
        <v>757</v>
      </c>
      <c r="D142" s="1">
        <v>222222</v>
      </c>
      <c r="E142" s="1" t="str">
        <f>_xlfn.TEXTAFTER(D142,"222")</f>
        <v>222</v>
      </c>
      <c r="F142" s="1">
        <f>HEX2DEC(E142)</f>
        <v>546</v>
      </c>
      <c r="G142" t="s">
        <v>14</v>
      </c>
      <c r="H142">
        <v>0</v>
      </c>
      <c r="I142">
        <v>0</v>
      </c>
      <c r="K142" s="2">
        <v>7</v>
      </c>
    </row>
    <row r="143" spans="1:11">
      <c r="A143" t="s">
        <v>428</v>
      </c>
      <c r="B143" t="s">
        <v>429</v>
      </c>
      <c r="C143" t="str">
        <f>RIGHT(Table1[[#This Row],[ShortName]], 3)</f>
        <v>759</v>
      </c>
      <c r="D143" s="1" t="s">
        <v>430</v>
      </c>
      <c r="E143" s="1" t="str">
        <f>_xlfn.TEXTAFTER(D143,"222")</f>
        <v>00F</v>
      </c>
      <c r="F143" s="1">
        <f>HEX2DEC(E143)</f>
        <v>15</v>
      </c>
      <c r="G143" t="s">
        <v>14</v>
      </c>
      <c r="H143">
        <v>0</v>
      </c>
      <c r="I143">
        <v>0</v>
      </c>
      <c r="K143" s="2">
        <v>7</v>
      </c>
    </row>
    <row r="144" spans="1:11">
      <c r="A144" t="s">
        <v>431</v>
      </c>
      <c r="B144" t="s">
        <v>432</v>
      </c>
      <c r="C144" t="str">
        <f>RIGHT(Table1[[#This Row],[ShortName]], 3)</f>
        <v>760</v>
      </c>
      <c r="D144" s="1">
        <v>222047</v>
      </c>
      <c r="E144" s="1" t="str">
        <f>_xlfn.TEXTAFTER(D144,"222")</f>
        <v>047</v>
      </c>
      <c r="F144" s="1">
        <f>HEX2DEC(E144)</f>
        <v>71</v>
      </c>
      <c r="G144" t="s">
        <v>14</v>
      </c>
      <c r="H144">
        <v>0</v>
      </c>
      <c r="I144">
        <v>0</v>
      </c>
      <c r="K144" s="2">
        <v>7</v>
      </c>
    </row>
    <row r="145" spans="1:11">
      <c r="A145" t="s">
        <v>433</v>
      </c>
      <c r="B145" t="s">
        <v>434</v>
      </c>
      <c r="C145" t="str">
        <f>RIGHT(Table1[[#This Row],[ShortName]], 3)</f>
        <v>764</v>
      </c>
      <c r="D145" s="1" t="s">
        <v>435</v>
      </c>
      <c r="E145" s="1" t="str">
        <f>_xlfn.TEXTAFTER(D145,"222")</f>
        <v>22C</v>
      </c>
      <c r="F145" s="1">
        <f>HEX2DEC(E145)</f>
        <v>556</v>
      </c>
      <c r="G145" t="s">
        <v>14</v>
      </c>
      <c r="H145">
        <v>0</v>
      </c>
      <c r="I145">
        <v>0</v>
      </c>
      <c r="K145" s="2">
        <v>7</v>
      </c>
    </row>
    <row r="146" spans="1:11">
      <c r="A146" t="s">
        <v>436</v>
      </c>
      <c r="B146" t="s">
        <v>437</v>
      </c>
      <c r="C146" t="str">
        <f>RIGHT(Table1[[#This Row],[ShortName]], 3)</f>
        <v>767</v>
      </c>
      <c r="D146" s="1">
        <v>222051</v>
      </c>
      <c r="E146" s="1" t="str">
        <f>_xlfn.TEXTAFTER(D146,"222")</f>
        <v>051</v>
      </c>
      <c r="F146" s="1">
        <f>HEX2DEC(E146)</f>
        <v>81</v>
      </c>
      <c r="G146" t="s">
        <v>14</v>
      </c>
      <c r="H146">
        <v>0</v>
      </c>
      <c r="I146">
        <v>0</v>
      </c>
      <c r="K146" s="2">
        <v>7</v>
      </c>
    </row>
    <row r="147" spans="1:11">
      <c r="A147" t="s">
        <v>438</v>
      </c>
      <c r="B147" t="s">
        <v>439</v>
      </c>
      <c r="C147" t="str">
        <f>RIGHT(Table1[[#This Row],[ShortName]], 3)</f>
        <v>770</v>
      </c>
      <c r="D147" s="1">
        <v>222031</v>
      </c>
      <c r="E147" s="1" t="str">
        <f>_xlfn.TEXTAFTER(D147,"222")</f>
        <v>031</v>
      </c>
      <c r="F147" s="1">
        <f>HEX2DEC(E147)</f>
        <v>49</v>
      </c>
      <c r="G147" t="s">
        <v>440</v>
      </c>
      <c r="H147">
        <v>0</v>
      </c>
      <c r="I147">
        <v>0</v>
      </c>
      <c r="K147" s="2">
        <v>7</v>
      </c>
    </row>
    <row r="148" spans="1:11">
      <c r="A148" t="s">
        <v>441</v>
      </c>
      <c r="B148" t="s">
        <v>442</v>
      </c>
      <c r="C148" t="str">
        <f>RIGHT(Table1[[#This Row],[ShortName]], 3)</f>
        <v>771</v>
      </c>
      <c r="D148" s="1">
        <v>222030</v>
      </c>
      <c r="E148" s="1" t="str">
        <f>_xlfn.TEXTAFTER(D148,"222")</f>
        <v>030</v>
      </c>
      <c r="F148" s="1">
        <f>HEX2DEC(E148)</f>
        <v>48</v>
      </c>
      <c r="G148" t="s">
        <v>440</v>
      </c>
      <c r="H148">
        <v>0</v>
      </c>
      <c r="I148">
        <v>0</v>
      </c>
      <c r="K148" s="2">
        <v>7</v>
      </c>
    </row>
    <row r="149" spans="1:11">
      <c r="A149" t="s">
        <v>443</v>
      </c>
      <c r="B149" t="s">
        <v>444</v>
      </c>
      <c r="C149" t="str">
        <f>RIGHT(Table1[[#This Row],[ShortName]], 3)</f>
        <v>772</v>
      </c>
      <c r="D149" s="1" t="s">
        <v>445</v>
      </c>
      <c r="E149" s="1" t="str">
        <f>_xlfn.TEXTAFTER(D149,"222")</f>
        <v>87C</v>
      </c>
      <c r="F149" s="1">
        <f>HEX2DEC(E149)</f>
        <v>2172</v>
      </c>
      <c r="G149" t="s">
        <v>14</v>
      </c>
      <c r="H149">
        <v>0</v>
      </c>
      <c r="I149">
        <v>0</v>
      </c>
      <c r="K149" s="2">
        <v>7</v>
      </c>
    </row>
    <row r="150" spans="1:11">
      <c r="A150" t="s">
        <v>446</v>
      </c>
      <c r="B150" t="s">
        <v>447</v>
      </c>
      <c r="C150" t="str">
        <f>RIGHT(Table1[[#This Row],[ShortName]], 3)</f>
        <v>775</v>
      </c>
      <c r="D150" s="1">
        <v>222014</v>
      </c>
      <c r="E150" s="1" t="str">
        <f>_xlfn.TEXTAFTER(D150,"222")</f>
        <v>014</v>
      </c>
      <c r="F150" s="1">
        <f>HEX2DEC(E150)</f>
        <v>20</v>
      </c>
      <c r="G150" t="s">
        <v>14</v>
      </c>
      <c r="H150">
        <v>0</v>
      </c>
      <c r="I150">
        <v>0</v>
      </c>
      <c r="K150" s="2">
        <v>7</v>
      </c>
    </row>
    <row r="151" spans="1:11">
      <c r="A151" t="s">
        <v>448</v>
      </c>
      <c r="B151" t="s">
        <v>449</v>
      </c>
      <c r="C151" t="str">
        <f>RIGHT(Table1[[#This Row],[ShortName]], 3)</f>
        <v>785</v>
      </c>
      <c r="D151" s="1" t="s">
        <v>417</v>
      </c>
      <c r="E151" s="1" t="str">
        <f>_xlfn.TEXTAFTER(D151,"222")</f>
        <v>04F</v>
      </c>
      <c r="F151" s="1">
        <f>HEX2DEC(E151)</f>
        <v>79</v>
      </c>
      <c r="G151" t="s">
        <v>14</v>
      </c>
      <c r="H151">
        <v>0</v>
      </c>
      <c r="I151">
        <v>0</v>
      </c>
      <c r="K151" s="2">
        <v>7</v>
      </c>
    </row>
    <row r="152" spans="1:11">
      <c r="A152" t="s">
        <v>450</v>
      </c>
      <c r="B152" t="s">
        <v>451</v>
      </c>
      <c r="C152" t="str">
        <f>RIGHT(Table1[[#This Row],[ShortName]], 3)</f>
        <v>786</v>
      </c>
      <c r="D152" s="1" t="s">
        <v>417</v>
      </c>
      <c r="E152" s="1" t="str">
        <f>_xlfn.TEXTAFTER(D152,"222")</f>
        <v>04F</v>
      </c>
      <c r="F152" s="1">
        <f>HEX2DEC(E152)</f>
        <v>79</v>
      </c>
      <c r="G152" t="s">
        <v>14</v>
      </c>
      <c r="H152">
        <v>0</v>
      </c>
      <c r="I152">
        <v>0</v>
      </c>
      <c r="K152" s="2">
        <v>7</v>
      </c>
    </row>
    <row r="153" spans="1:11">
      <c r="A153" t="s">
        <v>452</v>
      </c>
      <c r="B153" t="s">
        <v>453</v>
      </c>
      <c r="C153" t="str">
        <f>RIGHT(Table1[[#This Row],[ShortName]], 3)</f>
        <v>787</v>
      </c>
      <c r="D153" s="1" t="s">
        <v>417</v>
      </c>
      <c r="E153" s="1" t="str">
        <f>_xlfn.TEXTAFTER(D153,"222")</f>
        <v>04F</v>
      </c>
      <c r="F153" s="1">
        <f>HEX2DEC(E153)</f>
        <v>79</v>
      </c>
      <c r="G153" t="s">
        <v>14</v>
      </c>
      <c r="H153">
        <v>0</v>
      </c>
      <c r="I153">
        <v>0</v>
      </c>
      <c r="K153" s="2">
        <v>7</v>
      </c>
    </row>
    <row r="154" spans="1:11">
      <c r="A154" t="s">
        <v>454</v>
      </c>
      <c r="B154" t="s">
        <v>455</v>
      </c>
      <c r="C154" t="str">
        <f>RIGHT(Table1[[#This Row],[ShortName]], 3)</f>
        <v>788</v>
      </c>
      <c r="D154" s="1" t="s">
        <v>417</v>
      </c>
      <c r="E154" s="1" t="str">
        <f>_xlfn.TEXTAFTER(D154,"222")</f>
        <v>04F</v>
      </c>
      <c r="F154" s="1">
        <f>HEX2DEC(E154)</f>
        <v>79</v>
      </c>
      <c r="G154" t="s">
        <v>14</v>
      </c>
      <c r="H154">
        <v>0</v>
      </c>
      <c r="I154">
        <v>0</v>
      </c>
      <c r="K154" s="2">
        <v>7</v>
      </c>
    </row>
    <row r="155" spans="1:11">
      <c r="A155" t="s">
        <v>456</v>
      </c>
      <c r="B155" t="s">
        <v>457</v>
      </c>
      <c r="C155" t="str">
        <f>RIGHT(Table1[[#This Row],[ShortName]], 3)</f>
        <v>789</v>
      </c>
      <c r="D155" s="1" t="s">
        <v>417</v>
      </c>
      <c r="E155" s="1" t="str">
        <f>_xlfn.TEXTAFTER(D155,"222")</f>
        <v>04F</v>
      </c>
      <c r="F155" s="1">
        <f>HEX2DEC(E155)</f>
        <v>79</v>
      </c>
      <c r="G155" t="s">
        <v>14</v>
      </c>
      <c r="H155">
        <v>0</v>
      </c>
      <c r="I155">
        <v>0</v>
      </c>
      <c r="K155" s="2">
        <v>7</v>
      </c>
    </row>
    <row r="156" spans="1:11">
      <c r="A156" t="s">
        <v>458</v>
      </c>
      <c r="B156" t="s">
        <v>459</v>
      </c>
      <c r="C156" t="str">
        <f>RIGHT(Table1[[#This Row],[ShortName]], 3)</f>
        <v>790</v>
      </c>
      <c r="D156" s="1" t="s">
        <v>417</v>
      </c>
      <c r="E156" s="1" t="str">
        <f>_xlfn.TEXTAFTER(D156,"222")</f>
        <v>04F</v>
      </c>
      <c r="F156" s="1">
        <f>HEX2DEC(E156)</f>
        <v>79</v>
      </c>
      <c r="G156" t="s">
        <v>14</v>
      </c>
      <c r="H156">
        <v>0</v>
      </c>
      <c r="I156">
        <v>0</v>
      </c>
      <c r="K156" s="2">
        <v>7</v>
      </c>
    </row>
    <row r="157" spans="1:11">
      <c r="A157" t="s">
        <v>460</v>
      </c>
      <c r="B157" t="s">
        <v>461</v>
      </c>
      <c r="C157" t="str">
        <f>RIGHT(Table1[[#This Row],[ShortName]], 3)</f>
        <v>791</v>
      </c>
      <c r="D157" s="1" t="s">
        <v>417</v>
      </c>
      <c r="E157" s="1" t="str">
        <f>_xlfn.TEXTAFTER(D157,"222")</f>
        <v>04F</v>
      </c>
      <c r="F157" s="1">
        <f>HEX2DEC(E157)</f>
        <v>79</v>
      </c>
      <c r="G157" t="s">
        <v>14</v>
      </c>
      <c r="H157">
        <v>0</v>
      </c>
      <c r="I157">
        <v>0</v>
      </c>
      <c r="K157" s="2">
        <v>7</v>
      </c>
    </row>
    <row r="158" spans="1:11">
      <c r="A158" t="s">
        <v>462</v>
      </c>
      <c r="B158" t="s">
        <v>463</v>
      </c>
      <c r="C158" t="str">
        <f>RIGHT(Table1[[#This Row],[ShortName]], 3)</f>
        <v>792</v>
      </c>
      <c r="D158" s="1" t="s">
        <v>420</v>
      </c>
      <c r="E158" s="1" t="str">
        <f>_xlfn.TEXTAFTER(D158,"222")</f>
        <v>04E</v>
      </c>
      <c r="F158" s="1">
        <f>HEX2DEC(E158)</f>
        <v>78</v>
      </c>
      <c r="G158" t="s">
        <v>14</v>
      </c>
      <c r="H158">
        <v>0</v>
      </c>
      <c r="I158">
        <v>0</v>
      </c>
      <c r="K158" s="2">
        <v>7</v>
      </c>
    </row>
    <row r="159" spans="1:11">
      <c r="A159" t="s">
        <v>464</v>
      </c>
      <c r="B159" t="s">
        <v>465</v>
      </c>
      <c r="C159" t="str">
        <f>RIGHT(Table1[[#This Row],[ShortName]], 3)</f>
        <v>793</v>
      </c>
      <c r="D159" s="1" t="s">
        <v>420</v>
      </c>
      <c r="E159" s="1" t="str">
        <f>_xlfn.TEXTAFTER(D159,"222")</f>
        <v>04E</v>
      </c>
      <c r="F159" s="1">
        <f>HEX2DEC(E159)</f>
        <v>78</v>
      </c>
      <c r="G159" t="s">
        <v>14</v>
      </c>
      <c r="H159">
        <v>0</v>
      </c>
      <c r="I159">
        <v>0</v>
      </c>
      <c r="K159" s="2">
        <v>7</v>
      </c>
    </row>
    <row r="160" spans="1:11">
      <c r="A160" t="s">
        <v>466</v>
      </c>
      <c r="B160" t="s">
        <v>467</v>
      </c>
      <c r="C160" t="str">
        <f>RIGHT(Table1[[#This Row],[ShortName]], 3)</f>
        <v>794</v>
      </c>
      <c r="D160" s="1" t="s">
        <v>420</v>
      </c>
      <c r="E160" s="1" t="str">
        <f>_xlfn.TEXTAFTER(D160,"222")</f>
        <v>04E</v>
      </c>
      <c r="F160" s="1">
        <f>HEX2DEC(E160)</f>
        <v>78</v>
      </c>
      <c r="G160" t="s">
        <v>14</v>
      </c>
      <c r="H160">
        <v>0</v>
      </c>
      <c r="I160">
        <v>0</v>
      </c>
      <c r="K160" s="2">
        <v>7</v>
      </c>
    </row>
    <row r="161" spans="1:11">
      <c r="A161" t="s">
        <v>468</v>
      </c>
      <c r="B161" t="s">
        <v>469</v>
      </c>
      <c r="C161" t="str">
        <f>RIGHT(Table1[[#This Row],[ShortName]], 3)</f>
        <v>795</v>
      </c>
      <c r="D161" s="1" t="s">
        <v>420</v>
      </c>
      <c r="E161" s="1" t="str">
        <f>_xlfn.TEXTAFTER(D161,"222")</f>
        <v>04E</v>
      </c>
      <c r="F161" s="1">
        <f>HEX2DEC(E161)</f>
        <v>78</v>
      </c>
      <c r="G161" t="s">
        <v>14</v>
      </c>
      <c r="H161">
        <v>0</v>
      </c>
      <c r="I161">
        <v>0</v>
      </c>
      <c r="K161" s="2">
        <v>7</v>
      </c>
    </row>
    <row r="162" spans="1:11">
      <c r="A162" t="s">
        <v>470</v>
      </c>
      <c r="B162" t="s">
        <v>471</v>
      </c>
      <c r="C162" t="str">
        <f>RIGHT(Table1[[#This Row],[ShortName]], 3)</f>
        <v>796</v>
      </c>
      <c r="D162" s="1" t="s">
        <v>420</v>
      </c>
      <c r="E162" s="1" t="str">
        <f>_xlfn.TEXTAFTER(D162,"222")</f>
        <v>04E</v>
      </c>
      <c r="F162" s="1">
        <f>HEX2DEC(E162)</f>
        <v>78</v>
      </c>
      <c r="G162" t="s">
        <v>14</v>
      </c>
      <c r="H162">
        <v>0</v>
      </c>
      <c r="I162">
        <v>0</v>
      </c>
      <c r="K162" s="2">
        <v>7</v>
      </c>
    </row>
    <row r="163" spans="1:11">
      <c r="A163" t="s">
        <v>472</v>
      </c>
      <c r="B163" t="s">
        <v>473</v>
      </c>
      <c r="C163" t="str">
        <f>RIGHT(Table1[[#This Row],[ShortName]], 3)</f>
        <v>797</v>
      </c>
      <c r="D163" s="1" t="s">
        <v>420</v>
      </c>
      <c r="E163" s="1" t="str">
        <f>_xlfn.TEXTAFTER(D163,"222")</f>
        <v>04E</v>
      </c>
      <c r="F163" s="1">
        <f>HEX2DEC(E163)</f>
        <v>78</v>
      </c>
      <c r="G163" t="s">
        <v>14</v>
      </c>
      <c r="H163">
        <v>0</v>
      </c>
      <c r="I163">
        <v>0</v>
      </c>
      <c r="K163" s="2">
        <v>7</v>
      </c>
    </row>
    <row r="164" spans="1:11">
      <c r="A164" t="s">
        <v>474</v>
      </c>
      <c r="B164" t="s">
        <v>475</v>
      </c>
      <c r="C164" t="str">
        <f>RIGHT(Table1[[#This Row],[ShortName]], 3)</f>
        <v>799</v>
      </c>
      <c r="D164" s="1">
        <v>222026</v>
      </c>
      <c r="E164" s="1" t="str">
        <f>_xlfn.TEXTAFTER(D164,"222")</f>
        <v>026</v>
      </c>
      <c r="F164" s="1">
        <f>HEX2DEC(E164)</f>
        <v>38</v>
      </c>
      <c r="G164" t="s">
        <v>14</v>
      </c>
      <c r="H164">
        <v>0</v>
      </c>
      <c r="I164">
        <v>0</v>
      </c>
      <c r="K164" s="2">
        <v>7</v>
      </c>
    </row>
    <row r="165" spans="1:11">
      <c r="A165" t="s">
        <v>476</v>
      </c>
      <c r="B165" t="s">
        <v>477</v>
      </c>
      <c r="C165" t="str">
        <f>RIGHT(Table1[[#This Row],[ShortName]], 3)</f>
        <v>804</v>
      </c>
      <c r="D165" s="1" t="s">
        <v>478</v>
      </c>
      <c r="E165" s="1" t="s">
        <v>479</v>
      </c>
      <c r="F165" s="1">
        <f>HEX2DEC(E165)</f>
        <v>1791</v>
      </c>
      <c r="G165" t="s">
        <v>43</v>
      </c>
      <c r="H165">
        <v>0</v>
      </c>
      <c r="I165">
        <v>0</v>
      </c>
      <c r="J165" t="s">
        <v>44</v>
      </c>
      <c r="K165" s="2">
        <v>7</v>
      </c>
    </row>
    <row r="166" spans="1:11">
      <c r="A166" t="s">
        <v>480</v>
      </c>
      <c r="B166" t="s">
        <v>481</v>
      </c>
      <c r="C166" t="str">
        <f>RIGHT(Table1[[#This Row],[ShortName]], 3)</f>
        <v>806</v>
      </c>
      <c r="D166" s="1">
        <v>190684</v>
      </c>
      <c r="E166" s="1">
        <v>684</v>
      </c>
      <c r="F166" s="1">
        <f>HEX2DEC(E166)</f>
        <v>1668</v>
      </c>
      <c r="G166" t="s">
        <v>482</v>
      </c>
      <c r="H166">
        <v>0</v>
      </c>
      <c r="I166">
        <v>0</v>
      </c>
      <c r="K166" s="2">
        <v>7</v>
      </c>
    </row>
    <row r="167" spans="1:11">
      <c r="A167" t="s">
        <v>483</v>
      </c>
      <c r="B167" t="s">
        <v>484</v>
      </c>
      <c r="C167" t="str">
        <f>RIGHT(Table1[[#This Row],[ShortName]], 3)</f>
        <v>807</v>
      </c>
      <c r="D167" s="1">
        <v>222079</v>
      </c>
      <c r="E167" s="1" t="str">
        <f>_xlfn.TEXTAFTER(D167,"222")</f>
        <v>079</v>
      </c>
      <c r="F167" s="1">
        <f>HEX2DEC(E167)</f>
        <v>121</v>
      </c>
      <c r="G167" t="s">
        <v>14</v>
      </c>
      <c r="H167">
        <v>0</v>
      </c>
      <c r="I167">
        <v>0</v>
      </c>
      <c r="K167" s="2">
        <v>7</v>
      </c>
    </row>
    <row r="168" spans="1:11">
      <c r="A168" t="s">
        <v>485</v>
      </c>
      <c r="B168" t="s">
        <v>486</v>
      </c>
      <c r="C168" t="str">
        <f>RIGHT(Table1[[#This Row],[ShortName]], 3)</f>
        <v>808</v>
      </c>
      <c r="D168" s="1">
        <v>222079</v>
      </c>
      <c r="E168" s="1" t="str">
        <f>_xlfn.TEXTAFTER(D168,"222")</f>
        <v>079</v>
      </c>
      <c r="F168" s="1">
        <f>HEX2DEC(E168)</f>
        <v>121</v>
      </c>
      <c r="G168" t="s">
        <v>14</v>
      </c>
      <c r="H168">
        <v>0</v>
      </c>
      <c r="I168">
        <v>0</v>
      </c>
      <c r="K168" s="2">
        <v>7</v>
      </c>
    </row>
    <row r="169" spans="1:11">
      <c r="A169" t="s">
        <v>487</v>
      </c>
      <c r="B169" t="s">
        <v>488</v>
      </c>
      <c r="C169" t="str">
        <f>RIGHT(Table1[[#This Row],[ShortName]], 3)</f>
        <v>812</v>
      </c>
      <c r="D169" s="1" t="s">
        <v>489</v>
      </c>
      <c r="E169" s="1" t="str">
        <f>_xlfn.TEXTAFTER(D169,"222")</f>
        <v>04A</v>
      </c>
      <c r="F169" s="1">
        <f>HEX2DEC(E169)</f>
        <v>74</v>
      </c>
      <c r="G169" t="s">
        <v>14</v>
      </c>
      <c r="H169">
        <v>0</v>
      </c>
      <c r="I169">
        <v>0</v>
      </c>
      <c r="K169" s="2">
        <v>7</v>
      </c>
    </row>
    <row r="170" spans="1:11">
      <c r="A170" t="s">
        <v>490</v>
      </c>
      <c r="B170" t="s">
        <v>491</v>
      </c>
      <c r="C170" t="str">
        <f>RIGHT(Table1[[#This Row],[ShortName]], 3)</f>
        <v>827</v>
      </c>
      <c r="D170" s="1" t="s">
        <v>492</v>
      </c>
      <c r="E170" s="1" t="str">
        <f>_xlfn.TEXTAFTER(D170,"222")</f>
        <v>07A</v>
      </c>
      <c r="F170" s="1">
        <f>HEX2DEC(E170)</f>
        <v>122</v>
      </c>
      <c r="G170" t="s">
        <v>14</v>
      </c>
      <c r="H170">
        <v>0</v>
      </c>
      <c r="I170">
        <v>0</v>
      </c>
      <c r="J170" t="s">
        <v>224</v>
      </c>
      <c r="K170" s="2">
        <v>7</v>
      </c>
    </row>
    <row r="171" spans="1:11">
      <c r="A171" t="s">
        <v>493</v>
      </c>
      <c r="B171" t="s">
        <v>494</v>
      </c>
      <c r="C171" t="str">
        <f>RIGHT(Table1[[#This Row],[ShortName]], 3)</f>
        <v>828</v>
      </c>
      <c r="D171" s="1" t="s">
        <v>495</v>
      </c>
      <c r="E171" s="1" t="str">
        <f>_xlfn.TEXTAFTER(D171,"222")</f>
        <v>07B</v>
      </c>
      <c r="F171" s="1">
        <f>HEX2DEC(E171)</f>
        <v>123</v>
      </c>
      <c r="G171" t="s">
        <v>14</v>
      </c>
      <c r="H171">
        <v>0</v>
      </c>
      <c r="I171">
        <v>0</v>
      </c>
      <c r="J171" t="s">
        <v>224</v>
      </c>
      <c r="K171" s="2">
        <v>7</v>
      </c>
    </row>
    <row r="172" spans="1:11">
      <c r="A172" t="s">
        <v>496</v>
      </c>
      <c r="B172" t="s">
        <v>497</v>
      </c>
      <c r="C172" t="str">
        <f>RIGHT(Table1[[#This Row],[ShortName]], 3)</f>
        <v>829</v>
      </c>
      <c r="D172" s="1" t="s">
        <v>498</v>
      </c>
      <c r="E172" s="1" t="str">
        <f>_xlfn.TEXTAFTER(D172,"222")</f>
        <v>07C</v>
      </c>
      <c r="F172" s="1">
        <f>HEX2DEC(E172)</f>
        <v>124</v>
      </c>
      <c r="G172" t="s">
        <v>14</v>
      </c>
      <c r="H172">
        <v>0</v>
      </c>
      <c r="I172">
        <v>0</v>
      </c>
      <c r="J172" t="s">
        <v>224</v>
      </c>
      <c r="K172" s="2">
        <v>7</v>
      </c>
    </row>
    <row r="173" spans="1:11">
      <c r="A173" t="s">
        <v>499</v>
      </c>
      <c r="B173" t="s">
        <v>500</v>
      </c>
      <c r="C173" t="str">
        <f>RIGHT(Table1[[#This Row],[ShortName]], 3)</f>
        <v>830</v>
      </c>
      <c r="D173" s="1" t="s">
        <v>501</v>
      </c>
      <c r="E173" s="1" t="str">
        <f>_xlfn.TEXTAFTER(D173,"222")</f>
        <v>07D</v>
      </c>
      <c r="F173" s="1">
        <f>HEX2DEC(E173)</f>
        <v>125</v>
      </c>
      <c r="G173" t="s">
        <v>14</v>
      </c>
      <c r="H173">
        <v>0</v>
      </c>
      <c r="I173">
        <v>0</v>
      </c>
      <c r="J173" t="s">
        <v>224</v>
      </c>
      <c r="K173" s="2">
        <v>7</v>
      </c>
    </row>
    <row r="174" spans="1:11">
      <c r="A174" t="s">
        <v>502</v>
      </c>
      <c r="B174" t="s">
        <v>503</v>
      </c>
      <c r="C174" t="str">
        <f>RIGHT(Table1[[#This Row],[ShortName]], 3)</f>
        <v>831</v>
      </c>
      <c r="D174" s="1">
        <v>222841</v>
      </c>
      <c r="E174" s="1" t="str">
        <f>_xlfn.TEXTAFTER(D174,"222")</f>
        <v>841</v>
      </c>
      <c r="F174" s="1">
        <f>HEX2DEC(E174)</f>
        <v>2113</v>
      </c>
      <c r="G174" t="s">
        <v>26</v>
      </c>
      <c r="H174">
        <v>0</v>
      </c>
      <c r="I174">
        <v>0</v>
      </c>
      <c r="K174" s="2">
        <v>7</v>
      </c>
    </row>
    <row r="175" spans="1:11">
      <c r="A175" t="s">
        <v>504</v>
      </c>
      <c r="B175" t="s">
        <v>505</v>
      </c>
      <c r="C175" t="str">
        <f>RIGHT(Table1[[#This Row],[ShortName]], 3)</f>
        <v>832</v>
      </c>
      <c r="D175" s="1" t="s">
        <v>506</v>
      </c>
      <c r="E175" s="1" t="str">
        <f>_xlfn.TEXTAFTER(D175,"222")</f>
        <v>22F</v>
      </c>
      <c r="F175" s="1">
        <f>HEX2DEC(E175)</f>
        <v>559</v>
      </c>
      <c r="G175" t="s">
        <v>142</v>
      </c>
      <c r="H175">
        <v>0</v>
      </c>
      <c r="I175">
        <v>0</v>
      </c>
      <c r="K175" s="2">
        <v>7</v>
      </c>
    </row>
    <row r="176" spans="1:11">
      <c r="A176" t="s">
        <v>507</v>
      </c>
      <c r="B176" t="s">
        <v>508</v>
      </c>
      <c r="C176" t="str">
        <f>RIGHT(Table1[[#This Row],[ShortName]], 3)</f>
        <v>832</v>
      </c>
      <c r="D176" s="1">
        <v>222842</v>
      </c>
      <c r="E176" s="1" t="str">
        <f>_xlfn.TEXTAFTER(D176,"222")</f>
        <v>842</v>
      </c>
      <c r="F176" s="1">
        <f>HEX2DEC(E176)</f>
        <v>2114</v>
      </c>
      <c r="G176" t="s">
        <v>26</v>
      </c>
      <c r="H176">
        <v>0</v>
      </c>
      <c r="I176">
        <v>0</v>
      </c>
      <c r="K176" s="2">
        <v>7</v>
      </c>
    </row>
    <row r="177" spans="1:11">
      <c r="A177" t="s">
        <v>509</v>
      </c>
      <c r="B177" t="s">
        <v>510</v>
      </c>
      <c r="C177" t="str">
        <f>RIGHT(Table1[[#This Row],[ShortName]], 3)</f>
        <v>833</v>
      </c>
      <c r="D177" s="1">
        <v>222843</v>
      </c>
      <c r="E177" s="1" t="str">
        <f>_xlfn.TEXTAFTER(D177,"222")</f>
        <v>843</v>
      </c>
      <c r="F177" s="1">
        <f>HEX2DEC(E177)</f>
        <v>2115</v>
      </c>
      <c r="G177" t="s">
        <v>26</v>
      </c>
      <c r="H177">
        <v>0</v>
      </c>
      <c r="I177">
        <v>0</v>
      </c>
      <c r="K177" s="2">
        <v>7</v>
      </c>
    </row>
    <row r="178" spans="1:11">
      <c r="A178" t="s">
        <v>511</v>
      </c>
      <c r="B178" t="s">
        <v>512</v>
      </c>
      <c r="C178" t="str">
        <f>RIGHT(Table1[[#This Row],[ShortName]], 3)</f>
        <v>834</v>
      </c>
      <c r="D178" s="1">
        <v>222079</v>
      </c>
      <c r="E178" s="1" t="str">
        <f>_xlfn.TEXTAFTER(D178,"222")</f>
        <v>079</v>
      </c>
      <c r="F178" s="1">
        <f>HEX2DEC(E178)</f>
        <v>121</v>
      </c>
      <c r="G178" t="s">
        <v>14</v>
      </c>
      <c r="H178">
        <v>0</v>
      </c>
      <c r="I178">
        <v>0</v>
      </c>
      <c r="K178" s="2">
        <v>7</v>
      </c>
    </row>
    <row r="179" spans="1:11">
      <c r="A179" t="s">
        <v>513</v>
      </c>
      <c r="B179" t="s">
        <v>514</v>
      </c>
      <c r="C179" t="str">
        <f>RIGHT(Table1[[#This Row],[ShortName]], 3)</f>
        <v>834</v>
      </c>
      <c r="D179" s="1">
        <v>222844</v>
      </c>
      <c r="E179" s="1" t="str">
        <f>_xlfn.TEXTAFTER(D179,"222")</f>
        <v>844</v>
      </c>
      <c r="F179" s="1">
        <f>HEX2DEC(E179)</f>
        <v>2116</v>
      </c>
      <c r="G179" t="s">
        <v>26</v>
      </c>
      <c r="H179">
        <v>0</v>
      </c>
      <c r="I179">
        <v>0</v>
      </c>
      <c r="K179" s="2">
        <v>7</v>
      </c>
    </row>
    <row r="180" spans="1:11">
      <c r="A180" t="s">
        <v>515</v>
      </c>
      <c r="B180" t="s">
        <v>516</v>
      </c>
      <c r="C180" t="str">
        <f>RIGHT(Table1[[#This Row],[ShortName]], 3)</f>
        <v>835</v>
      </c>
      <c r="D180" s="1">
        <v>222079</v>
      </c>
      <c r="E180" s="1" t="str">
        <f>_xlfn.TEXTAFTER(D180,"222")</f>
        <v>079</v>
      </c>
      <c r="F180" s="1">
        <f>HEX2DEC(E180)</f>
        <v>121</v>
      </c>
      <c r="G180" t="s">
        <v>14</v>
      </c>
      <c r="H180">
        <v>0</v>
      </c>
      <c r="I180">
        <v>0</v>
      </c>
      <c r="K180" s="2">
        <v>7</v>
      </c>
    </row>
    <row r="181" spans="1:11">
      <c r="A181" t="s">
        <v>517</v>
      </c>
      <c r="B181" t="s">
        <v>518</v>
      </c>
      <c r="C181" t="str">
        <f>RIGHT(Table1[[#This Row],[ShortName]], 3)</f>
        <v>837</v>
      </c>
      <c r="D181" s="1">
        <v>222161</v>
      </c>
      <c r="E181" s="1" t="str">
        <f>_xlfn.TEXTAFTER(D181,"222")</f>
        <v>161</v>
      </c>
      <c r="F181" s="1">
        <f>HEX2DEC(E181)</f>
        <v>353</v>
      </c>
      <c r="G181" t="s">
        <v>14</v>
      </c>
      <c r="H181">
        <v>0</v>
      </c>
      <c r="I181">
        <v>0</v>
      </c>
      <c r="K181" s="2">
        <v>7</v>
      </c>
    </row>
    <row r="182" spans="1:11">
      <c r="A182" t="s">
        <v>519</v>
      </c>
      <c r="B182" t="s">
        <v>520</v>
      </c>
      <c r="C182" t="str">
        <f>RIGHT(Table1[[#This Row],[ShortName]], 3)</f>
        <v>845</v>
      </c>
      <c r="D182" s="1">
        <v>222241</v>
      </c>
      <c r="E182" s="1" t="str">
        <f>_xlfn.TEXTAFTER(D182,"222")</f>
        <v>241</v>
      </c>
      <c r="F182" s="1">
        <f>HEX2DEC(E182)</f>
        <v>577</v>
      </c>
      <c r="G182" t="s">
        <v>14</v>
      </c>
      <c r="H182">
        <v>0</v>
      </c>
      <c r="I182">
        <v>0</v>
      </c>
      <c r="K182" s="2">
        <v>7</v>
      </c>
    </row>
    <row r="183" spans="1:11">
      <c r="A183" t="s">
        <v>521</v>
      </c>
      <c r="B183" t="s">
        <v>522</v>
      </c>
      <c r="C183" t="str">
        <f>RIGHT(Table1[[#This Row],[ShortName]], 3)</f>
        <v>849</v>
      </c>
      <c r="D183" s="1" t="s">
        <v>523</v>
      </c>
      <c r="E183" s="1" t="str">
        <f>_xlfn.TEXTAFTER(D183,"222")</f>
        <v>07E</v>
      </c>
      <c r="F183" s="1">
        <f>HEX2DEC(E183)</f>
        <v>126</v>
      </c>
      <c r="G183" t="s">
        <v>14</v>
      </c>
      <c r="H183">
        <v>0</v>
      </c>
      <c r="I183">
        <v>0</v>
      </c>
      <c r="K183" s="2">
        <v>7</v>
      </c>
    </row>
    <row r="184" spans="1:11">
      <c r="A184" t="s">
        <v>524</v>
      </c>
      <c r="B184" t="s">
        <v>525</v>
      </c>
      <c r="C184" t="str">
        <f>RIGHT(Table1[[#This Row],[ShortName]], 3)</f>
        <v>851</v>
      </c>
      <c r="D184" s="1">
        <v>222050</v>
      </c>
      <c r="E184" s="1" t="str">
        <f>_xlfn.TEXTAFTER(D184,"222")</f>
        <v>050</v>
      </c>
      <c r="F184" s="1">
        <f>HEX2DEC(E184)</f>
        <v>80</v>
      </c>
      <c r="G184" t="s">
        <v>128</v>
      </c>
      <c r="H184">
        <v>0</v>
      </c>
      <c r="I184">
        <v>0</v>
      </c>
      <c r="J184" t="s">
        <v>155</v>
      </c>
      <c r="K184" s="2">
        <v>7</v>
      </c>
    </row>
    <row r="185" spans="1:11">
      <c r="A185" t="s">
        <v>526</v>
      </c>
      <c r="B185" t="s">
        <v>527</v>
      </c>
      <c r="C185" t="str">
        <f>RIGHT(Table1[[#This Row],[ShortName]], 3)</f>
        <v>860</v>
      </c>
      <c r="D185" s="1" t="s">
        <v>528</v>
      </c>
      <c r="E185" s="1" t="str">
        <f>_xlfn.TEXTAFTER(D185,"222")</f>
        <v>03F</v>
      </c>
      <c r="F185" s="1">
        <f>HEX2DEC(E185)</f>
        <v>63</v>
      </c>
      <c r="G185" t="s">
        <v>14</v>
      </c>
      <c r="H185">
        <v>0</v>
      </c>
      <c r="I185">
        <v>0</v>
      </c>
      <c r="K185" s="2">
        <v>7</v>
      </c>
    </row>
    <row r="186" spans="1:11">
      <c r="A186" t="s">
        <v>529</v>
      </c>
      <c r="B186" t="s">
        <v>530</v>
      </c>
      <c r="C186" t="str">
        <f>RIGHT(Table1[[#This Row],[ShortName]], 3)</f>
        <v>864</v>
      </c>
      <c r="D186" s="1" t="s">
        <v>531</v>
      </c>
      <c r="E186" s="1" t="str">
        <f>_xlfn.TEXTAFTER(D186,"222")</f>
        <v>81C</v>
      </c>
      <c r="F186" s="1">
        <f>HEX2DEC(E186)</f>
        <v>2076</v>
      </c>
      <c r="G186" t="s">
        <v>14</v>
      </c>
      <c r="H186">
        <v>0</v>
      </c>
      <c r="I186">
        <v>0</v>
      </c>
      <c r="K186" s="2">
        <v>7</v>
      </c>
    </row>
    <row r="187" spans="1:11">
      <c r="A187" t="s">
        <v>532</v>
      </c>
      <c r="B187" t="s">
        <v>533</v>
      </c>
      <c r="C187" t="str">
        <f>RIGHT(Table1[[#This Row],[ShortName]], 3)</f>
        <v>865</v>
      </c>
      <c r="D187" s="1">
        <v>222861</v>
      </c>
      <c r="E187" s="1" t="str">
        <f>_xlfn.TEXTAFTER(D187,"222")</f>
        <v>861</v>
      </c>
      <c r="F187" s="1">
        <f>HEX2DEC(E187)</f>
        <v>2145</v>
      </c>
      <c r="G187" t="s">
        <v>14</v>
      </c>
      <c r="H187">
        <v>0</v>
      </c>
      <c r="I187">
        <v>0</v>
      </c>
      <c r="K187" s="2">
        <v>7</v>
      </c>
    </row>
    <row r="188" spans="1:11">
      <c r="A188" t="s">
        <v>534</v>
      </c>
      <c r="B188" t="s">
        <v>535</v>
      </c>
      <c r="C188" t="str">
        <f>RIGHT(Table1[[#This Row],[ShortName]], 3)</f>
        <v>866</v>
      </c>
      <c r="D188" s="1">
        <v>222862</v>
      </c>
      <c r="E188" s="1" t="str">
        <f>_xlfn.TEXTAFTER(D188,"222")</f>
        <v>862</v>
      </c>
      <c r="F188" s="1">
        <f>HEX2DEC(E188)</f>
        <v>2146</v>
      </c>
      <c r="G188" t="s">
        <v>14</v>
      </c>
      <c r="H188">
        <v>0</v>
      </c>
      <c r="I188">
        <v>0</v>
      </c>
      <c r="K188" s="2">
        <v>7</v>
      </c>
    </row>
    <row r="189" spans="1:11">
      <c r="A189" t="s">
        <v>536</v>
      </c>
      <c r="B189" t="s">
        <v>537</v>
      </c>
      <c r="C189" t="str">
        <f>RIGHT(Table1[[#This Row],[ShortName]], 3)</f>
        <v>869</v>
      </c>
      <c r="D189" s="1">
        <v>190687</v>
      </c>
      <c r="E189" s="1">
        <v>687</v>
      </c>
      <c r="F189" s="1">
        <f>HEX2DEC(E189)</f>
        <v>1671</v>
      </c>
      <c r="G189" t="s">
        <v>43</v>
      </c>
      <c r="H189">
        <v>0</v>
      </c>
      <c r="I189">
        <v>0</v>
      </c>
      <c r="J189" t="s">
        <v>44</v>
      </c>
      <c r="K189" s="2">
        <v>7</v>
      </c>
    </row>
    <row r="190" spans="1:11">
      <c r="A190" t="s">
        <v>538</v>
      </c>
      <c r="B190" t="s">
        <v>539</v>
      </c>
      <c r="C190" t="str">
        <f>RIGHT(Table1[[#This Row],[ShortName]], 3)</f>
        <v>870</v>
      </c>
      <c r="D190" s="1">
        <v>190686</v>
      </c>
      <c r="E190" s="1">
        <v>686</v>
      </c>
      <c r="F190" s="1">
        <f>HEX2DEC(E190)</f>
        <v>1670</v>
      </c>
      <c r="G190" t="s">
        <v>43</v>
      </c>
      <c r="H190">
        <v>0</v>
      </c>
      <c r="I190">
        <v>0</v>
      </c>
      <c r="J190" t="s">
        <v>44</v>
      </c>
      <c r="K190" s="2">
        <v>7</v>
      </c>
    </row>
    <row r="191" spans="1:11">
      <c r="A191" t="s">
        <v>540</v>
      </c>
      <c r="B191" t="s">
        <v>541</v>
      </c>
      <c r="C191" t="str">
        <f>RIGHT(Table1[[#This Row],[ShortName]], 3)</f>
        <v>876</v>
      </c>
      <c r="D191" s="1">
        <v>222033</v>
      </c>
      <c r="E191" s="1" t="str">
        <f>_xlfn.TEXTAFTER(D191,"222")</f>
        <v>033</v>
      </c>
      <c r="F191" s="1">
        <f>HEX2DEC(E191)</f>
        <v>51</v>
      </c>
      <c r="G191" t="s">
        <v>128</v>
      </c>
      <c r="H191">
        <v>0</v>
      </c>
      <c r="I191">
        <v>0</v>
      </c>
      <c r="J191" t="s">
        <v>18</v>
      </c>
      <c r="K191" s="2">
        <v>7</v>
      </c>
    </row>
    <row r="192" spans="1:11">
      <c r="A192" t="s">
        <v>542</v>
      </c>
      <c r="B192" t="s">
        <v>543</v>
      </c>
      <c r="C192" t="str">
        <f>RIGHT(Table1[[#This Row],[ShortName]], 3)</f>
        <v>876</v>
      </c>
      <c r="D192" s="1">
        <v>222188</v>
      </c>
      <c r="E192" s="1" t="str">
        <f>_xlfn.TEXTAFTER(D192,"222")</f>
        <v>188</v>
      </c>
      <c r="F192" s="1">
        <f>HEX2DEC(E192)</f>
        <v>392</v>
      </c>
      <c r="G192" t="s">
        <v>14</v>
      </c>
      <c r="H192">
        <v>0</v>
      </c>
      <c r="I192">
        <v>0</v>
      </c>
      <c r="K192" s="2">
        <v>7</v>
      </c>
    </row>
    <row r="193" spans="1:11">
      <c r="A193" t="s">
        <v>544</v>
      </c>
      <c r="B193" t="s">
        <v>545</v>
      </c>
      <c r="C193" t="str">
        <f>RIGHT(Table1[[#This Row],[ShortName]], 3)</f>
        <v>877</v>
      </c>
      <c r="D193" s="1">
        <v>222007</v>
      </c>
      <c r="E193" s="1" t="str">
        <f>_xlfn.TEXTAFTER(D193,"222")</f>
        <v>007</v>
      </c>
      <c r="F193" s="1">
        <f>HEX2DEC(E193)</f>
        <v>7</v>
      </c>
      <c r="G193" t="s">
        <v>107</v>
      </c>
      <c r="H193">
        <v>0</v>
      </c>
      <c r="I193">
        <v>0</v>
      </c>
      <c r="J193" t="s">
        <v>108</v>
      </c>
      <c r="K193" s="2">
        <v>7</v>
      </c>
    </row>
    <row r="194" spans="1:11">
      <c r="A194" t="s">
        <v>546</v>
      </c>
      <c r="B194" t="s">
        <v>547</v>
      </c>
      <c r="C194" t="str">
        <f>RIGHT(Table1[[#This Row],[ShortName]], 3)</f>
        <v>877</v>
      </c>
      <c r="D194" s="1">
        <v>222250</v>
      </c>
      <c r="E194" s="1" t="str">
        <f>_xlfn.TEXTAFTER(D194,"222")</f>
        <v>250</v>
      </c>
      <c r="F194" s="1">
        <f>HEX2DEC(E194)</f>
        <v>592</v>
      </c>
      <c r="G194" t="s">
        <v>142</v>
      </c>
      <c r="H194">
        <v>0</v>
      </c>
      <c r="I194">
        <v>0</v>
      </c>
      <c r="K194" s="2">
        <v>7</v>
      </c>
    </row>
    <row r="195" spans="1:11">
      <c r="A195" t="s">
        <v>548</v>
      </c>
      <c r="B195" t="s">
        <v>549</v>
      </c>
      <c r="C195" t="str">
        <f>RIGHT(Table1[[#This Row],[ShortName]], 3)</f>
        <v>879</v>
      </c>
      <c r="D195" s="1">
        <v>222184</v>
      </c>
      <c r="E195" s="1" t="str">
        <f>_xlfn.TEXTAFTER(D195,"222")</f>
        <v>184</v>
      </c>
      <c r="F195" s="1">
        <f>HEX2DEC(E195)</f>
        <v>388</v>
      </c>
      <c r="G195" t="s">
        <v>272</v>
      </c>
      <c r="H195">
        <v>0</v>
      </c>
      <c r="I195">
        <v>0</v>
      </c>
      <c r="J195" t="s">
        <v>155</v>
      </c>
      <c r="K195" s="2">
        <v>7</v>
      </c>
    </row>
    <row r="196" spans="1:11">
      <c r="A196" t="s">
        <v>550</v>
      </c>
      <c r="B196" t="s">
        <v>551</v>
      </c>
      <c r="C196" t="str">
        <f>RIGHT(Table1[[#This Row],[ShortName]], 3)</f>
        <v>880</v>
      </c>
      <c r="D196" s="1">
        <v>222170</v>
      </c>
      <c r="E196" s="1" t="str">
        <f>_xlfn.TEXTAFTER(D196,"222")</f>
        <v>170</v>
      </c>
      <c r="F196" s="1">
        <f>HEX2DEC(E196)</f>
        <v>368</v>
      </c>
      <c r="G196" t="s">
        <v>14</v>
      </c>
      <c r="H196">
        <v>0</v>
      </c>
      <c r="I196">
        <v>0</v>
      </c>
      <c r="K196" s="2">
        <v>7</v>
      </c>
    </row>
    <row r="197" spans="1:11">
      <c r="A197" t="s">
        <v>552</v>
      </c>
      <c r="B197" t="s">
        <v>553</v>
      </c>
      <c r="C197" t="str">
        <f>RIGHT(Table1[[#This Row],[ShortName]], 3)</f>
        <v>887</v>
      </c>
      <c r="D197" s="1" t="s">
        <v>554</v>
      </c>
      <c r="E197" s="1" t="str">
        <f>_xlfn.TEXTAFTER(D197,"222")</f>
        <v>4C9</v>
      </c>
      <c r="F197" s="1">
        <f>HEX2DEC(E197)</f>
        <v>1225</v>
      </c>
      <c r="G197" t="s">
        <v>168</v>
      </c>
      <c r="H197">
        <v>0</v>
      </c>
      <c r="I197">
        <v>0</v>
      </c>
      <c r="J197" t="s">
        <v>18</v>
      </c>
      <c r="K197" s="2">
        <v>7</v>
      </c>
    </row>
    <row r="198" spans="1:11">
      <c r="A198" t="s">
        <v>555</v>
      </c>
      <c r="B198" t="s">
        <v>556</v>
      </c>
      <c r="C198" t="str">
        <f>RIGHT(Table1[[#This Row],[ShortName]], 3)</f>
        <v>889</v>
      </c>
      <c r="D198" s="1">
        <v>222175</v>
      </c>
      <c r="E198" s="1" t="str">
        <f>_xlfn.TEXTAFTER(D198,"222")</f>
        <v>175</v>
      </c>
      <c r="F198" s="1">
        <f>HEX2DEC(E198)</f>
        <v>373</v>
      </c>
      <c r="G198" t="s">
        <v>81</v>
      </c>
      <c r="H198">
        <v>0</v>
      </c>
      <c r="I198">
        <v>0</v>
      </c>
      <c r="K198" s="2">
        <v>7</v>
      </c>
    </row>
    <row r="199" spans="1:11">
      <c r="A199" t="s">
        <v>557</v>
      </c>
      <c r="B199" t="s">
        <v>558</v>
      </c>
      <c r="C199" t="str">
        <f>RIGHT(Table1[[#This Row],[ShortName]], 3)</f>
        <v>914</v>
      </c>
      <c r="D199" s="1">
        <v>222891</v>
      </c>
      <c r="E199" s="1" t="str">
        <f>_xlfn.TEXTAFTER(D199,"222")</f>
        <v>891</v>
      </c>
      <c r="F199" s="1">
        <f>HEX2DEC(E199)</f>
        <v>2193</v>
      </c>
      <c r="G199" t="s">
        <v>142</v>
      </c>
      <c r="H199">
        <v>0</v>
      </c>
      <c r="I199">
        <v>0</v>
      </c>
      <c r="K199" s="2">
        <v>7</v>
      </c>
    </row>
    <row r="200" spans="1:11">
      <c r="A200" t="s">
        <v>559</v>
      </c>
      <c r="B200" t="s">
        <v>560</v>
      </c>
      <c r="C200" t="str">
        <f>RIGHT(Table1[[#This Row],[ShortName]], 3)</f>
        <v>926</v>
      </c>
      <c r="D200" s="1" t="s">
        <v>561</v>
      </c>
      <c r="E200" s="1" t="str">
        <f>_xlfn.TEXTAFTER(D200,"222")</f>
        <v>87B</v>
      </c>
      <c r="F200" s="1">
        <f>HEX2DEC(E200)</f>
        <v>2171</v>
      </c>
      <c r="G200" t="s">
        <v>562</v>
      </c>
      <c r="H200">
        <v>0</v>
      </c>
      <c r="I200">
        <v>0</v>
      </c>
      <c r="J200" t="s">
        <v>18</v>
      </c>
      <c r="K200" s="2">
        <v>7</v>
      </c>
    </row>
    <row r="201" spans="1:11">
      <c r="A201" t="s">
        <v>563</v>
      </c>
      <c r="B201" t="s">
        <v>564</v>
      </c>
      <c r="C201" t="str">
        <f>RIGHT(Table1[[#This Row],[ShortName]], 3)</f>
        <v>927</v>
      </c>
      <c r="D201" s="1" t="s">
        <v>565</v>
      </c>
      <c r="E201" s="1" t="str">
        <f>_xlfn.TEXTAFTER(D201,"222")</f>
        <v>4C1</v>
      </c>
      <c r="F201" s="1">
        <f>HEX2DEC(E201)</f>
        <v>1217</v>
      </c>
      <c r="G201" t="s">
        <v>26</v>
      </c>
      <c r="H201">
        <v>0</v>
      </c>
      <c r="I201">
        <v>0</v>
      </c>
      <c r="K201" s="2">
        <v>7</v>
      </c>
    </row>
    <row r="202" spans="1:11">
      <c r="A202" t="s">
        <v>566</v>
      </c>
      <c r="B202" t="s">
        <v>567</v>
      </c>
      <c r="C202" t="str">
        <f>RIGHT(Table1[[#This Row],[ShortName]], 3)</f>
        <v>927</v>
      </c>
      <c r="D202" s="1" t="s">
        <v>568</v>
      </c>
      <c r="E202" s="1" t="str">
        <f>_xlfn.TEXTAFTER(D202,"222")</f>
        <v>5D6</v>
      </c>
      <c r="F202" s="1">
        <f>HEX2DEC(E202)</f>
        <v>1494</v>
      </c>
      <c r="G202" t="s">
        <v>142</v>
      </c>
      <c r="H202">
        <v>0</v>
      </c>
      <c r="I202">
        <v>0</v>
      </c>
      <c r="K202" s="2">
        <v>7</v>
      </c>
    </row>
    <row r="203" spans="1:11">
      <c r="A203" t="s">
        <v>569</v>
      </c>
      <c r="B203" t="s">
        <v>570</v>
      </c>
      <c r="C203" t="str">
        <f>RIGHT(Table1[[#This Row],[ShortName]], 3)</f>
        <v>AS1</v>
      </c>
      <c r="D203" s="1">
        <v>2180</v>
      </c>
      <c r="E203" s="1">
        <v>180</v>
      </c>
      <c r="F203" s="1">
        <f>HEX2DEC(E203)</f>
        <v>384</v>
      </c>
      <c r="G203" t="s">
        <v>571</v>
      </c>
      <c r="H203">
        <v>0</v>
      </c>
      <c r="I203">
        <v>0</v>
      </c>
      <c r="K203" s="2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Cass Harris</cp:lastModifiedBy>
  <cp:revision/>
  <dcterms:created xsi:type="dcterms:W3CDTF">2024-09-17T21:18:32Z</dcterms:created>
  <dcterms:modified xsi:type="dcterms:W3CDTF">2024-09-17T21:45:41Z</dcterms:modified>
  <cp:category/>
  <cp:contentStatus/>
</cp:coreProperties>
</file>