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C" sheetId="1" r:id="rId4"/>
    <sheet state="visible" name="USDT" sheetId="2" r:id="rId5"/>
  </sheets>
  <definedNames/>
  <calcPr/>
  <extLst>
    <ext uri="GoogleSheetsCustomDataVersion1">
      <go:sheetsCustomData xmlns:go="http://customooxmlschemas.google.com/" r:id="rId6" roundtripDataSignature="AMtx7mg9+7jgQigb1Nei24wFDjWU5cgQJ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1">
      <text>
        <t xml:space="preserve">Only required when "% reinvestment" is not 100%.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1">
      <text>
        <t xml:space="preserve">Only required when "% reinvestment" is not 100%.
======</t>
      </text>
    </comment>
  </commentList>
</comments>
</file>

<file path=xl/sharedStrings.xml><?xml version="1.0" encoding="utf-8"?>
<sst xmlns="http://schemas.openxmlformats.org/spreadsheetml/2006/main" count="87" uniqueCount="39">
  <si>
    <t>Instrument</t>
  </si>
  <si>
    <t>ENJ</t>
  </si>
  <si>
    <t>AUXILIAR VARIBALES</t>
  </si>
  <si>
    <t>Last Input Index</t>
  </si>
  <si>
    <t>Price</t>
  </si>
  <si>
    <t>Amount</t>
  </si>
  <si>
    <t>Total</t>
  </si>
  <si>
    <t>Change in liquidity</t>
  </si>
  <si>
    <t>Status</t>
  </si>
  <si>
    <t>Liquidated</t>
  </si>
  <si>
    <t>Invested</t>
  </si>
  <si>
    <t>Current BTC price</t>
  </si>
  <si>
    <t>Current price</t>
  </si>
  <si>
    <t>Last cycle end</t>
  </si>
  <si>
    <t>Curret trade</t>
  </si>
  <si>
    <t>Avg price</t>
  </si>
  <si>
    <t>Move</t>
  </si>
  <si>
    <t>Total liquidated</t>
  </si>
  <si>
    <t>Total invested</t>
  </si>
  <si>
    <t>ROE</t>
  </si>
  <si>
    <t>Current trade</t>
  </si>
  <si>
    <t>All time</t>
  </si>
  <si>
    <t>Re-investment calculator</t>
  </si>
  <si>
    <t>Amount sold</t>
  </si>
  <si>
    <t>Average sell price</t>
  </si>
  <si>
    <t>Re-entry price</t>
  </si>
  <si>
    <t>% reinvestment</t>
  </si>
  <si>
    <t>Average buy price ?</t>
  </si>
  <si>
    <t>Re-entry amount</t>
  </si>
  <si>
    <t>Keep WA on re-entry calculator</t>
  </si>
  <si>
    <t>WA</t>
  </si>
  <si>
    <t>Subtitle:</t>
  </si>
  <si>
    <t>Header cell</t>
  </si>
  <si>
    <t>Fill out</t>
  </si>
  <si>
    <t>Average price - read only</t>
  </si>
  <si>
    <t>Contains formulas - read only</t>
  </si>
  <si>
    <t>TRB</t>
  </si>
  <si>
    <t>Liquidated sats</t>
  </si>
  <si>
    <t>Invested sats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</si>
</sst>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00"/>
    <numFmt numFmtId="165" formatCode="#,##0&quot; sat&quot;"/>
    <numFmt numFmtId="166" formatCode="[$$]#,##0.00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4.0"/>
      <color rgb="FFFFFFFF"/>
      <name val="Arial"/>
    </font>
    <font/>
    <font>
      <sz val="11.0"/>
      <color rgb="FFF7981D"/>
      <name val="Arial"/>
    </font>
    <font>
      <b/>
      <sz val="12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1"/>
        <bgColor theme="1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</fills>
  <borders count="40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0" fillId="0" fontId="2" numFmtId="3" xfId="0" applyAlignment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textRotation="255" vertical="center"/>
    </xf>
    <xf borderId="1" fillId="2" fontId="1" numFmtId="164" xfId="0" applyAlignment="1" applyBorder="1" applyFill="1" applyFont="1" applyNumberFormat="1">
      <alignment horizontal="center" shrinkToFit="0" vertical="center" wrapText="1"/>
    </xf>
    <xf borderId="2" fillId="3" fontId="2" numFmtId="3" xfId="0" applyAlignment="1" applyBorder="1" applyFill="1" applyFont="1" applyNumberFormat="1">
      <alignment horizontal="center" shrinkToFit="0" vertical="center" wrapText="1"/>
    </xf>
    <xf borderId="3" fillId="4" fontId="1" numFmtId="165" xfId="0" applyAlignment="1" applyBorder="1" applyFill="1" applyFont="1" applyNumberForma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0" fillId="5" fontId="3" numFmtId="0" xfId="0" applyAlignment="1" applyFill="1" applyFont="1">
      <alignment textRotation="255" vertical="center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2" numFmtId="0" xfId="0" applyAlignment="1" applyBorder="1" applyFont="1">
      <alignment vertical="center"/>
    </xf>
    <xf borderId="10" fillId="0" fontId="5" numFmtId="0" xfId="0" applyBorder="1" applyFont="1"/>
    <xf borderId="11" fillId="2" fontId="1" numFmtId="3" xfId="0" applyAlignment="1" applyBorder="1" applyFont="1" applyNumberFormat="1">
      <alignment horizontal="center" shrinkToFit="0" vertical="center" wrapText="1"/>
    </xf>
    <xf borderId="11" fillId="2" fontId="1" numFmtId="165" xfId="0" applyAlignment="1" applyBorder="1" applyFont="1" applyNumberForma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13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0" fillId="0" fontId="2" numFmtId="0" xfId="0" applyAlignment="1" applyBorder="1" applyFont="1">
      <alignment vertical="center"/>
    </xf>
    <xf borderId="13" fillId="0" fontId="1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0" fillId="0" fontId="2" numFmtId="165" xfId="0" applyFont="1" applyNumberFormat="1"/>
    <xf borderId="17" fillId="3" fontId="2" numFmtId="165" xfId="0" applyBorder="1" applyFont="1" applyNumberFormat="1"/>
    <xf borderId="18" fillId="3" fontId="2" numFmtId="3" xfId="0" applyBorder="1" applyFont="1" applyNumberFormat="1"/>
    <xf borderId="18" fillId="4" fontId="2" numFmtId="3" xfId="0" applyBorder="1" applyFont="1" applyNumberFormat="1"/>
    <xf borderId="18" fillId="4" fontId="2" numFmtId="165" xfId="0" applyBorder="1" applyFont="1" applyNumberFormat="1"/>
    <xf borderId="18" fillId="4" fontId="2" numFmtId="0" xfId="0" applyBorder="1" applyFont="1"/>
    <xf borderId="19" fillId="4" fontId="2" numFmtId="165" xfId="0" applyBorder="1" applyFont="1" applyNumberFormat="1"/>
    <xf borderId="20" fillId="0" fontId="2" numFmtId="166" xfId="0" applyBorder="1" applyFont="1" applyNumberFormat="1"/>
    <xf borderId="16" fillId="3" fontId="2" numFmtId="166" xfId="0" applyBorder="1" applyFont="1" applyNumberFormat="1"/>
    <xf borderId="21" fillId="3" fontId="2" numFmtId="165" xfId="0" applyBorder="1" applyFont="1" applyNumberFormat="1"/>
    <xf borderId="22" fillId="0" fontId="2" numFmtId="0" xfId="0" applyBorder="1" applyFont="1"/>
    <xf borderId="20" fillId="0" fontId="2" numFmtId="0" xfId="0" applyBorder="1" applyFont="1"/>
    <xf borderId="20" fillId="0" fontId="2" numFmtId="165" xfId="0" applyBorder="1" applyFont="1" applyNumberFormat="1"/>
    <xf borderId="0" fillId="0" fontId="1" numFmtId="0" xfId="0" applyFont="1"/>
    <xf borderId="23" fillId="2" fontId="1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0" fillId="3" fontId="2" numFmtId="0" xfId="0" applyFont="1"/>
    <xf borderId="13" fillId="2" fontId="1" numFmtId="166" xfId="0" applyAlignment="1" applyBorder="1" applyFont="1" applyNumberFormat="1">
      <alignment horizontal="center" shrinkToFit="0" vertical="center" wrapText="1"/>
    </xf>
    <xf borderId="0" fillId="0" fontId="2" numFmtId="166" xfId="0" applyFont="1" applyNumberFormat="1"/>
    <xf borderId="22" fillId="0" fontId="4" numFmtId="0" xfId="0" applyBorder="1" applyFont="1"/>
    <xf borderId="21" fillId="6" fontId="2" numFmtId="165" xfId="0" applyBorder="1" applyFill="1" applyFont="1" applyNumberFormat="1"/>
    <xf borderId="21" fillId="4" fontId="0" numFmtId="10" xfId="0" applyBorder="1" applyFont="1" applyNumberFormat="1"/>
    <xf borderId="13" fillId="4" fontId="2" numFmtId="3" xfId="0" applyBorder="1" applyFont="1" applyNumberFormat="1"/>
    <xf borderId="13" fillId="4" fontId="2" numFmtId="165" xfId="0" applyBorder="1" applyFont="1" applyNumberFormat="1"/>
    <xf borderId="0" fillId="0" fontId="1" numFmtId="0" xfId="0" applyAlignment="1" applyFont="1">
      <alignment horizontal="center" vertical="center"/>
    </xf>
    <xf borderId="16" fillId="4" fontId="2" numFmtId="166" xfId="0" applyBorder="1" applyFont="1" applyNumberFormat="1"/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13" fillId="2" fontId="1" numFmtId="0" xfId="0" applyAlignment="1" applyBorder="1" applyFont="1">
      <alignment horizontal="center" vertical="center"/>
    </xf>
    <xf borderId="22" fillId="4" fontId="2" numFmtId="165" xfId="0" applyBorder="1" applyFont="1" applyNumberFormat="1"/>
    <xf borderId="22" fillId="0" fontId="2" numFmtId="165" xfId="0" applyBorder="1" applyFont="1" applyNumberFormat="1"/>
    <xf borderId="20" fillId="0" fontId="2" numFmtId="3" xfId="0" applyBorder="1" applyFont="1" applyNumberFormat="1"/>
    <xf borderId="0" fillId="0" fontId="0" numFmtId="0" xfId="0" applyAlignment="1" applyFont="1">
      <alignment shrinkToFit="0" wrapText="1"/>
    </xf>
    <xf borderId="10" fillId="2" fontId="1" numFmtId="0" xfId="0" applyAlignment="1" applyBorder="1" applyFont="1">
      <alignment horizontal="center" vertical="center"/>
    </xf>
    <xf borderId="26" fillId="0" fontId="4" numFmtId="0" xfId="0" applyBorder="1" applyFont="1"/>
    <xf borderId="27" fillId="0" fontId="4" numFmtId="0" xfId="0" applyBorder="1" applyFont="1"/>
    <xf borderId="28" fillId="2" fontId="1" numFmtId="0" xfId="0" applyAlignment="1" applyBorder="1" applyFont="1">
      <alignment horizontal="center" shrinkToFit="0" vertical="center" wrapText="1"/>
    </xf>
    <xf borderId="28" fillId="2" fontId="1" numFmtId="166" xfId="0" applyAlignment="1" applyBorder="1" applyFont="1" applyNumberFormat="1">
      <alignment horizontal="center" shrinkToFit="0" vertical="center" wrapText="1"/>
    </xf>
    <xf borderId="29" fillId="0" fontId="4" numFmtId="0" xfId="0" applyBorder="1" applyFont="1"/>
    <xf borderId="9" fillId="3" fontId="2" numFmtId="0" xfId="0" applyBorder="1" applyFont="1"/>
    <xf borderId="9" fillId="3" fontId="2" numFmtId="165" xfId="0" applyBorder="1" applyFont="1" applyNumberFormat="1"/>
    <xf borderId="9" fillId="3" fontId="2" numFmtId="10" xfId="0" applyBorder="1" applyFont="1" applyNumberFormat="1"/>
    <xf borderId="9" fillId="4" fontId="2" numFmtId="0" xfId="0" applyBorder="1" applyFont="1"/>
    <xf borderId="0" fillId="5" fontId="2" numFmtId="0" xfId="0" applyFont="1"/>
    <xf borderId="30" fillId="7" fontId="6" numFmtId="166" xfId="0" applyAlignment="1" applyBorder="1" applyFill="1" applyFont="1" applyNumberFormat="1">
      <alignment horizontal="center" vertical="center"/>
    </xf>
    <xf borderId="31" fillId="0" fontId="4" numFmtId="0" xfId="0" applyBorder="1" applyFont="1"/>
    <xf borderId="32" fillId="2" fontId="2" numFmtId="0" xfId="0" applyBorder="1" applyFont="1"/>
    <xf borderId="33" fillId="0" fontId="2" numFmtId="0" xfId="0" applyBorder="1" applyFont="1"/>
    <xf borderId="34" fillId="0" fontId="4" numFmtId="0" xfId="0" applyBorder="1" applyFont="1"/>
    <xf borderId="35" fillId="3" fontId="2" numFmtId="166" xfId="0" applyBorder="1" applyFont="1" applyNumberFormat="1"/>
    <xf borderId="10" fillId="0" fontId="2" numFmtId="0" xfId="0" applyBorder="1" applyFont="1"/>
    <xf borderId="36" fillId="0" fontId="4" numFmtId="0" xfId="0" applyBorder="1" applyFont="1"/>
    <xf borderId="35" fillId="6" fontId="2" numFmtId="166" xfId="0" applyBorder="1" applyFont="1" applyNumberFormat="1"/>
    <xf borderId="37" fillId="4" fontId="2" numFmtId="166" xfId="0" applyBorder="1" applyFont="1" applyNumberFormat="1"/>
    <xf borderId="38" fillId="0" fontId="2" numFmtId="0" xfId="0" applyBorder="1" applyFont="1"/>
    <xf borderId="39" fillId="0" fontId="4" numFmtId="0" xfId="0" applyBorder="1" applyFont="1"/>
    <xf borderId="5" fillId="3" fontId="2" numFmtId="165" xfId="0" applyBorder="1" applyFont="1" applyNumberFormat="1"/>
    <xf borderId="14" fillId="3" fontId="2" numFmtId="3" xfId="0" applyBorder="1" applyFont="1" applyNumberFormat="1"/>
    <xf borderId="14" fillId="4" fontId="2" numFmtId="0" xfId="0" applyBorder="1" applyFont="1"/>
    <xf borderId="14" fillId="4" fontId="2" numFmtId="165" xfId="0" applyBorder="1" applyFont="1" applyNumberFormat="1"/>
    <xf borderId="6" fillId="4" fontId="2" numFmtId="165" xfId="0" applyBorder="1" applyFont="1" applyNumberFormat="1"/>
    <xf borderId="16" fillId="0" fontId="2" numFmtId="165" xfId="0" applyBorder="1" applyFont="1" applyNumberFormat="1"/>
    <xf borderId="8" fillId="0" fontId="2" numFmtId="3" xfId="0" applyBorder="1" applyFont="1" applyNumberFormat="1"/>
    <xf borderId="8" fillId="0" fontId="2" numFmtId="165" xfId="0" applyBorder="1" applyFont="1" applyNumberFormat="1"/>
    <xf borderId="0" fillId="0" fontId="2" numFmtId="3" xfId="0" applyFont="1" applyNumberFormat="1"/>
    <xf borderId="7" fillId="0" fontId="2" numFmtId="0" xfId="0" applyAlignment="1" applyBorder="1" applyFont="1">
      <alignment vertical="center"/>
    </xf>
    <xf borderId="17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20" fillId="0" fontId="4" numFmtId="0" xfId="0" applyBorder="1" applyFont="1"/>
    <xf borderId="18" fillId="4" fontId="2" numFmtId="166" xfId="0" applyBorder="1" applyFont="1" applyNumberFormat="1"/>
    <xf borderId="19" fillId="4" fontId="2" numFmtId="166" xfId="0" applyBorder="1" applyFont="1" applyNumberFormat="1"/>
    <xf borderId="21" fillId="3" fontId="4" numFmtId="166" xfId="0" applyBorder="1" applyFont="1" applyNumberFormat="1"/>
    <xf borderId="17" fillId="0" fontId="2" numFmtId="0" xfId="0" applyBorder="1" applyFont="1"/>
    <xf borderId="17" fillId="0" fontId="2" numFmtId="165" xfId="0" applyBorder="1" applyFont="1" applyNumberFormat="1"/>
    <xf borderId="21" fillId="6" fontId="2" numFmtId="166" xfId="0" applyBorder="1" applyFont="1" applyNumberFormat="1"/>
    <xf borderId="13" fillId="4" fontId="2" numFmtId="166" xfId="0" applyBorder="1" applyFont="1" applyNumberFormat="1"/>
    <xf borderId="3" fillId="0" fontId="2" numFmtId="166" xfId="0" applyBorder="1" applyFont="1" applyNumberFormat="1"/>
    <xf borderId="9" fillId="3" fontId="2" numFmtId="166" xfId="0" applyBorder="1" applyFont="1" applyNumberFormat="1"/>
    <xf borderId="14" fillId="4" fontId="2" numFmtId="166" xfId="0" applyBorder="1" applyFont="1" applyNumberFormat="1"/>
    <xf borderId="6" fillId="4" fontId="2" numFmtId="166" xfId="0" applyBorder="1" applyFont="1" applyNumberFormat="1"/>
    <xf borderId="0" fillId="3" fontId="2" numFmtId="165" xfId="0" applyFont="1" applyNumberFormat="1"/>
    <xf borderId="0" fillId="3" fontId="2" numFmtId="3" xfId="0" applyFont="1" applyNumberFormat="1"/>
    <xf borderId="0" fillId="4" fontId="2" numFmtId="0" xfId="0" applyFont="1"/>
    <xf borderId="0" fillId="4" fontId="2" numFmtId="165" xfId="0" applyFont="1" applyNumberFormat="1"/>
    <xf borderId="0" fillId="4" fontId="2" numFmtId="166" xfId="0" applyFont="1" applyNumberFormat="1"/>
    <xf borderId="5" fillId="0" fontId="2" numFmtId="0" xfId="0" applyBorder="1" applyFont="1"/>
    <xf borderId="8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11.0"/>
    <col customWidth="1" min="3" max="3" width="10.0"/>
    <col customWidth="1" min="4" max="4" width="12.0"/>
    <col hidden="1" min="5" max="5" width="14.43"/>
    <col customWidth="1" min="6" max="6" width="12.0"/>
    <col customWidth="1" min="8" max="8" width="14.57"/>
    <col customWidth="1" min="9" max="10" width="13.0"/>
    <col customWidth="1" min="11" max="11" width="14.0"/>
    <col customWidth="1" min="12" max="12" width="14.86"/>
    <col customWidth="1" min="13" max="13" width="13.0"/>
    <col customWidth="1" min="14" max="14" width="14.0"/>
    <col customWidth="1" min="15" max="15" width="12.86"/>
    <col customWidth="1" min="16" max="26" width="10.0"/>
    <col customWidth="1" hidden="1" min="27" max="28" width="10.0"/>
    <col customWidth="1" hidden="1" min="29" max="29" width="14.71"/>
    <col customWidth="1" hidden="1" min="30" max="32" width="10.0"/>
    <col customWidth="1" hidden="1" min="33" max="33" width="10.86"/>
    <col customWidth="1" hidden="1" min="34" max="34" width="12.86"/>
    <col customWidth="1" min="35" max="35" width="10.0"/>
  </cols>
  <sheetData>
    <row r="1" ht="12.75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4"/>
      <c r="AC1" s="4"/>
      <c r="AD1" s="4"/>
      <c r="AE1" s="4"/>
      <c r="AF1" s="4"/>
      <c r="AG1" s="4"/>
      <c r="AH1" s="4"/>
      <c r="AI1" s="4"/>
    </row>
    <row r="2" ht="12.75" customHeight="1">
      <c r="A2" s="1"/>
      <c r="B2" s="6" t="s">
        <v>0</v>
      </c>
      <c r="C2" s="7" t="s">
        <v>1</v>
      </c>
      <c r="D2" s="8" t="str">
        <f>IF(ISBLANK($C$2),"",C2&amp;"/BTC")</f>
        <v>ENJ/BTC</v>
      </c>
      <c r="E2" s="9"/>
      <c r="F2" s="9"/>
      <c r="G2" s="9"/>
      <c r="H2" s="9"/>
      <c r="I2" s="9"/>
      <c r="J2" s="9"/>
      <c r="K2" s="9"/>
      <c r="L2" s="9"/>
      <c r="M2" s="9"/>
      <c r="N2" s="9"/>
      <c r="O2" s="10"/>
      <c r="Q2" s="4"/>
      <c r="R2" s="4"/>
      <c r="S2" s="4"/>
      <c r="T2" s="4"/>
      <c r="U2" s="4"/>
      <c r="V2" s="4"/>
      <c r="W2" s="4"/>
      <c r="X2" s="4"/>
      <c r="Y2" s="4"/>
      <c r="Z2" s="4"/>
      <c r="AA2" s="11" t="s">
        <v>2</v>
      </c>
      <c r="AB2" s="4"/>
      <c r="AC2" s="4"/>
      <c r="AD2" s="4"/>
      <c r="AE2" s="4" t="str">
        <f>"Current cycle (starting at "&amp;ADDRESS($AD$4+1,COLUMN($B$6),4)&amp;":"&amp;ADDRESS($AD$4+1,COLUMN($C$6),4)&amp;")"</f>
        <v>Current cycle (starting at B17:C17)</v>
      </c>
      <c r="AI2" s="4"/>
    </row>
    <row r="3" ht="12.75" customHeight="1">
      <c r="A3" s="1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Q3" s="4"/>
      <c r="R3" s="4"/>
      <c r="S3" s="4"/>
      <c r="T3" s="4"/>
      <c r="U3" s="4"/>
      <c r="V3" s="4"/>
      <c r="W3" s="4"/>
      <c r="X3" s="4"/>
      <c r="Y3" s="4"/>
      <c r="Z3" s="4"/>
      <c r="AB3" s="4"/>
      <c r="AC3" s="16" t="s">
        <v>3</v>
      </c>
      <c r="AD3" s="17">
        <f>SUMPRODUCT(MAX((F:F&lt;&gt;"")*(ROW(F:F))))</f>
        <v>18</v>
      </c>
      <c r="AI3" s="4"/>
    </row>
    <row r="4" ht="12.75" customHeight="1">
      <c r="A4" s="1"/>
      <c r="B4" s="6" t="s">
        <v>4</v>
      </c>
      <c r="C4" s="18" t="s">
        <v>5</v>
      </c>
      <c r="D4" s="19" t="s">
        <v>6</v>
      </c>
      <c r="E4" s="19" t="s">
        <v>7</v>
      </c>
      <c r="F4" s="19" t="s">
        <v>8</v>
      </c>
      <c r="G4" s="20" t="s">
        <v>9</v>
      </c>
      <c r="H4" s="21" t="s">
        <v>10</v>
      </c>
      <c r="I4" s="22"/>
      <c r="J4" s="23" t="s">
        <v>11</v>
      </c>
      <c r="K4" s="23" t="s">
        <v>12</v>
      </c>
      <c r="N4" s="24"/>
      <c r="O4" s="24"/>
      <c r="Q4" s="4"/>
      <c r="R4" s="4"/>
      <c r="S4" s="4"/>
      <c r="T4" s="4"/>
      <c r="U4" s="4"/>
      <c r="V4" s="4"/>
      <c r="W4" s="4"/>
      <c r="X4" s="4"/>
      <c r="Y4" s="4"/>
      <c r="Z4" s="4"/>
      <c r="AB4" s="4"/>
      <c r="AC4" s="16" t="s">
        <v>13</v>
      </c>
      <c r="AD4" s="25">
        <f>SUMPRODUCT(MAX((F:F="")*(ROW(F:F)&lt;=$AD$3)*(ROW(F:F))))</f>
        <v>16</v>
      </c>
      <c r="AE4" s="26" t="s">
        <v>4</v>
      </c>
      <c r="AF4" s="26" t="s">
        <v>5</v>
      </c>
      <c r="AG4" s="26" t="s">
        <v>9</v>
      </c>
      <c r="AH4" s="26" t="s">
        <v>10</v>
      </c>
      <c r="AI4" s="4"/>
    </row>
    <row r="5" ht="12.75" customHeight="1">
      <c r="A5" s="1"/>
      <c r="B5" s="12"/>
      <c r="C5" s="27"/>
      <c r="D5" s="27"/>
      <c r="E5" s="27"/>
      <c r="F5" s="27"/>
      <c r="G5" s="28"/>
      <c r="H5" s="15"/>
      <c r="I5" s="22"/>
      <c r="J5" s="29"/>
      <c r="K5" s="29"/>
      <c r="N5" s="24"/>
      <c r="O5" s="24"/>
      <c r="Q5" s="4"/>
      <c r="R5" s="4"/>
      <c r="S5" s="4"/>
      <c r="T5" s="4"/>
      <c r="U5" s="4"/>
      <c r="V5" s="4"/>
      <c r="W5" s="4"/>
      <c r="X5" s="4"/>
      <c r="Y5" s="4"/>
      <c r="Z5" s="4"/>
      <c r="AB5" s="4"/>
      <c r="AC5" s="4"/>
      <c r="AD5" s="4"/>
      <c r="AE5" s="29"/>
      <c r="AF5" s="29"/>
      <c r="AG5" s="29"/>
      <c r="AH5" s="29"/>
      <c r="AI5" s="4"/>
    </row>
    <row r="6" ht="12.75" customHeight="1">
      <c r="A6" s="30"/>
      <c r="B6" s="31">
        <v>1000.0</v>
      </c>
      <c r="C6" s="32">
        <v>10000.0</v>
      </c>
      <c r="D6" s="33">
        <f>IF(ISBLANK($C6), "", $C6)</f>
        <v>10000</v>
      </c>
      <c r="E6" s="34">
        <f t="shared" ref="E6:E504" si="3">IF(ISBLANK($C6), "", -$C6*$B6)</f>
        <v>-10000000</v>
      </c>
      <c r="F6" s="35" t="str">
        <f t="shared" ref="F6:F504" si="4">IF(OR($D6=0,EQ($D6,"")),"",IF($D6&gt;0,"Long","Short"))</f>
        <v>Long</v>
      </c>
      <c r="G6" s="34" t="str">
        <f t="shared" ref="G6:G504" si="5">IF(OR(SIGN($D6)=SIGN($E6),EQ($D6,0)),$E6,"")</f>
        <v/>
      </c>
      <c r="H6" s="36">
        <f t="shared" ref="H6:H504" si="6">IF(OR(SIGN($D6)=SIGN($E6),EQ($D6,0)),"",-$E6)</f>
        <v>10000000</v>
      </c>
      <c r="I6" s="37"/>
      <c r="J6" s="38">
        <v>38000.0</v>
      </c>
      <c r="K6" s="39">
        <v>1030.0</v>
      </c>
      <c r="N6" s="30"/>
      <c r="O6" s="30"/>
      <c r="AE6" s="40" t="str">
        <f t="shared" ref="AE6:AF6" si="1">IF(ROW()&gt;$AD$4,B6,"")</f>
        <v/>
      </c>
      <c r="AF6" s="41" t="str">
        <f t="shared" si="1"/>
        <v/>
      </c>
      <c r="AG6" s="42" t="str">
        <f t="shared" ref="AG6:AH6" si="2">IF(ROW()&gt;$AD$4,G6,"")</f>
        <v/>
      </c>
      <c r="AH6" s="42" t="str">
        <f t="shared" si="2"/>
        <v/>
      </c>
    </row>
    <row r="7" ht="12.75" customHeight="1">
      <c r="A7" s="30"/>
      <c r="B7" s="31">
        <v>1038.0</v>
      </c>
      <c r="C7" s="32">
        <v>-8000.0</v>
      </c>
      <c r="D7" s="33">
        <f t="shared" ref="D7:D504" si="9">IF(ISBLANK($C7), "", $C7+$D6)</f>
        <v>2000</v>
      </c>
      <c r="E7" s="34">
        <f t="shared" si="3"/>
        <v>8304000</v>
      </c>
      <c r="F7" s="35" t="str">
        <f t="shared" si="4"/>
        <v>Long</v>
      </c>
      <c r="G7" s="34">
        <f t="shared" si="5"/>
        <v>8304000</v>
      </c>
      <c r="H7" s="36" t="str">
        <f t="shared" si="6"/>
        <v/>
      </c>
      <c r="AE7" s="40" t="str">
        <f t="shared" ref="AE7:AF7" si="7">IF(ROW()&gt;$AD$4,B7,"")</f>
        <v/>
      </c>
      <c r="AF7" s="41" t="str">
        <f t="shared" si="7"/>
        <v/>
      </c>
      <c r="AG7" s="42" t="str">
        <f t="shared" ref="AG7:AH7" si="8">IF(ROW()&gt;$AD$4,G7,"")</f>
        <v/>
      </c>
      <c r="AH7" s="42" t="str">
        <f t="shared" si="8"/>
        <v/>
      </c>
    </row>
    <row r="8" ht="12.75" customHeight="1">
      <c r="A8" s="30"/>
      <c r="B8" s="31">
        <v>1036.0</v>
      </c>
      <c r="C8" s="32">
        <v>-12000.0</v>
      </c>
      <c r="D8" s="33">
        <f t="shared" si="9"/>
        <v>-10000</v>
      </c>
      <c r="E8" s="34">
        <f t="shared" si="3"/>
        <v>12432000</v>
      </c>
      <c r="F8" s="35" t="str">
        <f t="shared" si="4"/>
        <v>Short</v>
      </c>
      <c r="G8" s="34" t="str">
        <f t="shared" si="5"/>
        <v/>
      </c>
      <c r="H8" s="36">
        <f t="shared" si="6"/>
        <v>-12432000</v>
      </c>
      <c r="I8" s="43"/>
      <c r="J8" s="44" t="s">
        <v>14</v>
      </c>
      <c r="K8" s="45"/>
      <c r="L8" s="45"/>
      <c r="M8" s="45"/>
      <c r="N8" s="46"/>
      <c r="AE8" s="40" t="str">
        <f t="shared" ref="AE8:AF8" si="10">IF(ROW()&gt;$AD$4,B8,"")</f>
        <v/>
      </c>
      <c r="AF8" s="41" t="str">
        <f t="shared" si="10"/>
        <v/>
      </c>
      <c r="AG8" s="42" t="str">
        <f t="shared" ref="AG8:AH8" si="11">IF(ROW()&gt;$AD$4,G8,"")</f>
        <v/>
      </c>
      <c r="AH8" s="42" t="str">
        <f t="shared" si="11"/>
        <v/>
      </c>
    </row>
    <row r="9" ht="12.75" customHeight="1">
      <c r="A9" s="30"/>
      <c r="B9" s="31">
        <v>1016.0</v>
      </c>
      <c r="C9" s="47">
        <v>10000.0</v>
      </c>
      <c r="D9" s="33">
        <f t="shared" si="9"/>
        <v>0</v>
      </c>
      <c r="E9" s="34">
        <f t="shared" si="3"/>
        <v>-10160000</v>
      </c>
      <c r="F9" s="35" t="str">
        <f t="shared" si="4"/>
        <v/>
      </c>
      <c r="G9" s="34">
        <f t="shared" si="5"/>
        <v>-10160000</v>
      </c>
      <c r="H9" s="36" t="str">
        <f t="shared" si="6"/>
        <v/>
      </c>
      <c r="I9" s="30"/>
      <c r="J9" s="48" t="s">
        <v>15</v>
      </c>
      <c r="K9" s="23" t="s">
        <v>16</v>
      </c>
      <c r="L9" s="23" t="str">
        <f>TRIM("Illiquid "&amp;C2)</f>
        <v>Illiquid ENJ</v>
      </c>
      <c r="M9" s="23" t="s">
        <v>17</v>
      </c>
      <c r="N9" s="23" t="s">
        <v>18</v>
      </c>
      <c r="AE9" s="40" t="str">
        <f t="shared" ref="AE9:AF9" si="12">IF(ROW()&gt;$AD$4,B9,"")</f>
        <v/>
      </c>
      <c r="AF9" s="41" t="str">
        <f t="shared" si="12"/>
        <v/>
      </c>
      <c r="AG9" s="42" t="str">
        <f t="shared" ref="AG9:AH9" si="13">IF(ROW()&gt;$AD$4,G9,"")</f>
        <v/>
      </c>
      <c r="AH9" s="42" t="str">
        <f t="shared" si="13"/>
        <v/>
      </c>
    </row>
    <row r="10" ht="12.75" customHeight="1">
      <c r="A10" s="30"/>
      <c r="B10" s="31">
        <v>1020.0</v>
      </c>
      <c r="C10" s="32">
        <v>2000.0</v>
      </c>
      <c r="D10" s="33">
        <f t="shared" si="9"/>
        <v>2000</v>
      </c>
      <c r="E10" s="34">
        <f t="shared" si="3"/>
        <v>-2040000</v>
      </c>
      <c r="F10" s="35" t="str">
        <f t="shared" si="4"/>
        <v>Long</v>
      </c>
      <c r="G10" s="34" t="str">
        <f t="shared" si="5"/>
        <v/>
      </c>
      <c r="H10" s="36">
        <f t="shared" si="6"/>
        <v>2040000</v>
      </c>
      <c r="I10" s="49"/>
      <c r="J10" s="29"/>
      <c r="K10" s="29"/>
      <c r="L10" s="50"/>
      <c r="M10" s="50"/>
      <c r="N10" s="50"/>
      <c r="AE10" s="40" t="str">
        <f t="shared" ref="AE10:AF10" si="14">IF(ROW()&gt;$AD$4,B10,"")</f>
        <v/>
      </c>
      <c r="AF10" s="41" t="str">
        <f t="shared" si="14"/>
        <v/>
      </c>
      <c r="AG10" s="42" t="str">
        <f t="shared" ref="AG10:AH10" si="15">IF(ROW()&gt;$AD$4,G10,"")</f>
        <v/>
      </c>
      <c r="AH10" s="42" t="str">
        <f t="shared" si="15"/>
        <v/>
      </c>
    </row>
    <row r="11" ht="12.75" customHeight="1">
      <c r="A11" s="30"/>
      <c r="B11" s="31">
        <v>1030.0</v>
      </c>
      <c r="C11" s="32">
        <v>-15000.0</v>
      </c>
      <c r="D11" s="33">
        <f t="shared" si="9"/>
        <v>-13000</v>
      </c>
      <c r="E11" s="34">
        <f t="shared" si="3"/>
        <v>15450000</v>
      </c>
      <c r="F11" s="35" t="str">
        <f t="shared" si="4"/>
        <v>Short</v>
      </c>
      <c r="G11" s="34" t="str">
        <f t="shared" si="5"/>
        <v/>
      </c>
      <c r="H11" s="36">
        <f t="shared" si="6"/>
        <v>-15450000</v>
      </c>
      <c r="J11" s="51">
        <f>IFERROR(SUMPRODUCT(AE:AE,AF:AF)/SUM(AF:AF),0)</f>
        <v>0</v>
      </c>
      <c r="K11" s="52">
        <f>IF(ISBLANK($K$6),"", IF($J$11=0,0,($K$6-$J$11)/$J$11))</f>
        <v>0</v>
      </c>
      <c r="L11" s="53">
        <f>SUM($AF:$AF)</f>
        <v>0</v>
      </c>
      <c r="M11" s="54">
        <f>SUM($AG:$AG)</f>
        <v>16110000</v>
      </c>
      <c r="N11" s="54">
        <f>SUM($AH:$AH)</f>
        <v>14770000</v>
      </c>
      <c r="AE11" s="40" t="str">
        <f t="shared" ref="AE11:AF11" si="16">IF(ROW()&gt;$AD$4,B11,"")</f>
        <v/>
      </c>
      <c r="AF11" s="41" t="str">
        <f t="shared" si="16"/>
        <v/>
      </c>
      <c r="AG11" s="42" t="str">
        <f t="shared" ref="AG11:AH11" si="17">IF(ROW()&gt;$AD$4,G11,"")</f>
        <v/>
      </c>
      <c r="AH11" s="42" t="str">
        <f t="shared" si="17"/>
        <v/>
      </c>
    </row>
    <row r="12" ht="12.75" customHeight="1">
      <c r="A12" s="30"/>
      <c r="B12" s="31">
        <v>981.0</v>
      </c>
      <c r="C12" s="32">
        <v>13000.0</v>
      </c>
      <c r="D12" s="33">
        <f t="shared" si="9"/>
        <v>0</v>
      </c>
      <c r="E12" s="34">
        <f t="shared" si="3"/>
        <v>-12753000</v>
      </c>
      <c r="F12" s="35" t="str">
        <f t="shared" si="4"/>
        <v/>
      </c>
      <c r="G12" s="34">
        <f t="shared" si="5"/>
        <v>-12753000</v>
      </c>
      <c r="H12" s="36" t="str">
        <f t="shared" si="6"/>
        <v/>
      </c>
      <c r="I12" s="55"/>
      <c r="L12" s="56">
        <f>$L$11*0.00000001*$K$6*$J$6</f>
        <v>0</v>
      </c>
      <c r="M12" s="56">
        <f t="shared" ref="M12:N12" si="18">M$11*0.00000001*$J$6</f>
        <v>6121.8</v>
      </c>
      <c r="N12" s="56">
        <f t="shared" si="18"/>
        <v>5612.6</v>
      </c>
      <c r="AE12" s="40" t="str">
        <f t="shared" ref="AE12:AF12" si="19">IF(ROW()&gt;$AD$4,B12,"")</f>
        <v/>
      </c>
      <c r="AF12" s="41" t="str">
        <f t="shared" si="19"/>
        <v/>
      </c>
      <c r="AG12" s="42" t="str">
        <f t="shared" ref="AG12:AH12" si="20">IF(ROW()&gt;$AD$4,G12,"")</f>
        <v/>
      </c>
      <c r="AH12" s="42" t="str">
        <f t="shared" si="20"/>
        <v/>
      </c>
    </row>
    <row r="13" ht="12.75" customHeight="1">
      <c r="A13" s="30"/>
      <c r="B13" s="31">
        <v>980.0</v>
      </c>
      <c r="C13" s="32">
        <v>5000.0</v>
      </c>
      <c r="D13" s="33">
        <f t="shared" si="9"/>
        <v>5000</v>
      </c>
      <c r="E13" s="34">
        <f t="shared" si="3"/>
        <v>-4900000</v>
      </c>
      <c r="F13" s="35" t="str">
        <f t="shared" si="4"/>
        <v>Long</v>
      </c>
      <c r="G13" s="34" t="str">
        <f t="shared" si="5"/>
        <v/>
      </c>
      <c r="H13" s="36">
        <f t="shared" si="6"/>
        <v>4900000</v>
      </c>
      <c r="I13" s="57"/>
      <c r="AE13" s="40" t="str">
        <f t="shared" ref="AE13:AF13" si="21">IF(ROW()&gt;$AD$4,B13,"")</f>
        <v/>
      </c>
      <c r="AF13" s="41" t="str">
        <f t="shared" si="21"/>
        <v/>
      </c>
      <c r="AG13" s="42" t="str">
        <f t="shared" ref="AG13:AH13" si="22">IF(ROW()&gt;$AD$4,G13,"")</f>
        <v/>
      </c>
      <c r="AH13" s="42" t="str">
        <f t="shared" si="22"/>
        <v/>
      </c>
    </row>
    <row r="14" ht="12.75" customHeight="1">
      <c r="A14" s="30"/>
      <c r="B14" s="31">
        <v>1007.0</v>
      </c>
      <c r="C14" s="32">
        <v>-5000.0</v>
      </c>
      <c r="D14" s="33">
        <f t="shared" si="9"/>
        <v>0</v>
      </c>
      <c r="E14" s="34">
        <f t="shared" si="3"/>
        <v>5035000</v>
      </c>
      <c r="F14" s="35" t="str">
        <f t="shared" si="4"/>
        <v/>
      </c>
      <c r="G14" s="34">
        <f t="shared" si="5"/>
        <v>5035000</v>
      </c>
      <c r="H14" s="36" t="str">
        <f t="shared" si="6"/>
        <v/>
      </c>
      <c r="I14" s="57"/>
      <c r="J14" s="44" t="s">
        <v>19</v>
      </c>
      <c r="K14" s="46"/>
      <c r="AE14" s="40" t="str">
        <f t="shared" ref="AE14:AF14" si="23">IF(ROW()&gt;$AD$4,B14,"")</f>
        <v/>
      </c>
      <c r="AF14" s="41" t="str">
        <f t="shared" si="23"/>
        <v/>
      </c>
      <c r="AG14" s="42" t="str">
        <f t="shared" ref="AG14:AH14" si="24">IF(ROW()&gt;$AD$4,G14,"")</f>
        <v/>
      </c>
      <c r="AH14" s="42" t="str">
        <f t="shared" si="24"/>
        <v/>
      </c>
    </row>
    <row r="15" ht="12.75" customHeight="1">
      <c r="A15" s="30"/>
      <c r="B15" s="31">
        <v>1002.0</v>
      </c>
      <c r="C15" s="32">
        <v>-10000.0</v>
      </c>
      <c r="D15" s="33">
        <f t="shared" si="9"/>
        <v>-10000</v>
      </c>
      <c r="E15" s="34">
        <f t="shared" si="3"/>
        <v>10020000</v>
      </c>
      <c r="F15" s="35" t="str">
        <f t="shared" si="4"/>
        <v>Short</v>
      </c>
      <c r="G15" s="34" t="str">
        <f t="shared" si="5"/>
        <v/>
      </c>
      <c r="H15" s="36">
        <f t="shared" si="6"/>
        <v>-10020000</v>
      </c>
      <c r="I15" s="58"/>
      <c r="J15" s="59" t="s">
        <v>20</v>
      </c>
      <c r="K15" s="59" t="s">
        <v>21</v>
      </c>
      <c r="AE15" s="40" t="str">
        <f t="shared" ref="AE15:AF15" si="25">IF(ROW()&gt;$AD$4,B15,"")</f>
        <v/>
      </c>
      <c r="AF15" s="41" t="str">
        <f t="shared" si="25"/>
        <v/>
      </c>
      <c r="AG15" s="42" t="str">
        <f t="shared" ref="AG15:AH15" si="26">IF(ROW()&gt;$AD$4,G15,"")</f>
        <v/>
      </c>
      <c r="AH15" s="42" t="str">
        <f t="shared" si="26"/>
        <v/>
      </c>
    </row>
    <row r="16" ht="12.75" customHeight="1">
      <c r="A16" s="30"/>
      <c r="B16" s="31">
        <v>975.0</v>
      </c>
      <c r="C16" s="32">
        <v>10000.0</v>
      </c>
      <c r="D16" s="33">
        <f t="shared" si="9"/>
        <v>0</v>
      </c>
      <c r="E16" s="34">
        <f t="shared" si="3"/>
        <v>-9750000</v>
      </c>
      <c r="F16" s="35" t="str">
        <f t="shared" si="4"/>
        <v/>
      </c>
      <c r="G16" s="34">
        <f t="shared" si="5"/>
        <v>-9750000</v>
      </c>
      <c r="H16" s="36" t="str">
        <f t="shared" si="6"/>
        <v/>
      </c>
      <c r="J16" s="29"/>
      <c r="K16" s="29"/>
      <c r="AE16" s="40" t="str">
        <f t="shared" ref="AE16:AF16" si="27">IF(ROW()&gt;$AD$4,B16,"")</f>
        <v/>
      </c>
      <c r="AF16" s="41" t="str">
        <f t="shared" si="27"/>
        <v/>
      </c>
      <c r="AG16" s="42" t="str">
        <f t="shared" ref="AG16:AH16" si="28">IF(ROW()&gt;$AD$4,G16,"")</f>
        <v/>
      </c>
      <c r="AH16" s="42" t="str">
        <f t="shared" si="28"/>
        <v/>
      </c>
    </row>
    <row r="17" ht="12.75" customHeight="1">
      <c r="A17" s="30"/>
      <c r="B17" s="31">
        <v>978.0</v>
      </c>
      <c r="C17" s="32">
        <v>5000.0</v>
      </c>
      <c r="D17" s="33">
        <f t="shared" si="9"/>
        <v>5000</v>
      </c>
      <c r="E17" s="34">
        <f t="shared" si="3"/>
        <v>-4890000</v>
      </c>
      <c r="F17" s="35" t="str">
        <f t="shared" si="4"/>
        <v>Long</v>
      </c>
      <c r="G17" s="34" t="str">
        <f t="shared" si="5"/>
        <v/>
      </c>
      <c r="H17" s="36">
        <f t="shared" si="6"/>
        <v>4890000</v>
      </c>
      <c r="I17" s="55"/>
      <c r="J17" s="60">
        <f>$M$11-$N$11+$L$11*$K$6</f>
        <v>1340000</v>
      </c>
      <c r="K17" s="60">
        <f>SUM($G:$G)-SUM($H:$H)+(SUM($C:$C)*$K$6)</f>
        <v>2978000</v>
      </c>
      <c r="AE17" s="61">
        <f t="shared" ref="AE17:AF17" si="29">IF(ROW()&gt;$AD$4,B17,"")</f>
        <v>978</v>
      </c>
      <c r="AF17" s="62">
        <f t="shared" si="29"/>
        <v>5000</v>
      </c>
      <c r="AG17" s="42" t="str">
        <f t="shared" ref="AG17:AH17" si="30">IF(ROW()&gt;$AD$4,G17,"")</f>
        <v/>
      </c>
      <c r="AH17" s="42">
        <f t="shared" si="30"/>
        <v>4890000</v>
      </c>
    </row>
    <row r="18" ht="12.75" customHeight="1">
      <c r="A18" s="30"/>
      <c r="B18" s="31">
        <v>988.0</v>
      </c>
      <c r="C18" s="32">
        <v>10000.0</v>
      </c>
      <c r="D18" s="33">
        <f t="shared" si="9"/>
        <v>15000</v>
      </c>
      <c r="E18" s="34">
        <f t="shared" si="3"/>
        <v>-9880000</v>
      </c>
      <c r="F18" s="35" t="str">
        <f t="shared" si="4"/>
        <v>Long</v>
      </c>
      <c r="G18" s="34" t="str">
        <f t="shared" si="5"/>
        <v/>
      </c>
      <c r="H18" s="36">
        <f t="shared" si="6"/>
        <v>9880000</v>
      </c>
      <c r="I18" s="57"/>
      <c r="J18" s="56">
        <f>M12-N12+L12</f>
        <v>509.2</v>
      </c>
      <c r="K18" s="56">
        <f>$K$17*0.00000001*J6</f>
        <v>1131.64</v>
      </c>
      <c r="AE18" s="61">
        <f t="shared" ref="AE18:AF18" si="31">IF(ROW()&gt;$AD$4,B18,"")</f>
        <v>988</v>
      </c>
      <c r="AF18" s="62">
        <f t="shared" si="31"/>
        <v>10000</v>
      </c>
      <c r="AG18" s="42" t="str">
        <f t="shared" ref="AG18:AH18" si="32">IF(ROW()&gt;$AD$4,G18,"")</f>
        <v/>
      </c>
      <c r="AH18" s="42">
        <f t="shared" si="32"/>
        <v>9880000</v>
      </c>
    </row>
    <row r="19" ht="12.75" customHeight="1">
      <c r="A19" s="30"/>
      <c r="B19" s="31">
        <v>1074.0</v>
      </c>
      <c r="C19" s="32">
        <v>-15000.0</v>
      </c>
      <c r="D19" s="33">
        <f t="shared" si="9"/>
        <v>0</v>
      </c>
      <c r="E19" s="34">
        <f t="shared" si="3"/>
        <v>16110000</v>
      </c>
      <c r="F19" s="35" t="str">
        <f t="shared" si="4"/>
        <v/>
      </c>
      <c r="G19" s="34">
        <f t="shared" si="5"/>
        <v>16110000</v>
      </c>
      <c r="H19" s="36" t="str">
        <f t="shared" si="6"/>
        <v/>
      </c>
      <c r="I19" s="57"/>
      <c r="L19" s="63"/>
      <c r="AE19" s="61">
        <f t="shared" ref="AE19:AF19" si="33">IF(ROW()&gt;$AD$4,B19,"")</f>
        <v>1074</v>
      </c>
      <c r="AF19" s="62">
        <f t="shared" si="33"/>
        <v>-15000</v>
      </c>
      <c r="AG19" s="42">
        <f t="shared" ref="AG19:AH19" si="34">IF(ROW()&gt;$AD$4,G19,"")</f>
        <v>16110000</v>
      </c>
      <c r="AH19" s="42" t="str">
        <f t="shared" si="34"/>
        <v/>
      </c>
    </row>
    <row r="20" ht="12.75" customHeight="1">
      <c r="A20" s="30"/>
      <c r="B20" s="31"/>
      <c r="C20" s="32"/>
      <c r="D20" s="35" t="str">
        <f t="shared" si="9"/>
        <v/>
      </c>
      <c r="E20" s="34" t="str">
        <f t="shared" si="3"/>
        <v/>
      </c>
      <c r="F20" s="35" t="str">
        <f t="shared" si="4"/>
        <v/>
      </c>
      <c r="G20" s="34" t="str">
        <f t="shared" si="5"/>
        <v/>
      </c>
      <c r="H20" s="36" t="str">
        <f t="shared" si="6"/>
        <v/>
      </c>
      <c r="I20" s="58"/>
      <c r="J20" s="64" t="s">
        <v>22</v>
      </c>
      <c r="K20" s="65"/>
      <c r="L20" s="65"/>
      <c r="M20" s="65"/>
      <c r="N20" s="65"/>
      <c r="O20" s="66"/>
      <c r="AE20" s="61" t="str">
        <f t="shared" ref="AE20:AF20" si="35">IF(ROW()&gt;$AD$4,B20,"")</f>
        <v/>
      </c>
      <c r="AF20" s="62" t="str">
        <f t="shared" si="35"/>
        <v/>
      </c>
      <c r="AG20" s="42" t="str">
        <f t="shared" ref="AG20:AH20" si="36">IF(ROW()&gt;$AD$4,G20,"")</f>
        <v/>
      </c>
      <c r="AH20" s="42" t="str">
        <f t="shared" si="36"/>
        <v/>
      </c>
    </row>
    <row r="21" ht="12.75" customHeight="1">
      <c r="A21" s="30"/>
      <c r="B21" s="31"/>
      <c r="C21" s="32"/>
      <c r="D21" s="35" t="str">
        <f t="shared" si="9"/>
        <v/>
      </c>
      <c r="E21" s="34" t="str">
        <f t="shared" si="3"/>
        <v/>
      </c>
      <c r="F21" s="35" t="str">
        <f t="shared" si="4"/>
        <v/>
      </c>
      <c r="G21" s="34" t="str">
        <f t="shared" si="5"/>
        <v/>
      </c>
      <c r="H21" s="36" t="str">
        <f t="shared" si="6"/>
        <v/>
      </c>
      <c r="I21" s="49"/>
      <c r="J21" s="67" t="s">
        <v>23</v>
      </c>
      <c r="K21" s="67" t="s">
        <v>24</v>
      </c>
      <c r="L21" s="68" t="s">
        <v>25</v>
      </c>
      <c r="M21" s="67" t="s">
        <v>26</v>
      </c>
      <c r="N21" s="67" t="s">
        <v>27</v>
      </c>
      <c r="O21" s="67" t="s">
        <v>28</v>
      </c>
      <c r="AE21" s="61" t="str">
        <f t="shared" ref="AE21:AF21" si="37">IF(ROW()&gt;$AD$4,B21,"")</f>
        <v/>
      </c>
      <c r="AF21" s="62" t="str">
        <f t="shared" si="37"/>
        <v/>
      </c>
      <c r="AG21" s="42" t="str">
        <f t="shared" ref="AG21:AH21" si="38">IF(ROW()&gt;$AD$4,G21,"")</f>
        <v/>
      </c>
      <c r="AH21" s="42" t="str">
        <f t="shared" si="38"/>
        <v/>
      </c>
    </row>
    <row r="22" ht="12.75" customHeight="1">
      <c r="A22" s="30"/>
      <c r="B22" s="31"/>
      <c r="C22" s="32"/>
      <c r="D22" s="35" t="str">
        <f t="shared" si="9"/>
        <v/>
      </c>
      <c r="E22" s="34" t="str">
        <f t="shared" si="3"/>
        <v/>
      </c>
      <c r="F22" s="35" t="str">
        <f t="shared" si="4"/>
        <v/>
      </c>
      <c r="G22" s="34" t="str">
        <f t="shared" si="5"/>
        <v/>
      </c>
      <c r="H22" s="36" t="str">
        <f t="shared" si="6"/>
        <v/>
      </c>
      <c r="I22" s="49"/>
      <c r="J22" s="69"/>
      <c r="K22" s="69"/>
      <c r="L22" s="69"/>
      <c r="M22" s="69"/>
      <c r="N22" s="69"/>
      <c r="O22" s="69"/>
      <c r="AE22" s="61" t="str">
        <f t="shared" ref="AE22:AF22" si="39">IF(ROW()&gt;$AD$4,B22,"")</f>
        <v/>
      </c>
      <c r="AF22" s="62" t="str">
        <f t="shared" si="39"/>
        <v/>
      </c>
      <c r="AG22" s="42" t="str">
        <f t="shared" ref="AG22:AH22" si="40">IF(ROW()&gt;$AD$4,G22,"")</f>
        <v/>
      </c>
      <c r="AH22" s="42" t="str">
        <f t="shared" si="40"/>
        <v/>
      </c>
    </row>
    <row r="23" ht="12.75" customHeight="1">
      <c r="A23" s="30"/>
      <c r="B23" s="31"/>
      <c r="C23" s="32"/>
      <c r="D23" s="35" t="str">
        <f t="shared" si="9"/>
        <v/>
      </c>
      <c r="E23" s="34" t="str">
        <f t="shared" si="3"/>
        <v/>
      </c>
      <c r="F23" s="35" t="str">
        <f t="shared" si="4"/>
        <v/>
      </c>
      <c r="G23" s="34" t="str">
        <f t="shared" si="5"/>
        <v/>
      </c>
      <c r="H23" s="36" t="str">
        <f t="shared" si="6"/>
        <v/>
      </c>
      <c r="I23" s="49"/>
      <c r="J23" s="70">
        <v>2824.0</v>
      </c>
      <c r="K23" s="71">
        <v>1010.0</v>
      </c>
      <c r="L23" s="71">
        <v>1008.0</v>
      </c>
      <c r="M23" s="72">
        <v>1.0</v>
      </c>
      <c r="N23" s="71">
        <v>515.0</v>
      </c>
      <c r="O23" s="73">
        <f>IFERROR(J23*((K23-N23)*M23+N23)/L23,"")</f>
        <v>2829.603175</v>
      </c>
      <c r="AE23" s="61" t="str">
        <f t="shared" ref="AE23:AF23" si="41">IF(ROW()&gt;$AD$4,B23,"")</f>
        <v/>
      </c>
      <c r="AF23" s="62" t="str">
        <f t="shared" si="41"/>
        <v/>
      </c>
      <c r="AG23" s="42" t="str">
        <f t="shared" ref="AG23:AH23" si="42">IF(ROW()&gt;$AD$4,G23,"")</f>
        <v/>
      </c>
      <c r="AH23" s="42" t="str">
        <f t="shared" si="42"/>
        <v/>
      </c>
    </row>
    <row r="24" ht="12.75" customHeight="1">
      <c r="A24" s="30"/>
      <c r="B24" s="31"/>
      <c r="C24" s="32"/>
      <c r="D24" s="35" t="str">
        <f t="shared" si="9"/>
        <v/>
      </c>
      <c r="E24" s="34" t="str">
        <f t="shared" si="3"/>
        <v/>
      </c>
      <c r="F24" s="35" t="str">
        <f t="shared" si="4"/>
        <v/>
      </c>
      <c r="G24" s="34" t="str">
        <f t="shared" si="5"/>
        <v/>
      </c>
      <c r="H24" s="36" t="str">
        <f t="shared" si="6"/>
        <v/>
      </c>
      <c r="I24" s="49"/>
      <c r="L24" s="49"/>
      <c r="AE24" s="61" t="str">
        <f t="shared" ref="AE24:AF24" si="43">IF(ROW()&gt;$AD$4,B24,"")</f>
        <v/>
      </c>
      <c r="AF24" s="62" t="str">
        <f t="shared" si="43"/>
        <v/>
      </c>
      <c r="AG24" s="42" t="str">
        <f t="shared" ref="AG24:AH24" si="44">IF(ROW()&gt;$AD$4,G24,"")</f>
        <v/>
      </c>
      <c r="AH24" s="42" t="str">
        <f t="shared" si="44"/>
        <v/>
      </c>
    </row>
    <row r="25" ht="12.75" customHeight="1">
      <c r="A25" s="30"/>
      <c r="B25" s="31"/>
      <c r="C25" s="32"/>
      <c r="D25" s="35" t="str">
        <f t="shared" si="9"/>
        <v/>
      </c>
      <c r="E25" s="34" t="str">
        <f t="shared" si="3"/>
        <v/>
      </c>
      <c r="F25" s="35" t="str">
        <f t="shared" si="4"/>
        <v/>
      </c>
      <c r="G25" s="34" t="str">
        <f t="shared" si="5"/>
        <v/>
      </c>
      <c r="H25" s="36" t="str">
        <f t="shared" si="6"/>
        <v/>
      </c>
      <c r="I25" s="49"/>
      <c r="J25" s="64" t="s">
        <v>29</v>
      </c>
      <c r="K25" s="65"/>
      <c r="L25" s="65"/>
      <c r="M25" s="65"/>
      <c r="N25" s="66"/>
      <c r="AE25" s="61" t="str">
        <f t="shared" ref="AE25:AF25" si="45">IF(ROW()&gt;$AD$4,B25,"")</f>
        <v/>
      </c>
      <c r="AF25" s="62" t="str">
        <f t="shared" si="45"/>
        <v/>
      </c>
      <c r="AG25" s="42" t="str">
        <f t="shared" ref="AG25:AH25" si="46">IF(ROW()&gt;$AD$4,G25,"")</f>
        <v/>
      </c>
      <c r="AH25" s="42" t="str">
        <f t="shared" si="46"/>
        <v/>
      </c>
    </row>
    <row r="26" ht="12.75" customHeight="1">
      <c r="A26" s="30"/>
      <c r="B26" s="31"/>
      <c r="C26" s="32"/>
      <c r="D26" s="35" t="str">
        <f t="shared" si="9"/>
        <v/>
      </c>
      <c r="E26" s="34" t="str">
        <f t="shared" si="3"/>
        <v/>
      </c>
      <c r="F26" s="35" t="str">
        <f t="shared" si="4"/>
        <v/>
      </c>
      <c r="G26" s="34" t="str">
        <f t="shared" si="5"/>
        <v/>
      </c>
      <c r="H26" s="36" t="str">
        <f t="shared" si="6"/>
        <v/>
      </c>
      <c r="I26" s="49"/>
      <c r="J26" s="67" t="s">
        <v>23</v>
      </c>
      <c r="K26" s="67" t="s">
        <v>24</v>
      </c>
      <c r="L26" s="68" t="s">
        <v>25</v>
      </c>
      <c r="M26" s="67" t="s">
        <v>30</v>
      </c>
      <c r="N26" s="67" t="s">
        <v>28</v>
      </c>
      <c r="AA26" s="74"/>
      <c r="AE26" s="61" t="str">
        <f t="shared" ref="AE26:AF26" si="47">IF(ROW()&gt;$AD$4,B26,"")</f>
        <v/>
      </c>
      <c r="AF26" s="62" t="str">
        <f t="shared" si="47"/>
        <v/>
      </c>
      <c r="AG26" s="42" t="str">
        <f t="shared" ref="AG26:AH26" si="48">IF(ROW()&gt;$AD$4,G26,"")</f>
        <v/>
      </c>
      <c r="AH26" s="42" t="str">
        <f t="shared" si="48"/>
        <v/>
      </c>
    </row>
    <row r="27" ht="12.75" customHeight="1">
      <c r="A27" s="30"/>
      <c r="B27" s="31"/>
      <c r="C27" s="32"/>
      <c r="D27" s="35" t="str">
        <f t="shared" si="9"/>
        <v/>
      </c>
      <c r="E27" s="34" t="str">
        <f t="shared" si="3"/>
        <v/>
      </c>
      <c r="F27" s="35" t="str">
        <f t="shared" si="4"/>
        <v/>
      </c>
      <c r="G27" s="34" t="str">
        <f t="shared" si="5"/>
        <v/>
      </c>
      <c r="H27" s="36" t="str">
        <f t="shared" si="6"/>
        <v/>
      </c>
      <c r="I27" s="49"/>
      <c r="J27" s="69"/>
      <c r="K27" s="69"/>
      <c r="L27" s="69"/>
      <c r="M27" s="69"/>
      <c r="N27" s="69"/>
      <c r="AA27" s="74"/>
      <c r="AE27" s="61" t="str">
        <f t="shared" ref="AE27:AF27" si="49">IF(ROW()&gt;$AD$4,B27,"")</f>
        <v/>
      </c>
      <c r="AF27" s="62" t="str">
        <f t="shared" si="49"/>
        <v/>
      </c>
      <c r="AG27" s="42" t="str">
        <f t="shared" ref="AG27:AH27" si="50">IF(ROW()&gt;$AD$4,G27,"")</f>
        <v/>
      </c>
      <c r="AH27" s="42" t="str">
        <f t="shared" si="50"/>
        <v/>
      </c>
    </row>
    <row r="28" ht="12.75" customHeight="1">
      <c r="A28" s="30"/>
      <c r="B28" s="31"/>
      <c r="C28" s="32"/>
      <c r="D28" s="35" t="str">
        <f t="shared" si="9"/>
        <v/>
      </c>
      <c r="E28" s="34" t="str">
        <f t="shared" si="3"/>
        <v/>
      </c>
      <c r="F28" s="35" t="str">
        <f t="shared" si="4"/>
        <v/>
      </c>
      <c r="G28" s="34" t="str">
        <f t="shared" si="5"/>
        <v/>
      </c>
      <c r="H28" s="36" t="str">
        <f t="shared" si="6"/>
        <v/>
      </c>
      <c r="I28" s="49"/>
      <c r="J28" s="70">
        <v>1000.0</v>
      </c>
      <c r="K28" s="71">
        <v>5.0</v>
      </c>
      <c r="L28" s="71">
        <v>4.0</v>
      </c>
      <c r="M28" s="71">
        <v>6.0</v>
      </c>
      <c r="N28" s="73">
        <f>IFERROR(J28*(M28-K28)/(M28-L28),"")</f>
        <v>500</v>
      </c>
      <c r="AA28" s="74"/>
      <c r="AE28" s="61" t="str">
        <f t="shared" ref="AE28:AF28" si="51">IF(ROW()&gt;$AD$4,B28,"")</f>
        <v/>
      </c>
      <c r="AF28" s="62" t="str">
        <f t="shared" si="51"/>
        <v/>
      </c>
      <c r="AG28" s="42" t="str">
        <f t="shared" ref="AG28:AH28" si="52">IF(ROW()&gt;$AD$4,G28,"")</f>
        <v/>
      </c>
      <c r="AH28" s="42" t="str">
        <f t="shared" si="52"/>
        <v/>
      </c>
    </row>
    <row r="29" ht="12.75" customHeight="1">
      <c r="A29" s="30"/>
      <c r="B29" s="31"/>
      <c r="C29" s="32"/>
      <c r="D29" s="35" t="str">
        <f t="shared" si="9"/>
        <v/>
      </c>
      <c r="E29" s="34" t="str">
        <f t="shared" si="3"/>
        <v/>
      </c>
      <c r="F29" s="35" t="str">
        <f t="shared" si="4"/>
        <v/>
      </c>
      <c r="G29" s="34" t="str">
        <f t="shared" si="5"/>
        <v/>
      </c>
      <c r="H29" s="36" t="str">
        <f t="shared" si="6"/>
        <v/>
      </c>
      <c r="I29" s="49"/>
      <c r="J29" s="49"/>
      <c r="AA29" s="74"/>
      <c r="AE29" s="61" t="str">
        <f t="shared" ref="AE29:AF29" si="53">IF(ROW()&gt;$AD$4,B29,"")</f>
        <v/>
      </c>
      <c r="AF29" s="62" t="str">
        <f t="shared" si="53"/>
        <v/>
      </c>
      <c r="AG29" s="42" t="str">
        <f t="shared" ref="AG29:AH29" si="54">IF(ROW()&gt;$AD$4,G29,"")</f>
        <v/>
      </c>
      <c r="AH29" s="42" t="str">
        <f t="shared" si="54"/>
        <v/>
      </c>
    </row>
    <row r="30" ht="12.75" customHeight="1">
      <c r="A30" s="30"/>
      <c r="B30" s="31"/>
      <c r="C30" s="32"/>
      <c r="D30" s="35" t="str">
        <f t="shared" si="9"/>
        <v/>
      </c>
      <c r="E30" s="34" t="str">
        <f t="shared" si="3"/>
        <v/>
      </c>
      <c r="F30" s="35" t="str">
        <f t="shared" si="4"/>
        <v/>
      </c>
      <c r="G30" s="34" t="str">
        <f t="shared" si="5"/>
        <v/>
      </c>
      <c r="H30" s="36" t="str">
        <f t="shared" si="6"/>
        <v/>
      </c>
      <c r="I30" s="49"/>
      <c r="J30" s="49"/>
      <c r="AA30" s="74"/>
      <c r="AE30" s="61" t="str">
        <f t="shared" ref="AE30:AF30" si="55">IF(ROW()&gt;$AD$4,B30,"")</f>
        <v/>
      </c>
      <c r="AF30" s="62" t="str">
        <f t="shared" si="55"/>
        <v/>
      </c>
      <c r="AG30" s="42" t="str">
        <f t="shared" ref="AG30:AH30" si="56">IF(ROW()&gt;$AD$4,G30,"")</f>
        <v/>
      </c>
      <c r="AH30" s="42" t="str">
        <f t="shared" si="56"/>
        <v/>
      </c>
    </row>
    <row r="31" ht="12.75" customHeight="1">
      <c r="A31" s="30"/>
      <c r="B31" s="31"/>
      <c r="C31" s="32"/>
      <c r="D31" s="35" t="str">
        <f t="shared" si="9"/>
        <v/>
      </c>
      <c r="E31" s="34" t="str">
        <f t="shared" si="3"/>
        <v/>
      </c>
      <c r="F31" s="35" t="str">
        <f t="shared" si="4"/>
        <v/>
      </c>
      <c r="G31" s="34" t="str">
        <f t="shared" si="5"/>
        <v/>
      </c>
      <c r="H31" s="36" t="str">
        <f t="shared" si="6"/>
        <v/>
      </c>
      <c r="I31" s="49"/>
      <c r="J31" s="75" t="s">
        <v>31</v>
      </c>
      <c r="K31" s="9"/>
      <c r="L31" s="10"/>
      <c r="AA31" s="74"/>
      <c r="AE31" s="61" t="str">
        <f t="shared" ref="AE31:AF31" si="57">IF(ROW()&gt;$AD$4,B31,"")</f>
        <v/>
      </c>
      <c r="AF31" s="62" t="str">
        <f t="shared" si="57"/>
        <v/>
      </c>
      <c r="AG31" s="42" t="str">
        <f t="shared" ref="AG31:AH31" si="58">IF(ROW()&gt;$AD$4,G31,"")</f>
        <v/>
      </c>
      <c r="AH31" s="42" t="str">
        <f t="shared" si="58"/>
        <v/>
      </c>
    </row>
    <row r="32" ht="12.75" customHeight="1">
      <c r="A32" s="30"/>
      <c r="B32" s="31"/>
      <c r="C32" s="32"/>
      <c r="D32" s="35" t="str">
        <f t="shared" si="9"/>
        <v/>
      </c>
      <c r="E32" s="34" t="str">
        <f t="shared" si="3"/>
        <v/>
      </c>
      <c r="F32" s="35" t="str">
        <f t="shared" si="4"/>
        <v/>
      </c>
      <c r="G32" s="34" t="str">
        <f t="shared" si="5"/>
        <v/>
      </c>
      <c r="H32" s="36" t="str">
        <f t="shared" si="6"/>
        <v/>
      </c>
      <c r="I32" s="49"/>
      <c r="J32" s="76"/>
      <c r="K32" s="14"/>
      <c r="L32" s="15"/>
      <c r="AA32" s="74"/>
      <c r="AE32" s="61" t="str">
        <f t="shared" ref="AE32:AF32" si="59">IF(ROW()&gt;$AD$4,B32,"")</f>
        <v/>
      </c>
      <c r="AF32" s="62" t="str">
        <f t="shared" si="59"/>
        <v/>
      </c>
      <c r="AG32" s="42" t="str">
        <f t="shared" ref="AG32:AH32" si="60">IF(ROW()&gt;$AD$4,G32,"")</f>
        <v/>
      </c>
      <c r="AH32" s="42" t="str">
        <f t="shared" si="60"/>
        <v/>
      </c>
    </row>
    <row r="33" ht="12.75" customHeight="1">
      <c r="A33" s="30"/>
      <c r="B33" s="31"/>
      <c r="C33" s="32"/>
      <c r="D33" s="35" t="str">
        <f t="shared" si="9"/>
        <v/>
      </c>
      <c r="E33" s="34" t="str">
        <f t="shared" si="3"/>
        <v/>
      </c>
      <c r="F33" s="35" t="str">
        <f t="shared" si="4"/>
        <v/>
      </c>
      <c r="G33" s="34" t="str">
        <f t="shared" si="5"/>
        <v/>
      </c>
      <c r="H33" s="36" t="str">
        <f t="shared" si="6"/>
        <v/>
      </c>
      <c r="I33" s="49"/>
      <c r="J33" s="77"/>
      <c r="K33" s="78" t="s">
        <v>32</v>
      </c>
      <c r="L33" s="79"/>
      <c r="AA33" s="74"/>
      <c r="AE33" s="61" t="str">
        <f t="shared" ref="AE33:AF33" si="61">IF(ROW()&gt;$AD$4,B33,"")</f>
        <v/>
      </c>
      <c r="AF33" s="62" t="str">
        <f t="shared" si="61"/>
        <v/>
      </c>
      <c r="AG33" s="42" t="str">
        <f t="shared" ref="AG33:AH33" si="62">IF(ROW()&gt;$AD$4,G33,"")</f>
        <v/>
      </c>
      <c r="AH33" s="42" t="str">
        <f t="shared" si="62"/>
        <v/>
      </c>
    </row>
    <row r="34" ht="12.75" customHeight="1">
      <c r="A34" s="30"/>
      <c r="B34" s="31"/>
      <c r="C34" s="32"/>
      <c r="D34" s="35" t="str">
        <f t="shared" si="9"/>
        <v/>
      </c>
      <c r="E34" s="34" t="str">
        <f t="shared" si="3"/>
        <v/>
      </c>
      <c r="F34" s="35" t="str">
        <f t="shared" si="4"/>
        <v/>
      </c>
      <c r="G34" s="34" t="str">
        <f t="shared" si="5"/>
        <v/>
      </c>
      <c r="H34" s="36" t="str">
        <f t="shared" si="6"/>
        <v/>
      </c>
      <c r="I34" s="49"/>
      <c r="J34" s="80"/>
      <c r="K34" s="81" t="s">
        <v>33</v>
      </c>
      <c r="L34" s="82"/>
      <c r="AA34" s="74"/>
      <c r="AE34" s="61" t="str">
        <f t="shared" ref="AE34:AF34" si="63">IF(ROW()&gt;$AD$4,B34,"")</f>
        <v/>
      </c>
      <c r="AF34" s="62" t="str">
        <f t="shared" si="63"/>
        <v/>
      </c>
      <c r="AG34" s="42" t="str">
        <f t="shared" ref="AG34:AH34" si="64">IF(ROW()&gt;$AD$4,G34,"")</f>
        <v/>
      </c>
      <c r="AH34" s="42" t="str">
        <f t="shared" si="64"/>
        <v/>
      </c>
    </row>
    <row r="35" ht="12.75" customHeight="1">
      <c r="A35" s="30"/>
      <c r="B35" s="31"/>
      <c r="C35" s="32"/>
      <c r="D35" s="35" t="str">
        <f t="shared" si="9"/>
        <v/>
      </c>
      <c r="E35" s="34" t="str">
        <f t="shared" si="3"/>
        <v/>
      </c>
      <c r="F35" s="35" t="str">
        <f t="shared" si="4"/>
        <v/>
      </c>
      <c r="G35" s="34" t="str">
        <f t="shared" si="5"/>
        <v/>
      </c>
      <c r="H35" s="36" t="str">
        <f t="shared" si="6"/>
        <v/>
      </c>
      <c r="I35" s="49"/>
      <c r="J35" s="83"/>
      <c r="K35" s="81" t="s">
        <v>34</v>
      </c>
      <c r="L35" s="82"/>
      <c r="AA35" s="74"/>
      <c r="AE35" s="61" t="str">
        <f t="shared" ref="AE35:AF35" si="65">IF(ROW()&gt;$AD$4,B35,"")</f>
        <v/>
      </c>
      <c r="AF35" s="62" t="str">
        <f t="shared" si="65"/>
        <v/>
      </c>
      <c r="AG35" s="42" t="str">
        <f t="shared" ref="AG35:AH35" si="66">IF(ROW()&gt;$AD$4,G35,"")</f>
        <v/>
      </c>
      <c r="AH35" s="42" t="str">
        <f t="shared" si="66"/>
        <v/>
      </c>
    </row>
    <row r="36" ht="12.75" customHeight="1">
      <c r="A36" s="30"/>
      <c r="B36" s="31"/>
      <c r="C36" s="32"/>
      <c r="D36" s="35" t="str">
        <f t="shared" si="9"/>
        <v/>
      </c>
      <c r="E36" s="34" t="str">
        <f t="shared" si="3"/>
        <v/>
      </c>
      <c r="F36" s="35" t="str">
        <f t="shared" si="4"/>
        <v/>
      </c>
      <c r="G36" s="34" t="str">
        <f t="shared" si="5"/>
        <v/>
      </c>
      <c r="H36" s="36" t="str">
        <f t="shared" si="6"/>
        <v/>
      </c>
      <c r="I36" s="49"/>
      <c r="J36" s="84"/>
      <c r="K36" s="85" t="s">
        <v>35</v>
      </c>
      <c r="L36" s="86"/>
      <c r="AA36" s="74"/>
      <c r="AE36" s="61" t="str">
        <f t="shared" ref="AE36:AF36" si="67">IF(ROW()&gt;$AD$4,B36,"")</f>
        <v/>
      </c>
      <c r="AF36" s="62" t="str">
        <f t="shared" si="67"/>
        <v/>
      </c>
      <c r="AG36" s="42" t="str">
        <f t="shared" ref="AG36:AH36" si="68">IF(ROW()&gt;$AD$4,G36,"")</f>
        <v/>
      </c>
      <c r="AH36" s="42" t="str">
        <f t="shared" si="68"/>
        <v/>
      </c>
    </row>
    <row r="37" ht="12.75" customHeight="1">
      <c r="A37" s="30"/>
      <c r="B37" s="31"/>
      <c r="C37" s="32"/>
      <c r="D37" s="35" t="str">
        <f t="shared" si="9"/>
        <v/>
      </c>
      <c r="E37" s="34" t="str">
        <f t="shared" si="3"/>
        <v/>
      </c>
      <c r="F37" s="35" t="str">
        <f t="shared" si="4"/>
        <v/>
      </c>
      <c r="G37" s="34" t="str">
        <f t="shared" si="5"/>
        <v/>
      </c>
      <c r="H37" s="36" t="str">
        <f t="shared" si="6"/>
        <v/>
      </c>
      <c r="I37" s="49"/>
      <c r="AA37" s="74"/>
      <c r="AE37" s="61" t="str">
        <f t="shared" ref="AE37:AF37" si="69">IF(ROW()&gt;$AD$4,B37,"")</f>
        <v/>
      </c>
      <c r="AF37" s="62" t="str">
        <f t="shared" si="69"/>
        <v/>
      </c>
      <c r="AG37" s="42" t="str">
        <f t="shared" ref="AG37:AH37" si="70">IF(ROW()&gt;$AD$4,G37,"")</f>
        <v/>
      </c>
      <c r="AH37" s="42" t="str">
        <f t="shared" si="70"/>
        <v/>
      </c>
    </row>
    <row r="38" ht="12.75" customHeight="1">
      <c r="A38" s="30"/>
      <c r="B38" s="31"/>
      <c r="C38" s="32"/>
      <c r="D38" s="35" t="str">
        <f t="shared" si="9"/>
        <v/>
      </c>
      <c r="E38" s="34" t="str">
        <f t="shared" si="3"/>
        <v/>
      </c>
      <c r="F38" s="35" t="str">
        <f t="shared" si="4"/>
        <v/>
      </c>
      <c r="G38" s="34" t="str">
        <f t="shared" si="5"/>
        <v/>
      </c>
      <c r="H38" s="36" t="str">
        <f t="shared" si="6"/>
        <v/>
      </c>
      <c r="I38" s="49"/>
      <c r="J38" s="49"/>
      <c r="AA38" s="74"/>
      <c r="AE38" s="61" t="str">
        <f t="shared" ref="AE38:AF38" si="71">IF(ROW()&gt;$AD$4,B38,"")</f>
        <v/>
      </c>
      <c r="AF38" s="62" t="str">
        <f t="shared" si="71"/>
        <v/>
      </c>
      <c r="AG38" s="42" t="str">
        <f t="shared" ref="AG38:AH38" si="72">IF(ROW()&gt;$AD$4,G38,"")</f>
        <v/>
      </c>
      <c r="AH38" s="42" t="str">
        <f t="shared" si="72"/>
        <v/>
      </c>
    </row>
    <row r="39" ht="12.75" customHeight="1">
      <c r="A39" s="30"/>
      <c r="B39" s="31"/>
      <c r="C39" s="32"/>
      <c r="D39" s="35" t="str">
        <f t="shared" si="9"/>
        <v/>
      </c>
      <c r="E39" s="34" t="str">
        <f t="shared" si="3"/>
        <v/>
      </c>
      <c r="F39" s="35" t="str">
        <f t="shared" si="4"/>
        <v/>
      </c>
      <c r="G39" s="34" t="str">
        <f t="shared" si="5"/>
        <v/>
      </c>
      <c r="H39" s="36" t="str">
        <f t="shared" si="6"/>
        <v/>
      </c>
      <c r="I39" s="49"/>
      <c r="J39" s="49"/>
      <c r="AA39" s="74"/>
      <c r="AE39" s="61" t="str">
        <f t="shared" ref="AE39:AF39" si="73">IF(ROW()&gt;$AD$4,B39,"")</f>
        <v/>
      </c>
      <c r="AF39" s="62" t="str">
        <f t="shared" si="73"/>
        <v/>
      </c>
      <c r="AG39" s="42" t="str">
        <f t="shared" ref="AG39:AH39" si="74">IF(ROW()&gt;$AD$4,G39,"")</f>
        <v/>
      </c>
      <c r="AH39" s="42" t="str">
        <f t="shared" si="74"/>
        <v/>
      </c>
    </row>
    <row r="40" ht="12.75" customHeight="1">
      <c r="A40" s="30"/>
      <c r="B40" s="31"/>
      <c r="C40" s="32"/>
      <c r="D40" s="35" t="str">
        <f t="shared" si="9"/>
        <v/>
      </c>
      <c r="E40" s="34" t="str">
        <f t="shared" si="3"/>
        <v/>
      </c>
      <c r="F40" s="35" t="str">
        <f t="shared" si="4"/>
        <v/>
      </c>
      <c r="G40" s="34" t="str">
        <f t="shared" si="5"/>
        <v/>
      </c>
      <c r="H40" s="36" t="str">
        <f t="shared" si="6"/>
        <v/>
      </c>
      <c r="I40" s="49"/>
      <c r="J40" s="49"/>
      <c r="AA40" s="74"/>
      <c r="AE40" s="61" t="str">
        <f t="shared" ref="AE40:AF40" si="75">IF(ROW()&gt;$AD$4,B40,"")</f>
        <v/>
      </c>
      <c r="AF40" s="62" t="str">
        <f t="shared" si="75"/>
        <v/>
      </c>
      <c r="AG40" s="42" t="str">
        <f t="shared" ref="AG40:AH40" si="76">IF(ROW()&gt;$AD$4,G40,"")</f>
        <v/>
      </c>
      <c r="AH40" s="42" t="str">
        <f t="shared" si="76"/>
        <v/>
      </c>
    </row>
    <row r="41" ht="12.75" customHeight="1">
      <c r="A41" s="30"/>
      <c r="B41" s="31"/>
      <c r="C41" s="32"/>
      <c r="D41" s="35" t="str">
        <f t="shared" si="9"/>
        <v/>
      </c>
      <c r="E41" s="34" t="str">
        <f t="shared" si="3"/>
        <v/>
      </c>
      <c r="F41" s="35" t="str">
        <f t="shared" si="4"/>
        <v/>
      </c>
      <c r="G41" s="34" t="str">
        <f t="shared" si="5"/>
        <v/>
      </c>
      <c r="H41" s="36" t="str">
        <f t="shared" si="6"/>
        <v/>
      </c>
      <c r="I41" s="49"/>
      <c r="J41" s="49"/>
      <c r="AA41" s="74"/>
      <c r="AE41" s="61" t="str">
        <f t="shared" ref="AE41:AF41" si="77">IF(ROW()&gt;$AD$4,B41,"")</f>
        <v/>
      </c>
      <c r="AF41" s="62" t="str">
        <f t="shared" si="77"/>
        <v/>
      </c>
      <c r="AG41" s="42" t="str">
        <f t="shared" ref="AG41:AH41" si="78">IF(ROW()&gt;$AD$4,G41,"")</f>
        <v/>
      </c>
      <c r="AH41" s="42" t="str">
        <f t="shared" si="78"/>
        <v/>
      </c>
    </row>
    <row r="42" ht="12.75" customHeight="1">
      <c r="A42" s="30"/>
      <c r="B42" s="31"/>
      <c r="C42" s="32"/>
      <c r="D42" s="35" t="str">
        <f t="shared" si="9"/>
        <v/>
      </c>
      <c r="E42" s="34" t="str">
        <f t="shared" si="3"/>
        <v/>
      </c>
      <c r="F42" s="35" t="str">
        <f t="shared" si="4"/>
        <v/>
      </c>
      <c r="G42" s="34" t="str">
        <f t="shared" si="5"/>
        <v/>
      </c>
      <c r="H42" s="36" t="str">
        <f t="shared" si="6"/>
        <v/>
      </c>
      <c r="I42" s="49"/>
      <c r="J42" s="49"/>
      <c r="AA42" s="74"/>
      <c r="AE42" s="61" t="str">
        <f t="shared" ref="AE42:AF42" si="79">IF(ROW()&gt;$AD$4,B42,"")</f>
        <v/>
      </c>
      <c r="AF42" s="62" t="str">
        <f t="shared" si="79"/>
        <v/>
      </c>
      <c r="AG42" s="42" t="str">
        <f t="shared" ref="AG42:AH42" si="80">IF(ROW()&gt;$AD$4,G42,"")</f>
        <v/>
      </c>
      <c r="AH42" s="42" t="str">
        <f t="shared" si="80"/>
        <v/>
      </c>
    </row>
    <row r="43" ht="12.75" customHeight="1">
      <c r="A43" s="30"/>
      <c r="B43" s="31"/>
      <c r="C43" s="32"/>
      <c r="D43" s="35" t="str">
        <f t="shared" si="9"/>
        <v/>
      </c>
      <c r="E43" s="34" t="str">
        <f t="shared" si="3"/>
        <v/>
      </c>
      <c r="F43" s="35" t="str">
        <f t="shared" si="4"/>
        <v/>
      </c>
      <c r="G43" s="34" t="str">
        <f t="shared" si="5"/>
        <v/>
      </c>
      <c r="H43" s="36" t="str">
        <f t="shared" si="6"/>
        <v/>
      </c>
      <c r="I43" s="49"/>
      <c r="J43" s="49"/>
      <c r="AA43" s="74"/>
      <c r="AE43" s="61" t="str">
        <f t="shared" ref="AE43:AF43" si="81">IF(ROW()&gt;$AD$4,B43,"")</f>
        <v/>
      </c>
      <c r="AF43" s="62" t="str">
        <f t="shared" si="81"/>
        <v/>
      </c>
      <c r="AG43" s="42" t="str">
        <f t="shared" ref="AG43:AH43" si="82">IF(ROW()&gt;$AD$4,G43,"")</f>
        <v/>
      </c>
      <c r="AH43" s="42" t="str">
        <f t="shared" si="82"/>
        <v/>
      </c>
    </row>
    <row r="44" ht="12.75" customHeight="1">
      <c r="A44" s="30"/>
      <c r="B44" s="31"/>
      <c r="C44" s="32"/>
      <c r="D44" s="35" t="str">
        <f t="shared" si="9"/>
        <v/>
      </c>
      <c r="E44" s="34" t="str">
        <f t="shared" si="3"/>
        <v/>
      </c>
      <c r="F44" s="35" t="str">
        <f t="shared" si="4"/>
        <v/>
      </c>
      <c r="G44" s="34" t="str">
        <f t="shared" si="5"/>
        <v/>
      </c>
      <c r="H44" s="36" t="str">
        <f t="shared" si="6"/>
        <v/>
      </c>
      <c r="I44" s="49"/>
      <c r="J44" s="49"/>
      <c r="AA44" s="74"/>
      <c r="AE44" s="61" t="str">
        <f t="shared" ref="AE44:AF44" si="83">IF(ROW()&gt;$AD$4,B44,"")</f>
        <v/>
      </c>
      <c r="AF44" s="62" t="str">
        <f t="shared" si="83"/>
        <v/>
      </c>
      <c r="AG44" s="42" t="str">
        <f t="shared" ref="AG44:AH44" si="84">IF(ROW()&gt;$AD$4,G44,"")</f>
        <v/>
      </c>
      <c r="AH44" s="42" t="str">
        <f t="shared" si="84"/>
        <v/>
      </c>
    </row>
    <row r="45" ht="12.75" customHeight="1">
      <c r="A45" s="30"/>
      <c r="B45" s="31"/>
      <c r="C45" s="32"/>
      <c r="D45" s="35" t="str">
        <f t="shared" si="9"/>
        <v/>
      </c>
      <c r="E45" s="34" t="str">
        <f t="shared" si="3"/>
        <v/>
      </c>
      <c r="F45" s="35" t="str">
        <f t="shared" si="4"/>
        <v/>
      </c>
      <c r="G45" s="34" t="str">
        <f t="shared" si="5"/>
        <v/>
      </c>
      <c r="H45" s="36" t="str">
        <f t="shared" si="6"/>
        <v/>
      </c>
      <c r="I45" s="49"/>
      <c r="J45" s="49"/>
      <c r="AA45" s="74"/>
      <c r="AE45" s="61" t="str">
        <f t="shared" ref="AE45:AF45" si="85">IF(ROW()&gt;$AD$4,B45,"")</f>
        <v/>
      </c>
      <c r="AF45" s="62" t="str">
        <f t="shared" si="85"/>
        <v/>
      </c>
      <c r="AG45" s="42" t="str">
        <f t="shared" ref="AG45:AH45" si="86">IF(ROW()&gt;$AD$4,G45,"")</f>
        <v/>
      </c>
      <c r="AH45" s="42" t="str">
        <f t="shared" si="86"/>
        <v/>
      </c>
    </row>
    <row r="46" ht="12.75" customHeight="1">
      <c r="A46" s="30"/>
      <c r="B46" s="31"/>
      <c r="C46" s="32"/>
      <c r="D46" s="35" t="str">
        <f t="shared" si="9"/>
        <v/>
      </c>
      <c r="E46" s="34" t="str">
        <f t="shared" si="3"/>
        <v/>
      </c>
      <c r="F46" s="35" t="str">
        <f t="shared" si="4"/>
        <v/>
      </c>
      <c r="G46" s="34" t="str">
        <f t="shared" si="5"/>
        <v/>
      </c>
      <c r="H46" s="36" t="str">
        <f t="shared" si="6"/>
        <v/>
      </c>
      <c r="I46" s="49"/>
      <c r="J46" s="49"/>
      <c r="AA46" s="74"/>
      <c r="AE46" s="61" t="str">
        <f t="shared" ref="AE46:AF46" si="87">IF(ROW()&gt;$AD$4,B46,"")</f>
        <v/>
      </c>
      <c r="AF46" s="62" t="str">
        <f t="shared" si="87"/>
        <v/>
      </c>
      <c r="AG46" s="42" t="str">
        <f t="shared" ref="AG46:AH46" si="88">IF(ROW()&gt;$AD$4,G46,"")</f>
        <v/>
      </c>
      <c r="AH46" s="42" t="str">
        <f t="shared" si="88"/>
        <v/>
      </c>
    </row>
    <row r="47" ht="12.75" customHeight="1">
      <c r="A47" s="30"/>
      <c r="B47" s="31"/>
      <c r="C47" s="32"/>
      <c r="D47" s="35" t="str">
        <f t="shared" si="9"/>
        <v/>
      </c>
      <c r="E47" s="34" t="str">
        <f t="shared" si="3"/>
        <v/>
      </c>
      <c r="F47" s="35" t="str">
        <f t="shared" si="4"/>
        <v/>
      </c>
      <c r="G47" s="34" t="str">
        <f t="shared" si="5"/>
        <v/>
      </c>
      <c r="H47" s="36" t="str">
        <f t="shared" si="6"/>
        <v/>
      </c>
      <c r="I47" s="49"/>
      <c r="J47" s="49"/>
      <c r="AA47" s="74"/>
      <c r="AE47" s="61" t="str">
        <f t="shared" ref="AE47:AF47" si="89">IF(ROW()&gt;$AD$4,B47,"")</f>
        <v/>
      </c>
      <c r="AF47" s="62" t="str">
        <f t="shared" si="89"/>
        <v/>
      </c>
      <c r="AG47" s="42" t="str">
        <f t="shared" ref="AG47:AH47" si="90">IF(ROW()&gt;$AD$4,G47,"")</f>
        <v/>
      </c>
      <c r="AH47" s="42" t="str">
        <f t="shared" si="90"/>
        <v/>
      </c>
    </row>
    <row r="48" ht="12.75" customHeight="1">
      <c r="A48" s="30"/>
      <c r="B48" s="31"/>
      <c r="C48" s="32"/>
      <c r="D48" s="35" t="str">
        <f t="shared" si="9"/>
        <v/>
      </c>
      <c r="E48" s="34" t="str">
        <f t="shared" si="3"/>
        <v/>
      </c>
      <c r="F48" s="35" t="str">
        <f t="shared" si="4"/>
        <v/>
      </c>
      <c r="G48" s="34" t="str">
        <f t="shared" si="5"/>
        <v/>
      </c>
      <c r="H48" s="36" t="str">
        <f t="shared" si="6"/>
        <v/>
      </c>
      <c r="I48" s="49"/>
      <c r="J48" s="49"/>
      <c r="AA48" s="74"/>
      <c r="AE48" s="61" t="str">
        <f t="shared" ref="AE48:AF48" si="91">IF(ROW()&gt;$AD$4,B48,"")</f>
        <v/>
      </c>
      <c r="AF48" s="62" t="str">
        <f t="shared" si="91"/>
        <v/>
      </c>
      <c r="AG48" s="42" t="str">
        <f t="shared" ref="AG48:AH48" si="92">IF(ROW()&gt;$AD$4,G48,"")</f>
        <v/>
      </c>
      <c r="AH48" s="42" t="str">
        <f t="shared" si="92"/>
        <v/>
      </c>
    </row>
    <row r="49" ht="12.75" customHeight="1">
      <c r="A49" s="30"/>
      <c r="B49" s="31"/>
      <c r="C49" s="32"/>
      <c r="D49" s="35" t="str">
        <f t="shared" si="9"/>
        <v/>
      </c>
      <c r="E49" s="34" t="str">
        <f t="shared" si="3"/>
        <v/>
      </c>
      <c r="F49" s="35" t="str">
        <f t="shared" si="4"/>
        <v/>
      </c>
      <c r="G49" s="34" t="str">
        <f t="shared" si="5"/>
        <v/>
      </c>
      <c r="H49" s="36" t="str">
        <f t="shared" si="6"/>
        <v/>
      </c>
      <c r="I49" s="49"/>
      <c r="J49" s="49"/>
      <c r="AA49" s="74"/>
      <c r="AE49" s="61" t="str">
        <f t="shared" ref="AE49:AF49" si="93">IF(ROW()&gt;$AD$4,B49,"")</f>
        <v/>
      </c>
      <c r="AF49" s="62" t="str">
        <f t="shared" si="93"/>
        <v/>
      </c>
      <c r="AG49" s="42" t="str">
        <f t="shared" ref="AG49:AH49" si="94">IF(ROW()&gt;$AD$4,G49,"")</f>
        <v/>
      </c>
      <c r="AH49" s="42" t="str">
        <f t="shared" si="94"/>
        <v/>
      </c>
    </row>
    <row r="50" ht="12.75" customHeight="1">
      <c r="A50" s="30"/>
      <c r="B50" s="31"/>
      <c r="C50" s="32"/>
      <c r="D50" s="35" t="str">
        <f t="shared" si="9"/>
        <v/>
      </c>
      <c r="E50" s="34" t="str">
        <f t="shared" si="3"/>
        <v/>
      </c>
      <c r="F50" s="35" t="str">
        <f t="shared" si="4"/>
        <v/>
      </c>
      <c r="G50" s="34" t="str">
        <f t="shared" si="5"/>
        <v/>
      </c>
      <c r="H50" s="36" t="str">
        <f t="shared" si="6"/>
        <v/>
      </c>
      <c r="I50" s="49"/>
      <c r="J50" s="49"/>
      <c r="AA50" s="74"/>
      <c r="AE50" s="61" t="str">
        <f t="shared" ref="AE50:AF50" si="95">IF(ROW()&gt;$AD$4,B50,"")</f>
        <v/>
      </c>
      <c r="AF50" s="62" t="str">
        <f t="shared" si="95"/>
        <v/>
      </c>
      <c r="AG50" s="42" t="str">
        <f t="shared" ref="AG50:AH50" si="96">IF(ROW()&gt;$AD$4,G50,"")</f>
        <v/>
      </c>
      <c r="AH50" s="42" t="str">
        <f t="shared" si="96"/>
        <v/>
      </c>
    </row>
    <row r="51" ht="12.75" customHeight="1">
      <c r="A51" s="30"/>
      <c r="B51" s="31"/>
      <c r="C51" s="32"/>
      <c r="D51" s="35" t="str">
        <f t="shared" si="9"/>
        <v/>
      </c>
      <c r="E51" s="34" t="str">
        <f t="shared" si="3"/>
        <v/>
      </c>
      <c r="F51" s="35" t="str">
        <f t="shared" si="4"/>
        <v/>
      </c>
      <c r="G51" s="34" t="str">
        <f t="shared" si="5"/>
        <v/>
      </c>
      <c r="H51" s="36" t="str">
        <f t="shared" si="6"/>
        <v/>
      </c>
      <c r="I51" s="49"/>
      <c r="J51" s="49"/>
      <c r="AA51" s="74"/>
      <c r="AE51" s="61" t="str">
        <f t="shared" ref="AE51:AF51" si="97">IF(ROW()&gt;$AD$4,B51,"")</f>
        <v/>
      </c>
      <c r="AF51" s="62" t="str">
        <f t="shared" si="97"/>
        <v/>
      </c>
      <c r="AG51" s="42" t="str">
        <f t="shared" ref="AG51:AH51" si="98">IF(ROW()&gt;$AD$4,G51,"")</f>
        <v/>
      </c>
      <c r="AH51" s="42" t="str">
        <f t="shared" si="98"/>
        <v/>
      </c>
    </row>
    <row r="52" ht="12.75" customHeight="1">
      <c r="A52" s="30"/>
      <c r="B52" s="31"/>
      <c r="C52" s="32"/>
      <c r="D52" s="35" t="str">
        <f t="shared" si="9"/>
        <v/>
      </c>
      <c r="E52" s="34" t="str">
        <f t="shared" si="3"/>
        <v/>
      </c>
      <c r="F52" s="35" t="str">
        <f t="shared" si="4"/>
        <v/>
      </c>
      <c r="G52" s="34" t="str">
        <f t="shared" si="5"/>
        <v/>
      </c>
      <c r="H52" s="36" t="str">
        <f t="shared" si="6"/>
        <v/>
      </c>
      <c r="I52" s="49"/>
      <c r="J52" s="49"/>
      <c r="AA52" s="74"/>
      <c r="AE52" s="61" t="str">
        <f t="shared" ref="AE52:AF52" si="99">IF(ROW()&gt;$AD$4,B52,"")</f>
        <v/>
      </c>
      <c r="AF52" s="62" t="str">
        <f t="shared" si="99"/>
        <v/>
      </c>
      <c r="AG52" s="42" t="str">
        <f t="shared" ref="AG52:AH52" si="100">IF(ROW()&gt;$AD$4,G52,"")</f>
        <v/>
      </c>
      <c r="AH52" s="42" t="str">
        <f t="shared" si="100"/>
        <v/>
      </c>
    </row>
    <row r="53" ht="12.75" customHeight="1">
      <c r="A53" s="30"/>
      <c r="B53" s="31"/>
      <c r="C53" s="32"/>
      <c r="D53" s="35" t="str">
        <f t="shared" si="9"/>
        <v/>
      </c>
      <c r="E53" s="34" t="str">
        <f t="shared" si="3"/>
        <v/>
      </c>
      <c r="F53" s="35" t="str">
        <f t="shared" si="4"/>
        <v/>
      </c>
      <c r="G53" s="34" t="str">
        <f t="shared" si="5"/>
        <v/>
      </c>
      <c r="H53" s="36" t="str">
        <f t="shared" si="6"/>
        <v/>
      </c>
      <c r="I53" s="49"/>
      <c r="J53" s="49"/>
      <c r="AA53" s="74"/>
      <c r="AE53" s="61" t="str">
        <f t="shared" ref="AE53:AF53" si="101">IF(ROW()&gt;$AD$4,B53,"")</f>
        <v/>
      </c>
      <c r="AF53" s="62" t="str">
        <f t="shared" si="101"/>
        <v/>
      </c>
      <c r="AG53" s="42" t="str">
        <f t="shared" ref="AG53:AH53" si="102">IF(ROW()&gt;$AD$4,G53,"")</f>
        <v/>
      </c>
      <c r="AH53" s="42" t="str">
        <f t="shared" si="102"/>
        <v/>
      </c>
    </row>
    <row r="54" ht="12.75" customHeight="1">
      <c r="A54" s="30"/>
      <c r="B54" s="31"/>
      <c r="C54" s="32"/>
      <c r="D54" s="35" t="str">
        <f t="shared" si="9"/>
        <v/>
      </c>
      <c r="E54" s="34" t="str">
        <f t="shared" si="3"/>
        <v/>
      </c>
      <c r="F54" s="35" t="str">
        <f t="shared" si="4"/>
        <v/>
      </c>
      <c r="G54" s="34" t="str">
        <f t="shared" si="5"/>
        <v/>
      </c>
      <c r="H54" s="36" t="str">
        <f t="shared" si="6"/>
        <v/>
      </c>
      <c r="I54" s="49"/>
      <c r="J54" s="49"/>
      <c r="AA54" s="74"/>
      <c r="AE54" s="61" t="str">
        <f t="shared" ref="AE54:AF54" si="103">IF(ROW()&gt;$AD$4,B54,"")</f>
        <v/>
      </c>
      <c r="AF54" s="62" t="str">
        <f t="shared" si="103"/>
        <v/>
      </c>
      <c r="AG54" s="42" t="str">
        <f t="shared" ref="AG54:AH54" si="104">IF(ROW()&gt;$AD$4,G54,"")</f>
        <v/>
      </c>
      <c r="AH54" s="42" t="str">
        <f t="shared" si="104"/>
        <v/>
      </c>
    </row>
    <row r="55" ht="12.75" customHeight="1">
      <c r="A55" s="30"/>
      <c r="B55" s="31"/>
      <c r="C55" s="32"/>
      <c r="D55" s="35" t="str">
        <f t="shared" si="9"/>
        <v/>
      </c>
      <c r="E55" s="34" t="str">
        <f t="shared" si="3"/>
        <v/>
      </c>
      <c r="F55" s="35" t="str">
        <f t="shared" si="4"/>
        <v/>
      </c>
      <c r="G55" s="34" t="str">
        <f t="shared" si="5"/>
        <v/>
      </c>
      <c r="H55" s="36" t="str">
        <f t="shared" si="6"/>
        <v/>
      </c>
      <c r="I55" s="49"/>
      <c r="J55" s="49"/>
      <c r="AA55" s="74"/>
      <c r="AE55" s="61" t="str">
        <f t="shared" ref="AE55:AF55" si="105">IF(ROW()&gt;$AD$4,B55,"")</f>
        <v/>
      </c>
      <c r="AF55" s="62" t="str">
        <f t="shared" si="105"/>
        <v/>
      </c>
      <c r="AG55" s="42" t="str">
        <f t="shared" ref="AG55:AH55" si="106">IF(ROW()&gt;$AD$4,G55,"")</f>
        <v/>
      </c>
      <c r="AH55" s="42" t="str">
        <f t="shared" si="106"/>
        <v/>
      </c>
    </row>
    <row r="56" ht="12.75" customHeight="1">
      <c r="A56" s="30"/>
      <c r="B56" s="31"/>
      <c r="C56" s="32"/>
      <c r="D56" s="35" t="str">
        <f t="shared" si="9"/>
        <v/>
      </c>
      <c r="E56" s="34" t="str">
        <f t="shared" si="3"/>
        <v/>
      </c>
      <c r="F56" s="35" t="str">
        <f t="shared" si="4"/>
        <v/>
      </c>
      <c r="G56" s="34" t="str">
        <f t="shared" si="5"/>
        <v/>
      </c>
      <c r="H56" s="36" t="str">
        <f t="shared" si="6"/>
        <v/>
      </c>
      <c r="I56" s="49"/>
      <c r="J56" s="49"/>
      <c r="AA56" s="74"/>
      <c r="AE56" s="61" t="str">
        <f t="shared" ref="AE56:AF56" si="107">IF(ROW()&gt;$AD$4,B56,"")</f>
        <v/>
      </c>
      <c r="AF56" s="62" t="str">
        <f t="shared" si="107"/>
        <v/>
      </c>
      <c r="AG56" s="42" t="str">
        <f t="shared" ref="AG56:AH56" si="108">IF(ROW()&gt;$AD$4,G56,"")</f>
        <v/>
      </c>
      <c r="AH56" s="42" t="str">
        <f t="shared" si="108"/>
        <v/>
      </c>
    </row>
    <row r="57" ht="12.75" customHeight="1">
      <c r="A57" s="30"/>
      <c r="B57" s="31"/>
      <c r="C57" s="32"/>
      <c r="D57" s="35" t="str">
        <f t="shared" si="9"/>
        <v/>
      </c>
      <c r="E57" s="34" t="str">
        <f t="shared" si="3"/>
        <v/>
      </c>
      <c r="F57" s="35" t="str">
        <f t="shared" si="4"/>
        <v/>
      </c>
      <c r="G57" s="34" t="str">
        <f t="shared" si="5"/>
        <v/>
      </c>
      <c r="H57" s="36" t="str">
        <f t="shared" si="6"/>
        <v/>
      </c>
      <c r="I57" s="49"/>
      <c r="J57" s="49"/>
      <c r="AA57" s="74"/>
      <c r="AE57" s="61" t="str">
        <f t="shared" ref="AE57:AF57" si="109">IF(ROW()&gt;$AD$4,B57,"")</f>
        <v/>
      </c>
      <c r="AF57" s="62" t="str">
        <f t="shared" si="109"/>
        <v/>
      </c>
      <c r="AG57" s="42" t="str">
        <f t="shared" ref="AG57:AH57" si="110">IF(ROW()&gt;$AD$4,G57,"")</f>
        <v/>
      </c>
      <c r="AH57" s="42" t="str">
        <f t="shared" si="110"/>
        <v/>
      </c>
    </row>
    <row r="58" ht="12.75" customHeight="1">
      <c r="A58" s="30"/>
      <c r="B58" s="31"/>
      <c r="C58" s="32"/>
      <c r="D58" s="35" t="str">
        <f t="shared" si="9"/>
        <v/>
      </c>
      <c r="E58" s="34" t="str">
        <f t="shared" si="3"/>
        <v/>
      </c>
      <c r="F58" s="35" t="str">
        <f t="shared" si="4"/>
        <v/>
      </c>
      <c r="G58" s="34" t="str">
        <f t="shared" si="5"/>
        <v/>
      </c>
      <c r="H58" s="36" t="str">
        <f t="shared" si="6"/>
        <v/>
      </c>
      <c r="I58" s="49"/>
      <c r="J58" s="49"/>
      <c r="AA58" s="74"/>
      <c r="AE58" s="61" t="str">
        <f t="shared" ref="AE58:AF58" si="111">IF(ROW()&gt;$AD$4,B58,"")</f>
        <v/>
      </c>
      <c r="AF58" s="62" t="str">
        <f t="shared" si="111"/>
        <v/>
      </c>
      <c r="AG58" s="42" t="str">
        <f t="shared" ref="AG58:AH58" si="112">IF(ROW()&gt;$AD$4,G58,"")</f>
        <v/>
      </c>
      <c r="AH58" s="42" t="str">
        <f t="shared" si="112"/>
        <v/>
      </c>
    </row>
    <row r="59" ht="12.75" customHeight="1">
      <c r="A59" s="30"/>
      <c r="B59" s="31"/>
      <c r="C59" s="32"/>
      <c r="D59" s="35" t="str">
        <f t="shared" si="9"/>
        <v/>
      </c>
      <c r="E59" s="34" t="str">
        <f t="shared" si="3"/>
        <v/>
      </c>
      <c r="F59" s="35" t="str">
        <f t="shared" si="4"/>
        <v/>
      </c>
      <c r="G59" s="34" t="str">
        <f t="shared" si="5"/>
        <v/>
      </c>
      <c r="H59" s="36" t="str">
        <f t="shared" si="6"/>
        <v/>
      </c>
      <c r="I59" s="49"/>
      <c r="J59" s="49"/>
      <c r="AA59" s="74"/>
      <c r="AE59" s="61" t="str">
        <f t="shared" ref="AE59:AF59" si="113">IF(ROW()&gt;$AD$4,B59,"")</f>
        <v/>
      </c>
      <c r="AF59" s="62" t="str">
        <f t="shared" si="113"/>
        <v/>
      </c>
      <c r="AG59" s="42" t="str">
        <f t="shared" ref="AG59:AH59" si="114">IF(ROW()&gt;$AD$4,G59,"")</f>
        <v/>
      </c>
      <c r="AH59" s="42" t="str">
        <f t="shared" si="114"/>
        <v/>
      </c>
    </row>
    <row r="60" ht="12.75" customHeight="1">
      <c r="A60" s="30"/>
      <c r="B60" s="31"/>
      <c r="C60" s="32"/>
      <c r="D60" s="35" t="str">
        <f t="shared" si="9"/>
        <v/>
      </c>
      <c r="E60" s="34" t="str">
        <f t="shared" si="3"/>
        <v/>
      </c>
      <c r="F60" s="35" t="str">
        <f t="shared" si="4"/>
        <v/>
      </c>
      <c r="G60" s="34" t="str">
        <f t="shared" si="5"/>
        <v/>
      </c>
      <c r="H60" s="36" t="str">
        <f t="shared" si="6"/>
        <v/>
      </c>
      <c r="I60" s="49"/>
      <c r="J60" s="49"/>
      <c r="AA60" s="74"/>
      <c r="AE60" s="61" t="str">
        <f t="shared" ref="AE60:AF60" si="115">IF(ROW()&gt;$AD$4,B60,"")</f>
        <v/>
      </c>
      <c r="AF60" s="62" t="str">
        <f t="shared" si="115"/>
        <v/>
      </c>
      <c r="AG60" s="42" t="str">
        <f t="shared" ref="AG60:AH60" si="116">IF(ROW()&gt;$AD$4,G60,"")</f>
        <v/>
      </c>
      <c r="AH60" s="42" t="str">
        <f t="shared" si="116"/>
        <v/>
      </c>
    </row>
    <row r="61" ht="12.75" customHeight="1">
      <c r="A61" s="30"/>
      <c r="B61" s="31"/>
      <c r="C61" s="32"/>
      <c r="D61" s="35" t="str">
        <f t="shared" si="9"/>
        <v/>
      </c>
      <c r="E61" s="34" t="str">
        <f t="shared" si="3"/>
        <v/>
      </c>
      <c r="F61" s="35" t="str">
        <f t="shared" si="4"/>
        <v/>
      </c>
      <c r="G61" s="34" t="str">
        <f t="shared" si="5"/>
        <v/>
      </c>
      <c r="H61" s="36" t="str">
        <f t="shared" si="6"/>
        <v/>
      </c>
      <c r="I61" s="49"/>
      <c r="J61" s="49"/>
      <c r="AA61" s="74"/>
      <c r="AE61" s="61" t="str">
        <f t="shared" ref="AE61:AF61" si="117">IF(ROW()&gt;$AD$4,B61,"")</f>
        <v/>
      </c>
      <c r="AF61" s="62" t="str">
        <f t="shared" si="117"/>
        <v/>
      </c>
      <c r="AG61" s="42" t="str">
        <f t="shared" ref="AG61:AH61" si="118">IF(ROW()&gt;$AD$4,G61,"")</f>
        <v/>
      </c>
      <c r="AH61" s="42" t="str">
        <f t="shared" si="118"/>
        <v/>
      </c>
    </row>
    <row r="62" ht="12.75" customHeight="1">
      <c r="A62" s="30"/>
      <c r="B62" s="31"/>
      <c r="C62" s="32"/>
      <c r="D62" s="35" t="str">
        <f t="shared" si="9"/>
        <v/>
      </c>
      <c r="E62" s="34" t="str">
        <f t="shared" si="3"/>
        <v/>
      </c>
      <c r="F62" s="35" t="str">
        <f t="shared" si="4"/>
        <v/>
      </c>
      <c r="G62" s="34" t="str">
        <f t="shared" si="5"/>
        <v/>
      </c>
      <c r="H62" s="36" t="str">
        <f t="shared" si="6"/>
        <v/>
      </c>
      <c r="I62" s="49"/>
      <c r="J62" s="49"/>
      <c r="AA62" s="74"/>
      <c r="AE62" s="61" t="str">
        <f t="shared" ref="AE62:AF62" si="119">IF(ROW()&gt;$AD$4,B62,"")</f>
        <v/>
      </c>
      <c r="AF62" s="62" t="str">
        <f t="shared" si="119"/>
        <v/>
      </c>
      <c r="AG62" s="42" t="str">
        <f t="shared" ref="AG62:AH62" si="120">IF(ROW()&gt;$AD$4,G62,"")</f>
        <v/>
      </c>
      <c r="AH62" s="42" t="str">
        <f t="shared" si="120"/>
        <v/>
      </c>
    </row>
    <row r="63" ht="12.75" customHeight="1">
      <c r="A63" s="30"/>
      <c r="B63" s="31"/>
      <c r="C63" s="32"/>
      <c r="D63" s="35" t="str">
        <f t="shared" si="9"/>
        <v/>
      </c>
      <c r="E63" s="34" t="str">
        <f t="shared" si="3"/>
        <v/>
      </c>
      <c r="F63" s="35" t="str">
        <f t="shared" si="4"/>
        <v/>
      </c>
      <c r="G63" s="34" t="str">
        <f t="shared" si="5"/>
        <v/>
      </c>
      <c r="H63" s="36" t="str">
        <f t="shared" si="6"/>
        <v/>
      </c>
      <c r="I63" s="49"/>
      <c r="J63" s="49"/>
      <c r="AA63" s="74"/>
      <c r="AE63" s="61" t="str">
        <f t="shared" ref="AE63:AF63" si="121">IF(ROW()&gt;$AD$4,B63,"")</f>
        <v/>
      </c>
      <c r="AF63" s="62" t="str">
        <f t="shared" si="121"/>
        <v/>
      </c>
      <c r="AG63" s="42" t="str">
        <f t="shared" ref="AG63:AH63" si="122">IF(ROW()&gt;$AD$4,G63,"")</f>
        <v/>
      </c>
      <c r="AH63" s="42" t="str">
        <f t="shared" si="122"/>
        <v/>
      </c>
    </row>
    <row r="64" ht="12.75" customHeight="1">
      <c r="A64" s="30"/>
      <c r="B64" s="31"/>
      <c r="C64" s="32"/>
      <c r="D64" s="35" t="str">
        <f t="shared" si="9"/>
        <v/>
      </c>
      <c r="E64" s="34" t="str">
        <f t="shared" si="3"/>
        <v/>
      </c>
      <c r="F64" s="35" t="str">
        <f t="shared" si="4"/>
        <v/>
      </c>
      <c r="G64" s="34" t="str">
        <f t="shared" si="5"/>
        <v/>
      </c>
      <c r="H64" s="36" t="str">
        <f t="shared" si="6"/>
        <v/>
      </c>
      <c r="I64" s="49"/>
      <c r="J64" s="49"/>
      <c r="AA64" s="74"/>
      <c r="AE64" s="61" t="str">
        <f t="shared" ref="AE64:AF64" si="123">IF(ROW()&gt;$AD$4,B64,"")</f>
        <v/>
      </c>
      <c r="AF64" s="62" t="str">
        <f t="shared" si="123"/>
        <v/>
      </c>
      <c r="AG64" s="42" t="str">
        <f t="shared" ref="AG64:AH64" si="124">IF(ROW()&gt;$AD$4,G64,"")</f>
        <v/>
      </c>
      <c r="AH64" s="42" t="str">
        <f t="shared" si="124"/>
        <v/>
      </c>
    </row>
    <row r="65" ht="12.75" customHeight="1">
      <c r="A65" s="30"/>
      <c r="B65" s="31"/>
      <c r="C65" s="32"/>
      <c r="D65" s="35" t="str">
        <f t="shared" si="9"/>
        <v/>
      </c>
      <c r="E65" s="34" t="str">
        <f t="shared" si="3"/>
        <v/>
      </c>
      <c r="F65" s="35" t="str">
        <f t="shared" si="4"/>
        <v/>
      </c>
      <c r="G65" s="34" t="str">
        <f t="shared" si="5"/>
        <v/>
      </c>
      <c r="H65" s="36" t="str">
        <f t="shared" si="6"/>
        <v/>
      </c>
      <c r="I65" s="49"/>
      <c r="J65" s="49"/>
      <c r="AA65" s="74"/>
      <c r="AE65" s="61" t="str">
        <f t="shared" ref="AE65:AF65" si="125">IF(ROW()&gt;$AD$4,B65,"")</f>
        <v/>
      </c>
      <c r="AF65" s="62" t="str">
        <f t="shared" si="125"/>
        <v/>
      </c>
      <c r="AG65" s="42" t="str">
        <f t="shared" ref="AG65:AH65" si="126">IF(ROW()&gt;$AD$4,G65,"")</f>
        <v/>
      </c>
      <c r="AH65" s="42" t="str">
        <f t="shared" si="126"/>
        <v/>
      </c>
    </row>
    <row r="66" ht="12.75" customHeight="1">
      <c r="A66" s="30"/>
      <c r="B66" s="31"/>
      <c r="C66" s="32"/>
      <c r="D66" s="35" t="str">
        <f t="shared" si="9"/>
        <v/>
      </c>
      <c r="E66" s="34" t="str">
        <f t="shared" si="3"/>
        <v/>
      </c>
      <c r="F66" s="35" t="str">
        <f t="shared" si="4"/>
        <v/>
      </c>
      <c r="G66" s="34" t="str">
        <f t="shared" si="5"/>
        <v/>
      </c>
      <c r="H66" s="36" t="str">
        <f t="shared" si="6"/>
        <v/>
      </c>
      <c r="I66" s="49"/>
      <c r="J66" s="49"/>
      <c r="AA66" s="74"/>
      <c r="AE66" s="61" t="str">
        <f t="shared" ref="AE66:AF66" si="127">IF(ROW()&gt;$AD$4,B66,"")</f>
        <v/>
      </c>
      <c r="AF66" s="62" t="str">
        <f t="shared" si="127"/>
        <v/>
      </c>
      <c r="AG66" s="42" t="str">
        <f t="shared" ref="AG66:AH66" si="128">IF(ROW()&gt;$AD$4,G66,"")</f>
        <v/>
      </c>
      <c r="AH66" s="42" t="str">
        <f t="shared" si="128"/>
        <v/>
      </c>
    </row>
    <row r="67" ht="12.75" customHeight="1">
      <c r="A67" s="30"/>
      <c r="B67" s="31"/>
      <c r="C67" s="32"/>
      <c r="D67" s="35" t="str">
        <f t="shared" si="9"/>
        <v/>
      </c>
      <c r="E67" s="34" t="str">
        <f t="shared" si="3"/>
        <v/>
      </c>
      <c r="F67" s="35" t="str">
        <f t="shared" si="4"/>
        <v/>
      </c>
      <c r="G67" s="34" t="str">
        <f t="shared" si="5"/>
        <v/>
      </c>
      <c r="H67" s="36" t="str">
        <f t="shared" si="6"/>
        <v/>
      </c>
      <c r="I67" s="49"/>
      <c r="J67" s="49"/>
      <c r="AA67" s="74"/>
      <c r="AE67" s="61" t="str">
        <f t="shared" ref="AE67:AF67" si="129">IF(ROW()&gt;$AD$4,B67,"")</f>
        <v/>
      </c>
      <c r="AF67" s="62" t="str">
        <f t="shared" si="129"/>
        <v/>
      </c>
      <c r="AG67" s="42" t="str">
        <f t="shared" ref="AG67:AH67" si="130">IF(ROW()&gt;$AD$4,G67,"")</f>
        <v/>
      </c>
      <c r="AH67" s="42" t="str">
        <f t="shared" si="130"/>
        <v/>
      </c>
    </row>
    <row r="68" ht="12.75" customHeight="1">
      <c r="A68" s="30"/>
      <c r="B68" s="31"/>
      <c r="C68" s="32"/>
      <c r="D68" s="35" t="str">
        <f t="shared" si="9"/>
        <v/>
      </c>
      <c r="E68" s="34" t="str">
        <f t="shared" si="3"/>
        <v/>
      </c>
      <c r="F68" s="35" t="str">
        <f t="shared" si="4"/>
        <v/>
      </c>
      <c r="G68" s="34" t="str">
        <f t="shared" si="5"/>
        <v/>
      </c>
      <c r="H68" s="36" t="str">
        <f t="shared" si="6"/>
        <v/>
      </c>
      <c r="I68" s="49"/>
      <c r="J68" s="49"/>
      <c r="AA68" s="74"/>
      <c r="AE68" s="61" t="str">
        <f t="shared" ref="AE68:AF68" si="131">IF(ROW()&gt;$AD$4,B68,"")</f>
        <v/>
      </c>
      <c r="AF68" s="62" t="str">
        <f t="shared" si="131"/>
        <v/>
      </c>
      <c r="AG68" s="42" t="str">
        <f t="shared" ref="AG68:AH68" si="132">IF(ROW()&gt;$AD$4,G68,"")</f>
        <v/>
      </c>
      <c r="AH68" s="42" t="str">
        <f t="shared" si="132"/>
        <v/>
      </c>
    </row>
    <row r="69" ht="12.75" customHeight="1">
      <c r="A69" s="30"/>
      <c r="B69" s="31"/>
      <c r="C69" s="32"/>
      <c r="D69" s="35" t="str">
        <f t="shared" si="9"/>
        <v/>
      </c>
      <c r="E69" s="34" t="str">
        <f t="shared" si="3"/>
        <v/>
      </c>
      <c r="F69" s="35" t="str">
        <f t="shared" si="4"/>
        <v/>
      </c>
      <c r="G69" s="34" t="str">
        <f t="shared" si="5"/>
        <v/>
      </c>
      <c r="H69" s="36" t="str">
        <f t="shared" si="6"/>
        <v/>
      </c>
      <c r="I69" s="49"/>
      <c r="J69" s="49"/>
      <c r="AA69" s="74"/>
      <c r="AE69" s="61" t="str">
        <f t="shared" ref="AE69:AF69" si="133">IF(ROW()&gt;$AD$4,B69,"")</f>
        <v/>
      </c>
      <c r="AF69" s="62" t="str">
        <f t="shared" si="133"/>
        <v/>
      </c>
      <c r="AG69" s="42" t="str">
        <f t="shared" ref="AG69:AH69" si="134">IF(ROW()&gt;$AD$4,G69,"")</f>
        <v/>
      </c>
      <c r="AH69" s="42" t="str">
        <f t="shared" si="134"/>
        <v/>
      </c>
    </row>
    <row r="70" ht="12.75" customHeight="1">
      <c r="A70" s="30"/>
      <c r="B70" s="31"/>
      <c r="C70" s="32"/>
      <c r="D70" s="35" t="str">
        <f t="shared" si="9"/>
        <v/>
      </c>
      <c r="E70" s="34" t="str">
        <f t="shared" si="3"/>
        <v/>
      </c>
      <c r="F70" s="35" t="str">
        <f t="shared" si="4"/>
        <v/>
      </c>
      <c r="G70" s="34" t="str">
        <f t="shared" si="5"/>
        <v/>
      </c>
      <c r="H70" s="36" t="str">
        <f t="shared" si="6"/>
        <v/>
      </c>
      <c r="I70" s="49"/>
      <c r="J70" s="49"/>
      <c r="AA70" s="74"/>
      <c r="AE70" s="61" t="str">
        <f t="shared" ref="AE70:AF70" si="135">IF(ROW()&gt;$AD$4,B70,"")</f>
        <v/>
      </c>
      <c r="AF70" s="62" t="str">
        <f t="shared" si="135"/>
        <v/>
      </c>
      <c r="AG70" s="42" t="str">
        <f t="shared" ref="AG70:AH70" si="136">IF(ROW()&gt;$AD$4,G70,"")</f>
        <v/>
      </c>
      <c r="AH70" s="42" t="str">
        <f t="shared" si="136"/>
        <v/>
      </c>
    </row>
    <row r="71" ht="12.75" customHeight="1">
      <c r="A71" s="30"/>
      <c r="B71" s="31"/>
      <c r="C71" s="32"/>
      <c r="D71" s="35" t="str">
        <f t="shared" si="9"/>
        <v/>
      </c>
      <c r="E71" s="34" t="str">
        <f t="shared" si="3"/>
        <v/>
      </c>
      <c r="F71" s="35" t="str">
        <f t="shared" si="4"/>
        <v/>
      </c>
      <c r="G71" s="34" t="str">
        <f t="shared" si="5"/>
        <v/>
      </c>
      <c r="H71" s="36" t="str">
        <f t="shared" si="6"/>
        <v/>
      </c>
      <c r="I71" s="49"/>
      <c r="J71" s="49"/>
      <c r="AA71" s="74"/>
      <c r="AE71" s="61" t="str">
        <f t="shared" ref="AE71:AF71" si="137">IF(ROW()&gt;$AD$4,B71,"")</f>
        <v/>
      </c>
      <c r="AF71" s="62" t="str">
        <f t="shared" si="137"/>
        <v/>
      </c>
      <c r="AG71" s="42" t="str">
        <f t="shared" ref="AG71:AH71" si="138">IF(ROW()&gt;$AD$4,G71,"")</f>
        <v/>
      </c>
      <c r="AH71" s="42" t="str">
        <f t="shared" si="138"/>
        <v/>
      </c>
    </row>
    <row r="72" ht="12.75" customHeight="1">
      <c r="A72" s="30"/>
      <c r="B72" s="31"/>
      <c r="C72" s="32"/>
      <c r="D72" s="35" t="str">
        <f t="shared" si="9"/>
        <v/>
      </c>
      <c r="E72" s="34" t="str">
        <f t="shared" si="3"/>
        <v/>
      </c>
      <c r="F72" s="35" t="str">
        <f t="shared" si="4"/>
        <v/>
      </c>
      <c r="G72" s="34" t="str">
        <f t="shared" si="5"/>
        <v/>
      </c>
      <c r="H72" s="36" t="str">
        <f t="shared" si="6"/>
        <v/>
      </c>
      <c r="I72" s="49"/>
      <c r="J72" s="49"/>
      <c r="AA72" s="74"/>
      <c r="AE72" s="61" t="str">
        <f t="shared" ref="AE72:AF72" si="139">IF(ROW()&gt;$AD$4,B72,"")</f>
        <v/>
      </c>
      <c r="AF72" s="62" t="str">
        <f t="shared" si="139"/>
        <v/>
      </c>
      <c r="AG72" s="42" t="str">
        <f t="shared" ref="AG72:AH72" si="140">IF(ROW()&gt;$AD$4,G72,"")</f>
        <v/>
      </c>
      <c r="AH72" s="42" t="str">
        <f t="shared" si="140"/>
        <v/>
      </c>
    </row>
    <row r="73" ht="12.75" customHeight="1">
      <c r="A73" s="30"/>
      <c r="B73" s="31"/>
      <c r="C73" s="32"/>
      <c r="D73" s="35" t="str">
        <f t="shared" si="9"/>
        <v/>
      </c>
      <c r="E73" s="34" t="str">
        <f t="shared" si="3"/>
        <v/>
      </c>
      <c r="F73" s="35" t="str">
        <f t="shared" si="4"/>
        <v/>
      </c>
      <c r="G73" s="34" t="str">
        <f t="shared" si="5"/>
        <v/>
      </c>
      <c r="H73" s="36" t="str">
        <f t="shared" si="6"/>
        <v/>
      </c>
      <c r="I73" s="49"/>
      <c r="J73" s="49"/>
      <c r="AA73" s="74"/>
      <c r="AE73" s="61" t="str">
        <f t="shared" ref="AE73:AF73" si="141">IF(ROW()&gt;$AD$4,B73,"")</f>
        <v/>
      </c>
      <c r="AF73" s="62" t="str">
        <f t="shared" si="141"/>
        <v/>
      </c>
      <c r="AG73" s="42" t="str">
        <f t="shared" ref="AG73:AH73" si="142">IF(ROW()&gt;$AD$4,G73,"")</f>
        <v/>
      </c>
      <c r="AH73" s="42" t="str">
        <f t="shared" si="142"/>
        <v/>
      </c>
    </row>
    <row r="74" ht="12.75" customHeight="1">
      <c r="A74" s="30"/>
      <c r="B74" s="31"/>
      <c r="C74" s="32"/>
      <c r="D74" s="35" t="str">
        <f t="shared" si="9"/>
        <v/>
      </c>
      <c r="E74" s="34" t="str">
        <f t="shared" si="3"/>
        <v/>
      </c>
      <c r="F74" s="35" t="str">
        <f t="shared" si="4"/>
        <v/>
      </c>
      <c r="G74" s="34" t="str">
        <f t="shared" si="5"/>
        <v/>
      </c>
      <c r="H74" s="36" t="str">
        <f t="shared" si="6"/>
        <v/>
      </c>
      <c r="I74" s="49"/>
      <c r="J74" s="49"/>
      <c r="AA74" s="74"/>
      <c r="AE74" s="61" t="str">
        <f t="shared" ref="AE74:AF74" si="143">IF(ROW()&gt;$AD$4,B74,"")</f>
        <v/>
      </c>
      <c r="AF74" s="62" t="str">
        <f t="shared" si="143"/>
        <v/>
      </c>
      <c r="AG74" s="42" t="str">
        <f t="shared" ref="AG74:AH74" si="144">IF(ROW()&gt;$AD$4,G74,"")</f>
        <v/>
      </c>
      <c r="AH74" s="42" t="str">
        <f t="shared" si="144"/>
        <v/>
      </c>
    </row>
    <row r="75" ht="12.75" customHeight="1">
      <c r="A75" s="30"/>
      <c r="B75" s="31"/>
      <c r="C75" s="32"/>
      <c r="D75" s="35" t="str">
        <f t="shared" si="9"/>
        <v/>
      </c>
      <c r="E75" s="34" t="str">
        <f t="shared" si="3"/>
        <v/>
      </c>
      <c r="F75" s="35" t="str">
        <f t="shared" si="4"/>
        <v/>
      </c>
      <c r="G75" s="34" t="str">
        <f t="shared" si="5"/>
        <v/>
      </c>
      <c r="H75" s="36" t="str">
        <f t="shared" si="6"/>
        <v/>
      </c>
      <c r="I75" s="49"/>
      <c r="J75" s="49"/>
      <c r="AA75" s="74"/>
      <c r="AE75" s="61" t="str">
        <f t="shared" ref="AE75:AF75" si="145">IF(ROW()&gt;$AD$4,B75,"")</f>
        <v/>
      </c>
      <c r="AF75" s="62" t="str">
        <f t="shared" si="145"/>
        <v/>
      </c>
      <c r="AG75" s="42" t="str">
        <f t="shared" ref="AG75:AH75" si="146">IF(ROW()&gt;$AD$4,G75,"")</f>
        <v/>
      </c>
      <c r="AH75" s="42" t="str">
        <f t="shared" si="146"/>
        <v/>
      </c>
    </row>
    <row r="76" ht="12.75" customHeight="1">
      <c r="A76" s="30"/>
      <c r="B76" s="31"/>
      <c r="C76" s="32"/>
      <c r="D76" s="35" t="str">
        <f t="shared" si="9"/>
        <v/>
      </c>
      <c r="E76" s="34" t="str">
        <f t="shared" si="3"/>
        <v/>
      </c>
      <c r="F76" s="35" t="str">
        <f t="shared" si="4"/>
        <v/>
      </c>
      <c r="G76" s="34" t="str">
        <f t="shared" si="5"/>
        <v/>
      </c>
      <c r="H76" s="36" t="str">
        <f t="shared" si="6"/>
        <v/>
      </c>
      <c r="I76" s="49"/>
      <c r="J76" s="49"/>
      <c r="AA76" s="74"/>
      <c r="AE76" s="61" t="str">
        <f t="shared" ref="AE76:AF76" si="147">IF(ROW()&gt;$AD$4,B76,"")</f>
        <v/>
      </c>
      <c r="AF76" s="62" t="str">
        <f t="shared" si="147"/>
        <v/>
      </c>
      <c r="AG76" s="42" t="str">
        <f t="shared" ref="AG76:AH76" si="148">IF(ROW()&gt;$AD$4,G76,"")</f>
        <v/>
      </c>
      <c r="AH76" s="42" t="str">
        <f t="shared" si="148"/>
        <v/>
      </c>
    </row>
    <row r="77" ht="12.75" customHeight="1">
      <c r="A77" s="30"/>
      <c r="B77" s="31"/>
      <c r="C77" s="32"/>
      <c r="D77" s="35" t="str">
        <f t="shared" si="9"/>
        <v/>
      </c>
      <c r="E77" s="34" t="str">
        <f t="shared" si="3"/>
        <v/>
      </c>
      <c r="F77" s="35" t="str">
        <f t="shared" si="4"/>
        <v/>
      </c>
      <c r="G77" s="34" t="str">
        <f t="shared" si="5"/>
        <v/>
      </c>
      <c r="H77" s="36" t="str">
        <f t="shared" si="6"/>
        <v/>
      </c>
      <c r="I77" s="49"/>
      <c r="J77" s="49"/>
      <c r="AA77" s="74"/>
      <c r="AE77" s="61" t="str">
        <f t="shared" ref="AE77:AF77" si="149">IF(ROW()&gt;$AD$4,B77,"")</f>
        <v/>
      </c>
      <c r="AF77" s="62" t="str">
        <f t="shared" si="149"/>
        <v/>
      </c>
      <c r="AG77" s="42" t="str">
        <f t="shared" ref="AG77:AH77" si="150">IF(ROW()&gt;$AD$4,G77,"")</f>
        <v/>
      </c>
      <c r="AH77" s="42" t="str">
        <f t="shared" si="150"/>
        <v/>
      </c>
    </row>
    <row r="78" ht="12.75" customHeight="1">
      <c r="A78" s="30"/>
      <c r="B78" s="31"/>
      <c r="C78" s="32"/>
      <c r="D78" s="35" t="str">
        <f t="shared" si="9"/>
        <v/>
      </c>
      <c r="E78" s="34" t="str">
        <f t="shared" si="3"/>
        <v/>
      </c>
      <c r="F78" s="35" t="str">
        <f t="shared" si="4"/>
        <v/>
      </c>
      <c r="G78" s="34" t="str">
        <f t="shared" si="5"/>
        <v/>
      </c>
      <c r="H78" s="36" t="str">
        <f t="shared" si="6"/>
        <v/>
      </c>
      <c r="I78" s="49"/>
      <c r="J78" s="49"/>
      <c r="AA78" s="74"/>
      <c r="AE78" s="61" t="str">
        <f t="shared" ref="AE78:AF78" si="151">IF(ROW()&gt;$AD$4,B78,"")</f>
        <v/>
      </c>
      <c r="AF78" s="62" t="str">
        <f t="shared" si="151"/>
        <v/>
      </c>
      <c r="AG78" s="42" t="str">
        <f t="shared" ref="AG78:AH78" si="152">IF(ROW()&gt;$AD$4,G78,"")</f>
        <v/>
      </c>
      <c r="AH78" s="42" t="str">
        <f t="shared" si="152"/>
        <v/>
      </c>
    </row>
    <row r="79" ht="12.75" customHeight="1">
      <c r="A79" s="30"/>
      <c r="B79" s="31"/>
      <c r="C79" s="32"/>
      <c r="D79" s="35" t="str">
        <f t="shared" si="9"/>
        <v/>
      </c>
      <c r="E79" s="34" t="str">
        <f t="shared" si="3"/>
        <v/>
      </c>
      <c r="F79" s="35" t="str">
        <f t="shared" si="4"/>
        <v/>
      </c>
      <c r="G79" s="34" t="str">
        <f t="shared" si="5"/>
        <v/>
      </c>
      <c r="H79" s="36" t="str">
        <f t="shared" si="6"/>
        <v/>
      </c>
      <c r="I79" s="49"/>
      <c r="J79" s="49"/>
      <c r="AA79" s="74"/>
      <c r="AE79" s="61" t="str">
        <f t="shared" ref="AE79:AF79" si="153">IF(ROW()&gt;$AD$4,B79,"")</f>
        <v/>
      </c>
      <c r="AF79" s="62" t="str">
        <f t="shared" si="153"/>
        <v/>
      </c>
      <c r="AG79" s="42" t="str">
        <f t="shared" ref="AG79:AH79" si="154">IF(ROW()&gt;$AD$4,G79,"")</f>
        <v/>
      </c>
      <c r="AH79" s="42" t="str">
        <f t="shared" si="154"/>
        <v/>
      </c>
    </row>
    <row r="80" ht="12.75" customHeight="1">
      <c r="A80" s="30"/>
      <c r="B80" s="31"/>
      <c r="C80" s="32"/>
      <c r="D80" s="35" t="str">
        <f t="shared" si="9"/>
        <v/>
      </c>
      <c r="E80" s="34" t="str">
        <f t="shared" si="3"/>
        <v/>
      </c>
      <c r="F80" s="35" t="str">
        <f t="shared" si="4"/>
        <v/>
      </c>
      <c r="G80" s="34" t="str">
        <f t="shared" si="5"/>
        <v/>
      </c>
      <c r="H80" s="36" t="str">
        <f t="shared" si="6"/>
        <v/>
      </c>
      <c r="I80" s="49"/>
      <c r="J80" s="49"/>
      <c r="AA80" s="74"/>
      <c r="AE80" s="61" t="str">
        <f t="shared" ref="AE80:AF80" si="155">IF(ROW()&gt;$AD$4,B80,"")</f>
        <v/>
      </c>
      <c r="AF80" s="62" t="str">
        <f t="shared" si="155"/>
        <v/>
      </c>
      <c r="AG80" s="42" t="str">
        <f t="shared" ref="AG80:AH80" si="156">IF(ROW()&gt;$AD$4,G80,"")</f>
        <v/>
      </c>
      <c r="AH80" s="42" t="str">
        <f t="shared" si="156"/>
        <v/>
      </c>
    </row>
    <row r="81" ht="12.75" customHeight="1">
      <c r="A81" s="30"/>
      <c r="B81" s="31"/>
      <c r="C81" s="32"/>
      <c r="D81" s="35" t="str">
        <f t="shared" si="9"/>
        <v/>
      </c>
      <c r="E81" s="34" t="str">
        <f t="shared" si="3"/>
        <v/>
      </c>
      <c r="F81" s="35" t="str">
        <f t="shared" si="4"/>
        <v/>
      </c>
      <c r="G81" s="34" t="str">
        <f t="shared" si="5"/>
        <v/>
      </c>
      <c r="H81" s="36" t="str">
        <f t="shared" si="6"/>
        <v/>
      </c>
      <c r="I81" s="49"/>
      <c r="J81" s="49"/>
      <c r="AA81" s="74"/>
      <c r="AE81" s="61" t="str">
        <f t="shared" ref="AE81:AF81" si="157">IF(ROW()&gt;$AD$4,B81,"")</f>
        <v/>
      </c>
      <c r="AF81" s="62" t="str">
        <f t="shared" si="157"/>
        <v/>
      </c>
      <c r="AG81" s="42" t="str">
        <f t="shared" ref="AG81:AH81" si="158">IF(ROW()&gt;$AD$4,G81,"")</f>
        <v/>
      </c>
      <c r="AH81" s="42" t="str">
        <f t="shared" si="158"/>
        <v/>
      </c>
    </row>
    <row r="82" ht="12.75" customHeight="1">
      <c r="A82" s="30"/>
      <c r="B82" s="31"/>
      <c r="C82" s="32"/>
      <c r="D82" s="35" t="str">
        <f t="shared" si="9"/>
        <v/>
      </c>
      <c r="E82" s="34" t="str">
        <f t="shared" si="3"/>
        <v/>
      </c>
      <c r="F82" s="35" t="str">
        <f t="shared" si="4"/>
        <v/>
      </c>
      <c r="G82" s="34" t="str">
        <f t="shared" si="5"/>
        <v/>
      </c>
      <c r="H82" s="36" t="str">
        <f t="shared" si="6"/>
        <v/>
      </c>
      <c r="I82" s="49"/>
      <c r="J82" s="49"/>
      <c r="AA82" s="74"/>
      <c r="AE82" s="61" t="str">
        <f t="shared" ref="AE82:AF82" si="159">IF(ROW()&gt;$AD$4,B82,"")</f>
        <v/>
      </c>
      <c r="AF82" s="62" t="str">
        <f t="shared" si="159"/>
        <v/>
      </c>
      <c r="AG82" s="42" t="str">
        <f t="shared" ref="AG82:AH82" si="160">IF(ROW()&gt;$AD$4,G82,"")</f>
        <v/>
      </c>
      <c r="AH82" s="42" t="str">
        <f t="shared" si="160"/>
        <v/>
      </c>
    </row>
    <row r="83" ht="12.75" customHeight="1">
      <c r="A83" s="30"/>
      <c r="B83" s="31"/>
      <c r="C83" s="32"/>
      <c r="D83" s="35" t="str">
        <f t="shared" si="9"/>
        <v/>
      </c>
      <c r="E83" s="34" t="str">
        <f t="shared" si="3"/>
        <v/>
      </c>
      <c r="F83" s="35" t="str">
        <f t="shared" si="4"/>
        <v/>
      </c>
      <c r="G83" s="34" t="str">
        <f t="shared" si="5"/>
        <v/>
      </c>
      <c r="H83" s="36" t="str">
        <f t="shared" si="6"/>
        <v/>
      </c>
      <c r="I83" s="49"/>
      <c r="J83" s="49"/>
      <c r="AA83" s="74"/>
      <c r="AE83" s="61" t="str">
        <f t="shared" ref="AE83:AF83" si="161">IF(ROW()&gt;$AD$4,B83,"")</f>
        <v/>
      </c>
      <c r="AF83" s="62" t="str">
        <f t="shared" si="161"/>
        <v/>
      </c>
      <c r="AG83" s="42" t="str">
        <f t="shared" ref="AG83:AH83" si="162">IF(ROW()&gt;$AD$4,G83,"")</f>
        <v/>
      </c>
      <c r="AH83" s="42" t="str">
        <f t="shared" si="162"/>
        <v/>
      </c>
    </row>
    <row r="84" ht="12.75" customHeight="1">
      <c r="A84" s="30"/>
      <c r="B84" s="31"/>
      <c r="C84" s="32"/>
      <c r="D84" s="35" t="str">
        <f t="shared" si="9"/>
        <v/>
      </c>
      <c r="E84" s="34" t="str">
        <f t="shared" si="3"/>
        <v/>
      </c>
      <c r="F84" s="35" t="str">
        <f t="shared" si="4"/>
        <v/>
      </c>
      <c r="G84" s="34" t="str">
        <f t="shared" si="5"/>
        <v/>
      </c>
      <c r="H84" s="36" t="str">
        <f t="shared" si="6"/>
        <v/>
      </c>
      <c r="I84" s="49"/>
      <c r="J84" s="49"/>
      <c r="AA84" s="74"/>
      <c r="AE84" s="61" t="str">
        <f t="shared" ref="AE84:AF84" si="163">IF(ROW()&gt;$AD$4,B84,"")</f>
        <v/>
      </c>
      <c r="AF84" s="62" t="str">
        <f t="shared" si="163"/>
        <v/>
      </c>
      <c r="AG84" s="42" t="str">
        <f t="shared" ref="AG84:AH84" si="164">IF(ROW()&gt;$AD$4,G84,"")</f>
        <v/>
      </c>
      <c r="AH84" s="42" t="str">
        <f t="shared" si="164"/>
        <v/>
      </c>
    </row>
    <row r="85" ht="12.75" customHeight="1">
      <c r="A85" s="30"/>
      <c r="B85" s="31"/>
      <c r="C85" s="32"/>
      <c r="D85" s="35" t="str">
        <f t="shared" si="9"/>
        <v/>
      </c>
      <c r="E85" s="34" t="str">
        <f t="shared" si="3"/>
        <v/>
      </c>
      <c r="F85" s="35" t="str">
        <f t="shared" si="4"/>
        <v/>
      </c>
      <c r="G85" s="34" t="str">
        <f t="shared" si="5"/>
        <v/>
      </c>
      <c r="H85" s="36" t="str">
        <f t="shared" si="6"/>
        <v/>
      </c>
      <c r="I85" s="49"/>
      <c r="J85" s="49"/>
      <c r="AA85" s="74"/>
      <c r="AE85" s="61" t="str">
        <f t="shared" ref="AE85:AF85" si="165">IF(ROW()&gt;$AD$4,B85,"")</f>
        <v/>
      </c>
      <c r="AF85" s="62" t="str">
        <f t="shared" si="165"/>
        <v/>
      </c>
      <c r="AG85" s="42" t="str">
        <f t="shared" ref="AG85:AH85" si="166">IF(ROW()&gt;$AD$4,G85,"")</f>
        <v/>
      </c>
      <c r="AH85" s="42" t="str">
        <f t="shared" si="166"/>
        <v/>
      </c>
    </row>
    <row r="86" ht="12.75" customHeight="1">
      <c r="A86" s="30"/>
      <c r="B86" s="31"/>
      <c r="C86" s="32"/>
      <c r="D86" s="35" t="str">
        <f t="shared" si="9"/>
        <v/>
      </c>
      <c r="E86" s="34" t="str">
        <f t="shared" si="3"/>
        <v/>
      </c>
      <c r="F86" s="35" t="str">
        <f t="shared" si="4"/>
        <v/>
      </c>
      <c r="G86" s="34" t="str">
        <f t="shared" si="5"/>
        <v/>
      </c>
      <c r="H86" s="36" t="str">
        <f t="shared" si="6"/>
        <v/>
      </c>
      <c r="I86" s="49"/>
      <c r="J86" s="49"/>
      <c r="AA86" s="74"/>
      <c r="AE86" s="61" t="str">
        <f t="shared" ref="AE86:AF86" si="167">IF(ROW()&gt;$AD$4,B86,"")</f>
        <v/>
      </c>
      <c r="AF86" s="62" t="str">
        <f t="shared" si="167"/>
        <v/>
      </c>
      <c r="AG86" s="42" t="str">
        <f t="shared" ref="AG86:AH86" si="168">IF(ROW()&gt;$AD$4,G86,"")</f>
        <v/>
      </c>
      <c r="AH86" s="42" t="str">
        <f t="shared" si="168"/>
        <v/>
      </c>
    </row>
    <row r="87" ht="12.75" customHeight="1">
      <c r="A87" s="30"/>
      <c r="B87" s="31"/>
      <c r="C87" s="32"/>
      <c r="D87" s="35" t="str">
        <f t="shared" si="9"/>
        <v/>
      </c>
      <c r="E87" s="34" t="str">
        <f t="shared" si="3"/>
        <v/>
      </c>
      <c r="F87" s="35" t="str">
        <f t="shared" si="4"/>
        <v/>
      </c>
      <c r="G87" s="34" t="str">
        <f t="shared" si="5"/>
        <v/>
      </c>
      <c r="H87" s="36" t="str">
        <f t="shared" si="6"/>
        <v/>
      </c>
      <c r="I87" s="49"/>
      <c r="J87" s="49"/>
      <c r="AA87" s="74"/>
      <c r="AE87" s="61" t="str">
        <f t="shared" ref="AE87:AF87" si="169">IF(ROW()&gt;$AD$4,B87,"")</f>
        <v/>
      </c>
      <c r="AF87" s="62" t="str">
        <f t="shared" si="169"/>
        <v/>
      </c>
      <c r="AG87" s="42" t="str">
        <f t="shared" ref="AG87:AH87" si="170">IF(ROW()&gt;$AD$4,G87,"")</f>
        <v/>
      </c>
      <c r="AH87" s="42" t="str">
        <f t="shared" si="170"/>
        <v/>
      </c>
    </row>
    <row r="88" ht="12.75" customHeight="1">
      <c r="A88" s="30"/>
      <c r="B88" s="31"/>
      <c r="C88" s="32"/>
      <c r="D88" s="35" t="str">
        <f t="shared" si="9"/>
        <v/>
      </c>
      <c r="E88" s="34" t="str">
        <f t="shared" si="3"/>
        <v/>
      </c>
      <c r="F88" s="35" t="str">
        <f t="shared" si="4"/>
        <v/>
      </c>
      <c r="G88" s="34" t="str">
        <f t="shared" si="5"/>
        <v/>
      </c>
      <c r="H88" s="36" t="str">
        <f t="shared" si="6"/>
        <v/>
      </c>
      <c r="I88" s="49"/>
      <c r="J88" s="49"/>
      <c r="AA88" s="74"/>
      <c r="AE88" s="61" t="str">
        <f t="shared" ref="AE88:AF88" si="171">IF(ROW()&gt;$AD$4,B88,"")</f>
        <v/>
      </c>
      <c r="AF88" s="62" t="str">
        <f t="shared" si="171"/>
        <v/>
      </c>
      <c r="AG88" s="42" t="str">
        <f t="shared" ref="AG88:AH88" si="172">IF(ROW()&gt;$AD$4,G88,"")</f>
        <v/>
      </c>
      <c r="AH88" s="42" t="str">
        <f t="shared" si="172"/>
        <v/>
      </c>
    </row>
    <row r="89" ht="12.75" customHeight="1">
      <c r="A89" s="30"/>
      <c r="B89" s="31"/>
      <c r="C89" s="32"/>
      <c r="D89" s="35" t="str">
        <f t="shared" si="9"/>
        <v/>
      </c>
      <c r="E89" s="34" t="str">
        <f t="shared" si="3"/>
        <v/>
      </c>
      <c r="F89" s="35" t="str">
        <f t="shared" si="4"/>
        <v/>
      </c>
      <c r="G89" s="34" t="str">
        <f t="shared" si="5"/>
        <v/>
      </c>
      <c r="H89" s="36" t="str">
        <f t="shared" si="6"/>
        <v/>
      </c>
      <c r="I89" s="49"/>
      <c r="J89" s="49"/>
      <c r="AA89" s="74"/>
      <c r="AE89" s="61" t="str">
        <f t="shared" ref="AE89:AF89" si="173">IF(ROW()&gt;$AD$4,B89,"")</f>
        <v/>
      </c>
      <c r="AF89" s="62" t="str">
        <f t="shared" si="173"/>
        <v/>
      </c>
      <c r="AG89" s="42" t="str">
        <f t="shared" ref="AG89:AH89" si="174">IF(ROW()&gt;$AD$4,G89,"")</f>
        <v/>
      </c>
      <c r="AH89" s="42" t="str">
        <f t="shared" si="174"/>
        <v/>
      </c>
    </row>
    <row r="90" ht="12.75" customHeight="1">
      <c r="A90" s="30"/>
      <c r="B90" s="31"/>
      <c r="C90" s="32"/>
      <c r="D90" s="35" t="str">
        <f t="shared" si="9"/>
        <v/>
      </c>
      <c r="E90" s="34" t="str">
        <f t="shared" si="3"/>
        <v/>
      </c>
      <c r="F90" s="35" t="str">
        <f t="shared" si="4"/>
        <v/>
      </c>
      <c r="G90" s="34" t="str">
        <f t="shared" si="5"/>
        <v/>
      </c>
      <c r="H90" s="36" t="str">
        <f t="shared" si="6"/>
        <v/>
      </c>
      <c r="I90" s="49"/>
      <c r="J90" s="49"/>
      <c r="AA90" s="74"/>
      <c r="AE90" s="61" t="str">
        <f t="shared" ref="AE90:AF90" si="175">IF(ROW()&gt;$AD$4,B90,"")</f>
        <v/>
      </c>
      <c r="AF90" s="62" t="str">
        <f t="shared" si="175"/>
        <v/>
      </c>
      <c r="AG90" s="42" t="str">
        <f t="shared" ref="AG90:AH90" si="176">IF(ROW()&gt;$AD$4,G90,"")</f>
        <v/>
      </c>
      <c r="AH90" s="42" t="str">
        <f t="shared" si="176"/>
        <v/>
      </c>
    </row>
    <row r="91" ht="12.75" customHeight="1">
      <c r="A91" s="30"/>
      <c r="B91" s="31"/>
      <c r="C91" s="32"/>
      <c r="D91" s="35" t="str">
        <f t="shared" si="9"/>
        <v/>
      </c>
      <c r="E91" s="34" t="str">
        <f t="shared" si="3"/>
        <v/>
      </c>
      <c r="F91" s="35" t="str">
        <f t="shared" si="4"/>
        <v/>
      </c>
      <c r="G91" s="34" t="str">
        <f t="shared" si="5"/>
        <v/>
      </c>
      <c r="H91" s="36" t="str">
        <f t="shared" si="6"/>
        <v/>
      </c>
      <c r="I91" s="49"/>
      <c r="J91" s="49"/>
      <c r="AA91" s="74"/>
      <c r="AE91" s="61" t="str">
        <f t="shared" ref="AE91:AF91" si="177">IF(ROW()&gt;$AD$4,B91,"")</f>
        <v/>
      </c>
      <c r="AF91" s="62" t="str">
        <f t="shared" si="177"/>
        <v/>
      </c>
      <c r="AG91" s="42" t="str">
        <f t="shared" ref="AG91:AH91" si="178">IF(ROW()&gt;$AD$4,G91,"")</f>
        <v/>
      </c>
      <c r="AH91" s="42" t="str">
        <f t="shared" si="178"/>
        <v/>
      </c>
    </row>
    <row r="92" ht="12.75" customHeight="1">
      <c r="A92" s="30"/>
      <c r="B92" s="31"/>
      <c r="C92" s="32"/>
      <c r="D92" s="35" t="str">
        <f t="shared" si="9"/>
        <v/>
      </c>
      <c r="E92" s="34" t="str">
        <f t="shared" si="3"/>
        <v/>
      </c>
      <c r="F92" s="35" t="str">
        <f t="shared" si="4"/>
        <v/>
      </c>
      <c r="G92" s="34" t="str">
        <f t="shared" si="5"/>
        <v/>
      </c>
      <c r="H92" s="36" t="str">
        <f t="shared" si="6"/>
        <v/>
      </c>
      <c r="I92" s="49"/>
      <c r="J92" s="49"/>
      <c r="AA92" s="74"/>
      <c r="AE92" s="61" t="str">
        <f t="shared" ref="AE92:AF92" si="179">IF(ROW()&gt;$AD$4,B92,"")</f>
        <v/>
      </c>
      <c r="AF92" s="62" t="str">
        <f t="shared" si="179"/>
        <v/>
      </c>
      <c r="AG92" s="42" t="str">
        <f t="shared" ref="AG92:AH92" si="180">IF(ROW()&gt;$AD$4,G92,"")</f>
        <v/>
      </c>
      <c r="AH92" s="42" t="str">
        <f t="shared" si="180"/>
        <v/>
      </c>
    </row>
    <row r="93" ht="12.75" customHeight="1">
      <c r="A93" s="30"/>
      <c r="B93" s="31"/>
      <c r="C93" s="32"/>
      <c r="D93" s="35" t="str">
        <f t="shared" si="9"/>
        <v/>
      </c>
      <c r="E93" s="34" t="str">
        <f t="shared" si="3"/>
        <v/>
      </c>
      <c r="F93" s="35" t="str">
        <f t="shared" si="4"/>
        <v/>
      </c>
      <c r="G93" s="34" t="str">
        <f t="shared" si="5"/>
        <v/>
      </c>
      <c r="H93" s="36" t="str">
        <f t="shared" si="6"/>
        <v/>
      </c>
      <c r="I93" s="49"/>
      <c r="J93" s="49"/>
      <c r="AA93" s="74"/>
      <c r="AE93" s="61" t="str">
        <f t="shared" ref="AE93:AF93" si="181">IF(ROW()&gt;$AD$4,B93,"")</f>
        <v/>
      </c>
      <c r="AF93" s="62" t="str">
        <f t="shared" si="181"/>
        <v/>
      </c>
      <c r="AG93" s="42" t="str">
        <f t="shared" ref="AG93:AH93" si="182">IF(ROW()&gt;$AD$4,G93,"")</f>
        <v/>
      </c>
      <c r="AH93" s="42" t="str">
        <f t="shared" si="182"/>
        <v/>
      </c>
    </row>
    <row r="94" ht="12.75" customHeight="1">
      <c r="A94" s="30"/>
      <c r="B94" s="31"/>
      <c r="C94" s="32"/>
      <c r="D94" s="35" t="str">
        <f t="shared" si="9"/>
        <v/>
      </c>
      <c r="E94" s="34" t="str">
        <f t="shared" si="3"/>
        <v/>
      </c>
      <c r="F94" s="35" t="str">
        <f t="shared" si="4"/>
        <v/>
      </c>
      <c r="G94" s="34" t="str">
        <f t="shared" si="5"/>
        <v/>
      </c>
      <c r="H94" s="36" t="str">
        <f t="shared" si="6"/>
        <v/>
      </c>
      <c r="I94" s="49"/>
      <c r="J94" s="49"/>
      <c r="AA94" s="74"/>
      <c r="AE94" s="61" t="str">
        <f t="shared" ref="AE94:AF94" si="183">IF(ROW()&gt;$AD$4,B94,"")</f>
        <v/>
      </c>
      <c r="AF94" s="62" t="str">
        <f t="shared" si="183"/>
        <v/>
      </c>
      <c r="AG94" s="42" t="str">
        <f t="shared" ref="AG94:AH94" si="184">IF(ROW()&gt;$AD$4,G94,"")</f>
        <v/>
      </c>
      <c r="AH94" s="42" t="str">
        <f t="shared" si="184"/>
        <v/>
      </c>
    </row>
    <row r="95" ht="12.75" customHeight="1">
      <c r="A95" s="30"/>
      <c r="B95" s="31"/>
      <c r="C95" s="32"/>
      <c r="D95" s="35" t="str">
        <f t="shared" si="9"/>
        <v/>
      </c>
      <c r="E95" s="34" t="str">
        <f t="shared" si="3"/>
        <v/>
      </c>
      <c r="F95" s="35" t="str">
        <f t="shared" si="4"/>
        <v/>
      </c>
      <c r="G95" s="34" t="str">
        <f t="shared" si="5"/>
        <v/>
      </c>
      <c r="H95" s="36" t="str">
        <f t="shared" si="6"/>
        <v/>
      </c>
      <c r="I95" s="49"/>
      <c r="J95" s="49"/>
      <c r="AA95" s="74"/>
      <c r="AE95" s="61" t="str">
        <f t="shared" ref="AE95:AF95" si="185">IF(ROW()&gt;$AD$4,B95,"")</f>
        <v/>
      </c>
      <c r="AF95" s="62" t="str">
        <f t="shared" si="185"/>
        <v/>
      </c>
      <c r="AG95" s="42" t="str">
        <f t="shared" ref="AG95:AH95" si="186">IF(ROW()&gt;$AD$4,G95,"")</f>
        <v/>
      </c>
      <c r="AH95" s="42" t="str">
        <f t="shared" si="186"/>
        <v/>
      </c>
    </row>
    <row r="96" ht="12.75" customHeight="1">
      <c r="A96" s="30"/>
      <c r="B96" s="31"/>
      <c r="C96" s="32"/>
      <c r="D96" s="35" t="str">
        <f t="shared" si="9"/>
        <v/>
      </c>
      <c r="E96" s="34" t="str">
        <f t="shared" si="3"/>
        <v/>
      </c>
      <c r="F96" s="35" t="str">
        <f t="shared" si="4"/>
        <v/>
      </c>
      <c r="G96" s="34" t="str">
        <f t="shared" si="5"/>
        <v/>
      </c>
      <c r="H96" s="36" t="str">
        <f t="shared" si="6"/>
        <v/>
      </c>
      <c r="I96" s="49"/>
      <c r="J96" s="49"/>
      <c r="AA96" s="74"/>
      <c r="AE96" s="61" t="str">
        <f t="shared" ref="AE96:AF96" si="187">IF(ROW()&gt;$AD$4,B96,"")</f>
        <v/>
      </c>
      <c r="AF96" s="62" t="str">
        <f t="shared" si="187"/>
        <v/>
      </c>
      <c r="AG96" s="42" t="str">
        <f t="shared" ref="AG96:AH96" si="188">IF(ROW()&gt;$AD$4,G96,"")</f>
        <v/>
      </c>
      <c r="AH96" s="42" t="str">
        <f t="shared" si="188"/>
        <v/>
      </c>
    </row>
    <row r="97" ht="12.75" customHeight="1">
      <c r="A97" s="30"/>
      <c r="B97" s="31"/>
      <c r="C97" s="32"/>
      <c r="D97" s="35" t="str">
        <f t="shared" si="9"/>
        <v/>
      </c>
      <c r="E97" s="34" t="str">
        <f t="shared" si="3"/>
        <v/>
      </c>
      <c r="F97" s="35" t="str">
        <f t="shared" si="4"/>
        <v/>
      </c>
      <c r="G97" s="34" t="str">
        <f t="shared" si="5"/>
        <v/>
      </c>
      <c r="H97" s="36" t="str">
        <f t="shared" si="6"/>
        <v/>
      </c>
      <c r="I97" s="49"/>
      <c r="J97" s="49"/>
      <c r="AA97" s="74"/>
      <c r="AE97" s="61" t="str">
        <f t="shared" ref="AE97:AF97" si="189">IF(ROW()&gt;$AD$4,B97,"")</f>
        <v/>
      </c>
      <c r="AF97" s="62" t="str">
        <f t="shared" si="189"/>
        <v/>
      </c>
      <c r="AG97" s="42" t="str">
        <f t="shared" ref="AG97:AH97" si="190">IF(ROW()&gt;$AD$4,G97,"")</f>
        <v/>
      </c>
      <c r="AH97" s="42" t="str">
        <f t="shared" si="190"/>
        <v/>
      </c>
    </row>
    <row r="98" ht="12.75" customHeight="1">
      <c r="A98" s="30"/>
      <c r="B98" s="31"/>
      <c r="C98" s="32"/>
      <c r="D98" s="35" t="str">
        <f t="shared" si="9"/>
        <v/>
      </c>
      <c r="E98" s="34" t="str">
        <f t="shared" si="3"/>
        <v/>
      </c>
      <c r="F98" s="35" t="str">
        <f t="shared" si="4"/>
        <v/>
      </c>
      <c r="G98" s="34" t="str">
        <f t="shared" si="5"/>
        <v/>
      </c>
      <c r="H98" s="36" t="str">
        <f t="shared" si="6"/>
        <v/>
      </c>
      <c r="I98" s="49"/>
      <c r="J98" s="49"/>
      <c r="AA98" s="74"/>
      <c r="AE98" s="61" t="str">
        <f t="shared" ref="AE98:AF98" si="191">IF(ROW()&gt;$AD$4,B98,"")</f>
        <v/>
      </c>
      <c r="AF98" s="62" t="str">
        <f t="shared" si="191"/>
        <v/>
      </c>
      <c r="AG98" s="42" t="str">
        <f t="shared" ref="AG98:AH98" si="192">IF(ROW()&gt;$AD$4,G98,"")</f>
        <v/>
      </c>
      <c r="AH98" s="42" t="str">
        <f t="shared" si="192"/>
        <v/>
      </c>
    </row>
    <row r="99" ht="12.75" customHeight="1">
      <c r="A99" s="30"/>
      <c r="B99" s="31"/>
      <c r="C99" s="32"/>
      <c r="D99" s="35" t="str">
        <f t="shared" si="9"/>
        <v/>
      </c>
      <c r="E99" s="34" t="str">
        <f t="shared" si="3"/>
        <v/>
      </c>
      <c r="F99" s="35" t="str">
        <f t="shared" si="4"/>
        <v/>
      </c>
      <c r="G99" s="34" t="str">
        <f t="shared" si="5"/>
        <v/>
      </c>
      <c r="H99" s="36" t="str">
        <f t="shared" si="6"/>
        <v/>
      </c>
      <c r="I99" s="49"/>
      <c r="J99" s="49"/>
      <c r="AA99" s="74"/>
      <c r="AE99" s="61" t="str">
        <f t="shared" ref="AE99:AF99" si="193">IF(ROW()&gt;$AD$4,B99,"")</f>
        <v/>
      </c>
      <c r="AF99" s="62" t="str">
        <f t="shared" si="193"/>
        <v/>
      </c>
      <c r="AG99" s="42" t="str">
        <f t="shared" ref="AG99:AH99" si="194">IF(ROW()&gt;$AD$4,G99,"")</f>
        <v/>
      </c>
      <c r="AH99" s="42" t="str">
        <f t="shared" si="194"/>
        <v/>
      </c>
    </row>
    <row r="100" ht="12.75" customHeight="1">
      <c r="A100" s="30"/>
      <c r="B100" s="31"/>
      <c r="C100" s="32"/>
      <c r="D100" s="35" t="str">
        <f t="shared" si="9"/>
        <v/>
      </c>
      <c r="E100" s="34" t="str">
        <f t="shared" si="3"/>
        <v/>
      </c>
      <c r="F100" s="35" t="str">
        <f t="shared" si="4"/>
        <v/>
      </c>
      <c r="G100" s="34" t="str">
        <f t="shared" si="5"/>
        <v/>
      </c>
      <c r="H100" s="36" t="str">
        <f t="shared" si="6"/>
        <v/>
      </c>
      <c r="I100" s="49"/>
      <c r="J100" s="49"/>
      <c r="AA100" s="74"/>
      <c r="AE100" s="61" t="str">
        <f t="shared" ref="AE100:AF100" si="195">IF(ROW()&gt;$AD$4,B100,"")</f>
        <v/>
      </c>
      <c r="AF100" s="62" t="str">
        <f t="shared" si="195"/>
        <v/>
      </c>
      <c r="AG100" s="42" t="str">
        <f t="shared" ref="AG100:AH100" si="196">IF(ROW()&gt;$AD$4,G100,"")</f>
        <v/>
      </c>
      <c r="AH100" s="42" t="str">
        <f t="shared" si="196"/>
        <v/>
      </c>
    </row>
    <row r="101" ht="12.75" customHeight="1">
      <c r="A101" s="30"/>
      <c r="B101" s="31"/>
      <c r="C101" s="32"/>
      <c r="D101" s="35" t="str">
        <f t="shared" si="9"/>
        <v/>
      </c>
      <c r="E101" s="34" t="str">
        <f t="shared" si="3"/>
        <v/>
      </c>
      <c r="F101" s="35" t="str">
        <f t="shared" si="4"/>
        <v/>
      </c>
      <c r="G101" s="34" t="str">
        <f t="shared" si="5"/>
        <v/>
      </c>
      <c r="H101" s="36" t="str">
        <f t="shared" si="6"/>
        <v/>
      </c>
      <c r="I101" s="49"/>
      <c r="J101" s="49"/>
      <c r="AA101" s="74"/>
      <c r="AE101" s="61" t="str">
        <f t="shared" ref="AE101:AF101" si="197">IF(ROW()&gt;$AD$4,B101,"")</f>
        <v/>
      </c>
      <c r="AF101" s="62" t="str">
        <f t="shared" si="197"/>
        <v/>
      </c>
      <c r="AG101" s="42" t="str">
        <f t="shared" ref="AG101:AH101" si="198">IF(ROW()&gt;$AD$4,G101,"")</f>
        <v/>
      </c>
      <c r="AH101" s="42" t="str">
        <f t="shared" si="198"/>
        <v/>
      </c>
    </row>
    <row r="102" ht="12.75" customHeight="1">
      <c r="A102" s="30"/>
      <c r="B102" s="31"/>
      <c r="C102" s="32"/>
      <c r="D102" s="35" t="str">
        <f t="shared" si="9"/>
        <v/>
      </c>
      <c r="E102" s="34" t="str">
        <f t="shared" si="3"/>
        <v/>
      </c>
      <c r="F102" s="35" t="str">
        <f t="shared" si="4"/>
        <v/>
      </c>
      <c r="G102" s="34" t="str">
        <f t="shared" si="5"/>
        <v/>
      </c>
      <c r="H102" s="36" t="str">
        <f t="shared" si="6"/>
        <v/>
      </c>
      <c r="I102" s="49"/>
      <c r="J102" s="49"/>
      <c r="AA102" s="74"/>
      <c r="AE102" s="61" t="str">
        <f t="shared" ref="AE102:AF102" si="199">IF(ROW()&gt;$AD$4,B102,"")</f>
        <v/>
      </c>
      <c r="AF102" s="62" t="str">
        <f t="shared" si="199"/>
        <v/>
      </c>
      <c r="AG102" s="42" t="str">
        <f t="shared" ref="AG102:AH102" si="200">IF(ROW()&gt;$AD$4,G102,"")</f>
        <v/>
      </c>
      <c r="AH102" s="42" t="str">
        <f t="shared" si="200"/>
        <v/>
      </c>
    </row>
    <row r="103" ht="12.75" customHeight="1">
      <c r="A103" s="30"/>
      <c r="B103" s="31"/>
      <c r="C103" s="32"/>
      <c r="D103" s="35" t="str">
        <f t="shared" si="9"/>
        <v/>
      </c>
      <c r="E103" s="34" t="str">
        <f t="shared" si="3"/>
        <v/>
      </c>
      <c r="F103" s="35" t="str">
        <f t="shared" si="4"/>
        <v/>
      </c>
      <c r="G103" s="34" t="str">
        <f t="shared" si="5"/>
        <v/>
      </c>
      <c r="H103" s="36" t="str">
        <f t="shared" si="6"/>
        <v/>
      </c>
      <c r="I103" s="49"/>
      <c r="J103" s="49"/>
      <c r="AA103" s="74"/>
      <c r="AE103" s="61" t="str">
        <f t="shared" ref="AE103:AF103" si="201">IF(ROW()&gt;$AD$4,B103,"")</f>
        <v/>
      </c>
      <c r="AF103" s="62" t="str">
        <f t="shared" si="201"/>
        <v/>
      </c>
      <c r="AG103" s="42" t="str">
        <f t="shared" ref="AG103:AH103" si="202">IF(ROW()&gt;$AD$4,G103,"")</f>
        <v/>
      </c>
      <c r="AH103" s="42" t="str">
        <f t="shared" si="202"/>
        <v/>
      </c>
    </row>
    <row r="104" ht="12.75" customHeight="1">
      <c r="A104" s="30"/>
      <c r="B104" s="31"/>
      <c r="C104" s="32"/>
      <c r="D104" s="35" t="str">
        <f t="shared" si="9"/>
        <v/>
      </c>
      <c r="E104" s="34" t="str">
        <f t="shared" si="3"/>
        <v/>
      </c>
      <c r="F104" s="35" t="str">
        <f t="shared" si="4"/>
        <v/>
      </c>
      <c r="G104" s="34" t="str">
        <f t="shared" si="5"/>
        <v/>
      </c>
      <c r="H104" s="36" t="str">
        <f t="shared" si="6"/>
        <v/>
      </c>
      <c r="I104" s="49"/>
      <c r="J104" s="49"/>
      <c r="AA104" s="74"/>
      <c r="AE104" s="61" t="str">
        <f t="shared" ref="AE104:AF104" si="203">IF(ROW()&gt;$AD$4,B104,"")</f>
        <v/>
      </c>
      <c r="AF104" s="62" t="str">
        <f t="shared" si="203"/>
        <v/>
      </c>
      <c r="AG104" s="42" t="str">
        <f t="shared" ref="AG104:AH104" si="204">IF(ROW()&gt;$AD$4,G104,"")</f>
        <v/>
      </c>
      <c r="AH104" s="42" t="str">
        <f t="shared" si="204"/>
        <v/>
      </c>
    </row>
    <row r="105" ht="12.75" customHeight="1">
      <c r="A105" s="30"/>
      <c r="B105" s="31"/>
      <c r="C105" s="32"/>
      <c r="D105" s="35" t="str">
        <f t="shared" si="9"/>
        <v/>
      </c>
      <c r="E105" s="34" t="str">
        <f t="shared" si="3"/>
        <v/>
      </c>
      <c r="F105" s="35" t="str">
        <f t="shared" si="4"/>
        <v/>
      </c>
      <c r="G105" s="34" t="str">
        <f t="shared" si="5"/>
        <v/>
      </c>
      <c r="H105" s="36" t="str">
        <f t="shared" si="6"/>
        <v/>
      </c>
      <c r="I105" s="49"/>
      <c r="J105" s="49"/>
      <c r="AA105" s="74"/>
      <c r="AE105" s="61" t="str">
        <f t="shared" ref="AE105:AF105" si="205">IF(ROW()&gt;$AD$4,B105,"")</f>
        <v/>
      </c>
      <c r="AF105" s="62" t="str">
        <f t="shared" si="205"/>
        <v/>
      </c>
      <c r="AG105" s="42" t="str">
        <f t="shared" ref="AG105:AH105" si="206">IF(ROW()&gt;$AD$4,G105,"")</f>
        <v/>
      </c>
      <c r="AH105" s="42" t="str">
        <f t="shared" si="206"/>
        <v/>
      </c>
    </row>
    <row r="106" ht="12.75" customHeight="1">
      <c r="A106" s="30"/>
      <c r="B106" s="31"/>
      <c r="C106" s="32"/>
      <c r="D106" s="35" t="str">
        <f t="shared" si="9"/>
        <v/>
      </c>
      <c r="E106" s="34" t="str">
        <f t="shared" si="3"/>
        <v/>
      </c>
      <c r="F106" s="35" t="str">
        <f t="shared" si="4"/>
        <v/>
      </c>
      <c r="G106" s="34" t="str">
        <f t="shared" si="5"/>
        <v/>
      </c>
      <c r="H106" s="36" t="str">
        <f t="shared" si="6"/>
        <v/>
      </c>
      <c r="I106" s="49"/>
      <c r="J106" s="49"/>
      <c r="AA106" s="74"/>
      <c r="AE106" s="61" t="str">
        <f t="shared" ref="AE106:AF106" si="207">IF(ROW()&gt;$AD$4,B106,"")</f>
        <v/>
      </c>
      <c r="AF106" s="62" t="str">
        <f t="shared" si="207"/>
        <v/>
      </c>
      <c r="AG106" s="42" t="str">
        <f t="shared" ref="AG106:AH106" si="208">IF(ROW()&gt;$AD$4,G106,"")</f>
        <v/>
      </c>
      <c r="AH106" s="42" t="str">
        <f t="shared" si="208"/>
        <v/>
      </c>
    </row>
    <row r="107" ht="12.75" customHeight="1">
      <c r="A107" s="30"/>
      <c r="B107" s="31"/>
      <c r="C107" s="32"/>
      <c r="D107" s="35" t="str">
        <f t="shared" si="9"/>
        <v/>
      </c>
      <c r="E107" s="34" t="str">
        <f t="shared" si="3"/>
        <v/>
      </c>
      <c r="F107" s="35" t="str">
        <f t="shared" si="4"/>
        <v/>
      </c>
      <c r="G107" s="34" t="str">
        <f t="shared" si="5"/>
        <v/>
      </c>
      <c r="H107" s="36" t="str">
        <f t="shared" si="6"/>
        <v/>
      </c>
      <c r="I107" s="49"/>
      <c r="J107" s="49"/>
      <c r="AA107" s="74"/>
      <c r="AE107" s="61" t="str">
        <f t="shared" ref="AE107:AF107" si="209">IF(ROW()&gt;$AD$4,B107,"")</f>
        <v/>
      </c>
      <c r="AF107" s="62" t="str">
        <f t="shared" si="209"/>
        <v/>
      </c>
      <c r="AG107" s="42" t="str">
        <f t="shared" ref="AG107:AH107" si="210">IF(ROW()&gt;$AD$4,G107,"")</f>
        <v/>
      </c>
      <c r="AH107" s="42" t="str">
        <f t="shared" si="210"/>
        <v/>
      </c>
    </row>
    <row r="108" ht="12.75" customHeight="1">
      <c r="A108" s="30"/>
      <c r="B108" s="31"/>
      <c r="C108" s="32"/>
      <c r="D108" s="35" t="str">
        <f t="shared" si="9"/>
        <v/>
      </c>
      <c r="E108" s="34" t="str">
        <f t="shared" si="3"/>
        <v/>
      </c>
      <c r="F108" s="35" t="str">
        <f t="shared" si="4"/>
        <v/>
      </c>
      <c r="G108" s="34" t="str">
        <f t="shared" si="5"/>
        <v/>
      </c>
      <c r="H108" s="36" t="str">
        <f t="shared" si="6"/>
        <v/>
      </c>
      <c r="I108" s="49"/>
      <c r="J108" s="49"/>
      <c r="AA108" s="74"/>
      <c r="AE108" s="61" t="str">
        <f t="shared" ref="AE108:AF108" si="211">IF(ROW()&gt;$AD$4,B108,"")</f>
        <v/>
      </c>
      <c r="AF108" s="62" t="str">
        <f t="shared" si="211"/>
        <v/>
      </c>
      <c r="AG108" s="42" t="str">
        <f t="shared" ref="AG108:AH108" si="212">IF(ROW()&gt;$AD$4,G108,"")</f>
        <v/>
      </c>
      <c r="AH108" s="42" t="str">
        <f t="shared" si="212"/>
        <v/>
      </c>
    </row>
    <row r="109" ht="12.75" customHeight="1">
      <c r="A109" s="30"/>
      <c r="B109" s="31"/>
      <c r="C109" s="32"/>
      <c r="D109" s="35" t="str">
        <f t="shared" si="9"/>
        <v/>
      </c>
      <c r="E109" s="34" t="str">
        <f t="shared" si="3"/>
        <v/>
      </c>
      <c r="F109" s="35" t="str">
        <f t="shared" si="4"/>
        <v/>
      </c>
      <c r="G109" s="34" t="str">
        <f t="shared" si="5"/>
        <v/>
      </c>
      <c r="H109" s="36" t="str">
        <f t="shared" si="6"/>
        <v/>
      </c>
      <c r="I109" s="49"/>
      <c r="J109" s="49"/>
      <c r="AA109" s="74"/>
      <c r="AE109" s="61" t="str">
        <f t="shared" ref="AE109:AF109" si="213">IF(ROW()&gt;$AD$4,B109,"")</f>
        <v/>
      </c>
      <c r="AF109" s="62" t="str">
        <f t="shared" si="213"/>
        <v/>
      </c>
      <c r="AG109" s="42" t="str">
        <f t="shared" ref="AG109:AH109" si="214">IF(ROW()&gt;$AD$4,G109,"")</f>
        <v/>
      </c>
      <c r="AH109" s="42" t="str">
        <f t="shared" si="214"/>
        <v/>
      </c>
    </row>
    <row r="110" ht="12.75" customHeight="1">
      <c r="A110" s="30"/>
      <c r="B110" s="31"/>
      <c r="C110" s="32"/>
      <c r="D110" s="35" t="str">
        <f t="shared" si="9"/>
        <v/>
      </c>
      <c r="E110" s="34" t="str">
        <f t="shared" si="3"/>
        <v/>
      </c>
      <c r="F110" s="35" t="str">
        <f t="shared" si="4"/>
        <v/>
      </c>
      <c r="G110" s="34" t="str">
        <f t="shared" si="5"/>
        <v/>
      </c>
      <c r="H110" s="36" t="str">
        <f t="shared" si="6"/>
        <v/>
      </c>
      <c r="I110" s="49"/>
      <c r="J110" s="49"/>
      <c r="AA110" s="74"/>
      <c r="AE110" s="61" t="str">
        <f t="shared" ref="AE110:AF110" si="215">IF(ROW()&gt;$AD$4,B110,"")</f>
        <v/>
      </c>
      <c r="AF110" s="62" t="str">
        <f t="shared" si="215"/>
        <v/>
      </c>
      <c r="AG110" s="42" t="str">
        <f t="shared" ref="AG110:AH110" si="216">IF(ROW()&gt;$AD$4,G110,"")</f>
        <v/>
      </c>
      <c r="AH110" s="42" t="str">
        <f t="shared" si="216"/>
        <v/>
      </c>
    </row>
    <row r="111" ht="12.75" customHeight="1">
      <c r="A111" s="30"/>
      <c r="B111" s="31"/>
      <c r="C111" s="32"/>
      <c r="D111" s="35" t="str">
        <f t="shared" si="9"/>
        <v/>
      </c>
      <c r="E111" s="34" t="str">
        <f t="shared" si="3"/>
        <v/>
      </c>
      <c r="F111" s="35" t="str">
        <f t="shared" si="4"/>
        <v/>
      </c>
      <c r="G111" s="34" t="str">
        <f t="shared" si="5"/>
        <v/>
      </c>
      <c r="H111" s="36" t="str">
        <f t="shared" si="6"/>
        <v/>
      </c>
      <c r="I111" s="49"/>
      <c r="J111" s="49"/>
      <c r="AA111" s="74"/>
      <c r="AE111" s="61" t="str">
        <f t="shared" ref="AE111:AF111" si="217">IF(ROW()&gt;$AD$4,B111,"")</f>
        <v/>
      </c>
      <c r="AF111" s="62" t="str">
        <f t="shared" si="217"/>
        <v/>
      </c>
      <c r="AG111" s="42" t="str">
        <f t="shared" ref="AG111:AH111" si="218">IF(ROW()&gt;$AD$4,G111,"")</f>
        <v/>
      </c>
      <c r="AH111" s="42" t="str">
        <f t="shared" si="218"/>
        <v/>
      </c>
    </row>
    <row r="112" ht="12.75" customHeight="1">
      <c r="A112" s="30"/>
      <c r="B112" s="31"/>
      <c r="C112" s="32"/>
      <c r="D112" s="35" t="str">
        <f t="shared" si="9"/>
        <v/>
      </c>
      <c r="E112" s="34" t="str">
        <f t="shared" si="3"/>
        <v/>
      </c>
      <c r="F112" s="35" t="str">
        <f t="shared" si="4"/>
        <v/>
      </c>
      <c r="G112" s="34" t="str">
        <f t="shared" si="5"/>
        <v/>
      </c>
      <c r="H112" s="36" t="str">
        <f t="shared" si="6"/>
        <v/>
      </c>
      <c r="I112" s="49"/>
      <c r="J112" s="49"/>
      <c r="AA112" s="74"/>
      <c r="AE112" s="61" t="str">
        <f t="shared" ref="AE112:AF112" si="219">IF(ROW()&gt;$AD$4,B112,"")</f>
        <v/>
      </c>
      <c r="AF112" s="62" t="str">
        <f t="shared" si="219"/>
        <v/>
      </c>
      <c r="AG112" s="42" t="str">
        <f t="shared" ref="AG112:AH112" si="220">IF(ROW()&gt;$AD$4,G112,"")</f>
        <v/>
      </c>
      <c r="AH112" s="42" t="str">
        <f t="shared" si="220"/>
        <v/>
      </c>
    </row>
    <row r="113" ht="12.75" customHeight="1">
      <c r="A113" s="30"/>
      <c r="B113" s="31"/>
      <c r="C113" s="32"/>
      <c r="D113" s="35" t="str">
        <f t="shared" si="9"/>
        <v/>
      </c>
      <c r="E113" s="34" t="str">
        <f t="shared" si="3"/>
        <v/>
      </c>
      <c r="F113" s="35" t="str">
        <f t="shared" si="4"/>
        <v/>
      </c>
      <c r="G113" s="34" t="str">
        <f t="shared" si="5"/>
        <v/>
      </c>
      <c r="H113" s="36" t="str">
        <f t="shared" si="6"/>
        <v/>
      </c>
      <c r="I113" s="49"/>
      <c r="J113" s="49"/>
      <c r="AA113" s="74"/>
      <c r="AE113" s="61" t="str">
        <f t="shared" ref="AE113:AF113" si="221">IF(ROW()&gt;$AD$4,B113,"")</f>
        <v/>
      </c>
      <c r="AF113" s="62" t="str">
        <f t="shared" si="221"/>
        <v/>
      </c>
      <c r="AG113" s="42" t="str">
        <f t="shared" ref="AG113:AH113" si="222">IF(ROW()&gt;$AD$4,G113,"")</f>
        <v/>
      </c>
      <c r="AH113" s="42" t="str">
        <f t="shared" si="222"/>
        <v/>
      </c>
    </row>
    <row r="114" ht="12.75" customHeight="1">
      <c r="A114" s="30"/>
      <c r="B114" s="31"/>
      <c r="C114" s="32"/>
      <c r="D114" s="35" t="str">
        <f t="shared" si="9"/>
        <v/>
      </c>
      <c r="E114" s="34" t="str">
        <f t="shared" si="3"/>
        <v/>
      </c>
      <c r="F114" s="35" t="str">
        <f t="shared" si="4"/>
        <v/>
      </c>
      <c r="G114" s="34" t="str">
        <f t="shared" si="5"/>
        <v/>
      </c>
      <c r="H114" s="36" t="str">
        <f t="shared" si="6"/>
        <v/>
      </c>
      <c r="I114" s="49"/>
      <c r="J114" s="49"/>
      <c r="AA114" s="74"/>
      <c r="AE114" s="61" t="str">
        <f t="shared" ref="AE114:AF114" si="223">IF(ROW()&gt;$AD$4,B114,"")</f>
        <v/>
      </c>
      <c r="AF114" s="62" t="str">
        <f t="shared" si="223"/>
        <v/>
      </c>
      <c r="AG114" s="42" t="str">
        <f t="shared" ref="AG114:AH114" si="224">IF(ROW()&gt;$AD$4,G114,"")</f>
        <v/>
      </c>
      <c r="AH114" s="42" t="str">
        <f t="shared" si="224"/>
        <v/>
      </c>
    </row>
    <row r="115" ht="12.75" customHeight="1">
      <c r="A115" s="30"/>
      <c r="B115" s="31"/>
      <c r="C115" s="32"/>
      <c r="D115" s="35" t="str">
        <f t="shared" si="9"/>
        <v/>
      </c>
      <c r="E115" s="34" t="str">
        <f t="shared" si="3"/>
        <v/>
      </c>
      <c r="F115" s="35" t="str">
        <f t="shared" si="4"/>
        <v/>
      </c>
      <c r="G115" s="34" t="str">
        <f t="shared" si="5"/>
        <v/>
      </c>
      <c r="H115" s="36" t="str">
        <f t="shared" si="6"/>
        <v/>
      </c>
      <c r="I115" s="49"/>
      <c r="J115" s="49"/>
      <c r="AA115" s="74"/>
      <c r="AE115" s="61" t="str">
        <f t="shared" ref="AE115:AF115" si="225">IF(ROW()&gt;$AD$4,B115,"")</f>
        <v/>
      </c>
      <c r="AF115" s="62" t="str">
        <f t="shared" si="225"/>
        <v/>
      </c>
      <c r="AG115" s="42" t="str">
        <f t="shared" ref="AG115:AH115" si="226">IF(ROW()&gt;$AD$4,G115,"")</f>
        <v/>
      </c>
      <c r="AH115" s="42" t="str">
        <f t="shared" si="226"/>
        <v/>
      </c>
    </row>
    <row r="116" ht="12.75" customHeight="1">
      <c r="A116" s="30"/>
      <c r="B116" s="31"/>
      <c r="C116" s="32"/>
      <c r="D116" s="35" t="str">
        <f t="shared" si="9"/>
        <v/>
      </c>
      <c r="E116" s="34" t="str">
        <f t="shared" si="3"/>
        <v/>
      </c>
      <c r="F116" s="35" t="str">
        <f t="shared" si="4"/>
        <v/>
      </c>
      <c r="G116" s="34" t="str">
        <f t="shared" si="5"/>
        <v/>
      </c>
      <c r="H116" s="36" t="str">
        <f t="shared" si="6"/>
        <v/>
      </c>
      <c r="I116" s="49"/>
      <c r="J116" s="49"/>
      <c r="AA116" s="74"/>
      <c r="AE116" s="61" t="str">
        <f t="shared" ref="AE116:AF116" si="227">IF(ROW()&gt;$AD$4,B116,"")</f>
        <v/>
      </c>
      <c r="AF116" s="62" t="str">
        <f t="shared" si="227"/>
        <v/>
      </c>
      <c r="AG116" s="42" t="str">
        <f t="shared" ref="AG116:AH116" si="228">IF(ROW()&gt;$AD$4,G116,"")</f>
        <v/>
      </c>
      <c r="AH116" s="42" t="str">
        <f t="shared" si="228"/>
        <v/>
      </c>
    </row>
    <row r="117" ht="12.75" customHeight="1">
      <c r="A117" s="30"/>
      <c r="B117" s="31"/>
      <c r="C117" s="32"/>
      <c r="D117" s="35" t="str">
        <f t="shared" si="9"/>
        <v/>
      </c>
      <c r="E117" s="34" t="str">
        <f t="shared" si="3"/>
        <v/>
      </c>
      <c r="F117" s="35" t="str">
        <f t="shared" si="4"/>
        <v/>
      </c>
      <c r="G117" s="34" t="str">
        <f t="shared" si="5"/>
        <v/>
      </c>
      <c r="H117" s="36" t="str">
        <f t="shared" si="6"/>
        <v/>
      </c>
      <c r="I117" s="49"/>
      <c r="J117" s="49"/>
      <c r="AA117" s="74"/>
      <c r="AE117" s="61" t="str">
        <f t="shared" ref="AE117:AF117" si="229">IF(ROW()&gt;$AD$4,B117,"")</f>
        <v/>
      </c>
      <c r="AF117" s="62" t="str">
        <f t="shared" si="229"/>
        <v/>
      </c>
      <c r="AG117" s="42" t="str">
        <f t="shared" ref="AG117:AH117" si="230">IF(ROW()&gt;$AD$4,G117,"")</f>
        <v/>
      </c>
      <c r="AH117" s="42" t="str">
        <f t="shared" si="230"/>
        <v/>
      </c>
    </row>
    <row r="118" ht="12.75" customHeight="1">
      <c r="A118" s="30"/>
      <c r="B118" s="31"/>
      <c r="C118" s="32"/>
      <c r="D118" s="35" t="str">
        <f t="shared" si="9"/>
        <v/>
      </c>
      <c r="E118" s="34" t="str">
        <f t="shared" si="3"/>
        <v/>
      </c>
      <c r="F118" s="35" t="str">
        <f t="shared" si="4"/>
        <v/>
      </c>
      <c r="G118" s="34" t="str">
        <f t="shared" si="5"/>
        <v/>
      </c>
      <c r="H118" s="36" t="str">
        <f t="shared" si="6"/>
        <v/>
      </c>
      <c r="I118" s="49"/>
      <c r="J118" s="49"/>
      <c r="AA118" s="74"/>
      <c r="AE118" s="61" t="str">
        <f t="shared" ref="AE118:AF118" si="231">IF(ROW()&gt;$AD$4,B118,"")</f>
        <v/>
      </c>
      <c r="AF118" s="62" t="str">
        <f t="shared" si="231"/>
        <v/>
      </c>
      <c r="AG118" s="42" t="str">
        <f t="shared" ref="AG118:AH118" si="232">IF(ROW()&gt;$AD$4,G118,"")</f>
        <v/>
      </c>
      <c r="AH118" s="42" t="str">
        <f t="shared" si="232"/>
        <v/>
      </c>
    </row>
    <row r="119" ht="12.75" customHeight="1">
      <c r="A119" s="30"/>
      <c r="B119" s="31"/>
      <c r="C119" s="32"/>
      <c r="D119" s="35" t="str">
        <f t="shared" si="9"/>
        <v/>
      </c>
      <c r="E119" s="34" t="str">
        <f t="shared" si="3"/>
        <v/>
      </c>
      <c r="F119" s="35" t="str">
        <f t="shared" si="4"/>
        <v/>
      </c>
      <c r="G119" s="34" t="str">
        <f t="shared" si="5"/>
        <v/>
      </c>
      <c r="H119" s="36" t="str">
        <f t="shared" si="6"/>
        <v/>
      </c>
      <c r="I119" s="49"/>
      <c r="J119" s="49"/>
      <c r="AA119" s="74"/>
      <c r="AE119" s="61" t="str">
        <f t="shared" ref="AE119:AF119" si="233">IF(ROW()&gt;$AD$4,B119,"")</f>
        <v/>
      </c>
      <c r="AF119" s="62" t="str">
        <f t="shared" si="233"/>
        <v/>
      </c>
      <c r="AG119" s="42" t="str">
        <f t="shared" ref="AG119:AH119" si="234">IF(ROW()&gt;$AD$4,G119,"")</f>
        <v/>
      </c>
      <c r="AH119" s="42" t="str">
        <f t="shared" si="234"/>
        <v/>
      </c>
    </row>
    <row r="120" ht="12.75" customHeight="1">
      <c r="A120" s="30"/>
      <c r="B120" s="31"/>
      <c r="C120" s="32"/>
      <c r="D120" s="35" t="str">
        <f t="shared" si="9"/>
        <v/>
      </c>
      <c r="E120" s="34" t="str">
        <f t="shared" si="3"/>
        <v/>
      </c>
      <c r="F120" s="35" t="str">
        <f t="shared" si="4"/>
        <v/>
      </c>
      <c r="G120" s="34" t="str">
        <f t="shared" si="5"/>
        <v/>
      </c>
      <c r="H120" s="36" t="str">
        <f t="shared" si="6"/>
        <v/>
      </c>
      <c r="I120" s="49"/>
      <c r="J120" s="49"/>
      <c r="AA120" s="74"/>
      <c r="AE120" s="61" t="str">
        <f t="shared" ref="AE120:AF120" si="235">IF(ROW()&gt;$AD$4,B120,"")</f>
        <v/>
      </c>
      <c r="AF120" s="62" t="str">
        <f t="shared" si="235"/>
        <v/>
      </c>
      <c r="AG120" s="42" t="str">
        <f t="shared" ref="AG120:AH120" si="236">IF(ROW()&gt;$AD$4,G120,"")</f>
        <v/>
      </c>
      <c r="AH120" s="42" t="str">
        <f t="shared" si="236"/>
        <v/>
      </c>
    </row>
    <row r="121" ht="12.75" customHeight="1">
      <c r="A121" s="30"/>
      <c r="B121" s="31"/>
      <c r="C121" s="32"/>
      <c r="D121" s="35" t="str">
        <f t="shared" si="9"/>
        <v/>
      </c>
      <c r="E121" s="34" t="str">
        <f t="shared" si="3"/>
        <v/>
      </c>
      <c r="F121" s="35" t="str">
        <f t="shared" si="4"/>
        <v/>
      </c>
      <c r="G121" s="34" t="str">
        <f t="shared" si="5"/>
        <v/>
      </c>
      <c r="H121" s="36" t="str">
        <f t="shared" si="6"/>
        <v/>
      </c>
      <c r="I121" s="49"/>
      <c r="J121" s="49"/>
      <c r="AA121" s="74"/>
      <c r="AE121" s="61" t="str">
        <f t="shared" ref="AE121:AF121" si="237">IF(ROW()&gt;$AD$4,B121,"")</f>
        <v/>
      </c>
      <c r="AF121" s="62" t="str">
        <f t="shared" si="237"/>
        <v/>
      </c>
      <c r="AG121" s="42" t="str">
        <f t="shared" ref="AG121:AH121" si="238">IF(ROW()&gt;$AD$4,G121,"")</f>
        <v/>
      </c>
      <c r="AH121" s="42" t="str">
        <f t="shared" si="238"/>
        <v/>
      </c>
    </row>
    <row r="122" ht="12.75" customHeight="1">
      <c r="A122" s="30"/>
      <c r="B122" s="31"/>
      <c r="C122" s="32"/>
      <c r="D122" s="35" t="str">
        <f t="shared" si="9"/>
        <v/>
      </c>
      <c r="E122" s="34" t="str">
        <f t="shared" si="3"/>
        <v/>
      </c>
      <c r="F122" s="35" t="str">
        <f t="shared" si="4"/>
        <v/>
      </c>
      <c r="G122" s="34" t="str">
        <f t="shared" si="5"/>
        <v/>
      </c>
      <c r="H122" s="36" t="str">
        <f t="shared" si="6"/>
        <v/>
      </c>
      <c r="I122" s="49"/>
      <c r="J122" s="49"/>
      <c r="AA122" s="74"/>
      <c r="AE122" s="61" t="str">
        <f t="shared" ref="AE122:AF122" si="239">IF(ROW()&gt;$AD$4,B122,"")</f>
        <v/>
      </c>
      <c r="AF122" s="62" t="str">
        <f t="shared" si="239"/>
        <v/>
      </c>
      <c r="AG122" s="42" t="str">
        <f t="shared" ref="AG122:AH122" si="240">IF(ROW()&gt;$AD$4,G122,"")</f>
        <v/>
      </c>
      <c r="AH122" s="42" t="str">
        <f t="shared" si="240"/>
        <v/>
      </c>
    </row>
    <row r="123" ht="12.75" customHeight="1">
      <c r="A123" s="30"/>
      <c r="B123" s="31"/>
      <c r="C123" s="32"/>
      <c r="D123" s="35" t="str">
        <f t="shared" si="9"/>
        <v/>
      </c>
      <c r="E123" s="34" t="str">
        <f t="shared" si="3"/>
        <v/>
      </c>
      <c r="F123" s="35" t="str">
        <f t="shared" si="4"/>
        <v/>
      </c>
      <c r="G123" s="34" t="str">
        <f t="shared" si="5"/>
        <v/>
      </c>
      <c r="H123" s="36" t="str">
        <f t="shared" si="6"/>
        <v/>
      </c>
      <c r="I123" s="49"/>
      <c r="J123" s="49"/>
      <c r="AA123" s="74"/>
      <c r="AE123" s="61" t="str">
        <f t="shared" ref="AE123:AF123" si="241">IF(ROW()&gt;$AD$4,B123,"")</f>
        <v/>
      </c>
      <c r="AF123" s="62" t="str">
        <f t="shared" si="241"/>
        <v/>
      </c>
      <c r="AG123" s="42" t="str">
        <f t="shared" ref="AG123:AH123" si="242">IF(ROW()&gt;$AD$4,G123,"")</f>
        <v/>
      </c>
      <c r="AH123" s="42" t="str">
        <f t="shared" si="242"/>
        <v/>
      </c>
    </row>
    <row r="124" ht="12.75" customHeight="1">
      <c r="A124" s="30"/>
      <c r="B124" s="31"/>
      <c r="C124" s="32"/>
      <c r="D124" s="35" t="str">
        <f t="shared" si="9"/>
        <v/>
      </c>
      <c r="E124" s="34" t="str">
        <f t="shared" si="3"/>
        <v/>
      </c>
      <c r="F124" s="35" t="str">
        <f t="shared" si="4"/>
        <v/>
      </c>
      <c r="G124" s="34" t="str">
        <f t="shared" si="5"/>
        <v/>
      </c>
      <c r="H124" s="36" t="str">
        <f t="shared" si="6"/>
        <v/>
      </c>
      <c r="I124" s="49"/>
      <c r="J124" s="49"/>
      <c r="AA124" s="74"/>
      <c r="AE124" s="61" t="str">
        <f t="shared" ref="AE124:AF124" si="243">IF(ROW()&gt;$AD$4,B124,"")</f>
        <v/>
      </c>
      <c r="AF124" s="62" t="str">
        <f t="shared" si="243"/>
        <v/>
      </c>
      <c r="AG124" s="42" t="str">
        <f t="shared" ref="AG124:AH124" si="244">IF(ROW()&gt;$AD$4,G124,"")</f>
        <v/>
      </c>
      <c r="AH124" s="42" t="str">
        <f t="shared" si="244"/>
        <v/>
      </c>
    </row>
    <row r="125" ht="12.75" customHeight="1">
      <c r="A125" s="30"/>
      <c r="B125" s="31"/>
      <c r="C125" s="32"/>
      <c r="D125" s="35" t="str">
        <f t="shared" si="9"/>
        <v/>
      </c>
      <c r="E125" s="34" t="str">
        <f t="shared" si="3"/>
        <v/>
      </c>
      <c r="F125" s="35" t="str">
        <f t="shared" si="4"/>
        <v/>
      </c>
      <c r="G125" s="34" t="str">
        <f t="shared" si="5"/>
        <v/>
      </c>
      <c r="H125" s="36" t="str">
        <f t="shared" si="6"/>
        <v/>
      </c>
      <c r="I125" s="49"/>
      <c r="J125" s="49"/>
      <c r="AA125" s="74"/>
      <c r="AE125" s="61" t="str">
        <f t="shared" ref="AE125:AF125" si="245">IF(ROW()&gt;$AD$4,B125,"")</f>
        <v/>
      </c>
      <c r="AF125" s="62" t="str">
        <f t="shared" si="245"/>
        <v/>
      </c>
      <c r="AG125" s="42" t="str">
        <f t="shared" ref="AG125:AH125" si="246">IF(ROW()&gt;$AD$4,G125,"")</f>
        <v/>
      </c>
      <c r="AH125" s="42" t="str">
        <f t="shared" si="246"/>
        <v/>
      </c>
    </row>
    <row r="126" ht="12.75" customHeight="1">
      <c r="A126" s="30"/>
      <c r="B126" s="31"/>
      <c r="C126" s="32"/>
      <c r="D126" s="35" t="str">
        <f t="shared" si="9"/>
        <v/>
      </c>
      <c r="E126" s="34" t="str">
        <f t="shared" si="3"/>
        <v/>
      </c>
      <c r="F126" s="35" t="str">
        <f t="shared" si="4"/>
        <v/>
      </c>
      <c r="G126" s="34" t="str">
        <f t="shared" si="5"/>
        <v/>
      </c>
      <c r="H126" s="36" t="str">
        <f t="shared" si="6"/>
        <v/>
      </c>
      <c r="I126" s="49"/>
      <c r="J126" s="49"/>
      <c r="AA126" s="74"/>
      <c r="AE126" s="61" t="str">
        <f t="shared" ref="AE126:AF126" si="247">IF(ROW()&gt;$AD$4,B126,"")</f>
        <v/>
      </c>
      <c r="AF126" s="62" t="str">
        <f t="shared" si="247"/>
        <v/>
      </c>
      <c r="AG126" s="42" t="str">
        <f t="shared" ref="AG126:AH126" si="248">IF(ROW()&gt;$AD$4,G126,"")</f>
        <v/>
      </c>
      <c r="AH126" s="42" t="str">
        <f t="shared" si="248"/>
        <v/>
      </c>
    </row>
    <row r="127" ht="12.75" customHeight="1">
      <c r="A127" s="30"/>
      <c r="B127" s="31"/>
      <c r="C127" s="32"/>
      <c r="D127" s="35" t="str">
        <f t="shared" si="9"/>
        <v/>
      </c>
      <c r="E127" s="34" t="str">
        <f t="shared" si="3"/>
        <v/>
      </c>
      <c r="F127" s="35" t="str">
        <f t="shared" si="4"/>
        <v/>
      </c>
      <c r="G127" s="34" t="str">
        <f t="shared" si="5"/>
        <v/>
      </c>
      <c r="H127" s="36" t="str">
        <f t="shared" si="6"/>
        <v/>
      </c>
      <c r="I127" s="49"/>
      <c r="J127" s="49"/>
      <c r="AA127" s="74"/>
      <c r="AE127" s="61" t="str">
        <f t="shared" ref="AE127:AF127" si="249">IF(ROW()&gt;$AD$4,B127,"")</f>
        <v/>
      </c>
      <c r="AF127" s="62" t="str">
        <f t="shared" si="249"/>
        <v/>
      </c>
      <c r="AG127" s="42" t="str">
        <f t="shared" ref="AG127:AH127" si="250">IF(ROW()&gt;$AD$4,G127,"")</f>
        <v/>
      </c>
      <c r="AH127" s="42" t="str">
        <f t="shared" si="250"/>
        <v/>
      </c>
    </row>
    <row r="128" ht="12.75" customHeight="1">
      <c r="A128" s="30"/>
      <c r="B128" s="31"/>
      <c r="C128" s="32"/>
      <c r="D128" s="35" t="str">
        <f t="shared" si="9"/>
        <v/>
      </c>
      <c r="E128" s="34" t="str">
        <f t="shared" si="3"/>
        <v/>
      </c>
      <c r="F128" s="35" t="str">
        <f t="shared" si="4"/>
        <v/>
      </c>
      <c r="G128" s="34" t="str">
        <f t="shared" si="5"/>
        <v/>
      </c>
      <c r="H128" s="36" t="str">
        <f t="shared" si="6"/>
        <v/>
      </c>
      <c r="I128" s="49"/>
      <c r="J128" s="49"/>
      <c r="AA128" s="74"/>
      <c r="AE128" s="61" t="str">
        <f t="shared" ref="AE128:AF128" si="251">IF(ROW()&gt;$AD$4,B128,"")</f>
        <v/>
      </c>
      <c r="AF128" s="62" t="str">
        <f t="shared" si="251"/>
        <v/>
      </c>
      <c r="AG128" s="42" t="str">
        <f t="shared" ref="AG128:AH128" si="252">IF(ROW()&gt;$AD$4,G128,"")</f>
        <v/>
      </c>
      <c r="AH128" s="42" t="str">
        <f t="shared" si="252"/>
        <v/>
      </c>
    </row>
    <row r="129" ht="12.75" customHeight="1">
      <c r="A129" s="30"/>
      <c r="B129" s="31"/>
      <c r="C129" s="32"/>
      <c r="D129" s="35" t="str">
        <f t="shared" si="9"/>
        <v/>
      </c>
      <c r="E129" s="34" t="str">
        <f t="shared" si="3"/>
        <v/>
      </c>
      <c r="F129" s="35" t="str">
        <f t="shared" si="4"/>
        <v/>
      </c>
      <c r="G129" s="34" t="str">
        <f t="shared" si="5"/>
        <v/>
      </c>
      <c r="H129" s="36" t="str">
        <f t="shared" si="6"/>
        <v/>
      </c>
      <c r="I129" s="49"/>
      <c r="J129" s="49"/>
      <c r="AA129" s="74"/>
      <c r="AE129" s="61" t="str">
        <f t="shared" ref="AE129:AF129" si="253">IF(ROW()&gt;$AD$4,B129,"")</f>
        <v/>
      </c>
      <c r="AF129" s="62" t="str">
        <f t="shared" si="253"/>
        <v/>
      </c>
      <c r="AG129" s="42" t="str">
        <f t="shared" ref="AG129:AH129" si="254">IF(ROW()&gt;$AD$4,G129,"")</f>
        <v/>
      </c>
      <c r="AH129" s="42" t="str">
        <f t="shared" si="254"/>
        <v/>
      </c>
    </row>
    <row r="130" ht="12.75" customHeight="1">
      <c r="A130" s="30"/>
      <c r="B130" s="31"/>
      <c r="C130" s="32"/>
      <c r="D130" s="35" t="str">
        <f t="shared" si="9"/>
        <v/>
      </c>
      <c r="E130" s="34" t="str">
        <f t="shared" si="3"/>
        <v/>
      </c>
      <c r="F130" s="35" t="str">
        <f t="shared" si="4"/>
        <v/>
      </c>
      <c r="G130" s="34" t="str">
        <f t="shared" si="5"/>
        <v/>
      </c>
      <c r="H130" s="36" t="str">
        <f t="shared" si="6"/>
        <v/>
      </c>
      <c r="I130" s="49"/>
      <c r="J130" s="49"/>
      <c r="AA130" s="74"/>
      <c r="AE130" s="61" t="str">
        <f t="shared" ref="AE130:AF130" si="255">IF(ROW()&gt;$AD$4,B130,"")</f>
        <v/>
      </c>
      <c r="AF130" s="62" t="str">
        <f t="shared" si="255"/>
        <v/>
      </c>
      <c r="AG130" s="42" t="str">
        <f t="shared" ref="AG130:AH130" si="256">IF(ROW()&gt;$AD$4,G130,"")</f>
        <v/>
      </c>
      <c r="AH130" s="42" t="str">
        <f t="shared" si="256"/>
        <v/>
      </c>
    </row>
    <row r="131" ht="12.75" customHeight="1">
      <c r="A131" s="30"/>
      <c r="B131" s="31"/>
      <c r="C131" s="32"/>
      <c r="D131" s="35" t="str">
        <f t="shared" si="9"/>
        <v/>
      </c>
      <c r="E131" s="34" t="str">
        <f t="shared" si="3"/>
        <v/>
      </c>
      <c r="F131" s="35" t="str">
        <f t="shared" si="4"/>
        <v/>
      </c>
      <c r="G131" s="34" t="str">
        <f t="shared" si="5"/>
        <v/>
      </c>
      <c r="H131" s="36" t="str">
        <f t="shared" si="6"/>
        <v/>
      </c>
      <c r="I131" s="49"/>
      <c r="J131" s="49"/>
      <c r="AA131" s="74"/>
      <c r="AE131" s="61" t="str">
        <f t="shared" ref="AE131:AF131" si="257">IF(ROW()&gt;$AD$4,B131,"")</f>
        <v/>
      </c>
      <c r="AF131" s="62" t="str">
        <f t="shared" si="257"/>
        <v/>
      </c>
      <c r="AG131" s="42" t="str">
        <f t="shared" ref="AG131:AH131" si="258">IF(ROW()&gt;$AD$4,G131,"")</f>
        <v/>
      </c>
      <c r="AH131" s="42" t="str">
        <f t="shared" si="258"/>
        <v/>
      </c>
    </row>
    <row r="132" ht="12.75" customHeight="1">
      <c r="A132" s="30"/>
      <c r="B132" s="31"/>
      <c r="C132" s="32"/>
      <c r="D132" s="35" t="str">
        <f t="shared" si="9"/>
        <v/>
      </c>
      <c r="E132" s="34" t="str">
        <f t="shared" si="3"/>
        <v/>
      </c>
      <c r="F132" s="35" t="str">
        <f t="shared" si="4"/>
        <v/>
      </c>
      <c r="G132" s="34" t="str">
        <f t="shared" si="5"/>
        <v/>
      </c>
      <c r="H132" s="36" t="str">
        <f t="shared" si="6"/>
        <v/>
      </c>
      <c r="I132" s="49"/>
      <c r="J132" s="49"/>
      <c r="AA132" s="74"/>
      <c r="AE132" s="61" t="str">
        <f t="shared" ref="AE132:AF132" si="259">IF(ROW()&gt;$AD$4,B132,"")</f>
        <v/>
      </c>
      <c r="AF132" s="62" t="str">
        <f t="shared" si="259"/>
        <v/>
      </c>
      <c r="AG132" s="42" t="str">
        <f t="shared" ref="AG132:AH132" si="260">IF(ROW()&gt;$AD$4,G132,"")</f>
        <v/>
      </c>
      <c r="AH132" s="42" t="str">
        <f t="shared" si="260"/>
        <v/>
      </c>
    </row>
    <row r="133" ht="12.75" customHeight="1">
      <c r="A133" s="30"/>
      <c r="B133" s="31"/>
      <c r="C133" s="32"/>
      <c r="D133" s="35" t="str">
        <f t="shared" si="9"/>
        <v/>
      </c>
      <c r="E133" s="34" t="str">
        <f t="shared" si="3"/>
        <v/>
      </c>
      <c r="F133" s="35" t="str">
        <f t="shared" si="4"/>
        <v/>
      </c>
      <c r="G133" s="34" t="str">
        <f t="shared" si="5"/>
        <v/>
      </c>
      <c r="H133" s="36" t="str">
        <f t="shared" si="6"/>
        <v/>
      </c>
      <c r="I133" s="49"/>
      <c r="J133" s="49"/>
      <c r="AA133" s="74"/>
      <c r="AE133" s="61" t="str">
        <f t="shared" ref="AE133:AF133" si="261">IF(ROW()&gt;$AD$4,B133,"")</f>
        <v/>
      </c>
      <c r="AF133" s="62" t="str">
        <f t="shared" si="261"/>
        <v/>
      </c>
      <c r="AG133" s="42" t="str">
        <f t="shared" ref="AG133:AH133" si="262">IF(ROW()&gt;$AD$4,G133,"")</f>
        <v/>
      </c>
      <c r="AH133" s="42" t="str">
        <f t="shared" si="262"/>
        <v/>
      </c>
    </row>
    <row r="134" ht="12.75" customHeight="1">
      <c r="A134" s="30"/>
      <c r="B134" s="31"/>
      <c r="C134" s="32"/>
      <c r="D134" s="35" t="str">
        <f t="shared" si="9"/>
        <v/>
      </c>
      <c r="E134" s="34" t="str">
        <f t="shared" si="3"/>
        <v/>
      </c>
      <c r="F134" s="35" t="str">
        <f t="shared" si="4"/>
        <v/>
      </c>
      <c r="G134" s="34" t="str">
        <f t="shared" si="5"/>
        <v/>
      </c>
      <c r="H134" s="36" t="str">
        <f t="shared" si="6"/>
        <v/>
      </c>
      <c r="I134" s="49"/>
      <c r="J134" s="49"/>
      <c r="AA134" s="74"/>
      <c r="AE134" s="61" t="str">
        <f t="shared" ref="AE134:AF134" si="263">IF(ROW()&gt;$AD$4,B134,"")</f>
        <v/>
      </c>
      <c r="AF134" s="62" t="str">
        <f t="shared" si="263"/>
        <v/>
      </c>
      <c r="AG134" s="42" t="str">
        <f t="shared" ref="AG134:AH134" si="264">IF(ROW()&gt;$AD$4,G134,"")</f>
        <v/>
      </c>
      <c r="AH134" s="42" t="str">
        <f t="shared" si="264"/>
        <v/>
      </c>
    </row>
    <row r="135" ht="12.75" customHeight="1">
      <c r="A135" s="30"/>
      <c r="B135" s="31"/>
      <c r="C135" s="32"/>
      <c r="D135" s="35" t="str">
        <f t="shared" si="9"/>
        <v/>
      </c>
      <c r="E135" s="34" t="str">
        <f t="shared" si="3"/>
        <v/>
      </c>
      <c r="F135" s="35" t="str">
        <f t="shared" si="4"/>
        <v/>
      </c>
      <c r="G135" s="34" t="str">
        <f t="shared" si="5"/>
        <v/>
      </c>
      <c r="H135" s="36" t="str">
        <f t="shared" si="6"/>
        <v/>
      </c>
      <c r="I135" s="49"/>
      <c r="J135" s="49"/>
      <c r="AA135" s="74"/>
      <c r="AE135" s="61" t="str">
        <f t="shared" ref="AE135:AF135" si="265">IF(ROW()&gt;$AD$4,B135,"")</f>
        <v/>
      </c>
      <c r="AF135" s="62" t="str">
        <f t="shared" si="265"/>
        <v/>
      </c>
      <c r="AG135" s="42" t="str">
        <f t="shared" ref="AG135:AH135" si="266">IF(ROW()&gt;$AD$4,G135,"")</f>
        <v/>
      </c>
      <c r="AH135" s="42" t="str">
        <f t="shared" si="266"/>
        <v/>
      </c>
    </row>
    <row r="136" ht="12.75" customHeight="1">
      <c r="A136" s="30"/>
      <c r="B136" s="31"/>
      <c r="C136" s="32"/>
      <c r="D136" s="35" t="str">
        <f t="shared" si="9"/>
        <v/>
      </c>
      <c r="E136" s="34" t="str">
        <f t="shared" si="3"/>
        <v/>
      </c>
      <c r="F136" s="35" t="str">
        <f t="shared" si="4"/>
        <v/>
      </c>
      <c r="G136" s="34" t="str">
        <f t="shared" si="5"/>
        <v/>
      </c>
      <c r="H136" s="36" t="str">
        <f t="shared" si="6"/>
        <v/>
      </c>
      <c r="I136" s="49"/>
      <c r="J136" s="49"/>
      <c r="AA136" s="74"/>
      <c r="AE136" s="61" t="str">
        <f t="shared" ref="AE136:AF136" si="267">IF(ROW()&gt;$AD$4,B136,"")</f>
        <v/>
      </c>
      <c r="AF136" s="62" t="str">
        <f t="shared" si="267"/>
        <v/>
      </c>
      <c r="AG136" s="42" t="str">
        <f t="shared" ref="AG136:AH136" si="268">IF(ROW()&gt;$AD$4,G136,"")</f>
        <v/>
      </c>
      <c r="AH136" s="42" t="str">
        <f t="shared" si="268"/>
        <v/>
      </c>
    </row>
    <row r="137" ht="12.75" customHeight="1">
      <c r="A137" s="30"/>
      <c r="B137" s="31"/>
      <c r="C137" s="32"/>
      <c r="D137" s="35" t="str">
        <f t="shared" si="9"/>
        <v/>
      </c>
      <c r="E137" s="34" t="str">
        <f t="shared" si="3"/>
        <v/>
      </c>
      <c r="F137" s="35" t="str">
        <f t="shared" si="4"/>
        <v/>
      </c>
      <c r="G137" s="34" t="str">
        <f t="shared" si="5"/>
        <v/>
      </c>
      <c r="H137" s="36" t="str">
        <f t="shared" si="6"/>
        <v/>
      </c>
      <c r="I137" s="49"/>
      <c r="J137" s="49"/>
      <c r="AA137" s="74"/>
      <c r="AE137" s="61" t="str">
        <f t="shared" ref="AE137:AF137" si="269">IF(ROW()&gt;$AD$4,B137,"")</f>
        <v/>
      </c>
      <c r="AF137" s="62" t="str">
        <f t="shared" si="269"/>
        <v/>
      </c>
      <c r="AG137" s="42" t="str">
        <f t="shared" ref="AG137:AH137" si="270">IF(ROW()&gt;$AD$4,G137,"")</f>
        <v/>
      </c>
      <c r="AH137" s="42" t="str">
        <f t="shared" si="270"/>
        <v/>
      </c>
    </row>
    <row r="138" ht="12.75" customHeight="1">
      <c r="A138" s="30"/>
      <c r="B138" s="31"/>
      <c r="C138" s="32"/>
      <c r="D138" s="35" t="str">
        <f t="shared" si="9"/>
        <v/>
      </c>
      <c r="E138" s="34" t="str">
        <f t="shared" si="3"/>
        <v/>
      </c>
      <c r="F138" s="35" t="str">
        <f t="shared" si="4"/>
        <v/>
      </c>
      <c r="G138" s="34" t="str">
        <f t="shared" si="5"/>
        <v/>
      </c>
      <c r="H138" s="36" t="str">
        <f t="shared" si="6"/>
        <v/>
      </c>
      <c r="I138" s="49"/>
      <c r="J138" s="49"/>
      <c r="AA138" s="74"/>
      <c r="AE138" s="61" t="str">
        <f t="shared" ref="AE138:AF138" si="271">IF(ROW()&gt;$AD$4,B138,"")</f>
        <v/>
      </c>
      <c r="AF138" s="62" t="str">
        <f t="shared" si="271"/>
        <v/>
      </c>
      <c r="AG138" s="42" t="str">
        <f t="shared" ref="AG138:AH138" si="272">IF(ROW()&gt;$AD$4,G138,"")</f>
        <v/>
      </c>
      <c r="AH138" s="42" t="str">
        <f t="shared" si="272"/>
        <v/>
      </c>
    </row>
    <row r="139" ht="12.75" customHeight="1">
      <c r="A139" s="30"/>
      <c r="B139" s="31"/>
      <c r="C139" s="32"/>
      <c r="D139" s="35" t="str">
        <f t="shared" si="9"/>
        <v/>
      </c>
      <c r="E139" s="34" t="str">
        <f t="shared" si="3"/>
        <v/>
      </c>
      <c r="F139" s="35" t="str">
        <f t="shared" si="4"/>
        <v/>
      </c>
      <c r="G139" s="34" t="str">
        <f t="shared" si="5"/>
        <v/>
      </c>
      <c r="H139" s="36" t="str">
        <f t="shared" si="6"/>
        <v/>
      </c>
      <c r="I139" s="49"/>
      <c r="J139" s="49"/>
      <c r="AA139" s="74"/>
      <c r="AE139" s="61" t="str">
        <f t="shared" ref="AE139:AF139" si="273">IF(ROW()&gt;$AD$4,B139,"")</f>
        <v/>
      </c>
      <c r="AF139" s="62" t="str">
        <f t="shared" si="273"/>
        <v/>
      </c>
      <c r="AG139" s="42" t="str">
        <f t="shared" ref="AG139:AH139" si="274">IF(ROW()&gt;$AD$4,G139,"")</f>
        <v/>
      </c>
      <c r="AH139" s="42" t="str">
        <f t="shared" si="274"/>
        <v/>
      </c>
    </row>
    <row r="140" ht="12.75" customHeight="1">
      <c r="A140" s="30"/>
      <c r="B140" s="31"/>
      <c r="C140" s="32"/>
      <c r="D140" s="35" t="str">
        <f t="shared" si="9"/>
        <v/>
      </c>
      <c r="E140" s="34" t="str">
        <f t="shared" si="3"/>
        <v/>
      </c>
      <c r="F140" s="35" t="str">
        <f t="shared" si="4"/>
        <v/>
      </c>
      <c r="G140" s="34" t="str">
        <f t="shared" si="5"/>
        <v/>
      </c>
      <c r="H140" s="36" t="str">
        <f t="shared" si="6"/>
        <v/>
      </c>
      <c r="I140" s="49"/>
      <c r="J140" s="49"/>
      <c r="AA140" s="74"/>
      <c r="AE140" s="61" t="str">
        <f t="shared" ref="AE140:AF140" si="275">IF(ROW()&gt;$AD$4,B140,"")</f>
        <v/>
      </c>
      <c r="AF140" s="62" t="str">
        <f t="shared" si="275"/>
        <v/>
      </c>
      <c r="AG140" s="42" t="str">
        <f t="shared" ref="AG140:AH140" si="276">IF(ROW()&gt;$AD$4,G140,"")</f>
        <v/>
      </c>
      <c r="AH140" s="42" t="str">
        <f t="shared" si="276"/>
        <v/>
      </c>
    </row>
    <row r="141" ht="12.75" customHeight="1">
      <c r="A141" s="30"/>
      <c r="B141" s="31"/>
      <c r="C141" s="32"/>
      <c r="D141" s="35" t="str">
        <f t="shared" si="9"/>
        <v/>
      </c>
      <c r="E141" s="34" t="str">
        <f t="shared" si="3"/>
        <v/>
      </c>
      <c r="F141" s="35" t="str">
        <f t="shared" si="4"/>
        <v/>
      </c>
      <c r="G141" s="34" t="str">
        <f t="shared" si="5"/>
        <v/>
      </c>
      <c r="H141" s="36" t="str">
        <f t="shared" si="6"/>
        <v/>
      </c>
      <c r="I141" s="49"/>
      <c r="J141" s="49"/>
      <c r="AA141" s="74"/>
      <c r="AE141" s="61" t="str">
        <f t="shared" ref="AE141:AF141" si="277">IF(ROW()&gt;$AD$4,B141,"")</f>
        <v/>
      </c>
      <c r="AF141" s="62" t="str">
        <f t="shared" si="277"/>
        <v/>
      </c>
      <c r="AG141" s="42" t="str">
        <f t="shared" ref="AG141:AH141" si="278">IF(ROW()&gt;$AD$4,G141,"")</f>
        <v/>
      </c>
      <c r="AH141" s="42" t="str">
        <f t="shared" si="278"/>
        <v/>
      </c>
    </row>
    <row r="142" ht="12.75" customHeight="1">
      <c r="A142" s="30"/>
      <c r="B142" s="31"/>
      <c r="C142" s="32"/>
      <c r="D142" s="35" t="str">
        <f t="shared" si="9"/>
        <v/>
      </c>
      <c r="E142" s="34" t="str">
        <f t="shared" si="3"/>
        <v/>
      </c>
      <c r="F142" s="35" t="str">
        <f t="shared" si="4"/>
        <v/>
      </c>
      <c r="G142" s="34" t="str">
        <f t="shared" si="5"/>
        <v/>
      </c>
      <c r="H142" s="36" t="str">
        <f t="shared" si="6"/>
        <v/>
      </c>
      <c r="I142" s="49"/>
      <c r="J142" s="49"/>
      <c r="AA142" s="74"/>
      <c r="AE142" s="61" t="str">
        <f t="shared" ref="AE142:AF142" si="279">IF(ROW()&gt;$AD$4,B142,"")</f>
        <v/>
      </c>
      <c r="AF142" s="62" t="str">
        <f t="shared" si="279"/>
        <v/>
      </c>
      <c r="AG142" s="42" t="str">
        <f t="shared" ref="AG142:AH142" si="280">IF(ROW()&gt;$AD$4,G142,"")</f>
        <v/>
      </c>
      <c r="AH142" s="42" t="str">
        <f t="shared" si="280"/>
        <v/>
      </c>
    </row>
    <row r="143" ht="12.75" customHeight="1">
      <c r="A143" s="30"/>
      <c r="B143" s="31"/>
      <c r="C143" s="32"/>
      <c r="D143" s="35" t="str">
        <f t="shared" si="9"/>
        <v/>
      </c>
      <c r="E143" s="34" t="str">
        <f t="shared" si="3"/>
        <v/>
      </c>
      <c r="F143" s="35" t="str">
        <f t="shared" si="4"/>
        <v/>
      </c>
      <c r="G143" s="34" t="str">
        <f t="shared" si="5"/>
        <v/>
      </c>
      <c r="H143" s="36" t="str">
        <f t="shared" si="6"/>
        <v/>
      </c>
      <c r="I143" s="49"/>
      <c r="J143" s="49"/>
      <c r="AA143" s="74"/>
      <c r="AE143" s="61" t="str">
        <f t="shared" ref="AE143:AF143" si="281">IF(ROW()&gt;$AD$4,B143,"")</f>
        <v/>
      </c>
      <c r="AF143" s="62" t="str">
        <f t="shared" si="281"/>
        <v/>
      </c>
      <c r="AG143" s="42" t="str">
        <f t="shared" ref="AG143:AH143" si="282">IF(ROW()&gt;$AD$4,G143,"")</f>
        <v/>
      </c>
      <c r="AH143" s="42" t="str">
        <f t="shared" si="282"/>
        <v/>
      </c>
    </row>
    <row r="144" ht="12.75" customHeight="1">
      <c r="A144" s="30"/>
      <c r="B144" s="31"/>
      <c r="C144" s="32"/>
      <c r="D144" s="35" t="str">
        <f t="shared" si="9"/>
        <v/>
      </c>
      <c r="E144" s="34" t="str">
        <f t="shared" si="3"/>
        <v/>
      </c>
      <c r="F144" s="35" t="str">
        <f t="shared" si="4"/>
        <v/>
      </c>
      <c r="G144" s="34" t="str">
        <f t="shared" si="5"/>
        <v/>
      </c>
      <c r="H144" s="36" t="str">
        <f t="shared" si="6"/>
        <v/>
      </c>
      <c r="I144" s="49"/>
      <c r="J144" s="49"/>
      <c r="AA144" s="74"/>
      <c r="AE144" s="61" t="str">
        <f t="shared" ref="AE144:AF144" si="283">IF(ROW()&gt;$AD$4,B144,"")</f>
        <v/>
      </c>
      <c r="AF144" s="62" t="str">
        <f t="shared" si="283"/>
        <v/>
      </c>
      <c r="AG144" s="42" t="str">
        <f t="shared" ref="AG144:AH144" si="284">IF(ROW()&gt;$AD$4,G144,"")</f>
        <v/>
      </c>
      <c r="AH144" s="42" t="str">
        <f t="shared" si="284"/>
        <v/>
      </c>
    </row>
    <row r="145" ht="12.75" customHeight="1">
      <c r="A145" s="30"/>
      <c r="B145" s="31"/>
      <c r="C145" s="32"/>
      <c r="D145" s="35" t="str">
        <f t="shared" si="9"/>
        <v/>
      </c>
      <c r="E145" s="34" t="str">
        <f t="shared" si="3"/>
        <v/>
      </c>
      <c r="F145" s="35" t="str">
        <f t="shared" si="4"/>
        <v/>
      </c>
      <c r="G145" s="34" t="str">
        <f t="shared" si="5"/>
        <v/>
      </c>
      <c r="H145" s="36" t="str">
        <f t="shared" si="6"/>
        <v/>
      </c>
      <c r="I145" s="49"/>
      <c r="J145" s="49"/>
      <c r="AA145" s="74"/>
      <c r="AE145" s="61" t="str">
        <f t="shared" ref="AE145:AF145" si="285">IF(ROW()&gt;$AD$4,B145,"")</f>
        <v/>
      </c>
      <c r="AF145" s="62" t="str">
        <f t="shared" si="285"/>
        <v/>
      </c>
      <c r="AG145" s="42" t="str">
        <f t="shared" ref="AG145:AH145" si="286">IF(ROW()&gt;$AD$4,G145,"")</f>
        <v/>
      </c>
      <c r="AH145" s="42" t="str">
        <f t="shared" si="286"/>
        <v/>
      </c>
    </row>
    <row r="146" ht="12.75" customHeight="1">
      <c r="A146" s="30"/>
      <c r="B146" s="31"/>
      <c r="C146" s="32"/>
      <c r="D146" s="35" t="str">
        <f t="shared" si="9"/>
        <v/>
      </c>
      <c r="E146" s="34" t="str">
        <f t="shared" si="3"/>
        <v/>
      </c>
      <c r="F146" s="35" t="str">
        <f t="shared" si="4"/>
        <v/>
      </c>
      <c r="G146" s="34" t="str">
        <f t="shared" si="5"/>
        <v/>
      </c>
      <c r="H146" s="36" t="str">
        <f t="shared" si="6"/>
        <v/>
      </c>
      <c r="I146" s="49"/>
      <c r="J146" s="49"/>
      <c r="AA146" s="74"/>
      <c r="AE146" s="61" t="str">
        <f t="shared" ref="AE146:AF146" si="287">IF(ROW()&gt;$AD$4,B146,"")</f>
        <v/>
      </c>
      <c r="AF146" s="62" t="str">
        <f t="shared" si="287"/>
        <v/>
      </c>
      <c r="AG146" s="42" t="str">
        <f t="shared" ref="AG146:AH146" si="288">IF(ROW()&gt;$AD$4,G146,"")</f>
        <v/>
      </c>
      <c r="AH146" s="42" t="str">
        <f t="shared" si="288"/>
        <v/>
      </c>
    </row>
    <row r="147" ht="12.75" customHeight="1">
      <c r="A147" s="30"/>
      <c r="B147" s="31"/>
      <c r="C147" s="32"/>
      <c r="D147" s="35" t="str">
        <f t="shared" si="9"/>
        <v/>
      </c>
      <c r="E147" s="34" t="str">
        <f t="shared" si="3"/>
        <v/>
      </c>
      <c r="F147" s="35" t="str">
        <f t="shared" si="4"/>
        <v/>
      </c>
      <c r="G147" s="34" t="str">
        <f t="shared" si="5"/>
        <v/>
      </c>
      <c r="H147" s="36" t="str">
        <f t="shared" si="6"/>
        <v/>
      </c>
      <c r="I147" s="49"/>
      <c r="J147" s="49"/>
      <c r="AA147" s="74"/>
      <c r="AE147" s="61" t="str">
        <f t="shared" ref="AE147:AF147" si="289">IF(ROW()&gt;$AD$4,B147,"")</f>
        <v/>
      </c>
      <c r="AF147" s="62" t="str">
        <f t="shared" si="289"/>
        <v/>
      </c>
      <c r="AG147" s="42" t="str">
        <f t="shared" ref="AG147:AH147" si="290">IF(ROW()&gt;$AD$4,G147,"")</f>
        <v/>
      </c>
      <c r="AH147" s="42" t="str">
        <f t="shared" si="290"/>
        <v/>
      </c>
    </row>
    <row r="148" ht="12.75" customHeight="1">
      <c r="A148" s="30"/>
      <c r="B148" s="31"/>
      <c r="C148" s="32"/>
      <c r="D148" s="35" t="str">
        <f t="shared" si="9"/>
        <v/>
      </c>
      <c r="E148" s="34" t="str">
        <f t="shared" si="3"/>
        <v/>
      </c>
      <c r="F148" s="35" t="str">
        <f t="shared" si="4"/>
        <v/>
      </c>
      <c r="G148" s="34" t="str">
        <f t="shared" si="5"/>
        <v/>
      </c>
      <c r="H148" s="36" t="str">
        <f t="shared" si="6"/>
        <v/>
      </c>
      <c r="I148" s="49"/>
      <c r="J148" s="49"/>
      <c r="AA148" s="74"/>
      <c r="AE148" s="61" t="str">
        <f t="shared" ref="AE148:AF148" si="291">IF(ROW()&gt;$AD$4,B148,"")</f>
        <v/>
      </c>
      <c r="AF148" s="62" t="str">
        <f t="shared" si="291"/>
        <v/>
      </c>
      <c r="AG148" s="42" t="str">
        <f t="shared" ref="AG148:AH148" si="292">IF(ROW()&gt;$AD$4,G148,"")</f>
        <v/>
      </c>
      <c r="AH148" s="42" t="str">
        <f t="shared" si="292"/>
        <v/>
      </c>
    </row>
    <row r="149" ht="12.75" customHeight="1">
      <c r="A149" s="30"/>
      <c r="B149" s="31"/>
      <c r="C149" s="32"/>
      <c r="D149" s="35" t="str">
        <f t="shared" si="9"/>
        <v/>
      </c>
      <c r="E149" s="34" t="str">
        <f t="shared" si="3"/>
        <v/>
      </c>
      <c r="F149" s="35" t="str">
        <f t="shared" si="4"/>
        <v/>
      </c>
      <c r="G149" s="34" t="str">
        <f t="shared" si="5"/>
        <v/>
      </c>
      <c r="H149" s="36" t="str">
        <f t="shared" si="6"/>
        <v/>
      </c>
      <c r="I149" s="49"/>
      <c r="J149" s="49"/>
      <c r="AA149" s="74"/>
      <c r="AE149" s="61" t="str">
        <f t="shared" ref="AE149:AF149" si="293">IF(ROW()&gt;$AD$4,B149,"")</f>
        <v/>
      </c>
      <c r="AF149" s="62" t="str">
        <f t="shared" si="293"/>
        <v/>
      </c>
      <c r="AG149" s="42" t="str">
        <f t="shared" ref="AG149:AH149" si="294">IF(ROW()&gt;$AD$4,G149,"")</f>
        <v/>
      </c>
      <c r="AH149" s="42" t="str">
        <f t="shared" si="294"/>
        <v/>
      </c>
    </row>
    <row r="150" ht="12.75" customHeight="1">
      <c r="A150" s="30"/>
      <c r="B150" s="31"/>
      <c r="C150" s="32"/>
      <c r="D150" s="35" t="str">
        <f t="shared" si="9"/>
        <v/>
      </c>
      <c r="E150" s="34" t="str">
        <f t="shared" si="3"/>
        <v/>
      </c>
      <c r="F150" s="35" t="str">
        <f t="shared" si="4"/>
        <v/>
      </c>
      <c r="G150" s="34" t="str">
        <f t="shared" si="5"/>
        <v/>
      </c>
      <c r="H150" s="36" t="str">
        <f t="shared" si="6"/>
        <v/>
      </c>
      <c r="I150" s="49"/>
      <c r="J150" s="49"/>
      <c r="AA150" s="74"/>
      <c r="AE150" s="61" t="str">
        <f t="shared" ref="AE150:AF150" si="295">IF(ROW()&gt;$AD$4,B150,"")</f>
        <v/>
      </c>
      <c r="AF150" s="62" t="str">
        <f t="shared" si="295"/>
        <v/>
      </c>
      <c r="AG150" s="42" t="str">
        <f t="shared" ref="AG150:AH150" si="296">IF(ROW()&gt;$AD$4,G150,"")</f>
        <v/>
      </c>
      <c r="AH150" s="42" t="str">
        <f t="shared" si="296"/>
        <v/>
      </c>
    </row>
    <row r="151" ht="12.75" customHeight="1">
      <c r="A151" s="30"/>
      <c r="B151" s="31"/>
      <c r="C151" s="32"/>
      <c r="D151" s="35" t="str">
        <f t="shared" si="9"/>
        <v/>
      </c>
      <c r="E151" s="34" t="str">
        <f t="shared" si="3"/>
        <v/>
      </c>
      <c r="F151" s="35" t="str">
        <f t="shared" si="4"/>
        <v/>
      </c>
      <c r="G151" s="34" t="str">
        <f t="shared" si="5"/>
        <v/>
      </c>
      <c r="H151" s="36" t="str">
        <f t="shared" si="6"/>
        <v/>
      </c>
      <c r="I151" s="49"/>
      <c r="J151" s="49"/>
      <c r="AA151" s="74"/>
      <c r="AE151" s="61" t="str">
        <f t="shared" ref="AE151:AF151" si="297">IF(ROW()&gt;$AD$4,B151,"")</f>
        <v/>
      </c>
      <c r="AF151" s="62" t="str">
        <f t="shared" si="297"/>
        <v/>
      </c>
      <c r="AG151" s="42" t="str">
        <f t="shared" ref="AG151:AH151" si="298">IF(ROW()&gt;$AD$4,G151,"")</f>
        <v/>
      </c>
      <c r="AH151" s="42" t="str">
        <f t="shared" si="298"/>
        <v/>
      </c>
    </row>
    <row r="152" ht="12.75" customHeight="1">
      <c r="A152" s="30"/>
      <c r="B152" s="31"/>
      <c r="C152" s="32"/>
      <c r="D152" s="35" t="str">
        <f t="shared" si="9"/>
        <v/>
      </c>
      <c r="E152" s="34" t="str">
        <f t="shared" si="3"/>
        <v/>
      </c>
      <c r="F152" s="35" t="str">
        <f t="shared" si="4"/>
        <v/>
      </c>
      <c r="G152" s="34" t="str">
        <f t="shared" si="5"/>
        <v/>
      </c>
      <c r="H152" s="36" t="str">
        <f t="shared" si="6"/>
        <v/>
      </c>
      <c r="I152" s="49"/>
      <c r="J152" s="49"/>
      <c r="AA152" s="74"/>
      <c r="AE152" s="61" t="str">
        <f t="shared" ref="AE152:AF152" si="299">IF(ROW()&gt;$AD$4,B152,"")</f>
        <v/>
      </c>
      <c r="AF152" s="62" t="str">
        <f t="shared" si="299"/>
        <v/>
      </c>
      <c r="AG152" s="42" t="str">
        <f t="shared" ref="AG152:AH152" si="300">IF(ROW()&gt;$AD$4,G152,"")</f>
        <v/>
      </c>
      <c r="AH152" s="42" t="str">
        <f t="shared" si="300"/>
        <v/>
      </c>
    </row>
    <row r="153" ht="12.75" customHeight="1">
      <c r="A153" s="30"/>
      <c r="B153" s="31"/>
      <c r="C153" s="32"/>
      <c r="D153" s="35" t="str">
        <f t="shared" si="9"/>
        <v/>
      </c>
      <c r="E153" s="34" t="str">
        <f t="shared" si="3"/>
        <v/>
      </c>
      <c r="F153" s="35" t="str">
        <f t="shared" si="4"/>
        <v/>
      </c>
      <c r="G153" s="34" t="str">
        <f t="shared" si="5"/>
        <v/>
      </c>
      <c r="H153" s="36" t="str">
        <f t="shared" si="6"/>
        <v/>
      </c>
      <c r="I153" s="49"/>
      <c r="J153" s="49"/>
      <c r="AA153" s="74"/>
      <c r="AE153" s="61" t="str">
        <f t="shared" ref="AE153:AF153" si="301">IF(ROW()&gt;$AD$4,B153,"")</f>
        <v/>
      </c>
      <c r="AF153" s="62" t="str">
        <f t="shared" si="301"/>
        <v/>
      </c>
      <c r="AG153" s="42" t="str">
        <f t="shared" ref="AG153:AH153" si="302">IF(ROW()&gt;$AD$4,G153,"")</f>
        <v/>
      </c>
      <c r="AH153" s="42" t="str">
        <f t="shared" si="302"/>
        <v/>
      </c>
    </row>
    <row r="154" ht="12.75" customHeight="1">
      <c r="A154" s="30"/>
      <c r="B154" s="31"/>
      <c r="C154" s="32"/>
      <c r="D154" s="35" t="str">
        <f t="shared" si="9"/>
        <v/>
      </c>
      <c r="E154" s="34" t="str">
        <f t="shared" si="3"/>
        <v/>
      </c>
      <c r="F154" s="35" t="str">
        <f t="shared" si="4"/>
        <v/>
      </c>
      <c r="G154" s="34" t="str">
        <f t="shared" si="5"/>
        <v/>
      </c>
      <c r="H154" s="36" t="str">
        <f t="shared" si="6"/>
        <v/>
      </c>
      <c r="I154" s="49"/>
      <c r="J154" s="49"/>
      <c r="AA154" s="74"/>
      <c r="AE154" s="61" t="str">
        <f t="shared" ref="AE154:AF154" si="303">IF(ROW()&gt;$AD$4,B154,"")</f>
        <v/>
      </c>
      <c r="AF154" s="62" t="str">
        <f t="shared" si="303"/>
        <v/>
      </c>
      <c r="AG154" s="42" t="str">
        <f t="shared" ref="AG154:AH154" si="304">IF(ROW()&gt;$AD$4,G154,"")</f>
        <v/>
      </c>
      <c r="AH154" s="42" t="str">
        <f t="shared" si="304"/>
        <v/>
      </c>
    </row>
    <row r="155" ht="12.75" customHeight="1">
      <c r="A155" s="30"/>
      <c r="B155" s="31"/>
      <c r="C155" s="32"/>
      <c r="D155" s="35" t="str">
        <f t="shared" si="9"/>
        <v/>
      </c>
      <c r="E155" s="34" t="str">
        <f t="shared" si="3"/>
        <v/>
      </c>
      <c r="F155" s="35" t="str">
        <f t="shared" si="4"/>
        <v/>
      </c>
      <c r="G155" s="34" t="str">
        <f t="shared" si="5"/>
        <v/>
      </c>
      <c r="H155" s="36" t="str">
        <f t="shared" si="6"/>
        <v/>
      </c>
      <c r="I155" s="49"/>
      <c r="J155" s="49"/>
      <c r="AA155" s="74"/>
      <c r="AE155" s="61" t="str">
        <f t="shared" ref="AE155:AF155" si="305">IF(ROW()&gt;$AD$4,B155,"")</f>
        <v/>
      </c>
      <c r="AF155" s="62" t="str">
        <f t="shared" si="305"/>
        <v/>
      </c>
      <c r="AG155" s="42" t="str">
        <f t="shared" ref="AG155:AH155" si="306">IF(ROW()&gt;$AD$4,G155,"")</f>
        <v/>
      </c>
      <c r="AH155" s="42" t="str">
        <f t="shared" si="306"/>
        <v/>
      </c>
    </row>
    <row r="156" ht="12.75" customHeight="1">
      <c r="A156" s="30"/>
      <c r="B156" s="31"/>
      <c r="C156" s="32"/>
      <c r="D156" s="35" t="str">
        <f t="shared" si="9"/>
        <v/>
      </c>
      <c r="E156" s="34" t="str">
        <f t="shared" si="3"/>
        <v/>
      </c>
      <c r="F156" s="35" t="str">
        <f t="shared" si="4"/>
        <v/>
      </c>
      <c r="G156" s="34" t="str">
        <f t="shared" si="5"/>
        <v/>
      </c>
      <c r="H156" s="36" t="str">
        <f t="shared" si="6"/>
        <v/>
      </c>
      <c r="I156" s="49"/>
      <c r="J156" s="49"/>
      <c r="AA156" s="74"/>
      <c r="AE156" s="61" t="str">
        <f t="shared" ref="AE156:AF156" si="307">IF(ROW()&gt;$AD$4,B156,"")</f>
        <v/>
      </c>
      <c r="AF156" s="62" t="str">
        <f t="shared" si="307"/>
        <v/>
      </c>
      <c r="AG156" s="42" t="str">
        <f t="shared" ref="AG156:AH156" si="308">IF(ROW()&gt;$AD$4,G156,"")</f>
        <v/>
      </c>
      <c r="AH156" s="42" t="str">
        <f t="shared" si="308"/>
        <v/>
      </c>
    </row>
    <row r="157" ht="12.75" customHeight="1">
      <c r="A157" s="30"/>
      <c r="B157" s="31"/>
      <c r="C157" s="32"/>
      <c r="D157" s="35" t="str">
        <f t="shared" si="9"/>
        <v/>
      </c>
      <c r="E157" s="34" t="str">
        <f t="shared" si="3"/>
        <v/>
      </c>
      <c r="F157" s="35" t="str">
        <f t="shared" si="4"/>
        <v/>
      </c>
      <c r="G157" s="34" t="str">
        <f t="shared" si="5"/>
        <v/>
      </c>
      <c r="H157" s="36" t="str">
        <f t="shared" si="6"/>
        <v/>
      </c>
      <c r="I157" s="49"/>
      <c r="J157" s="49"/>
      <c r="AA157" s="74"/>
      <c r="AE157" s="61" t="str">
        <f t="shared" ref="AE157:AF157" si="309">IF(ROW()&gt;$AD$4,B157,"")</f>
        <v/>
      </c>
      <c r="AF157" s="62" t="str">
        <f t="shared" si="309"/>
        <v/>
      </c>
      <c r="AG157" s="42" t="str">
        <f t="shared" ref="AG157:AH157" si="310">IF(ROW()&gt;$AD$4,G157,"")</f>
        <v/>
      </c>
      <c r="AH157" s="42" t="str">
        <f t="shared" si="310"/>
        <v/>
      </c>
    </row>
    <row r="158" ht="12.75" customHeight="1">
      <c r="A158" s="30"/>
      <c r="B158" s="31"/>
      <c r="C158" s="32"/>
      <c r="D158" s="35" t="str">
        <f t="shared" si="9"/>
        <v/>
      </c>
      <c r="E158" s="34" t="str">
        <f t="shared" si="3"/>
        <v/>
      </c>
      <c r="F158" s="35" t="str">
        <f t="shared" si="4"/>
        <v/>
      </c>
      <c r="G158" s="34" t="str">
        <f t="shared" si="5"/>
        <v/>
      </c>
      <c r="H158" s="36" t="str">
        <f t="shared" si="6"/>
        <v/>
      </c>
      <c r="I158" s="49"/>
      <c r="J158" s="49"/>
      <c r="AA158" s="74"/>
      <c r="AE158" s="61" t="str">
        <f t="shared" ref="AE158:AF158" si="311">IF(ROW()&gt;$AD$4,B158,"")</f>
        <v/>
      </c>
      <c r="AF158" s="62" t="str">
        <f t="shared" si="311"/>
        <v/>
      </c>
      <c r="AG158" s="42" t="str">
        <f t="shared" ref="AG158:AH158" si="312">IF(ROW()&gt;$AD$4,G158,"")</f>
        <v/>
      </c>
      <c r="AH158" s="42" t="str">
        <f t="shared" si="312"/>
        <v/>
      </c>
    </row>
    <row r="159" ht="12.75" customHeight="1">
      <c r="A159" s="30"/>
      <c r="B159" s="31"/>
      <c r="C159" s="32"/>
      <c r="D159" s="35" t="str">
        <f t="shared" si="9"/>
        <v/>
      </c>
      <c r="E159" s="34" t="str">
        <f t="shared" si="3"/>
        <v/>
      </c>
      <c r="F159" s="35" t="str">
        <f t="shared" si="4"/>
        <v/>
      </c>
      <c r="G159" s="34" t="str">
        <f t="shared" si="5"/>
        <v/>
      </c>
      <c r="H159" s="36" t="str">
        <f t="shared" si="6"/>
        <v/>
      </c>
      <c r="I159" s="49"/>
      <c r="J159" s="49"/>
      <c r="AA159" s="74"/>
      <c r="AE159" s="61" t="str">
        <f t="shared" ref="AE159:AF159" si="313">IF(ROW()&gt;$AD$4,B159,"")</f>
        <v/>
      </c>
      <c r="AF159" s="62" t="str">
        <f t="shared" si="313"/>
        <v/>
      </c>
      <c r="AG159" s="42" t="str">
        <f t="shared" ref="AG159:AH159" si="314">IF(ROW()&gt;$AD$4,G159,"")</f>
        <v/>
      </c>
      <c r="AH159" s="42" t="str">
        <f t="shared" si="314"/>
        <v/>
      </c>
    </row>
    <row r="160" ht="12.75" customHeight="1">
      <c r="A160" s="30"/>
      <c r="B160" s="31"/>
      <c r="C160" s="32"/>
      <c r="D160" s="35" t="str">
        <f t="shared" si="9"/>
        <v/>
      </c>
      <c r="E160" s="34" t="str">
        <f t="shared" si="3"/>
        <v/>
      </c>
      <c r="F160" s="35" t="str">
        <f t="shared" si="4"/>
        <v/>
      </c>
      <c r="G160" s="34" t="str">
        <f t="shared" si="5"/>
        <v/>
      </c>
      <c r="H160" s="36" t="str">
        <f t="shared" si="6"/>
        <v/>
      </c>
      <c r="I160" s="49"/>
      <c r="J160" s="49"/>
      <c r="AA160" s="74"/>
      <c r="AE160" s="61" t="str">
        <f t="shared" ref="AE160:AF160" si="315">IF(ROW()&gt;$AD$4,B160,"")</f>
        <v/>
      </c>
      <c r="AF160" s="62" t="str">
        <f t="shared" si="315"/>
        <v/>
      </c>
      <c r="AG160" s="42" t="str">
        <f t="shared" ref="AG160:AH160" si="316">IF(ROW()&gt;$AD$4,G160,"")</f>
        <v/>
      </c>
      <c r="AH160" s="42" t="str">
        <f t="shared" si="316"/>
        <v/>
      </c>
    </row>
    <row r="161" ht="12.75" customHeight="1">
      <c r="A161" s="30"/>
      <c r="B161" s="31"/>
      <c r="C161" s="32"/>
      <c r="D161" s="35" t="str">
        <f t="shared" si="9"/>
        <v/>
      </c>
      <c r="E161" s="34" t="str">
        <f t="shared" si="3"/>
        <v/>
      </c>
      <c r="F161" s="35" t="str">
        <f t="shared" si="4"/>
        <v/>
      </c>
      <c r="G161" s="34" t="str">
        <f t="shared" si="5"/>
        <v/>
      </c>
      <c r="H161" s="36" t="str">
        <f t="shared" si="6"/>
        <v/>
      </c>
      <c r="I161" s="49"/>
      <c r="J161" s="49"/>
      <c r="AA161" s="74"/>
      <c r="AE161" s="61" t="str">
        <f t="shared" ref="AE161:AF161" si="317">IF(ROW()&gt;$AD$4,B161,"")</f>
        <v/>
      </c>
      <c r="AF161" s="62" t="str">
        <f t="shared" si="317"/>
        <v/>
      </c>
      <c r="AG161" s="42" t="str">
        <f t="shared" ref="AG161:AH161" si="318">IF(ROW()&gt;$AD$4,G161,"")</f>
        <v/>
      </c>
      <c r="AH161" s="42" t="str">
        <f t="shared" si="318"/>
        <v/>
      </c>
    </row>
    <row r="162" ht="12.75" customHeight="1">
      <c r="A162" s="30"/>
      <c r="B162" s="31"/>
      <c r="C162" s="32"/>
      <c r="D162" s="35" t="str">
        <f t="shared" si="9"/>
        <v/>
      </c>
      <c r="E162" s="34" t="str">
        <f t="shared" si="3"/>
        <v/>
      </c>
      <c r="F162" s="35" t="str">
        <f t="shared" si="4"/>
        <v/>
      </c>
      <c r="G162" s="34" t="str">
        <f t="shared" si="5"/>
        <v/>
      </c>
      <c r="H162" s="36" t="str">
        <f t="shared" si="6"/>
        <v/>
      </c>
      <c r="I162" s="49"/>
      <c r="J162" s="49"/>
      <c r="AA162" s="74"/>
      <c r="AE162" s="61" t="str">
        <f t="shared" ref="AE162:AF162" si="319">IF(ROW()&gt;$AD$4,B162,"")</f>
        <v/>
      </c>
      <c r="AF162" s="62" t="str">
        <f t="shared" si="319"/>
        <v/>
      </c>
      <c r="AG162" s="42" t="str">
        <f t="shared" ref="AG162:AH162" si="320">IF(ROW()&gt;$AD$4,G162,"")</f>
        <v/>
      </c>
      <c r="AH162" s="42" t="str">
        <f t="shared" si="320"/>
        <v/>
      </c>
    </row>
    <row r="163" ht="12.75" customHeight="1">
      <c r="A163" s="30"/>
      <c r="B163" s="31"/>
      <c r="C163" s="32"/>
      <c r="D163" s="35" t="str">
        <f t="shared" si="9"/>
        <v/>
      </c>
      <c r="E163" s="34" t="str">
        <f t="shared" si="3"/>
        <v/>
      </c>
      <c r="F163" s="35" t="str">
        <f t="shared" si="4"/>
        <v/>
      </c>
      <c r="G163" s="34" t="str">
        <f t="shared" si="5"/>
        <v/>
      </c>
      <c r="H163" s="36" t="str">
        <f t="shared" si="6"/>
        <v/>
      </c>
      <c r="I163" s="49"/>
      <c r="J163" s="49"/>
      <c r="AA163" s="74"/>
      <c r="AE163" s="61" t="str">
        <f t="shared" ref="AE163:AF163" si="321">IF(ROW()&gt;$AD$4,B163,"")</f>
        <v/>
      </c>
      <c r="AF163" s="62" t="str">
        <f t="shared" si="321"/>
        <v/>
      </c>
      <c r="AG163" s="42" t="str">
        <f t="shared" ref="AG163:AH163" si="322">IF(ROW()&gt;$AD$4,G163,"")</f>
        <v/>
      </c>
      <c r="AH163" s="42" t="str">
        <f t="shared" si="322"/>
        <v/>
      </c>
    </row>
    <row r="164" ht="12.75" customHeight="1">
      <c r="A164" s="30"/>
      <c r="B164" s="31"/>
      <c r="C164" s="32"/>
      <c r="D164" s="35" t="str">
        <f t="shared" si="9"/>
        <v/>
      </c>
      <c r="E164" s="34" t="str">
        <f t="shared" si="3"/>
        <v/>
      </c>
      <c r="F164" s="35" t="str">
        <f t="shared" si="4"/>
        <v/>
      </c>
      <c r="G164" s="34" t="str">
        <f t="shared" si="5"/>
        <v/>
      </c>
      <c r="H164" s="36" t="str">
        <f t="shared" si="6"/>
        <v/>
      </c>
      <c r="I164" s="49"/>
      <c r="J164" s="49"/>
      <c r="AA164" s="74"/>
      <c r="AE164" s="61" t="str">
        <f t="shared" ref="AE164:AF164" si="323">IF(ROW()&gt;$AD$4,B164,"")</f>
        <v/>
      </c>
      <c r="AF164" s="62" t="str">
        <f t="shared" si="323"/>
        <v/>
      </c>
      <c r="AG164" s="42" t="str">
        <f t="shared" ref="AG164:AH164" si="324">IF(ROW()&gt;$AD$4,G164,"")</f>
        <v/>
      </c>
      <c r="AH164" s="42" t="str">
        <f t="shared" si="324"/>
        <v/>
      </c>
    </row>
    <row r="165" ht="12.75" customHeight="1">
      <c r="A165" s="30"/>
      <c r="B165" s="31"/>
      <c r="C165" s="32"/>
      <c r="D165" s="35" t="str">
        <f t="shared" si="9"/>
        <v/>
      </c>
      <c r="E165" s="34" t="str">
        <f t="shared" si="3"/>
        <v/>
      </c>
      <c r="F165" s="35" t="str">
        <f t="shared" si="4"/>
        <v/>
      </c>
      <c r="G165" s="34" t="str">
        <f t="shared" si="5"/>
        <v/>
      </c>
      <c r="H165" s="36" t="str">
        <f t="shared" si="6"/>
        <v/>
      </c>
      <c r="I165" s="49"/>
      <c r="J165" s="49"/>
      <c r="AA165" s="74"/>
      <c r="AE165" s="61" t="str">
        <f t="shared" ref="AE165:AF165" si="325">IF(ROW()&gt;$AD$4,B165,"")</f>
        <v/>
      </c>
      <c r="AF165" s="62" t="str">
        <f t="shared" si="325"/>
        <v/>
      </c>
      <c r="AG165" s="42" t="str">
        <f t="shared" ref="AG165:AH165" si="326">IF(ROW()&gt;$AD$4,G165,"")</f>
        <v/>
      </c>
      <c r="AH165" s="42" t="str">
        <f t="shared" si="326"/>
        <v/>
      </c>
    </row>
    <row r="166" ht="12.75" customHeight="1">
      <c r="A166" s="30"/>
      <c r="B166" s="31"/>
      <c r="C166" s="32"/>
      <c r="D166" s="35" t="str">
        <f t="shared" si="9"/>
        <v/>
      </c>
      <c r="E166" s="34" t="str">
        <f t="shared" si="3"/>
        <v/>
      </c>
      <c r="F166" s="35" t="str">
        <f t="shared" si="4"/>
        <v/>
      </c>
      <c r="G166" s="34" t="str">
        <f t="shared" si="5"/>
        <v/>
      </c>
      <c r="H166" s="36" t="str">
        <f t="shared" si="6"/>
        <v/>
      </c>
      <c r="I166" s="49"/>
      <c r="J166" s="49"/>
      <c r="AA166" s="74"/>
      <c r="AE166" s="61" t="str">
        <f t="shared" ref="AE166:AF166" si="327">IF(ROW()&gt;$AD$4,B166,"")</f>
        <v/>
      </c>
      <c r="AF166" s="62" t="str">
        <f t="shared" si="327"/>
        <v/>
      </c>
      <c r="AG166" s="42" t="str">
        <f t="shared" ref="AG166:AH166" si="328">IF(ROW()&gt;$AD$4,G166,"")</f>
        <v/>
      </c>
      <c r="AH166" s="42" t="str">
        <f t="shared" si="328"/>
        <v/>
      </c>
    </row>
    <row r="167" ht="12.75" customHeight="1">
      <c r="A167" s="30"/>
      <c r="B167" s="31"/>
      <c r="C167" s="32"/>
      <c r="D167" s="35" t="str">
        <f t="shared" si="9"/>
        <v/>
      </c>
      <c r="E167" s="34" t="str">
        <f t="shared" si="3"/>
        <v/>
      </c>
      <c r="F167" s="35" t="str">
        <f t="shared" si="4"/>
        <v/>
      </c>
      <c r="G167" s="34" t="str">
        <f t="shared" si="5"/>
        <v/>
      </c>
      <c r="H167" s="36" t="str">
        <f t="shared" si="6"/>
        <v/>
      </c>
      <c r="I167" s="49"/>
      <c r="J167" s="49"/>
      <c r="AA167" s="74"/>
      <c r="AE167" s="61" t="str">
        <f t="shared" ref="AE167:AF167" si="329">IF(ROW()&gt;$AD$4,B167,"")</f>
        <v/>
      </c>
      <c r="AF167" s="62" t="str">
        <f t="shared" si="329"/>
        <v/>
      </c>
      <c r="AG167" s="42" t="str">
        <f t="shared" ref="AG167:AH167" si="330">IF(ROW()&gt;$AD$4,G167,"")</f>
        <v/>
      </c>
      <c r="AH167" s="42" t="str">
        <f t="shared" si="330"/>
        <v/>
      </c>
    </row>
    <row r="168" ht="12.75" customHeight="1">
      <c r="A168" s="30"/>
      <c r="B168" s="31"/>
      <c r="C168" s="32"/>
      <c r="D168" s="35" t="str">
        <f t="shared" si="9"/>
        <v/>
      </c>
      <c r="E168" s="34" t="str">
        <f t="shared" si="3"/>
        <v/>
      </c>
      <c r="F168" s="35" t="str">
        <f t="shared" si="4"/>
        <v/>
      </c>
      <c r="G168" s="34" t="str">
        <f t="shared" si="5"/>
        <v/>
      </c>
      <c r="H168" s="36" t="str">
        <f t="shared" si="6"/>
        <v/>
      </c>
      <c r="I168" s="49"/>
      <c r="J168" s="49"/>
      <c r="AA168" s="74"/>
      <c r="AE168" s="61" t="str">
        <f t="shared" ref="AE168:AF168" si="331">IF(ROW()&gt;$AD$4,B168,"")</f>
        <v/>
      </c>
      <c r="AF168" s="62" t="str">
        <f t="shared" si="331"/>
        <v/>
      </c>
      <c r="AG168" s="42" t="str">
        <f t="shared" ref="AG168:AH168" si="332">IF(ROW()&gt;$AD$4,G168,"")</f>
        <v/>
      </c>
      <c r="AH168" s="42" t="str">
        <f t="shared" si="332"/>
        <v/>
      </c>
    </row>
    <row r="169" ht="12.75" customHeight="1">
      <c r="A169" s="30"/>
      <c r="B169" s="31"/>
      <c r="C169" s="32"/>
      <c r="D169" s="35" t="str">
        <f t="shared" si="9"/>
        <v/>
      </c>
      <c r="E169" s="34" t="str">
        <f t="shared" si="3"/>
        <v/>
      </c>
      <c r="F169" s="35" t="str">
        <f t="shared" si="4"/>
        <v/>
      </c>
      <c r="G169" s="34" t="str">
        <f t="shared" si="5"/>
        <v/>
      </c>
      <c r="H169" s="36" t="str">
        <f t="shared" si="6"/>
        <v/>
      </c>
      <c r="I169" s="49"/>
      <c r="J169" s="49"/>
      <c r="AA169" s="74"/>
      <c r="AE169" s="61" t="str">
        <f t="shared" ref="AE169:AF169" si="333">IF(ROW()&gt;$AD$4,B169,"")</f>
        <v/>
      </c>
      <c r="AF169" s="62" t="str">
        <f t="shared" si="333"/>
        <v/>
      </c>
      <c r="AG169" s="42" t="str">
        <f t="shared" ref="AG169:AH169" si="334">IF(ROW()&gt;$AD$4,G169,"")</f>
        <v/>
      </c>
      <c r="AH169" s="42" t="str">
        <f t="shared" si="334"/>
        <v/>
      </c>
    </row>
    <row r="170" ht="12.75" customHeight="1">
      <c r="A170" s="30"/>
      <c r="B170" s="31"/>
      <c r="C170" s="32"/>
      <c r="D170" s="35" t="str">
        <f t="shared" si="9"/>
        <v/>
      </c>
      <c r="E170" s="34" t="str">
        <f t="shared" si="3"/>
        <v/>
      </c>
      <c r="F170" s="35" t="str">
        <f t="shared" si="4"/>
        <v/>
      </c>
      <c r="G170" s="34" t="str">
        <f t="shared" si="5"/>
        <v/>
      </c>
      <c r="H170" s="36" t="str">
        <f t="shared" si="6"/>
        <v/>
      </c>
      <c r="I170" s="49"/>
      <c r="J170" s="49"/>
      <c r="AA170" s="74"/>
      <c r="AE170" s="61" t="str">
        <f t="shared" ref="AE170:AF170" si="335">IF(ROW()&gt;$AD$4,B170,"")</f>
        <v/>
      </c>
      <c r="AF170" s="62" t="str">
        <f t="shared" si="335"/>
        <v/>
      </c>
      <c r="AG170" s="42" t="str">
        <f t="shared" ref="AG170:AH170" si="336">IF(ROW()&gt;$AD$4,G170,"")</f>
        <v/>
      </c>
      <c r="AH170" s="42" t="str">
        <f t="shared" si="336"/>
        <v/>
      </c>
    </row>
    <row r="171" ht="12.75" customHeight="1">
      <c r="A171" s="30"/>
      <c r="B171" s="31"/>
      <c r="C171" s="32"/>
      <c r="D171" s="35" t="str">
        <f t="shared" si="9"/>
        <v/>
      </c>
      <c r="E171" s="34" t="str">
        <f t="shared" si="3"/>
        <v/>
      </c>
      <c r="F171" s="35" t="str">
        <f t="shared" si="4"/>
        <v/>
      </c>
      <c r="G171" s="34" t="str">
        <f t="shared" si="5"/>
        <v/>
      </c>
      <c r="H171" s="36" t="str">
        <f t="shared" si="6"/>
        <v/>
      </c>
      <c r="I171" s="49"/>
      <c r="J171" s="49"/>
      <c r="AA171" s="74"/>
      <c r="AE171" s="61" t="str">
        <f t="shared" ref="AE171:AF171" si="337">IF(ROW()&gt;$AD$4,B171,"")</f>
        <v/>
      </c>
      <c r="AF171" s="62" t="str">
        <f t="shared" si="337"/>
        <v/>
      </c>
      <c r="AG171" s="42" t="str">
        <f t="shared" ref="AG171:AH171" si="338">IF(ROW()&gt;$AD$4,G171,"")</f>
        <v/>
      </c>
      <c r="AH171" s="42" t="str">
        <f t="shared" si="338"/>
        <v/>
      </c>
    </row>
    <row r="172" ht="12.75" customHeight="1">
      <c r="A172" s="30"/>
      <c r="B172" s="31"/>
      <c r="C172" s="32"/>
      <c r="D172" s="35" t="str">
        <f t="shared" si="9"/>
        <v/>
      </c>
      <c r="E172" s="34" t="str">
        <f t="shared" si="3"/>
        <v/>
      </c>
      <c r="F172" s="35" t="str">
        <f t="shared" si="4"/>
        <v/>
      </c>
      <c r="G172" s="34" t="str">
        <f t="shared" si="5"/>
        <v/>
      </c>
      <c r="H172" s="36" t="str">
        <f t="shared" si="6"/>
        <v/>
      </c>
      <c r="I172" s="49"/>
      <c r="J172" s="49"/>
      <c r="AA172" s="74"/>
      <c r="AE172" s="61" t="str">
        <f t="shared" ref="AE172:AF172" si="339">IF(ROW()&gt;$AD$4,B172,"")</f>
        <v/>
      </c>
      <c r="AF172" s="62" t="str">
        <f t="shared" si="339"/>
        <v/>
      </c>
      <c r="AG172" s="42" t="str">
        <f t="shared" ref="AG172:AH172" si="340">IF(ROW()&gt;$AD$4,G172,"")</f>
        <v/>
      </c>
      <c r="AH172" s="42" t="str">
        <f t="shared" si="340"/>
        <v/>
      </c>
    </row>
    <row r="173" ht="12.75" customHeight="1">
      <c r="A173" s="30"/>
      <c r="B173" s="31"/>
      <c r="C173" s="32"/>
      <c r="D173" s="35" t="str">
        <f t="shared" si="9"/>
        <v/>
      </c>
      <c r="E173" s="34" t="str">
        <f t="shared" si="3"/>
        <v/>
      </c>
      <c r="F173" s="35" t="str">
        <f t="shared" si="4"/>
        <v/>
      </c>
      <c r="G173" s="34" t="str">
        <f t="shared" si="5"/>
        <v/>
      </c>
      <c r="H173" s="36" t="str">
        <f t="shared" si="6"/>
        <v/>
      </c>
      <c r="I173" s="49"/>
      <c r="J173" s="49"/>
      <c r="AA173" s="74"/>
      <c r="AE173" s="61" t="str">
        <f t="shared" ref="AE173:AF173" si="341">IF(ROW()&gt;$AD$4,B173,"")</f>
        <v/>
      </c>
      <c r="AF173" s="62" t="str">
        <f t="shared" si="341"/>
        <v/>
      </c>
      <c r="AG173" s="42" t="str">
        <f t="shared" ref="AG173:AH173" si="342">IF(ROW()&gt;$AD$4,G173,"")</f>
        <v/>
      </c>
      <c r="AH173" s="42" t="str">
        <f t="shared" si="342"/>
        <v/>
      </c>
    </row>
    <row r="174" ht="12.75" customHeight="1">
      <c r="A174" s="30"/>
      <c r="B174" s="31"/>
      <c r="C174" s="32"/>
      <c r="D174" s="35" t="str">
        <f t="shared" si="9"/>
        <v/>
      </c>
      <c r="E174" s="34" t="str">
        <f t="shared" si="3"/>
        <v/>
      </c>
      <c r="F174" s="35" t="str">
        <f t="shared" si="4"/>
        <v/>
      </c>
      <c r="G174" s="34" t="str">
        <f t="shared" si="5"/>
        <v/>
      </c>
      <c r="H174" s="36" t="str">
        <f t="shared" si="6"/>
        <v/>
      </c>
      <c r="I174" s="49"/>
      <c r="J174" s="49"/>
      <c r="AA174" s="74"/>
      <c r="AE174" s="61" t="str">
        <f t="shared" ref="AE174:AF174" si="343">IF(ROW()&gt;$AD$4,B174,"")</f>
        <v/>
      </c>
      <c r="AF174" s="62" t="str">
        <f t="shared" si="343"/>
        <v/>
      </c>
      <c r="AG174" s="42" t="str">
        <f t="shared" ref="AG174:AH174" si="344">IF(ROW()&gt;$AD$4,G174,"")</f>
        <v/>
      </c>
      <c r="AH174" s="42" t="str">
        <f t="shared" si="344"/>
        <v/>
      </c>
    </row>
    <row r="175" ht="12.75" customHeight="1">
      <c r="A175" s="30"/>
      <c r="B175" s="31"/>
      <c r="C175" s="32"/>
      <c r="D175" s="35" t="str">
        <f t="shared" si="9"/>
        <v/>
      </c>
      <c r="E175" s="34" t="str">
        <f t="shared" si="3"/>
        <v/>
      </c>
      <c r="F175" s="35" t="str">
        <f t="shared" si="4"/>
        <v/>
      </c>
      <c r="G175" s="34" t="str">
        <f t="shared" si="5"/>
        <v/>
      </c>
      <c r="H175" s="36" t="str">
        <f t="shared" si="6"/>
        <v/>
      </c>
      <c r="I175" s="49"/>
      <c r="J175" s="49"/>
      <c r="AA175" s="74"/>
      <c r="AE175" s="61" t="str">
        <f t="shared" ref="AE175:AF175" si="345">IF(ROW()&gt;$AD$4,B175,"")</f>
        <v/>
      </c>
      <c r="AF175" s="62" t="str">
        <f t="shared" si="345"/>
        <v/>
      </c>
      <c r="AG175" s="42" t="str">
        <f t="shared" ref="AG175:AH175" si="346">IF(ROW()&gt;$AD$4,G175,"")</f>
        <v/>
      </c>
      <c r="AH175" s="42" t="str">
        <f t="shared" si="346"/>
        <v/>
      </c>
    </row>
    <row r="176" ht="12.75" customHeight="1">
      <c r="A176" s="30"/>
      <c r="B176" s="31"/>
      <c r="C176" s="32"/>
      <c r="D176" s="35" t="str">
        <f t="shared" si="9"/>
        <v/>
      </c>
      <c r="E176" s="34" t="str">
        <f t="shared" si="3"/>
        <v/>
      </c>
      <c r="F176" s="35" t="str">
        <f t="shared" si="4"/>
        <v/>
      </c>
      <c r="G176" s="34" t="str">
        <f t="shared" si="5"/>
        <v/>
      </c>
      <c r="H176" s="36" t="str">
        <f t="shared" si="6"/>
        <v/>
      </c>
      <c r="I176" s="49"/>
      <c r="J176" s="49"/>
      <c r="AA176" s="74"/>
      <c r="AE176" s="61" t="str">
        <f t="shared" ref="AE176:AF176" si="347">IF(ROW()&gt;$AD$4,B176,"")</f>
        <v/>
      </c>
      <c r="AF176" s="62" t="str">
        <f t="shared" si="347"/>
        <v/>
      </c>
      <c r="AG176" s="42" t="str">
        <f t="shared" ref="AG176:AH176" si="348">IF(ROW()&gt;$AD$4,G176,"")</f>
        <v/>
      </c>
      <c r="AH176" s="42" t="str">
        <f t="shared" si="348"/>
        <v/>
      </c>
    </row>
    <row r="177" ht="12.75" customHeight="1">
      <c r="A177" s="30"/>
      <c r="B177" s="31"/>
      <c r="C177" s="32"/>
      <c r="D177" s="35" t="str">
        <f t="shared" si="9"/>
        <v/>
      </c>
      <c r="E177" s="34" t="str">
        <f t="shared" si="3"/>
        <v/>
      </c>
      <c r="F177" s="35" t="str">
        <f t="shared" si="4"/>
        <v/>
      </c>
      <c r="G177" s="34" t="str">
        <f t="shared" si="5"/>
        <v/>
      </c>
      <c r="H177" s="36" t="str">
        <f t="shared" si="6"/>
        <v/>
      </c>
      <c r="I177" s="49"/>
      <c r="J177" s="49"/>
      <c r="AA177" s="74"/>
      <c r="AE177" s="61" t="str">
        <f t="shared" ref="AE177:AF177" si="349">IF(ROW()&gt;$AD$4,B177,"")</f>
        <v/>
      </c>
      <c r="AF177" s="62" t="str">
        <f t="shared" si="349"/>
        <v/>
      </c>
      <c r="AG177" s="42" t="str">
        <f t="shared" ref="AG177:AH177" si="350">IF(ROW()&gt;$AD$4,G177,"")</f>
        <v/>
      </c>
      <c r="AH177" s="42" t="str">
        <f t="shared" si="350"/>
        <v/>
      </c>
    </row>
    <row r="178" ht="12.75" customHeight="1">
      <c r="A178" s="30"/>
      <c r="B178" s="31"/>
      <c r="C178" s="32"/>
      <c r="D178" s="35" t="str">
        <f t="shared" si="9"/>
        <v/>
      </c>
      <c r="E178" s="34" t="str">
        <f t="shared" si="3"/>
        <v/>
      </c>
      <c r="F178" s="35" t="str">
        <f t="shared" si="4"/>
        <v/>
      </c>
      <c r="G178" s="34" t="str">
        <f t="shared" si="5"/>
        <v/>
      </c>
      <c r="H178" s="36" t="str">
        <f t="shared" si="6"/>
        <v/>
      </c>
      <c r="I178" s="49"/>
      <c r="J178" s="49"/>
      <c r="AA178" s="74"/>
      <c r="AE178" s="61" t="str">
        <f t="shared" ref="AE178:AF178" si="351">IF(ROW()&gt;$AD$4,B178,"")</f>
        <v/>
      </c>
      <c r="AF178" s="62" t="str">
        <f t="shared" si="351"/>
        <v/>
      </c>
      <c r="AG178" s="42" t="str">
        <f t="shared" ref="AG178:AH178" si="352">IF(ROW()&gt;$AD$4,G178,"")</f>
        <v/>
      </c>
      <c r="AH178" s="42" t="str">
        <f t="shared" si="352"/>
        <v/>
      </c>
    </row>
    <row r="179" ht="12.75" customHeight="1">
      <c r="A179" s="30"/>
      <c r="B179" s="31"/>
      <c r="C179" s="32"/>
      <c r="D179" s="35" t="str">
        <f t="shared" si="9"/>
        <v/>
      </c>
      <c r="E179" s="34" t="str">
        <f t="shared" si="3"/>
        <v/>
      </c>
      <c r="F179" s="35" t="str">
        <f t="shared" si="4"/>
        <v/>
      </c>
      <c r="G179" s="34" t="str">
        <f t="shared" si="5"/>
        <v/>
      </c>
      <c r="H179" s="36" t="str">
        <f t="shared" si="6"/>
        <v/>
      </c>
      <c r="I179" s="49"/>
      <c r="J179" s="49"/>
      <c r="AA179" s="74"/>
      <c r="AE179" s="61" t="str">
        <f t="shared" ref="AE179:AF179" si="353">IF(ROW()&gt;$AD$4,B179,"")</f>
        <v/>
      </c>
      <c r="AF179" s="62" t="str">
        <f t="shared" si="353"/>
        <v/>
      </c>
      <c r="AG179" s="42" t="str">
        <f t="shared" ref="AG179:AH179" si="354">IF(ROW()&gt;$AD$4,G179,"")</f>
        <v/>
      </c>
      <c r="AH179" s="42" t="str">
        <f t="shared" si="354"/>
        <v/>
      </c>
    </row>
    <row r="180" ht="12.75" customHeight="1">
      <c r="A180" s="30"/>
      <c r="B180" s="31"/>
      <c r="C180" s="32"/>
      <c r="D180" s="35" t="str">
        <f t="shared" si="9"/>
        <v/>
      </c>
      <c r="E180" s="34" t="str">
        <f t="shared" si="3"/>
        <v/>
      </c>
      <c r="F180" s="35" t="str">
        <f t="shared" si="4"/>
        <v/>
      </c>
      <c r="G180" s="34" t="str">
        <f t="shared" si="5"/>
        <v/>
      </c>
      <c r="H180" s="36" t="str">
        <f t="shared" si="6"/>
        <v/>
      </c>
      <c r="I180" s="49"/>
      <c r="J180" s="49"/>
      <c r="AA180" s="74"/>
      <c r="AE180" s="61" t="str">
        <f t="shared" ref="AE180:AF180" si="355">IF(ROW()&gt;$AD$4,B180,"")</f>
        <v/>
      </c>
      <c r="AF180" s="62" t="str">
        <f t="shared" si="355"/>
        <v/>
      </c>
      <c r="AG180" s="42" t="str">
        <f t="shared" ref="AG180:AH180" si="356">IF(ROW()&gt;$AD$4,G180,"")</f>
        <v/>
      </c>
      <c r="AH180" s="42" t="str">
        <f t="shared" si="356"/>
        <v/>
      </c>
    </row>
    <row r="181" ht="12.75" customHeight="1">
      <c r="A181" s="30"/>
      <c r="B181" s="31"/>
      <c r="C181" s="32"/>
      <c r="D181" s="35" t="str">
        <f t="shared" si="9"/>
        <v/>
      </c>
      <c r="E181" s="34" t="str">
        <f t="shared" si="3"/>
        <v/>
      </c>
      <c r="F181" s="35" t="str">
        <f t="shared" si="4"/>
        <v/>
      </c>
      <c r="G181" s="34" t="str">
        <f t="shared" si="5"/>
        <v/>
      </c>
      <c r="H181" s="36" t="str">
        <f t="shared" si="6"/>
        <v/>
      </c>
      <c r="I181" s="49"/>
      <c r="J181" s="49"/>
      <c r="AA181" s="74"/>
      <c r="AE181" s="61" t="str">
        <f t="shared" ref="AE181:AF181" si="357">IF(ROW()&gt;$AD$4,B181,"")</f>
        <v/>
      </c>
      <c r="AF181" s="62" t="str">
        <f t="shared" si="357"/>
        <v/>
      </c>
      <c r="AG181" s="42" t="str">
        <f t="shared" ref="AG181:AH181" si="358">IF(ROW()&gt;$AD$4,G181,"")</f>
        <v/>
      </c>
      <c r="AH181" s="42" t="str">
        <f t="shared" si="358"/>
        <v/>
      </c>
    </row>
    <row r="182" ht="12.75" customHeight="1">
      <c r="A182" s="30"/>
      <c r="B182" s="31"/>
      <c r="C182" s="32"/>
      <c r="D182" s="35" t="str">
        <f t="shared" si="9"/>
        <v/>
      </c>
      <c r="E182" s="34" t="str">
        <f t="shared" si="3"/>
        <v/>
      </c>
      <c r="F182" s="35" t="str">
        <f t="shared" si="4"/>
        <v/>
      </c>
      <c r="G182" s="34" t="str">
        <f t="shared" si="5"/>
        <v/>
      </c>
      <c r="H182" s="36" t="str">
        <f t="shared" si="6"/>
        <v/>
      </c>
      <c r="I182" s="49"/>
      <c r="J182" s="49"/>
      <c r="AA182" s="74"/>
      <c r="AE182" s="61" t="str">
        <f t="shared" ref="AE182:AF182" si="359">IF(ROW()&gt;$AD$4,B182,"")</f>
        <v/>
      </c>
      <c r="AF182" s="62" t="str">
        <f t="shared" si="359"/>
        <v/>
      </c>
      <c r="AG182" s="42" t="str">
        <f t="shared" ref="AG182:AH182" si="360">IF(ROW()&gt;$AD$4,G182,"")</f>
        <v/>
      </c>
      <c r="AH182" s="42" t="str">
        <f t="shared" si="360"/>
        <v/>
      </c>
    </row>
    <row r="183" ht="12.75" customHeight="1">
      <c r="A183" s="30"/>
      <c r="B183" s="31"/>
      <c r="C183" s="32"/>
      <c r="D183" s="35" t="str">
        <f t="shared" si="9"/>
        <v/>
      </c>
      <c r="E183" s="34" t="str">
        <f t="shared" si="3"/>
        <v/>
      </c>
      <c r="F183" s="35" t="str">
        <f t="shared" si="4"/>
        <v/>
      </c>
      <c r="G183" s="34" t="str">
        <f t="shared" si="5"/>
        <v/>
      </c>
      <c r="H183" s="36" t="str">
        <f t="shared" si="6"/>
        <v/>
      </c>
      <c r="I183" s="49"/>
      <c r="J183" s="49"/>
      <c r="AA183" s="74"/>
      <c r="AE183" s="61" t="str">
        <f t="shared" ref="AE183:AF183" si="361">IF(ROW()&gt;$AD$4,B183,"")</f>
        <v/>
      </c>
      <c r="AF183" s="62" t="str">
        <f t="shared" si="361"/>
        <v/>
      </c>
      <c r="AG183" s="42" t="str">
        <f t="shared" ref="AG183:AH183" si="362">IF(ROW()&gt;$AD$4,G183,"")</f>
        <v/>
      </c>
      <c r="AH183" s="42" t="str">
        <f t="shared" si="362"/>
        <v/>
      </c>
    </row>
    <row r="184" ht="12.75" customHeight="1">
      <c r="A184" s="30"/>
      <c r="B184" s="31"/>
      <c r="C184" s="32"/>
      <c r="D184" s="35" t="str">
        <f t="shared" si="9"/>
        <v/>
      </c>
      <c r="E184" s="34" t="str">
        <f t="shared" si="3"/>
        <v/>
      </c>
      <c r="F184" s="35" t="str">
        <f t="shared" si="4"/>
        <v/>
      </c>
      <c r="G184" s="34" t="str">
        <f t="shared" si="5"/>
        <v/>
      </c>
      <c r="H184" s="36" t="str">
        <f t="shared" si="6"/>
        <v/>
      </c>
      <c r="I184" s="49"/>
      <c r="J184" s="49"/>
      <c r="AA184" s="74"/>
      <c r="AE184" s="61" t="str">
        <f t="shared" ref="AE184:AF184" si="363">IF(ROW()&gt;$AD$4,B184,"")</f>
        <v/>
      </c>
      <c r="AF184" s="62" t="str">
        <f t="shared" si="363"/>
        <v/>
      </c>
      <c r="AG184" s="42" t="str">
        <f t="shared" ref="AG184:AH184" si="364">IF(ROW()&gt;$AD$4,G184,"")</f>
        <v/>
      </c>
      <c r="AH184" s="42" t="str">
        <f t="shared" si="364"/>
        <v/>
      </c>
    </row>
    <row r="185" ht="12.75" customHeight="1">
      <c r="A185" s="30"/>
      <c r="B185" s="31"/>
      <c r="C185" s="32"/>
      <c r="D185" s="35" t="str">
        <f t="shared" si="9"/>
        <v/>
      </c>
      <c r="E185" s="34" t="str">
        <f t="shared" si="3"/>
        <v/>
      </c>
      <c r="F185" s="35" t="str">
        <f t="shared" si="4"/>
        <v/>
      </c>
      <c r="G185" s="34" t="str">
        <f t="shared" si="5"/>
        <v/>
      </c>
      <c r="H185" s="36" t="str">
        <f t="shared" si="6"/>
        <v/>
      </c>
      <c r="I185" s="49"/>
      <c r="J185" s="49"/>
      <c r="AA185" s="74"/>
      <c r="AE185" s="61" t="str">
        <f t="shared" ref="AE185:AF185" si="365">IF(ROW()&gt;$AD$4,B185,"")</f>
        <v/>
      </c>
      <c r="AF185" s="62" t="str">
        <f t="shared" si="365"/>
        <v/>
      </c>
      <c r="AG185" s="42" t="str">
        <f t="shared" ref="AG185:AH185" si="366">IF(ROW()&gt;$AD$4,G185,"")</f>
        <v/>
      </c>
      <c r="AH185" s="42" t="str">
        <f t="shared" si="366"/>
        <v/>
      </c>
    </row>
    <row r="186" ht="12.75" customHeight="1">
      <c r="A186" s="30"/>
      <c r="B186" s="31"/>
      <c r="C186" s="32"/>
      <c r="D186" s="35" t="str">
        <f t="shared" si="9"/>
        <v/>
      </c>
      <c r="E186" s="34" t="str">
        <f t="shared" si="3"/>
        <v/>
      </c>
      <c r="F186" s="35" t="str">
        <f t="shared" si="4"/>
        <v/>
      </c>
      <c r="G186" s="34" t="str">
        <f t="shared" si="5"/>
        <v/>
      </c>
      <c r="H186" s="36" t="str">
        <f t="shared" si="6"/>
        <v/>
      </c>
      <c r="I186" s="49"/>
      <c r="J186" s="49"/>
      <c r="AA186" s="74"/>
      <c r="AE186" s="61" t="str">
        <f t="shared" ref="AE186:AF186" si="367">IF(ROW()&gt;$AD$4,B186,"")</f>
        <v/>
      </c>
      <c r="AF186" s="62" t="str">
        <f t="shared" si="367"/>
        <v/>
      </c>
      <c r="AG186" s="42" t="str">
        <f t="shared" ref="AG186:AH186" si="368">IF(ROW()&gt;$AD$4,G186,"")</f>
        <v/>
      </c>
      <c r="AH186" s="42" t="str">
        <f t="shared" si="368"/>
        <v/>
      </c>
    </row>
    <row r="187" ht="12.75" customHeight="1">
      <c r="A187" s="30"/>
      <c r="B187" s="31"/>
      <c r="C187" s="32"/>
      <c r="D187" s="35" t="str">
        <f t="shared" si="9"/>
        <v/>
      </c>
      <c r="E187" s="34" t="str">
        <f t="shared" si="3"/>
        <v/>
      </c>
      <c r="F187" s="35" t="str">
        <f t="shared" si="4"/>
        <v/>
      </c>
      <c r="G187" s="34" t="str">
        <f t="shared" si="5"/>
        <v/>
      </c>
      <c r="H187" s="36" t="str">
        <f t="shared" si="6"/>
        <v/>
      </c>
      <c r="I187" s="49"/>
      <c r="J187" s="49"/>
      <c r="AA187" s="74"/>
      <c r="AE187" s="61" t="str">
        <f t="shared" ref="AE187:AF187" si="369">IF(ROW()&gt;$AD$4,B187,"")</f>
        <v/>
      </c>
      <c r="AF187" s="62" t="str">
        <f t="shared" si="369"/>
        <v/>
      </c>
      <c r="AG187" s="42" t="str">
        <f t="shared" ref="AG187:AH187" si="370">IF(ROW()&gt;$AD$4,G187,"")</f>
        <v/>
      </c>
      <c r="AH187" s="42" t="str">
        <f t="shared" si="370"/>
        <v/>
      </c>
    </row>
    <row r="188" ht="12.75" customHeight="1">
      <c r="A188" s="30"/>
      <c r="B188" s="31"/>
      <c r="C188" s="32"/>
      <c r="D188" s="35" t="str">
        <f t="shared" si="9"/>
        <v/>
      </c>
      <c r="E188" s="34" t="str">
        <f t="shared" si="3"/>
        <v/>
      </c>
      <c r="F188" s="35" t="str">
        <f t="shared" si="4"/>
        <v/>
      </c>
      <c r="G188" s="34" t="str">
        <f t="shared" si="5"/>
        <v/>
      </c>
      <c r="H188" s="36" t="str">
        <f t="shared" si="6"/>
        <v/>
      </c>
      <c r="I188" s="49"/>
      <c r="J188" s="49"/>
      <c r="AA188" s="74"/>
      <c r="AE188" s="61" t="str">
        <f t="shared" ref="AE188:AF188" si="371">IF(ROW()&gt;$AD$4,B188,"")</f>
        <v/>
      </c>
      <c r="AF188" s="62" t="str">
        <f t="shared" si="371"/>
        <v/>
      </c>
      <c r="AG188" s="42" t="str">
        <f t="shared" ref="AG188:AH188" si="372">IF(ROW()&gt;$AD$4,G188,"")</f>
        <v/>
      </c>
      <c r="AH188" s="42" t="str">
        <f t="shared" si="372"/>
        <v/>
      </c>
    </row>
    <row r="189" ht="12.75" customHeight="1">
      <c r="A189" s="30"/>
      <c r="B189" s="31"/>
      <c r="C189" s="32"/>
      <c r="D189" s="35" t="str">
        <f t="shared" si="9"/>
        <v/>
      </c>
      <c r="E189" s="34" t="str">
        <f t="shared" si="3"/>
        <v/>
      </c>
      <c r="F189" s="35" t="str">
        <f t="shared" si="4"/>
        <v/>
      </c>
      <c r="G189" s="34" t="str">
        <f t="shared" si="5"/>
        <v/>
      </c>
      <c r="H189" s="36" t="str">
        <f t="shared" si="6"/>
        <v/>
      </c>
      <c r="I189" s="49"/>
      <c r="J189" s="49"/>
      <c r="AA189" s="74"/>
      <c r="AE189" s="61" t="str">
        <f t="shared" ref="AE189:AF189" si="373">IF(ROW()&gt;$AD$4,B189,"")</f>
        <v/>
      </c>
      <c r="AF189" s="62" t="str">
        <f t="shared" si="373"/>
        <v/>
      </c>
      <c r="AG189" s="42" t="str">
        <f t="shared" ref="AG189:AH189" si="374">IF(ROW()&gt;$AD$4,G189,"")</f>
        <v/>
      </c>
      <c r="AH189" s="42" t="str">
        <f t="shared" si="374"/>
        <v/>
      </c>
    </row>
    <row r="190" ht="12.75" customHeight="1">
      <c r="A190" s="30"/>
      <c r="B190" s="31"/>
      <c r="C190" s="32"/>
      <c r="D190" s="35" t="str">
        <f t="shared" si="9"/>
        <v/>
      </c>
      <c r="E190" s="34" t="str">
        <f t="shared" si="3"/>
        <v/>
      </c>
      <c r="F190" s="35" t="str">
        <f t="shared" si="4"/>
        <v/>
      </c>
      <c r="G190" s="34" t="str">
        <f t="shared" si="5"/>
        <v/>
      </c>
      <c r="H190" s="36" t="str">
        <f t="shared" si="6"/>
        <v/>
      </c>
      <c r="I190" s="49"/>
      <c r="J190" s="49"/>
      <c r="AA190" s="74"/>
      <c r="AE190" s="61" t="str">
        <f t="shared" ref="AE190:AF190" si="375">IF(ROW()&gt;$AD$4,B190,"")</f>
        <v/>
      </c>
      <c r="AF190" s="62" t="str">
        <f t="shared" si="375"/>
        <v/>
      </c>
      <c r="AG190" s="42" t="str">
        <f t="shared" ref="AG190:AH190" si="376">IF(ROW()&gt;$AD$4,G190,"")</f>
        <v/>
      </c>
      <c r="AH190" s="42" t="str">
        <f t="shared" si="376"/>
        <v/>
      </c>
    </row>
    <row r="191" ht="12.75" customHeight="1">
      <c r="A191" s="30"/>
      <c r="B191" s="31"/>
      <c r="C191" s="32"/>
      <c r="D191" s="35" t="str">
        <f t="shared" si="9"/>
        <v/>
      </c>
      <c r="E191" s="34" t="str">
        <f t="shared" si="3"/>
        <v/>
      </c>
      <c r="F191" s="35" t="str">
        <f t="shared" si="4"/>
        <v/>
      </c>
      <c r="G191" s="34" t="str">
        <f t="shared" si="5"/>
        <v/>
      </c>
      <c r="H191" s="36" t="str">
        <f t="shared" si="6"/>
        <v/>
      </c>
      <c r="I191" s="49"/>
      <c r="J191" s="49"/>
      <c r="AA191" s="74"/>
      <c r="AE191" s="61" t="str">
        <f t="shared" ref="AE191:AF191" si="377">IF(ROW()&gt;$AD$4,B191,"")</f>
        <v/>
      </c>
      <c r="AF191" s="62" t="str">
        <f t="shared" si="377"/>
        <v/>
      </c>
      <c r="AG191" s="42" t="str">
        <f t="shared" ref="AG191:AH191" si="378">IF(ROW()&gt;$AD$4,G191,"")</f>
        <v/>
      </c>
      <c r="AH191" s="42" t="str">
        <f t="shared" si="378"/>
        <v/>
      </c>
    </row>
    <row r="192" ht="12.75" customHeight="1">
      <c r="A192" s="30"/>
      <c r="B192" s="31"/>
      <c r="C192" s="32"/>
      <c r="D192" s="35" t="str">
        <f t="shared" si="9"/>
        <v/>
      </c>
      <c r="E192" s="34" t="str">
        <f t="shared" si="3"/>
        <v/>
      </c>
      <c r="F192" s="35" t="str">
        <f t="shared" si="4"/>
        <v/>
      </c>
      <c r="G192" s="34" t="str">
        <f t="shared" si="5"/>
        <v/>
      </c>
      <c r="H192" s="36" t="str">
        <f t="shared" si="6"/>
        <v/>
      </c>
      <c r="I192" s="49"/>
      <c r="J192" s="49"/>
      <c r="AA192" s="74"/>
      <c r="AE192" s="61" t="str">
        <f t="shared" ref="AE192:AF192" si="379">IF(ROW()&gt;$AD$4,B192,"")</f>
        <v/>
      </c>
      <c r="AF192" s="62" t="str">
        <f t="shared" si="379"/>
        <v/>
      </c>
      <c r="AG192" s="42" t="str">
        <f t="shared" ref="AG192:AH192" si="380">IF(ROW()&gt;$AD$4,G192,"")</f>
        <v/>
      </c>
      <c r="AH192" s="42" t="str">
        <f t="shared" si="380"/>
        <v/>
      </c>
    </row>
    <row r="193" ht="12.75" customHeight="1">
      <c r="A193" s="30"/>
      <c r="B193" s="31"/>
      <c r="C193" s="32"/>
      <c r="D193" s="35" t="str">
        <f t="shared" si="9"/>
        <v/>
      </c>
      <c r="E193" s="34" t="str">
        <f t="shared" si="3"/>
        <v/>
      </c>
      <c r="F193" s="35" t="str">
        <f t="shared" si="4"/>
        <v/>
      </c>
      <c r="G193" s="34" t="str">
        <f t="shared" si="5"/>
        <v/>
      </c>
      <c r="H193" s="36" t="str">
        <f t="shared" si="6"/>
        <v/>
      </c>
      <c r="I193" s="49"/>
      <c r="J193" s="49"/>
      <c r="AA193" s="74"/>
      <c r="AE193" s="61" t="str">
        <f t="shared" ref="AE193:AF193" si="381">IF(ROW()&gt;$AD$4,B193,"")</f>
        <v/>
      </c>
      <c r="AF193" s="62" t="str">
        <f t="shared" si="381"/>
        <v/>
      </c>
      <c r="AG193" s="42" t="str">
        <f t="shared" ref="AG193:AH193" si="382">IF(ROW()&gt;$AD$4,G193,"")</f>
        <v/>
      </c>
      <c r="AH193" s="42" t="str">
        <f t="shared" si="382"/>
        <v/>
      </c>
    </row>
    <row r="194" ht="12.75" customHeight="1">
      <c r="A194" s="30"/>
      <c r="B194" s="31"/>
      <c r="C194" s="32"/>
      <c r="D194" s="35" t="str">
        <f t="shared" si="9"/>
        <v/>
      </c>
      <c r="E194" s="34" t="str">
        <f t="shared" si="3"/>
        <v/>
      </c>
      <c r="F194" s="35" t="str">
        <f t="shared" si="4"/>
        <v/>
      </c>
      <c r="G194" s="34" t="str">
        <f t="shared" si="5"/>
        <v/>
      </c>
      <c r="H194" s="36" t="str">
        <f t="shared" si="6"/>
        <v/>
      </c>
      <c r="I194" s="49"/>
      <c r="J194" s="49"/>
      <c r="AA194" s="74"/>
      <c r="AE194" s="61" t="str">
        <f t="shared" ref="AE194:AF194" si="383">IF(ROW()&gt;$AD$4,B194,"")</f>
        <v/>
      </c>
      <c r="AF194" s="62" t="str">
        <f t="shared" si="383"/>
        <v/>
      </c>
      <c r="AG194" s="42" t="str">
        <f t="shared" ref="AG194:AH194" si="384">IF(ROW()&gt;$AD$4,G194,"")</f>
        <v/>
      </c>
      <c r="AH194" s="42" t="str">
        <f t="shared" si="384"/>
        <v/>
      </c>
    </row>
    <row r="195" ht="12.75" customHeight="1">
      <c r="A195" s="30"/>
      <c r="B195" s="31"/>
      <c r="C195" s="32"/>
      <c r="D195" s="35" t="str">
        <f t="shared" si="9"/>
        <v/>
      </c>
      <c r="E195" s="34" t="str">
        <f t="shared" si="3"/>
        <v/>
      </c>
      <c r="F195" s="35" t="str">
        <f t="shared" si="4"/>
        <v/>
      </c>
      <c r="G195" s="34" t="str">
        <f t="shared" si="5"/>
        <v/>
      </c>
      <c r="H195" s="36" t="str">
        <f t="shared" si="6"/>
        <v/>
      </c>
      <c r="I195" s="49"/>
      <c r="J195" s="49"/>
      <c r="AA195" s="74"/>
      <c r="AE195" s="61" t="str">
        <f t="shared" ref="AE195:AF195" si="385">IF(ROW()&gt;$AD$4,B195,"")</f>
        <v/>
      </c>
      <c r="AF195" s="62" t="str">
        <f t="shared" si="385"/>
        <v/>
      </c>
      <c r="AG195" s="42" t="str">
        <f t="shared" ref="AG195:AH195" si="386">IF(ROW()&gt;$AD$4,G195,"")</f>
        <v/>
      </c>
      <c r="AH195" s="42" t="str">
        <f t="shared" si="386"/>
        <v/>
      </c>
    </row>
    <row r="196" ht="12.75" customHeight="1">
      <c r="A196" s="30"/>
      <c r="B196" s="31"/>
      <c r="C196" s="32"/>
      <c r="D196" s="35" t="str">
        <f t="shared" si="9"/>
        <v/>
      </c>
      <c r="E196" s="34" t="str">
        <f t="shared" si="3"/>
        <v/>
      </c>
      <c r="F196" s="35" t="str">
        <f t="shared" si="4"/>
        <v/>
      </c>
      <c r="G196" s="34" t="str">
        <f t="shared" si="5"/>
        <v/>
      </c>
      <c r="H196" s="36" t="str">
        <f t="shared" si="6"/>
        <v/>
      </c>
      <c r="I196" s="49"/>
      <c r="J196" s="49"/>
      <c r="AA196" s="74"/>
      <c r="AE196" s="61" t="str">
        <f t="shared" ref="AE196:AF196" si="387">IF(ROW()&gt;$AD$4,B196,"")</f>
        <v/>
      </c>
      <c r="AF196" s="62" t="str">
        <f t="shared" si="387"/>
        <v/>
      </c>
      <c r="AG196" s="42" t="str">
        <f t="shared" ref="AG196:AH196" si="388">IF(ROW()&gt;$AD$4,G196,"")</f>
        <v/>
      </c>
      <c r="AH196" s="42" t="str">
        <f t="shared" si="388"/>
        <v/>
      </c>
    </row>
    <row r="197" ht="12.75" customHeight="1">
      <c r="A197" s="30"/>
      <c r="B197" s="31"/>
      <c r="C197" s="32"/>
      <c r="D197" s="35" t="str">
        <f t="shared" si="9"/>
        <v/>
      </c>
      <c r="E197" s="34" t="str">
        <f t="shared" si="3"/>
        <v/>
      </c>
      <c r="F197" s="35" t="str">
        <f t="shared" si="4"/>
        <v/>
      </c>
      <c r="G197" s="34" t="str">
        <f t="shared" si="5"/>
        <v/>
      </c>
      <c r="H197" s="36" t="str">
        <f t="shared" si="6"/>
        <v/>
      </c>
      <c r="I197" s="49"/>
      <c r="J197" s="49"/>
      <c r="AA197" s="74"/>
      <c r="AE197" s="61" t="str">
        <f t="shared" ref="AE197:AF197" si="389">IF(ROW()&gt;$AD$4,B197,"")</f>
        <v/>
      </c>
      <c r="AF197" s="62" t="str">
        <f t="shared" si="389"/>
        <v/>
      </c>
      <c r="AG197" s="42" t="str">
        <f t="shared" ref="AG197:AH197" si="390">IF(ROW()&gt;$AD$4,G197,"")</f>
        <v/>
      </c>
      <c r="AH197" s="42" t="str">
        <f t="shared" si="390"/>
        <v/>
      </c>
    </row>
    <row r="198" ht="12.75" customHeight="1">
      <c r="A198" s="30"/>
      <c r="B198" s="31"/>
      <c r="C198" s="32"/>
      <c r="D198" s="35" t="str">
        <f t="shared" si="9"/>
        <v/>
      </c>
      <c r="E198" s="34" t="str">
        <f t="shared" si="3"/>
        <v/>
      </c>
      <c r="F198" s="35" t="str">
        <f t="shared" si="4"/>
        <v/>
      </c>
      <c r="G198" s="34" t="str">
        <f t="shared" si="5"/>
        <v/>
      </c>
      <c r="H198" s="36" t="str">
        <f t="shared" si="6"/>
        <v/>
      </c>
      <c r="I198" s="49"/>
      <c r="J198" s="49"/>
      <c r="AA198" s="74"/>
      <c r="AE198" s="61" t="str">
        <f t="shared" ref="AE198:AF198" si="391">IF(ROW()&gt;$AD$4,B198,"")</f>
        <v/>
      </c>
      <c r="AF198" s="62" t="str">
        <f t="shared" si="391"/>
        <v/>
      </c>
      <c r="AG198" s="42" t="str">
        <f t="shared" ref="AG198:AH198" si="392">IF(ROW()&gt;$AD$4,G198,"")</f>
        <v/>
      </c>
      <c r="AH198" s="42" t="str">
        <f t="shared" si="392"/>
        <v/>
      </c>
    </row>
    <row r="199" ht="12.75" customHeight="1">
      <c r="A199" s="30"/>
      <c r="B199" s="31"/>
      <c r="C199" s="32"/>
      <c r="D199" s="35" t="str">
        <f t="shared" si="9"/>
        <v/>
      </c>
      <c r="E199" s="34" t="str">
        <f t="shared" si="3"/>
        <v/>
      </c>
      <c r="F199" s="35" t="str">
        <f t="shared" si="4"/>
        <v/>
      </c>
      <c r="G199" s="34" t="str">
        <f t="shared" si="5"/>
        <v/>
      </c>
      <c r="H199" s="36" t="str">
        <f t="shared" si="6"/>
        <v/>
      </c>
      <c r="I199" s="49"/>
      <c r="J199" s="49"/>
      <c r="AA199" s="74"/>
      <c r="AE199" s="61" t="str">
        <f t="shared" ref="AE199:AF199" si="393">IF(ROW()&gt;$AD$4,B199,"")</f>
        <v/>
      </c>
      <c r="AF199" s="62" t="str">
        <f t="shared" si="393"/>
        <v/>
      </c>
      <c r="AG199" s="42" t="str">
        <f t="shared" ref="AG199:AH199" si="394">IF(ROW()&gt;$AD$4,G199,"")</f>
        <v/>
      </c>
      <c r="AH199" s="42" t="str">
        <f t="shared" si="394"/>
        <v/>
      </c>
    </row>
    <row r="200" ht="12.75" customHeight="1">
      <c r="A200" s="30"/>
      <c r="B200" s="31"/>
      <c r="C200" s="32"/>
      <c r="D200" s="35" t="str">
        <f t="shared" si="9"/>
        <v/>
      </c>
      <c r="E200" s="34" t="str">
        <f t="shared" si="3"/>
        <v/>
      </c>
      <c r="F200" s="35" t="str">
        <f t="shared" si="4"/>
        <v/>
      </c>
      <c r="G200" s="34" t="str">
        <f t="shared" si="5"/>
        <v/>
      </c>
      <c r="H200" s="36" t="str">
        <f t="shared" si="6"/>
        <v/>
      </c>
      <c r="I200" s="49"/>
      <c r="J200" s="49"/>
      <c r="AA200" s="74"/>
      <c r="AE200" s="61" t="str">
        <f t="shared" ref="AE200:AF200" si="395">IF(ROW()&gt;$AD$4,B200,"")</f>
        <v/>
      </c>
      <c r="AF200" s="62" t="str">
        <f t="shared" si="395"/>
        <v/>
      </c>
      <c r="AG200" s="42" t="str">
        <f t="shared" ref="AG200:AH200" si="396">IF(ROW()&gt;$AD$4,G200,"")</f>
        <v/>
      </c>
      <c r="AH200" s="42" t="str">
        <f t="shared" si="396"/>
        <v/>
      </c>
    </row>
    <row r="201" ht="12.75" customHeight="1">
      <c r="A201" s="30"/>
      <c r="B201" s="31"/>
      <c r="C201" s="32"/>
      <c r="D201" s="35" t="str">
        <f t="shared" si="9"/>
        <v/>
      </c>
      <c r="E201" s="34" t="str">
        <f t="shared" si="3"/>
        <v/>
      </c>
      <c r="F201" s="35" t="str">
        <f t="shared" si="4"/>
        <v/>
      </c>
      <c r="G201" s="34" t="str">
        <f t="shared" si="5"/>
        <v/>
      </c>
      <c r="H201" s="36" t="str">
        <f t="shared" si="6"/>
        <v/>
      </c>
      <c r="I201" s="49"/>
      <c r="J201" s="49"/>
      <c r="AA201" s="74"/>
      <c r="AE201" s="61" t="str">
        <f t="shared" ref="AE201:AF201" si="397">IF(ROW()&gt;$AD$4,B201,"")</f>
        <v/>
      </c>
      <c r="AF201" s="62" t="str">
        <f t="shared" si="397"/>
        <v/>
      </c>
      <c r="AG201" s="42" t="str">
        <f t="shared" ref="AG201:AH201" si="398">IF(ROW()&gt;$AD$4,G201,"")</f>
        <v/>
      </c>
      <c r="AH201" s="42" t="str">
        <f t="shared" si="398"/>
        <v/>
      </c>
    </row>
    <row r="202" ht="12.75" customHeight="1">
      <c r="A202" s="30"/>
      <c r="B202" s="31"/>
      <c r="C202" s="32"/>
      <c r="D202" s="35" t="str">
        <f t="shared" si="9"/>
        <v/>
      </c>
      <c r="E202" s="34" t="str">
        <f t="shared" si="3"/>
        <v/>
      </c>
      <c r="F202" s="35" t="str">
        <f t="shared" si="4"/>
        <v/>
      </c>
      <c r="G202" s="34" t="str">
        <f t="shared" si="5"/>
        <v/>
      </c>
      <c r="H202" s="36" t="str">
        <f t="shared" si="6"/>
        <v/>
      </c>
      <c r="I202" s="49"/>
      <c r="J202" s="49"/>
      <c r="AA202" s="74"/>
      <c r="AE202" s="61" t="str">
        <f t="shared" ref="AE202:AF202" si="399">IF(ROW()&gt;$AD$4,B202,"")</f>
        <v/>
      </c>
      <c r="AF202" s="62" t="str">
        <f t="shared" si="399"/>
        <v/>
      </c>
      <c r="AG202" s="42" t="str">
        <f t="shared" ref="AG202:AH202" si="400">IF(ROW()&gt;$AD$4,G202,"")</f>
        <v/>
      </c>
      <c r="AH202" s="42" t="str">
        <f t="shared" si="400"/>
        <v/>
      </c>
    </row>
    <row r="203" ht="12.75" customHeight="1">
      <c r="A203" s="30"/>
      <c r="B203" s="31"/>
      <c r="C203" s="32"/>
      <c r="D203" s="35" t="str">
        <f t="shared" si="9"/>
        <v/>
      </c>
      <c r="E203" s="34" t="str">
        <f t="shared" si="3"/>
        <v/>
      </c>
      <c r="F203" s="35" t="str">
        <f t="shared" si="4"/>
        <v/>
      </c>
      <c r="G203" s="34" t="str">
        <f t="shared" si="5"/>
        <v/>
      </c>
      <c r="H203" s="36" t="str">
        <f t="shared" si="6"/>
        <v/>
      </c>
      <c r="I203" s="49"/>
      <c r="J203" s="49"/>
      <c r="AA203" s="74"/>
      <c r="AE203" s="61" t="str">
        <f t="shared" ref="AE203:AF203" si="401">IF(ROW()&gt;$AD$4,B203,"")</f>
        <v/>
      </c>
      <c r="AF203" s="62" t="str">
        <f t="shared" si="401"/>
        <v/>
      </c>
      <c r="AG203" s="42" t="str">
        <f t="shared" ref="AG203:AH203" si="402">IF(ROW()&gt;$AD$4,G203,"")</f>
        <v/>
      </c>
      <c r="AH203" s="42" t="str">
        <f t="shared" si="402"/>
        <v/>
      </c>
    </row>
    <row r="204" ht="12.75" customHeight="1">
      <c r="A204" s="30"/>
      <c r="B204" s="31"/>
      <c r="C204" s="32"/>
      <c r="D204" s="35" t="str">
        <f t="shared" si="9"/>
        <v/>
      </c>
      <c r="E204" s="34" t="str">
        <f t="shared" si="3"/>
        <v/>
      </c>
      <c r="F204" s="35" t="str">
        <f t="shared" si="4"/>
        <v/>
      </c>
      <c r="G204" s="34" t="str">
        <f t="shared" si="5"/>
        <v/>
      </c>
      <c r="H204" s="36" t="str">
        <f t="shared" si="6"/>
        <v/>
      </c>
      <c r="I204" s="49"/>
      <c r="J204" s="49"/>
      <c r="AA204" s="74"/>
      <c r="AE204" s="61" t="str">
        <f t="shared" ref="AE204:AF204" si="403">IF(ROW()&gt;$AD$4,B204,"")</f>
        <v/>
      </c>
      <c r="AF204" s="62" t="str">
        <f t="shared" si="403"/>
        <v/>
      </c>
      <c r="AG204" s="42" t="str">
        <f t="shared" ref="AG204:AH204" si="404">IF(ROW()&gt;$AD$4,G204,"")</f>
        <v/>
      </c>
      <c r="AH204" s="42" t="str">
        <f t="shared" si="404"/>
        <v/>
      </c>
    </row>
    <row r="205" ht="12.75" customHeight="1">
      <c r="A205" s="30"/>
      <c r="B205" s="31"/>
      <c r="C205" s="32"/>
      <c r="D205" s="35" t="str">
        <f t="shared" si="9"/>
        <v/>
      </c>
      <c r="E205" s="34" t="str">
        <f t="shared" si="3"/>
        <v/>
      </c>
      <c r="F205" s="35" t="str">
        <f t="shared" si="4"/>
        <v/>
      </c>
      <c r="G205" s="34" t="str">
        <f t="shared" si="5"/>
        <v/>
      </c>
      <c r="H205" s="36" t="str">
        <f t="shared" si="6"/>
        <v/>
      </c>
      <c r="I205" s="49"/>
      <c r="J205" s="49"/>
      <c r="AA205" s="74"/>
      <c r="AE205" s="61" t="str">
        <f t="shared" ref="AE205:AF205" si="405">IF(ROW()&gt;$AD$4,B205,"")</f>
        <v/>
      </c>
      <c r="AF205" s="62" t="str">
        <f t="shared" si="405"/>
        <v/>
      </c>
      <c r="AG205" s="42" t="str">
        <f t="shared" ref="AG205:AH205" si="406">IF(ROW()&gt;$AD$4,G205,"")</f>
        <v/>
      </c>
      <c r="AH205" s="42" t="str">
        <f t="shared" si="406"/>
        <v/>
      </c>
    </row>
    <row r="206" ht="12.75" customHeight="1">
      <c r="A206" s="30"/>
      <c r="B206" s="31"/>
      <c r="C206" s="32"/>
      <c r="D206" s="35" t="str">
        <f t="shared" si="9"/>
        <v/>
      </c>
      <c r="E206" s="34" t="str">
        <f t="shared" si="3"/>
        <v/>
      </c>
      <c r="F206" s="35" t="str">
        <f t="shared" si="4"/>
        <v/>
      </c>
      <c r="G206" s="34" t="str">
        <f t="shared" si="5"/>
        <v/>
      </c>
      <c r="H206" s="36" t="str">
        <f t="shared" si="6"/>
        <v/>
      </c>
      <c r="I206" s="49"/>
      <c r="J206" s="49"/>
      <c r="AA206" s="74"/>
      <c r="AE206" s="61" t="str">
        <f t="shared" ref="AE206:AF206" si="407">IF(ROW()&gt;$AD$4,B206,"")</f>
        <v/>
      </c>
      <c r="AF206" s="62" t="str">
        <f t="shared" si="407"/>
        <v/>
      </c>
      <c r="AG206" s="42" t="str">
        <f t="shared" ref="AG206:AH206" si="408">IF(ROW()&gt;$AD$4,G206,"")</f>
        <v/>
      </c>
      <c r="AH206" s="42" t="str">
        <f t="shared" si="408"/>
        <v/>
      </c>
    </row>
    <row r="207" ht="12.75" customHeight="1">
      <c r="A207" s="30"/>
      <c r="B207" s="31"/>
      <c r="C207" s="32"/>
      <c r="D207" s="35" t="str">
        <f t="shared" si="9"/>
        <v/>
      </c>
      <c r="E207" s="34" t="str">
        <f t="shared" si="3"/>
        <v/>
      </c>
      <c r="F207" s="35" t="str">
        <f t="shared" si="4"/>
        <v/>
      </c>
      <c r="G207" s="34" t="str">
        <f t="shared" si="5"/>
        <v/>
      </c>
      <c r="H207" s="36" t="str">
        <f t="shared" si="6"/>
        <v/>
      </c>
      <c r="I207" s="49"/>
      <c r="J207" s="49"/>
      <c r="AA207" s="74"/>
      <c r="AE207" s="61" t="str">
        <f t="shared" ref="AE207:AF207" si="409">IF(ROW()&gt;$AD$4,B207,"")</f>
        <v/>
      </c>
      <c r="AF207" s="62" t="str">
        <f t="shared" si="409"/>
        <v/>
      </c>
      <c r="AG207" s="42" t="str">
        <f t="shared" ref="AG207:AH207" si="410">IF(ROW()&gt;$AD$4,G207,"")</f>
        <v/>
      </c>
      <c r="AH207" s="42" t="str">
        <f t="shared" si="410"/>
        <v/>
      </c>
    </row>
    <row r="208" ht="12.75" customHeight="1">
      <c r="A208" s="30"/>
      <c r="B208" s="31"/>
      <c r="C208" s="32"/>
      <c r="D208" s="35" t="str">
        <f t="shared" si="9"/>
        <v/>
      </c>
      <c r="E208" s="34" t="str">
        <f t="shared" si="3"/>
        <v/>
      </c>
      <c r="F208" s="35" t="str">
        <f t="shared" si="4"/>
        <v/>
      </c>
      <c r="G208" s="34" t="str">
        <f t="shared" si="5"/>
        <v/>
      </c>
      <c r="H208" s="36" t="str">
        <f t="shared" si="6"/>
        <v/>
      </c>
      <c r="I208" s="49"/>
      <c r="J208" s="49"/>
      <c r="AA208" s="74"/>
      <c r="AE208" s="61" t="str">
        <f t="shared" ref="AE208:AF208" si="411">IF(ROW()&gt;$AD$4,B208,"")</f>
        <v/>
      </c>
      <c r="AF208" s="62" t="str">
        <f t="shared" si="411"/>
        <v/>
      </c>
      <c r="AG208" s="42" t="str">
        <f t="shared" ref="AG208:AH208" si="412">IF(ROW()&gt;$AD$4,G208,"")</f>
        <v/>
      </c>
      <c r="AH208" s="42" t="str">
        <f t="shared" si="412"/>
        <v/>
      </c>
    </row>
    <row r="209" ht="12.75" customHeight="1">
      <c r="A209" s="30"/>
      <c r="B209" s="31"/>
      <c r="C209" s="32"/>
      <c r="D209" s="35" t="str">
        <f t="shared" si="9"/>
        <v/>
      </c>
      <c r="E209" s="34" t="str">
        <f t="shared" si="3"/>
        <v/>
      </c>
      <c r="F209" s="35" t="str">
        <f t="shared" si="4"/>
        <v/>
      </c>
      <c r="G209" s="34" t="str">
        <f t="shared" si="5"/>
        <v/>
      </c>
      <c r="H209" s="36" t="str">
        <f t="shared" si="6"/>
        <v/>
      </c>
      <c r="I209" s="49"/>
      <c r="J209" s="49"/>
      <c r="AA209" s="74"/>
      <c r="AE209" s="61" t="str">
        <f t="shared" ref="AE209:AF209" si="413">IF(ROW()&gt;$AD$4,B209,"")</f>
        <v/>
      </c>
      <c r="AF209" s="62" t="str">
        <f t="shared" si="413"/>
        <v/>
      </c>
      <c r="AG209" s="42" t="str">
        <f t="shared" ref="AG209:AH209" si="414">IF(ROW()&gt;$AD$4,G209,"")</f>
        <v/>
      </c>
      <c r="AH209" s="42" t="str">
        <f t="shared" si="414"/>
        <v/>
      </c>
    </row>
    <row r="210" ht="12.75" customHeight="1">
      <c r="A210" s="30"/>
      <c r="B210" s="31"/>
      <c r="C210" s="32"/>
      <c r="D210" s="35" t="str">
        <f t="shared" si="9"/>
        <v/>
      </c>
      <c r="E210" s="34" t="str">
        <f t="shared" si="3"/>
        <v/>
      </c>
      <c r="F210" s="35" t="str">
        <f t="shared" si="4"/>
        <v/>
      </c>
      <c r="G210" s="34" t="str">
        <f t="shared" si="5"/>
        <v/>
      </c>
      <c r="H210" s="36" t="str">
        <f t="shared" si="6"/>
        <v/>
      </c>
      <c r="I210" s="49"/>
      <c r="J210" s="49"/>
      <c r="AA210" s="74"/>
      <c r="AE210" s="61" t="str">
        <f t="shared" ref="AE210:AF210" si="415">IF(ROW()&gt;$AD$4,B210,"")</f>
        <v/>
      </c>
      <c r="AF210" s="62" t="str">
        <f t="shared" si="415"/>
        <v/>
      </c>
      <c r="AG210" s="42" t="str">
        <f t="shared" ref="AG210:AH210" si="416">IF(ROW()&gt;$AD$4,G210,"")</f>
        <v/>
      </c>
      <c r="AH210" s="42" t="str">
        <f t="shared" si="416"/>
        <v/>
      </c>
    </row>
    <row r="211" ht="12.75" customHeight="1">
      <c r="A211" s="30"/>
      <c r="B211" s="31"/>
      <c r="C211" s="32"/>
      <c r="D211" s="35" t="str">
        <f t="shared" si="9"/>
        <v/>
      </c>
      <c r="E211" s="34" t="str">
        <f t="shared" si="3"/>
        <v/>
      </c>
      <c r="F211" s="35" t="str">
        <f t="shared" si="4"/>
        <v/>
      </c>
      <c r="G211" s="34" t="str">
        <f t="shared" si="5"/>
        <v/>
      </c>
      <c r="H211" s="36" t="str">
        <f t="shared" si="6"/>
        <v/>
      </c>
      <c r="I211" s="49"/>
      <c r="J211" s="49"/>
      <c r="AA211" s="74"/>
      <c r="AE211" s="61" t="str">
        <f t="shared" ref="AE211:AF211" si="417">IF(ROW()&gt;$AD$4,B211,"")</f>
        <v/>
      </c>
      <c r="AF211" s="62" t="str">
        <f t="shared" si="417"/>
        <v/>
      </c>
      <c r="AG211" s="42" t="str">
        <f t="shared" ref="AG211:AH211" si="418">IF(ROW()&gt;$AD$4,G211,"")</f>
        <v/>
      </c>
      <c r="AH211" s="42" t="str">
        <f t="shared" si="418"/>
        <v/>
      </c>
    </row>
    <row r="212" ht="12.75" customHeight="1">
      <c r="A212" s="30"/>
      <c r="B212" s="31"/>
      <c r="C212" s="32"/>
      <c r="D212" s="35" t="str">
        <f t="shared" si="9"/>
        <v/>
      </c>
      <c r="E212" s="34" t="str">
        <f t="shared" si="3"/>
        <v/>
      </c>
      <c r="F212" s="35" t="str">
        <f t="shared" si="4"/>
        <v/>
      </c>
      <c r="G212" s="34" t="str">
        <f t="shared" si="5"/>
        <v/>
      </c>
      <c r="H212" s="36" t="str">
        <f t="shared" si="6"/>
        <v/>
      </c>
      <c r="I212" s="49"/>
      <c r="J212" s="49"/>
      <c r="AA212" s="74"/>
      <c r="AE212" s="61" t="str">
        <f t="shared" ref="AE212:AF212" si="419">IF(ROW()&gt;$AD$4,B212,"")</f>
        <v/>
      </c>
      <c r="AF212" s="62" t="str">
        <f t="shared" si="419"/>
        <v/>
      </c>
      <c r="AG212" s="42" t="str">
        <f t="shared" ref="AG212:AH212" si="420">IF(ROW()&gt;$AD$4,G212,"")</f>
        <v/>
      </c>
      <c r="AH212" s="42" t="str">
        <f t="shared" si="420"/>
        <v/>
      </c>
    </row>
    <row r="213" ht="12.75" customHeight="1">
      <c r="A213" s="30"/>
      <c r="B213" s="31"/>
      <c r="C213" s="32"/>
      <c r="D213" s="35" t="str">
        <f t="shared" si="9"/>
        <v/>
      </c>
      <c r="E213" s="34" t="str">
        <f t="shared" si="3"/>
        <v/>
      </c>
      <c r="F213" s="35" t="str">
        <f t="shared" si="4"/>
        <v/>
      </c>
      <c r="G213" s="34" t="str">
        <f t="shared" si="5"/>
        <v/>
      </c>
      <c r="H213" s="36" t="str">
        <f t="shared" si="6"/>
        <v/>
      </c>
      <c r="I213" s="49"/>
      <c r="J213" s="49"/>
      <c r="AA213" s="74"/>
      <c r="AE213" s="61" t="str">
        <f t="shared" ref="AE213:AF213" si="421">IF(ROW()&gt;$AD$4,B213,"")</f>
        <v/>
      </c>
      <c r="AF213" s="62" t="str">
        <f t="shared" si="421"/>
        <v/>
      </c>
      <c r="AG213" s="42" t="str">
        <f t="shared" ref="AG213:AH213" si="422">IF(ROW()&gt;$AD$4,G213,"")</f>
        <v/>
      </c>
      <c r="AH213" s="42" t="str">
        <f t="shared" si="422"/>
        <v/>
      </c>
    </row>
    <row r="214" ht="12.75" customHeight="1">
      <c r="A214" s="30"/>
      <c r="B214" s="31"/>
      <c r="C214" s="32"/>
      <c r="D214" s="35" t="str">
        <f t="shared" si="9"/>
        <v/>
      </c>
      <c r="E214" s="34" t="str">
        <f t="shared" si="3"/>
        <v/>
      </c>
      <c r="F214" s="35" t="str">
        <f t="shared" si="4"/>
        <v/>
      </c>
      <c r="G214" s="34" t="str">
        <f t="shared" si="5"/>
        <v/>
      </c>
      <c r="H214" s="36" t="str">
        <f t="shared" si="6"/>
        <v/>
      </c>
      <c r="I214" s="49"/>
      <c r="J214" s="49"/>
      <c r="AA214" s="74"/>
      <c r="AE214" s="61" t="str">
        <f t="shared" ref="AE214:AF214" si="423">IF(ROW()&gt;$AD$4,B214,"")</f>
        <v/>
      </c>
      <c r="AF214" s="62" t="str">
        <f t="shared" si="423"/>
        <v/>
      </c>
      <c r="AG214" s="42" t="str">
        <f t="shared" ref="AG214:AH214" si="424">IF(ROW()&gt;$AD$4,G214,"")</f>
        <v/>
      </c>
      <c r="AH214" s="42" t="str">
        <f t="shared" si="424"/>
        <v/>
      </c>
    </row>
    <row r="215" ht="12.75" customHeight="1">
      <c r="A215" s="30"/>
      <c r="B215" s="31"/>
      <c r="C215" s="32"/>
      <c r="D215" s="35" t="str">
        <f t="shared" si="9"/>
        <v/>
      </c>
      <c r="E215" s="34" t="str">
        <f t="shared" si="3"/>
        <v/>
      </c>
      <c r="F215" s="35" t="str">
        <f t="shared" si="4"/>
        <v/>
      </c>
      <c r="G215" s="34" t="str">
        <f t="shared" si="5"/>
        <v/>
      </c>
      <c r="H215" s="36" t="str">
        <f t="shared" si="6"/>
        <v/>
      </c>
      <c r="I215" s="49"/>
      <c r="J215" s="49"/>
      <c r="AA215" s="74"/>
      <c r="AE215" s="61" t="str">
        <f t="shared" ref="AE215:AF215" si="425">IF(ROW()&gt;$AD$4,B215,"")</f>
        <v/>
      </c>
      <c r="AF215" s="62" t="str">
        <f t="shared" si="425"/>
        <v/>
      </c>
      <c r="AG215" s="42" t="str">
        <f t="shared" ref="AG215:AH215" si="426">IF(ROW()&gt;$AD$4,G215,"")</f>
        <v/>
      </c>
      <c r="AH215" s="42" t="str">
        <f t="shared" si="426"/>
        <v/>
      </c>
    </row>
    <row r="216" ht="12.75" customHeight="1">
      <c r="A216" s="30"/>
      <c r="B216" s="31"/>
      <c r="C216" s="32"/>
      <c r="D216" s="35" t="str">
        <f t="shared" si="9"/>
        <v/>
      </c>
      <c r="E216" s="34" t="str">
        <f t="shared" si="3"/>
        <v/>
      </c>
      <c r="F216" s="35" t="str">
        <f t="shared" si="4"/>
        <v/>
      </c>
      <c r="G216" s="34" t="str">
        <f t="shared" si="5"/>
        <v/>
      </c>
      <c r="H216" s="36" t="str">
        <f t="shared" si="6"/>
        <v/>
      </c>
      <c r="I216" s="49"/>
      <c r="J216" s="49"/>
      <c r="AA216" s="74"/>
      <c r="AE216" s="61" t="str">
        <f t="shared" ref="AE216:AF216" si="427">IF(ROW()&gt;$AD$4,B216,"")</f>
        <v/>
      </c>
      <c r="AF216" s="62" t="str">
        <f t="shared" si="427"/>
        <v/>
      </c>
      <c r="AG216" s="42" t="str">
        <f t="shared" ref="AG216:AH216" si="428">IF(ROW()&gt;$AD$4,G216,"")</f>
        <v/>
      </c>
      <c r="AH216" s="42" t="str">
        <f t="shared" si="428"/>
        <v/>
      </c>
    </row>
    <row r="217" ht="12.75" customHeight="1">
      <c r="A217" s="30"/>
      <c r="B217" s="31"/>
      <c r="C217" s="32"/>
      <c r="D217" s="35" t="str">
        <f t="shared" si="9"/>
        <v/>
      </c>
      <c r="E217" s="34" t="str">
        <f t="shared" si="3"/>
        <v/>
      </c>
      <c r="F217" s="35" t="str">
        <f t="shared" si="4"/>
        <v/>
      </c>
      <c r="G217" s="34" t="str">
        <f t="shared" si="5"/>
        <v/>
      </c>
      <c r="H217" s="36" t="str">
        <f t="shared" si="6"/>
        <v/>
      </c>
      <c r="I217" s="49"/>
      <c r="J217" s="49"/>
      <c r="AA217" s="74"/>
      <c r="AE217" s="61" t="str">
        <f t="shared" ref="AE217:AF217" si="429">IF(ROW()&gt;$AD$4,B217,"")</f>
        <v/>
      </c>
      <c r="AF217" s="62" t="str">
        <f t="shared" si="429"/>
        <v/>
      </c>
      <c r="AG217" s="42" t="str">
        <f t="shared" ref="AG217:AH217" si="430">IF(ROW()&gt;$AD$4,G217,"")</f>
        <v/>
      </c>
      <c r="AH217" s="42" t="str">
        <f t="shared" si="430"/>
        <v/>
      </c>
    </row>
    <row r="218" ht="12.75" customHeight="1">
      <c r="A218" s="30"/>
      <c r="B218" s="31"/>
      <c r="C218" s="32"/>
      <c r="D218" s="35" t="str">
        <f t="shared" si="9"/>
        <v/>
      </c>
      <c r="E218" s="34" t="str">
        <f t="shared" si="3"/>
        <v/>
      </c>
      <c r="F218" s="35" t="str">
        <f t="shared" si="4"/>
        <v/>
      </c>
      <c r="G218" s="34" t="str">
        <f t="shared" si="5"/>
        <v/>
      </c>
      <c r="H218" s="36" t="str">
        <f t="shared" si="6"/>
        <v/>
      </c>
      <c r="I218" s="49"/>
      <c r="J218" s="49"/>
      <c r="AA218" s="74"/>
      <c r="AE218" s="61" t="str">
        <f t="shared" ref="AE218:AF218" si="431">IF(ROW()&gt;$AD$4,B218,"")</f>
        <v/>
      </c>
      <c r="AF218" s="62" t="str">
        <f t="shared" si="431"/>
        <v/>
      </c>
      <c r="AG218" s="42" t="str">
        <f t="shared" ref="AG218:AH218" si="432">IF(ROW()&gt;$AD$4,G218,"")</f>
        <v/>
      </c>
      <c r="AH218" s="42" t="str">
        <f t="shared" si="432"/>
        <v/>
      </c>
    </row>
    <row r="219" ht="12.75" customHeight="1">
      <c r="A219" s="30"/>
      <c r="B219" s="31"/>
      <c r="C219" s="32"/>
      <c r="D219" s="35" t="str">
        <f t="shared" si="9"/>
        <v/>
      </c>
      <c r="E219" s="34" t="str">
        <f t="shared" si="3"/>
        <v/>
      </c>
      <c r="F219" s="35" t="str">
        <f t="shared" si="4"/>
        <v/>
      </c>
      <c r="G219" s="34" t="str">
        <f t="shared" si="5"/>
        <v/>
      </c>
      <c r="H219" s="36" t="str">
        <f t="shared" si="6"/>
        <v/>
      </c>
      <c r="I219" s="49"/>
      <c r="J219" s="49"/>
      <c r="AA219" s="74"/>
      <c r="AE219" s="61" t="str">
        <f t="shared" ref="AE219:AF219" si="433">IF(ROW()&gt;$AD$4,B219,"")</f>
        <v/>
      </c>
      <c r="AF219" s="62" t="str">
        <f t="shared" si="433"/>
        <v/>
      </c>
      <c r="AG219" s="42" t="str">
        <f t="shared" ref="AG219:AH219" si="434">IF(ROW()&gt;$AD$4,G219,"")</f>
        <v/>
      </c>
      <c r="AH219" s="42" t="str">
        <f t="shared" si="434"/>
        <v/>
      </c>
    </row>
    <row r="220" ht="12.75" customHeight="1">
      <c r="A220" s="30"/>
      <c r="B220" s="31"/>
      <c r="C220" s="32"/>
      <c r="D220" s="35" t="str">
        <f t="shared" si="9"/>
        <v/>
      </c>
      <c r="E220" s="34" t="str">
        <f t="shared" si="3"/>
        <v/>
      </c>
      <c r="F220" s="35" t="str">
        <f t="shared" si="4"/>
        <v/>
      </c>
      <c r="G220" s="34" t="str">
        <f t="shared" si="5"/>
        <v/>
      </c>
      <c r="H220" s="36" t="str">
        <f t="shared" si="6"/>
        <v/>
      </c>
      <c r="I220" s="49"/>
      <c r="J220" s="49"/>
      <c r="AA220" s="74"/>
      <c r="AE220" s="61" t="str">
        <f t="shared" ref="AE220:AF220" si="435">IF(ROW()&gt;$AD$4,B220,"")</f>
        <v/>
      </c>
      <c r="AF220" s="62" t="str">
        <f t="shared" si="435"/>
        <v/>
      </c>
      <c r="AG220" s="42" t="str">
        <f t="shared" ref="AG220:AH220" si="436">IF(ROW()&gt;$AD$4,G220,"")</f>
        <v/>
      </c>
      <c r="AH220" s="42" t="str">
        <f t="shared" si="436"/>
        <v/>
      </c>
    </row>
    <row r="221" ht="12.75" customHeight="1">
      <c r="A221" s="30"/>
      <c r="B221" s="31"/>
      <c r="C221" s="32"/>
      <c r="D221" s="35" t="str">
        <f t="shared" si="9"/>
        <v/>
      </c>
      <c r="E221" s="34" t="str">
        <f t="shared" si="3"/>
        <v/>
      </c>
      <c r="F221" s="35" t="str">
        <f t="shared" si="4"/>
        <v/>
      </c>
      <c r="G221" s="34" t="str">
        <f t="shared" si="5"/>
        <v/>
      </c>
      <c r="H221" s="36" t="str">
        <f t="shared" si="6"/>
        <v/>
      </c>
      <c r="I221" s="49"/>
      <c r="J221" s="49"/>
      <c r="AA221" s="74"/>
      <c r="AE221" s="61" t="str">
        <f t="shared" ref="AE221:AF221" si="437">IF(ROW()&gt;$AD$4,B221,"")</f>
        <v/>
      </c>
      <c r="AF221" s="62" t="str">
        <f t="shared" si="437"/>
        <v/>
      </c>
      <c r="AG221" s="42" t="str">
        <f t="shared" ref="AG221:AH221" si="438">IF(ROW()&gt;$AD$4,G221,"")</f>
        <v/>
      </c>
      <c r="AH221" s="42" t="str">
        <f t="shared" si="438"/>
        <v/>
      </c>
    </row>
    <row r="222" ht="12.75" customHeight="1">
      <c r="A222" s="30"/>
      <c r="B222" s="31"/>
      <c r="C222" s="32"/>
      <c r="D222" s="35" t="str">
        <f t="shared" si="9"/>
        <v/>
      </c>
      <c r="E222" s="34" t="str">
        <f t="shared" si="3"/>
        <v/>
      </c>
      <c r="F222" s="35" t="str">
        <f t="shared" si="4"/>
        <v/>
      </c>
      <c r="G222" s="34" t="str">
        <f t="shared" si="5"/>
        <v/>
      </c>
      <c r="H222" s="36" t="str">
        <f t="shared" si="6"/>
        <v/>
      </c>
      <c r="I222" s="49"/>
      <c r="J222" s="49"/>
      <c r="AA222" s="74"/>
      <c r="AE222" s="61" t="str">
        <f t="shared" ref="AE222:AF222" si="439">IF(ROW()&gt;$AD$4,B222,"")</f>
        <v/>
      </c>
      <c r="AF222" s="62" t="str">
        <f t="shared" si="439"/>
        <v/>
      </c>
      <c r="AG222" s="42" t="str">
        <f t="shared" ref="AG222:AH222" si="440">IF(ROW()&gt;$AD$4,G222,"")</f>
        <v/>
      </c>
      <c r="AH222" s="42" t="str">
        <f t="shared" si="440"/>
        <v/>
      </c>
    </row>
    <row r="223" ht="12.75" customHeight="1">
      <c r="A223" s="30"/>
      <c r="B223" s="31"/>
      <c r="C223" s="32"/>
      <c r="D223" s="35" t="str">
        <f t="shared" si="9"/>
        <v/>
      </c>
      <c r="E223" s="34" t="str">
        <f t="shared" si="3"/>
        <v/>
      </c>
      <c r="F223" s="35" t="str">
        <f t="shared" si="4"/>
        <v/>
      </c>
      <c r="G223" s="34" t="str">
        <f t="shared" si="5"/>
        <v/>
      </c>
      <c r="H223" s="36" t="str">
        <f t="shared" si="6"/>
        <v/>
      </c>
      <c r="I223" s="49"/>
      <c r="J223" s="49"/>
      <c r="AA223" s="74"/>
      <c r="AE223" s="61" t="str">
        <f t="shared" ref="AE223:AF223" si="441">IF(ROW()&gt;$AD$4,B223,"")</f>
        <v/>
      </c>
      <c r="AF223" s="62" t="str">
        <f t="shared" si="441"/>
        <v/>
      </c>
      <c r="AG223" s="42" t="str">
        <f t="shared" ref="AG223:AH223" si="442">IF(ROW()&gt;$AD$4,G223,"")</f>
        <v/>
      </c>
      <c r="AH223" s="42" t="str">
        <f t="shared" si="442"/>
        <v/>
      </c>
    </row>
    <row r="224" ht="12.75" customHeight="1">
      <c r="A224" s="30"/>
      <c r="B224" s="31"/>
      <c r="C224" s="32"/>
      <c r="D224" s="35" t="str">
        <f t="shared" si="9"/>
        <v/>
      </c>
      <c r="E224" s="34" t="str">
        <f t="shared" si="3"/>
        <v/>
      </c>
      <c r="F224" s="35" t="str">
        <f t="shared" si="4"/>
        <v/>
      </c>
      <c r="G224" s="34" t="str">
        <f t="shared" si="5"/>
        <v/>
      </c>
      <c r="H224" s="36" t="str">
        <f t="shared" si="6"/>
        <v/>
      </c>
      <c r="I224" s="49"/>
      <c r="J224" s="49"/>
      <c r="AA224" s="74"/>
      <c r="AE224" s="61" t="str">
        <f t="shared" ref="AE224:AF224" si="443">IF(ROW()&gt;$AD$4,B224,"")</f>
        <v/>
      </c>
      <c r="AF224" s="62" t="str">
        <f t="shared" si="443"/>
        <v/>
      </c>
      <c r="AG224" s="42" t="str">
        <f t="shared" ref="AG224:AH224" si="444">IF(ROW()&gt;$AD$4,G224,"")</f>
        <v/>
      </c>
      <c r="AH224" s="42" t="str">
        <f t="shared" si="444"/>
        <v/>
      </c>
    </row>
    <row r="225" ht="12.75" customHeight="1">
      <c r="A225" s="30"/>
      <c r="B225" s="31"/>
      <c r="C225" s="32"/>
      <c r="D225" s="35" t="str">
        <f t="shared" si="9"/>
        <v/>
      </c>
      <c r="E225" s="34" t="str">
        <f t="shared" si="3"/>
        <v/>
      </c>
      <c r="F225" s="35" t="str">
        <f t="shared" si="4"/>
        <v/>
      </c>
      <c r="G225" s="34" t="str">
        <f t="shared" si="5"/>
        <v/>
      </c>
      <c r="H225" s="36" t="str">
        <f t="shared" si="6"/>
        <v/>
      </c>
      <c r="I225" s="49"/>
      <c r="J225" s="49"/>
      <c r="AA225" s="74"/>
      <c r="AE225" s="61" t="str">
        <f t="shared" ref="AE225:AF225" si="445">IF(ROW()&gt;$AD$4,B225,"")</f>
        <v/>
      </c>
      <c r="AF225" s="62" t="str">
        <f t="shared" si="445"/>
        <v/>
      </c>
      <c r="AG225" s="42" t="str">
        <f t="shared" ref="AG225:AH225" si="446">IF(ROW()&gt;$AD$4,G225,"")</f>
        <v/>
      </c>
      <c r="AH225" s="42" t="str">
        <f t="shared" si="446"/>
        <v/>
      </c>
    </row>
    <row r="226" ht="12.75" customHeight="1">
      <c r="A226" s="30"/>
      <c r="B226" s="31"/>
      <c r="C226" s="32"/>
      <c r="D226" s="35" t="str">
        <f t="shared" si="9"/>
        <v/>
      </c>
      <c r="E226" s="34" t="str">
        <f t="shared" si="3"/>
        <v/>
      </c>
      <c r="F226" s="35" t="str">
        <f t="shared" si="4"/>
        <v/>
      </c>
      <c r="G226" s="34" t="str">
        <f t="shared" si="5"/>
        <v/>
      </c>
      <c r="H226" s="36" t="str">
        <f t="shared" si="6"/>
        <v/>
      </c>
      <c r="I226" s="49"/>
      <c r="J226" s="49"/>
      <c r="AA226" s="74"/>
      <c r="AE226" s="61" t="str">
        <f t="shared" ref="AE226:AF226" si="447">IF(ROW()&gt;$AD$4,B226,"")</f>
        <v/>
      </c>
      <c r="AF226" s="62" t="str">
        <f t="shared" si="447"/>
        <v/>
      </c>
      <c r="AG226" s="42" t="str">
        <f t="shared" ref="AG226:AH226" si="448">IF(ROW()&gt;$AD$4,G226,"")</f>
        <v/>
      </c>
      <c r="AH226" s="42" t="str">
        <f t="shared" si="448"/>
        <v/>
      </c>
    </row>
    <row r="227" ht="12.75" customHeight="1">
      <c r="A227" s="30"/>
      <c r="B227" s="31"/>
      <c r="C227" s="32"/>
      <c r="D227" s="35" t="str">
        <f t="shared" si="9"/>
        <v/>
      </c>
      <c r="E227" s="34" t="str">
        <f t="shared" si="3"/>
        <v/>
      </c>
      <c r="F227" s="35" t="str">
        <f t="shared" si="4"/>
        <v/>
      </c>
      <c r="G227" s="34" t="str">
        <f t="shared" si="5"/>
        <v/>
      </c>
      <c r="H227" s="36" t="str">
        <f t="shared" si="6"/>
        <v/>
      </c>
      <c r="I227" s="49"/>
      <c r="J227" s="49"/>
      <c r="AA227" s="74"/>
      <c r="AE227" s="61" t="str">
        <f t="shared" ref="AE227:AF227" si="449">IF(ROW()&gt;$AD$4,B227,"")</f>
        <v/>
      </c>
      <c r="AF227" s="62" t="str">
        <f t="shared" si="449"/>
        <v/>
      </c>
      <c r="AG227" s="42" t="str">
        <f t="shared" ref="AG227:AH227" si="450">IF(ROW()&gt;$AD$4,G227,"")</f>
        <v/>
      </c>
      <c r="AH227" s="42" t="str">
        <f t="shared" si="450"/>
        <v/>
      </c>
    </row>
    <row r="228" ht="12.75" customHeight="1">
      <c r="A228" s="30"/>
      <c r="B228" s="31"/>
      <c r="C228" s="32"/>
      <c r="D228" s="35" t="str">
        <f t="shared" si="9"/>
        <v/>
      </c>
      <c r="E228" s="34" t="str">
        <f t="shared" si="3"/>
        <v/>
      </c>
      <c r="F228" s="35" t="str">
        <f t="shared" si="4"/>
        <v/>
      </c>
      <c r="G228" s="34" t="str">
        <f t="shared" si="5"/>
        <v/>
      </c>
      <c r="H228" s="36" t="str">
        <f t="shared" si="6"/>
        <v/>
      </c>
      <c r="I228" s="49"/>
      <c r="J228" s="49"/>
      <c r="AA228" s="74"/>
      <c r="AE228" s="61" t="str">
        <f t="shared" ref="AE228:AF228" si="451">IF(ROW()&gt;$AD$4,B228,"")</f>
        <v/>
      </c>
      <c r="AF228" s="62" t="str">
        <f t="shared" si="451"/>
        <v/>
      </c>
      <c r="AG228" s="42" t="str">
        <f t="shared" ref="AG228:AH228" si="452">IF(ROW()&gt;$AD$4,G228,"")</f>
        <v/>
      </c>
      <c r="AH228" s="42" t="str">
        <f t="shared" si="452"/>
        <v/>
      </c>
    </row>
    <row r="229" ht="12.75" customHeight="1">
      <c r="A229" s="30"/>
      <c r="B229" s="31"/>
      <c r="C229" s="32"/>
      <c r="D229" s="35" t="str">
        <f t="shared" si="9"/>
        <v/>
      </c>
      <c r="E229" s="34" t="str">
        <f t="shared" si="3"/>
        <v/>
      </c>
      <c r="F229" s="35" t="str">
        <f t="shared" si="4"/>
        <v/>
      </c>
      <c r="G229" s="34" t="str">
        <f t="shared" si="5"/>
        <v/>
      </c>
      <c r="H229" s="36" t="str">
        <f t="shared" si="6"/>
        <v/>
      </c>
      <c r="I229" s="49"/>
      <c r="J229" s="49"/>
      <c r="AA229" s="74"/>
      <c r="AE229" s="61" t="str">
        <f t="shared" ref="AE229:AF229" si="453">IF(ROW()&gt;$AD$4,B229,"")</f>
        <v/>
      </c>
      <c r="AF229" s="62" t="str">
        <f t="shared" si="453"/>
        <v/>
      </c>
      <c r="AG229" s="42" t="str">
        <f t="shared" ref="AG229:AH229" si="454">IF(ROW()&gt;$AD$4,G229,"")</f>
        <v/>
      </c>
      <c r="AH229" s="42" t="str">
        <f t="shared" si="454"/>
        <v/>
      </c>
    </row>
    <row r="230" ht="12.75" customHeight="1">
      <c r="A230" s="30"/>
      <c r="B230" s="31"/>
      <c r="C230" s="32"/>
      <c r="D230" s="35" t="str">
        <f t="shared" si="9"/>
        <v/>
      </c>
      <c r="E230" s="34" t="str">
        <f t="shared" si="3"/>
        <v/>
      </c>
      <c r="F230" s="35" t="str">
        <f t="shared" si="4"/>
        <v/>
      </c>
      <c r="G230" s="34" t="str">
        <f t="shared" si="5"/>
        <v/>
      </c>
      <c r="H230" s="36" t="str">
        <f t="shared" si="6"/>
        <v/>
      </c>
      <c r="I230" s="49"/>
      <c r="J230" s="49"/>
      <c r="AA230" s="74"/>
      <c r="AE230" s="61" t="str">
        <f t="shared" ref="AE230:AF230" si="455">IF(ROW()&gt;$AD$4,B230,"")</f>
        <v/>
      </c>
      <c r="AF230" s="62" t="str">
        <f t="shared" si="455"/>
        <v/>
      </c>
      <c r="AG230" s="42" t="str">
        <f t="shared" ref="AG230:AH230" si="456">IF(ROW()&gt;$AD$4,G230,"")</f>
        <v/>
      </c>
      <c r="AH230" s="42" t="str">
        <f t="shared" si="456"/>
        <v/>
      </c>
    </row>
    <row r="231" ht="12.75" customHeight="1">
      <c r="A231" s="30"/>
      <c r="B231" s="31"/>
      <c r="C231" s="32"/>
      <c r="D231" s="35" t="str">
        <f t="shared" si="9"/>
        <v/>
      </c>
      <c r="E231" s="34" t="str">
        <f t="shared" si="3"/>
        <v/>
      </c>
      <c r="F231" s="35" t="str">
        <f t="shared" si="4"/>
        <v/>
      </c>
      <c r="G231" s="34" t="str">
        <f t="shared" si="5"/>
        <v/>
      </c>
      <c r="H231" s="36" t="str">
        <f t="shared" si="6"/>
        <v/>
      </c>
      <c r="I231" s="49"/>
      <c r="J231" s="49"/>
      <c r="AA231" s="74"/>
      <c r="AE231" s="61" t="str">
        <f t="shared" ref="AE231:AF231" si="457">IF(ROW()&gt;$AD$4,B231,"")</f>
        <v/>
      </c>
      <c r="AF231" s="62" t="str">
        <f t="shared" si="457"/>
        <v/>
      </c>
      <c r="AG231" s="42" t="str">
        <f t="shared" ref="AG231:AH231" si="458">IF(ROW()&gt;$AD$4,G231,"")</f>
        <v/>
      </c>
      <c r="AH231" s="42" t="str">
        <f t="shared" si="458"/>
        <v/>
      </c>
    </row>
    <row r="232" ht="12.75" customHeight="1">
      <c r="A232" s="30"/>
      <c r="B232" s="31"/>
      <c r="C232" s="32"/>
      <c r="D232" s="35" t="str">
        <f t="shared" si="9"/>
        <v/>
      </c>
      <c r="E232" s="34" t="str">
        <f t="shared" si="3"/>
        <v/>
      </c>
      <c r="F232" s="35" t="str">
        <f t="shared" si="4"/>
        <v/>
      </c>
      <c r="G232" s="34" t="str">
        <f t="shared" si="5"/>
        <v/>
      </c>
      <c r="H232" s="36" t="str">
        <f t="shared" si="6"/>
        <v/>
      </c>
      <c r="I232" s="49"/>
      <c r="J232" s="49"/>
      <c r="AA232" s="74"/>
      <c r="AE232" s="61" t="str">
        <f t="shared" ref="AE232:AF232" si="459">IF(ROW()&gt;$AD$4,B232,"")</f>
        <v/>
      </c>
      <c r="AF232" s="62" t="str">
        <f t="shared" si="459"/>
        <v/>
      </c>
      <c r="AG232" s="42" t="str">
        <f t="shared" ref="AG232:AH232" si="460">IF(ROW()&gt;$AD$4,G232,"")</f>
        <v/>
      </c>
      <c r="AH232" s="42" t="str">
        <f t="shared" si="460"/>
        <v/>
      </c>
    </row>
    <row r="233" ht="12.75" customHeight="1">
      <c r="A233" s="30"/>
      <c r="B233" s="31"/>
      <c r="C233" s="32"/>
      <c r="D233" s="35" t="str">
        <f t="shared" si="9"/>
        <v/>
      </c>
      <c r="E233" s="34" t="str">
        <f t="shared" si="3"/>
        <v/>
      </c>
      <c r="F233" s="35" t="str">
        <f t="shared" si="4"/>
        <v/>
      </c>
      <c r="G233" s="34" t="str">
        <f t="shared" si="5"/>
        <v/>
      </c>
      <c r="H233" s="36" t="str">
        <f t="shared" si="6"/>
        <v/>
      </c>
      <c r="I233" s="49"/>
      <c r="J233" s="49"/>
      <c r="AA233" s="74"/>
      <c r="AE233" s="61" t="str">
        <f t="shared" ref="AE233:AF233" si="461">IF(ROW()&gt;$AD$4,B233,"")</f>
        <v/>
      </c>
      <c r="AF233" s="62" t="str">
        <f t="shared" si="461"/>
        <v/>
      </c>
      <c r="AG233" s="42" t="str">
        <f t="shared" ref="AG233:AH233" si="462">IF(ROW()&gt;$AD$4,G233,"")</f>
        <v/>
      </c>
      <c r="AH233" s="42" t="str">
        <f t="shared" si="462"/>
        <v/>
      </c>
    </row>
    <row r="234" ht="12.75" customHeight="1">
      <c r="A234" s="30"/>
      <c r="B234" s="31"/>
      <c r="C234" s="32"/>
      <c r="D234" s="35" t="str">
        <f t="shared" si="9"/>
        <v/>
      </c>
      <c r="E234" s="34" t="str">
        <f t="shared" si="3"/>
        <v/>
      </c>
      <c r="F234" s="35" t="str">
        <f t="shared" si="4"/>
        <v/>
      </c>
      <c r="G234" s="34" t="str">
        <f t="shared" si="5"/>
        <v/>
      </c>
      <c r="H234" s="36" t="str">
        <f t="shared" si="6"/>
        <v/>
      </c>
      <c r="I234" s="49"/>
      <c r="J234" s="49"/>
      <c r="AA234" s="74"/>
      <c r="AE234" s="61" t="str">
        <f t="shared" ref="AE234:AF234" si="463">IF(ROW()&gt;$AD$4,B234,"")</f>
        <v/>
      </c>
      <c r="AF234" s="62" t="str">
        <f t="shared" si="463"/>
        <v/>
      </c>
      <c r="AG234" s="42" t="str">
        <f t="shared" ref="AG234:AH234" si="464">IF(ROW()&gt;$AD$4,G234,"")</f>
        <v/>
      </c>
      <c r="AH234" s="42" t="str">
        <f t="shared" si="464"/>
        <v/>
      </c>
    </row>
    <row r="235" ht="12.75" customHeight="1">
      <c r="A235" s="30"/>
      <c r="B235" s="31"/>
      <c r="C235" s="32"/>
      <c r="D235" s="35" t="str">
        <f t="shared" si="9"/>
        <v/>
      </c>
      <c r="E235" s="34" t="str">
        <f t="shared" si="3"/>
        <v/>
      </c>
      <c r="F235" s="35" t="str">
        <f t="shared" si="4"/>
        <v/>
      </c>
      <c r="G235" s="34" t="str">
        <f t="shared" si="5"/>
        <v/>
      </c>
      <c r="H235" s="36" t="str">
        <f t="shared" si="6"/>
        <v/>
      </c>
      <c r="I235" s="49"/>
      <c r="J235" s="49"/>
      <c r="AA235" s="74"/>
      <c r="AE235" s="61" t="str">
        <f t="shared" ref="AE235:AF235" si="465">IF(ROW()&gt;$AD$4,B235,"")</f>
        <v/>
      </c>
      <c r="AF235" s="62" t="str">
        <f t="shared" si="465"/>
        <v/>
      </c>
      <c r="AG235" s="42" t="str">
        <f t="shared" ref="AG235:AH235" si="466">IF(ROW()&gt;$AD$4,G235,"")</f>
        <v/>
      </c>
      <c r="AH235" s="42" t="str">
        <f t="shared" si="466"/>
        <v/>
      </c>
    </row>
    <row r="236" ht="12.75" customHeight="1">
      <c r="A236" s="30"/>
      <c r="B236" s="31"/>
      <c r="C236" s="32"/>
      <c r="D236" s="35" t="str">
        <f t="shared" si="9"/>
        <v/>
      </c>
      <c r="E236" s="34" t="str">
        <f t="shared" si="3"/>
        <v/>
      </c>
      <c r="F236" s="35" t="str">
        <f t="shared" si="4"/>
        <v/>
      </c>
      <c r="G236" s="34" t="str">
        <f t="shared" si="5"/>
        <v/>
      </c>
      <c r="H236" s="36" t="str">
        <f t="shared" si="6"/>
        <v/>
      </c>
      <c r="I236" s="49"/>
      <c r="J236" s="49"/>
      <c r="AA236" s="74"/>
      <c r="AE236" s="61" t="str">
        <f t="shared" ref="AE236:AF236" si="467">IF(ROW()&gt;$AD$4,B236,"")</f>
        <v/>
      </c>
      <c r="AF236" s="62" t="str">
        <f t="shared" si="467"/>
        <v/>
      </c>
      <c r="AG236" s="42" t="str">
        <f t="shared" ref="AG236:AH236" si="468">IF(ROW()&gt;$AD$4,G236,"")</f>
        <v/>
      </c>
      <c r="AH236" s="42" t="str">
        <f t="shared" si="468"/>
        <v/>
      </c>
    </row>
    <row r="237" ht="12.75" customHeight="1">
      <c r="A237" s="30"/>
      <c r="B237" s="31"/>
      <c r="C237" s="32"/>
      <c r="D237" s="35" t="str">
        <f t="shared" si="9"/>
        <v/>
      </c>
      <c r="E237" s="34" t="str">
        <f t="shared" si="3"/>
        <v/>
      </c>
      <c r="F237" s="35" t="str">
        <f t="shared" si="4"/>
        <v/>
      </c>
      <c r="G237" s="34" t="str">
        <f t="shared" si="5"/>
        <v/>
      </c>
      <c r="H237" s="36" t="str">
        <f t="shared" si="6"/>
        <v/>
      </c>
      <c r="I237" s="49"/>
      <c r="J237" s="49"/>
      <c r="AA237" s="74"/>
      <c r="AE237" s="61" t="str">
        <f t="shared" ref="AE237:AF237" si="469">IF(ROW()&gt;$AD$4,B237,"")</f>
        <v/>
      </c>
      <c r="AF237" s="62" t="str">
        <f t="shared" si="469"/>
        <v/>
      </c>
      <c r="AG237" s="42" t="str">
        <f t="shared" ref="AG237:AH237" si="470">IF(ROW()&gt;$AD$4,G237,"")</f>
        <v/>
      </c>
      <c r="AH237" s="42" t="str">
        <f t="shared" si="470"/>
        <v/>
      </c>
    </row>
    <row r="238" ht="12.75" customHeight="1">
      <c r="A238" s="30"/>
      <c r="B238" s="31"/>
      <c r="C238" s="32"/>
      <c r="D238" s="35" t="str">
        <f t="shared" si="9"/>
        <v/>
      </c>
      <c r="E238" s="34" t="str">
        <f t="shared" si="3"/>
        <v/>
      </c>
      <c r="F238" s="35" t="str">
        <f t="shared" si="4"/>
        <v/>
      </c>
      <c r="G238" s="34" t="str">
        <f t="shared" si="5"/>
        <v/>
      </c>
      <c r="H238" s="36" t="str">
        <f t="shared" si="6"/>
        <v/>
      </c>
      <c r="I238" s="49"/>
      <c r="J238" s="49"/>
      <c r="AA238" s="74"/>
      <c r="AE238" s="61" t="str">
        <f t="shared" ref="AE238:AF238" si="471">IF(ROW()&gt;$AD$4,B238,"")</f>
        <v/>
      </c>
      <c r="AF238" s="62" t="str">
        <f t="shared" si="471"/>
        <v/>
      </c>
      <c r="AG238" s="42" t="str">
        <f t="shared" ref="AG238:AH238" si="472">IF(ROW()&gt;$AD$4,G238,"")</f>
        <v/>
      </c>
      <c r="AH238" s="42" t="str">
        <f t="shared" si="472"/>
        <v/>
      </c>
    </row>
    <row r="239" ht="12.75" customHeight="1">
      <c r="A239" s="30"/>
      <c r="B239" s="31"/>
      <c r="C239" s="32"/>
      <c r="D239" s="35" t="str">
        <f t="shared" si="9"/>
        <v/>
      </c>
      <c r="E239" s="34" t="str">
        <f t="shared" si="3"/>
        <v/>
      </c>
      <c r="F239" s="35" t="str">
        <f t="shared" si="4"/>
        <v/>
      </c>
      <c r="G239" s="34" t="str">
        <f t="shared" si="5"/>
        <v/>
      </c>
      <c r="H239" s="36" t="str">
        <f t="shared" si="6"/>
        <v/>
      </c>
      <c r="I239" s="49"/>
      <c r="J239" s="49"/>
      <c r="AA239" s="74"/>
      <c r="AE239" s="61" t="str">
        <f t="shared" ref="AE239:AF239" si="473">IF(ROW()&gt;$AD$4,B239,"")</f>
        <v/>
      </c>
      <c r="AF239" s="62" t="str">
        <f t="shared" si="473"/>
        <v/>
      </c>
      <c r="AG239" s="42" t="str">
        <f t="shared" ref="AG239:AH239" si="474">IF(ROW()&gt;$AD$4,G239,"")</f>
        <v/>
      </c>
      <c r="AH239" s="42" t="str">
        <f t="shared" si="474"/>
        <v/>
      </c>
    </row>
    <row r="240" ht="12.75" customHeight="1">
      <c r="A240" s="30"/>
      <c r="B240" s="31"/>
      <c r="C240" s="32"/>
      <c r="D240" s="35" t="str">
        <f t="shared" si="9"/>
        <v/>
      </c>
      <c r="E240" s="34" t="str">
        <f t="shared" si="3"/>
        <v/>
      </c>
      <c r="F240" s="35" t="str">
        <f t="shared" si="4"/>
        <v/>
      </c>
      <c r="G240" s="34" t="str">
        <f t="shared" si="5"/>
        <v/>
      </c>
      <c r="H240" s="36" t="str">
        <f t="shared" si="6"/>
        <v/>
      </c>
      <c r="I240" s="49"/>
      <c r="J240" s="49"/>
      <c r="AA240" s="74"/>
      <c r="AE240" s="61" t="str">
        <f t="shared" ref="AE240:AF240" si="475">IF(ROW()&gt;$AD$4,B240,"")</f>
        <v/>
      </c>
      <c r="AF240" s="62" t="str">
        <f t="shared" si="475"/>
        <v/>
      </c>
      <c r="AG240" s="42" t="str">
        <f t="shared" ref="AG240:AH240" si="476">IF(ROW()&gt;$AD$4,G240,"")</f>
        <v/>
      </c>
      <c r="AH240" s="42" t="str">
        <f t="shared" si="476"/>
        <v/>
      </c>
    </row>
    <row r="241" ht="12.75" customHeight="1">
      <c r="A241" s="30"/>
      <c r="B241" s="31"/>
      <c r="C241" s="32"/>
      <c r="D241" s="35" t="str">
        <f t="shared" si="9"/>
        <v/>
      </c>
      <c r="E241" s="34" t="str">
        <f t="shared" si="3"/>
        <v/>
      </c>
      <c r="F241" s="35" t="str">
        <f t="shared" si="4"/>
        <v/>
      </c>
      <c r="G241" s="34" t="str">
        <f t="shared" si="5"/>
        <v/>
      </c>
      <c r="H241" s="36" t="str">
        <f t="shared" si="6"/>
        <v/>
      </c>
      <c r="I241" s="49"/>
      <c r="J241" s="49"/>
      <c r="AA241" s="74"/>
      <c r="AE241" s="61" t="str">
        <f t="shared" ref="AE241:AF241" si="477">IF(ROW()&gt;$AD$4,B241,"")</f>
        <v/>
      </c>
      <c r="AF241" s="62" t="str">
        <f t="shared" si="477"/>
        <v/>
      </c>
      <c r="AG241" s="42" t="str">
        <f t="shared" ref="AG241:AH241" si="478">IF(ROW()&gt;$AD$4,G241,"")</f>
        <v/>
      </c>
      <c r="AH241" s="42" t="str">
        <f t="shared" si="478"/>
        <v/>
      </c>
    </row>
    <row r="242" ht="12.75" customHeight="1">
      <c r="A242" s="30"/>
      <c r="B242" s="31"/>
      <c r="C242" s="32"/>
      <c r="D242" s="35" t="str">
        <f t="shared" si="9"/>
        <v/>
      </c>
      <c r="E242" s="34" t="str">
        <f t="shared" si="3"/>
        <v/>
      </c>
      <c r="F242" s="35" t="str">
        <f t="shared" si="4"/>
        <v/>
      </c>
      <c r="G242" s="34" t="str">
        <f t="shared" si="5"/>
        <v/>
      </c>
      <c r="H242" s="36" t="str">
        <f t="shared" si="6"/>
        <v/>
      </c>
      <c r="I242" s="49"/>
      <c r="J242" s="49"/>
      <c r="AA242" s="74"/>
      <c r="AE242" s="61" t="str">
        <f t="shared" ref="AE242:AF242" si="479">IF(ROW()&gt;$AD$4,B242,"")</f>
        <v/>
      </c>
      <c r="AF242" s="62" t="str">
        <f t="shared" si="479"/>
        <v/>
      </c>
      <c r="AG242" s="42" t="str">
        <f t="shared" ref="AG242:AH242" si="480">IF(ROW()&gt;$AD$4,G242,"")</f>
        <v/>
      </c>
      <c r="AH242" s="42" t="str">
        <f t="shared" si="480"/>
        <v/>
      </c>
    </row>
    <row r="243" ht="12.75" customHeight="1">
      <c r="A243" s="30"/>
      <c r="B243" s="31"/>
      <c r="C243" s="32"/>
      <c r="D243" s="35" t="str">
        <f t="shared" si="9"/>
        <v/>
      </c>
      <c r="E243" s="34" t="str">
        <f t="shared" si="3"/>
        <v/>
      </c>
      <c r="F243" s="35" t="str">
        <f t="shared" si="4"/>
        <v/>
      </c>
      <c r="G243" s="34" t="str">
        <f t="shared" si="5"/>
        <v/>
      </c>
      <c r="H243" s="36" t="str">
        <f t="shared" si="6"/>
        <v/>
      </c>
      <c r="I243" s="49"/>
      <c r="J243" s="49"/>
      <c r="AA243" s="74"/>
      <c r="AE243" s="61" t="str">
        <f t="shared" ref="AE243:AF243" si="481">IF(ROW()&gt;$AD$4,B243,"")</f>
        <v/>
      </c>
      <c r="AF243" s="62" t="str">
        <f t="shared" si="481"/>
        <v/>
      </c>
      <c r="AG243" s="42" t="str">
        <f t="shared" ref="AG243:AH243" si="482">IF(ROW()&gt;$AD$4,G243,"")</f>
        <v/>
      </c>
      <c r="AH243" s="42" t="str">
        <f t="shared" si="482"/>
        <v/>
      </c>
    </row>
    <row r="244" ht="12.75" customHeight="1">
      <c r="A244" s="30"/>
      <c r="B244" s="31"/>
      <c r="C244" s="32"/>
      <c r="D244" s="35" t="str">
        <f t="shared" si="9"/>
        <v/>
      </c>
      <c r="E244" s="34" t="str">
        <f t="shared" si="3"/>
        <v/>
      </c>
      <c r="F244" s="35" t="str">
        <f t="shared" si="4"/>
        <v/>
      </c>
      <c r="G244" s="34" t="str">
        <f t="shared" si="5"/>
        <v/>
      </c>
      <c r="H244" s="36" t="str">
        <f t="shared" si="6"/>
        <v/>
      </c>
      <c r="I244" s="49"/>
      <c r="J244" s="49"/>
      <c r="AA244" s="74"/>
      <c r="AE244" s="61" t="str">
        <f t="shared" ref="AE244:AF244" si="483">IF(ROW()&gt;$AD$4,B244,"")</f>
        <v/>
      </c>
      <c r="AF244" s="62" t="str">
        <f t="shared" si="483"/>
        <v/>
      </c>
      <c r="AG244" s="42" t="str">
        <f t="shared" ref="AG244:AH244" si="484">IF(ROW()&gt;$AD$4,G244,"")</f>
        <v/>
      </c>
      <c r="AH244" s="42" t="str">
        <f t="shared" si="484"/>
        <v/>
      </c>
    </row>
    <row r="245" ht="12.75" customHeight="1">
      <c r="A245" s="30"/>
      <c r="B245" s="31"/>
      <c r="C245" s="32"/>
      <c r="D245" s="35" t="str">
        <f t="shared" si="9"/>
        <v/>
      </c>
      <c r="E245" s="34" t="str">
        <f t="shared" si="3"/>
        <v/>
      </c>
      <c r="F245" s="35" t="str">
        <f t="shared" si="4"/>
        <v/>
      </c>
      <c r="G245" s="34" t="str">
        <f t="shared" si="5"/>
        <v/>
      </c>
      <c r="H245" s="36" t="str">
        <f t="shared" si="6"/>
        <v/>
      </c>
      <c r="I245" s="49"/>
      <c r="J245" s="49"/>
      <c r="AA245" s="74"/>
      <c r="AE245" s="61" t="str">
        <f t="shared" ref="AE245:AF245" si="485">IF(ROW()&gt;$AD$4,B245,"")</f>
        <v/>
      </c>
      <c r="AF245" s="62" t="str">
        <f t="shared" si="485"/>
        <v/>
      </c>
      <c r="AG245" s="42" t="str">
        <f t="shared" ref="AG245:AH245" si="486">IF(ROW()&gt;$AD$4,G245,"")</f>
        <v/>
      </c>
      <c r="AH245" s="42" t="str">
        <f t="shared" si="486"/>
        <v/>
      </c>
    </row>
    <row r="246" ht="12.75" customHeight="1">
      <c r="A246" s="30"/>
      <c r="B246" s="31"/>
      <c r="C246" s="32"/>
      <c r="D246" s="35" t="str">
        <f t="shared" si="9"/>
        <v/>
      </c>
      <c r="E246" s="34" t="str">
        <f t="shared" si="3"/>
        <v/>
      </c>
      <c r="F246" s="35" t="str">
        <f t="shared" si="4"/>
        <v/>
      </c>
      <c r="G246" s="34" t="str">
        <f t="shared" si="5"/>
        <v/>
      </c>
      <c r="H246" s="36" t="str">
        <f t="shared" si="6"/>
        <v/>
      </c>
      <c r="I246" s="49"/>
      <c r="J246" s="49"/>
      <c r="AA246" s="74"/>
      <c r="AE246" s="61" t="str">
        <f t="shared" ref="AE246:AF246" si="487">IF(ROW()&gt;$AD$4,B246,"")</f>
        <v/>
      </c>
      <c r="AF246" s="62" t="str">
        <f t="shared" si="487"/>
        <v/>
      </c>
      <c r="AG246" s="42" t="str">
        <f t="shared" ref="AG246:AH246" si="488">IF(ROW()&gt;$AD$4,G246,"")</f>
        <v/>
      </c>
      <c r="AH246" s="42" t="str">
        <f t="shared" si="488"/>
        <v/>
      </c>
    </row>
    <row r="247" ht="12.75" customHeight="1">
      <c r="A247" s="30"/>
      <c r="B247" s="31"/>
      <c r="C247" s="32"/>
      <c r="D247" s="35" t="str">
        <f t="shared" si="9"/>
        <v/>
      </c>
      <c r="E247" s="34" t="str">
        <f t="shared" si="3"/>
        <v/>
      </c>
      <c r="F247" s="35" t="str">
        <f t="shared" si="4"/>
        <v/>
      </c>
      <c r="G247" s="34" t="str">
        <f t="shared" si="5"/>
        <v/>
      </c>
      <c r="H247" s="36" t="str">
        <f t="shared" si="6"/>
        <v/>
      </c>
      <c r="I247" s="49"/>
      <c r="J247" s="49"/>
      <c r="AA247" s="74"/>
      <c r="AE247" s="61" t="str">
        <f t="shared" ref="AE247:AF247" si="489">IF(ROW()&gt;$AD$4,B247,"")</f>
        <v/>
      </c>
      <c r="AF247" s="62" t="str">
        <f t="shared" si="489"/>
        <v/>
      </c>
      <c r="AG247" s="42" t="str">
        <f t="shared" ref="AG247:AH247" si="490">IF(ROW()&gt;$AD$4,G247,"")</f>
        <v/>
      </c>
      <c r="AH247" s="42" t="str">
        <f t="shared" si="490"/>
        <v/>
      </c>
    </row>
    <row r="248" ht="12.75" customHeight="1">
      <c r="A248" s="30"/>
      <c r="B248" s="31"/>
      <c r="C248" s="32"/>
      <c r="D248" s="35" t="str">
        <f t="shared" si="9"/>
        <v/>
      </c>
      <c r="E248" s="34" t="str">
        <f t="shared" si="3"/>
        <v/>
      </c>
      <c r="F248" s="35" t="str">
        <f t="shared" si="4"/>
        <v/>
      </c>
      <c r="G248" s="34" t="str">
        <f t="shared" si="5"/>
        <v/>
      </c>
      <c r="H248" s="36" t="str">
        <f t="shared" si="6"/>
        <v/>
      </c>
      <c r="I248" s="49"/>
      <c r="J248" s="49"/>
      <c r="AA248" s="74"/>
      <c r="AE248" s="61" t="str">
        <f t="shared" ref="AE248:AF248" si="491">IF(ROW()&gt;$AD$4,B248,"")</f>
        <v/>
      </c>
      <c r="AF248" s="62" t="str">
        <f t="shared" si="491"/>
        <v/>
      </c>
      <c r="AG248" s="42" t="str">
        <f t="shared" ref="AG248:AH248" si="492">IF(ROW()&gt;$AD$4,G248,"")</f>
        <v/>
      </c>
      <c r="AH248" s="42" t="str">
        <f t="shared" si="492"/>
        <v/>
      </c>
    </row>
    <row r="249" ht="12.75" customHeight="1">
      <c r="A249" s="30"/>
      <c r="B249" s="31"/>
      <c r="C249" s="32"/>
      <c r="D249" s="35" t="str">
        <f t="shared" si="9"/>
        <v/>
      </c>
      <c r="E249" s="34" t="str">
        <f t="shared" si="3"/>
        <v/>
      </c>
      <c r="F249" s="35" t="str">
        <f t="shared" si="4"/>
        <v/>
      </c>
      <c r="G249" s="34" t="str">
        <f t="shared" si="5"/>
        <v/>
      </c>
      <c r="H249" s="36" t="str">
        <f t="shared" si="6"/>
        <v/>
      </c>
      <c r="I249" s="49"/>
      <c r="J249" s="49"/>
      <c r="AA249" s="74"/>
      <c r="AE249" s="61" t="str">
        <f t="shared" ref="AE249:AF249" si="493">IF(ROW()&gt;$AD$4,B249,"")</f>
        <v/>
      </c>
      <c r="AF249" s="62" t="str">
        <f t="shared" si="493"/>
        <v/>
      </c>
      <c r="AG249" s="42" t="str">
        <f t="shared" ref="AG249:AH249" si="494">IF(ROW()&gt;$AD$4,G249,"")</f>
        <v/>
      </c>
      <c r="AH249" s="42" t="str">
        <f t="shared" si="494"/>
        <v/>
      </c>
    </row>
    <row r="250" ht="12.75" customHeight="1">
      <c r="A250" s="30"/>
      <c r="B250" s="31"/>
      <c r="C250" s="32"/>
      <c r="D250" s="35" t="str">
        <f t="shared" si="9"/>
        <v/>
      </c>
      <c r="E250" s="34" t="str">
        <f t="shared" si="3"/>
        <v/>
      </c>
      <c r="F250" s="35" t="str">
        <f t="shared" si="4"/>
        <v/>
      </c>
      <c r="G250" s="34" t="str">
        <f t="shared" si="5"/>
        <v/>
      </c>
      <c r="H250" s="36" t="str">
        <f t="shared" si="6"/>
        <v/>
      </c>
      <c r="I250" s="49"/>
      <c r="J250" s="49"/>
      <c r="AA250" s="74"/>
      <c r="AE250" s="61" t="str">
        <f t="shared" ref="AE250:AF250" si="495">IF(ROW()&gt;$AD$4,B250,"")</f>
        <v/>
      </c>
      <c r="AF250" s="62" t="str">
        <f t="shared" si="495"/>
        <v/>
      </c>
      <c r="AG250" s="42" t="str">
        <f t="shared" ref="AG250:AH250" si="496">IF(ROW()&gt;$AD$4,G250,"")</f>
        <v/>
      </c>
      <c r="AH250" s="42" t="str">
        <f t="shared" si="496"/>
        <v/>
      </c>
    </row>
    <row r="251" ht="12.75" customHeight="1">
      <c r="A251" s="30"/>
      <c r="B251" s="31"/>
      <c r="C251" s="32"/>
      <c r="D251" s="35" t="str">
        <f t="shared" si="9"/>
        <v/>
      </c>
      <c r="E251" s="34" t="str">
        <f t="shared" si="3"/>
        <v/>
      </c>
      <c r="F251" s="35" t="str">
        <f t="shared" si="4"/>
        <v/>
      </c>
      <c r="G251" s="34" t="str">
        <f t="shared" si="5"/>
        <v/>
      </c>
      <c r="H251" s="36" t="str">
        <f t="shared" si="6"/>
        <v/>
      </c>
      <c r="I251" s="49"/>
      <c r="J251" s="49"/>
      <c r="AA251" s="74"/>
      <c r="AE251" s="61" t="str">
        <f t="shared" ref="AE251:AF251" si="497">IF(ROW()&gt;$AD$4,B251,"")</f>
        <v/>
      </c>
      <c r="AF251" s="62" t="str">
        <f t="shared" si="497"/>
        <v/>
      </c>
      <c r="AG251" s="42" t="str">
        <f t="shared" ref="AG251:AH251" si="498">IF(ROW()&gt;$AD$4,G251,"")</f>
        <v/>
      </c>
      <c r="AH251" s="42" t="str">
        <f t="shared" si="498"/>
        <v/>
      </c>
    </row>
    <row r="252" ht="12.75" customHeight="1">
      <c r="A252" s="30"/>
      <c r="B252" s="31"/>
      <c r="C252" s="32"/>
      <c r="D252" s="35" t="str">
        <f t="shared" si="9"/>
        <v/>
      </c>
      <c r="E252" s="34" t="str">
        <f t="shared" si="3"/>
        <v/>
      </c>
      <c r="F252" s="35" t="str">
        <f t="shared" si="4"/>
        <v/>
      </c>
      <c r="G252" s="34" t="str">
        <f t="shared" si="5"/>
        <v/>
      </c>
      <c r="H252" s="36" t="str">
        <f t="shared" si="6"/>
        <v/>
      </c>
      <c r="I252" s="49"/>
      <c r="J252" s="49"/>
      <c r="AA252" s="74"/>
      <c r="AE252" s="61" t="str">
        <f t="shared" ref="AE252:AF252" si="499">IF(ROW()&gt;$AD$4,B252,"")</f>
        <v/>
      </c>
      <c r="AF252" s="62" t="str">
        <f t="shared" si="499"/>
        <v/>
      </c>
      <c r="AG252" s="42" t="str">
        <f t="shared" ref="AG252:AH252" si="500">IF(ROW()&gt;$AD$4,G252,"")</f>
        <v/>
      </c>
      <c r="AH252" s="42" t="str">
        <f t="shared" si="500"/>
        <v/>
      </c>
    </row>
    <row r="253" ht="12.75" customHeight="1">
      <c r="A253" s="30"/>
      <c r="B253" s="31"/>
      <c r="C253" s="32"/>
      <c r="D253" s="35" t="str">
        <f t="shared" si="9"/>
        <v/>
      </c>
      <c r="E253" s="34" t="str">
        <f t="shared" si="3"/>
        <v/>
      </c>
      <c r="F253" s="35" t="str">
        <f t="shared" si="4"/>
        <v/>
      </c>
      <c r="G253" s="34" t="str">
        <f t="shared" si="5"/>
        <v/>
      </c>
      <c r="H253" s="36" t="str">
        <f t="shared" si="6"/>
        <v/>
      </c>
      <c r="I253" s="49"/>
      <c r="J253" s="49"/>
      <c r="AA253" s="74"/>
      <c r="AE253" s="61" t="str">
        <f t="shared" ref="AE253:AF253" si="501">IF(ROW()&gt;$AD$4,B253,"")</f>
        <v/>
      </c>
      <c r="AF253" s="62" t="str">
        <f t="shared" si="501"/>
        <v/>
      </c>
      <c r="AG253" s="42" t="str">
        <f t="shared" ref="AG253:AH253" si="502">IF(ROW()&gt;$AD$4,G253,"")</f>
        <v/>
      </c>
      <c r="AH253" s="42" t="str">
        <f t="shared" si="502"/>
        <v/>
      </c>
    </row>
    <row r="254" ht="12.75" customHeight="1">
      <c r="A254" s="30"/>
      <c r="B254" s="31"/>
      <c r="C254" s="32"/>
      <c r="D254" s="35" t="str">
        <f t="shared" si="9"/>
        <v/>
      </c>
      <c r="E254" s="34" t="str">
        <f t="shared" si="3"/>
        <v/>
      </c>
      <c r="F254" s="35" t="str">
        <f t="shared" si="4"/>
        <v/>
      </c>
      <c r="G254" s="34" t="str">
        <f t="shared" si="5"/>
        <v/>
      </c>
      <c r="H254" s="36" t="str">
        <f t="shared" si="6"/>
        <v/>
      </c>
      <c r="I254" s="49"/>
      <c r="J254" s="49"/>
      <c r="AA254" s="74"/>
      <c r="AE254" s="61" t="str">
        <f t="shared" ref="AE254:AF254" si="503">IF(ROW()&gt;$AD$4,B254,"")</f>
        <v/>
      </c>
      <c r="AF254" s="62" t="str">
        <f t="shared" si="503"/>
        <v/>
      </c>
      <c r="AG254" s="42" t="str">
        <f t="shared" ref="AG254:AH254" si="504">IF(ROW()&gt;$AD$4,G254,"")</f>
        <v/>
      </c>
      <c r="AH254" s="42" t="str">
        <f t="shared" si="504"/>
        <v/>
      </c>
    </row>
    <row r="255" ht="12.75" customHeight="1">
      <c r="A255" s="30"/>
      <c r="B255" s="31"/>
      <c r="C255" s="32"/>
      <c r="D255" s="35" t="str">
        <f t="shared" si="9"/>
        <v/>
      </c>
      <c r="E255" s="34" t="str">
        <f t="shared" si="3"/>
        <v/>
      </c>
      <c r="F255" s="35" t="str">
        <f t="shared" si="4"/>
        <v/>
      </c>
      <c r="G255" s="34" t="str">
        <f t="shared" si="5"/>
        <v/>
      </c>
      <c r="H255" s="36" t="str">
        <f t="shared" si="6"/>
        <v/>
      </c>
      <c r="I255" s="49"/>
      <c r="J255" s="49"/>
      <c r="AA255" s="74"/>
      <c r="AE255" s="61" t="str">
        <f t="shared" ref="AE255:AF255" si="505">IF(ROW()&gt;$AD$4,B255,"")</f>
        <v/>
      </c>
      <c r="AF255" s="62" t="str">
        <f t="shared" si="505"/>
        <v/>
      </c>
      <c r="AG255" s="42" t="str">
        <f t="shared" ref="AG255:AH255" si="506">IF(ROW()&gt;$AD$4,G255,"")</f>
        <v/>
      </c>
      <c r="AH255" s="42" t="str">
        <f t="shared" si="506"/>
        <v/>
      </c>
    </row>
    <row r="256" ht="12.75" customHeight="1">
      <c r="A256" s="30"/>
      <c r="B256" s="31"/>
      <c r="C256" s="32"/>
      <c r="D256" s="35" t="str">
        <f t="shared" si="9"/>
        <v/>
      </c>
      <c r="E256" s="34" t="str">
        <f t="shared" si="3"/>
        <v/>
      </c>
      <c r="F256" s="35" t="str">
        <f t="shared" si="4"/>
        <v/>
      </c>
      <c r="G256" s="34" t="str">
        <f t="shared" si="5"/>
        <v/>
      </c>
      <c r="H256" s="36" t="str">
        <f t="shared" si="6"/>
        <v/>
      </c>
      <c r="I256" s="49"/>
      <c r="J256" s="49"/>
      <c r="AA256" s="74"/>
      <c r="AE256" s="61" t="str">
        <f t="shared" ref="AE256:AF256" si="507">IF(ROW()&gt;$AD$4,B256,"")</f>
        <v/>
      </c>
      <c r="AF256" s="62" t="str">
        <f t="shared" si="507"/>
        <v/>
      </c>
      <c r="AG256" s="42" t="str">
        <f t="shared" ref="AG256:AH256" si="508">IF(ROW()&gt;$AD$4,G256,"")</f>
        <v/>
      </c>
      <c r="AH256" s="42" t="str">
        <f t="shared" si="508"/>
        <v/>
      </c>
    </row>
    <row r="257" ht="12.75" customHeight="1">
      <c r="A257" s="30"/>
      <c r="B257" s="31"/>
      <c r="C257" s="32"/>
      <c r="D257" s="35" t="str">
        <f t="shared" si="9"/>
        <v/>
      </c>
      <c r="E257" s="34" t="str">
        <f t="shared" si="3"/>
        <v/>
      </c>
      <c r="F257" s="35" t="str">
        <f t="shared" si="4"/>
        <v/>
      </c>
      <c r="G257" s="34" t="str">
        <f t="shared" si="5"/>
        <v/>
      </c>
      <c r="H257" s="36" t="str">
        <f t="shared" si="6"/>
        <v/>
      </c>
      <c r="I257" s="49"/>
      <c r="J257" s="49"/>
      <c r="AA257" s="74"/>
      <c r="AE257" s="61" t="str">
        <f t="shared" ref="AE257:AF257" si="509">IF(ROW()&gt;$AD$4,B257,"")</f>
        <v/>
      </c>
      <c r="AF257" s="62" t="str">
        <f t="shared" si="509"/>
        <v/>
      </c>
      <c r="AG257" s="42" t="str">
        <f t="shared" ref="AG257:AH257" si="510">IF(ROW()&gt;$AD$4,G257,"")</f>
        <v/>
      </c>
      <c r="AH257" s="42" t="str">
        <f t="shared" si="510"/>
        <v/>
      </c>
    </row>
    <row r="258" ht="12.75" customHeight="1">
      <c r="A258" s="30"/>
      <c r="B258" s="31"/>
      <c r="C258" s="32"/>
      <c r="D258" s="35" t="str">
        <f t="shared" si="9"/>
        <v/>
      </c>
      <c r="E258" s="34" t="str">
        <f t="shared" si="3"/>
        <v/>
      </c>
      <c r="F258" s="35" t="str">
        <f t="shared" si="4"/>
        <v/>
      </c>
      <c r="G258" s="34" t="str">
        <f t="shared" si="5"/>
        <v/>
      </c>
      <c r="H258" s="36" t="str">
        <f t="shared" si="6"/>
        <v/>
      </c>
      <c r="I258" s="49"/>
      <c r="J258" s="49"/>
      <c r="AA258" s="74"/>
      <c r="AE258" s="61" t="str">
        <f t="shared" ref="AE258:AF258" si="511">IF(ROW()&gt;$AD$4,B258,"")</f>
        <v/>
      </c>
      <c r="AF258" s="62" t="str">
        <f t="shared" si="511"/>
        <v/>
      </c>
      <c r="AG258" s="42" t="str">
        <f t="shared" ref="AG258:AH258" si="512">IF(ROW()&gt;$AD$4,G258,"")</f>
        <v/>
      </c>
      <c r="AH258" s="42" t="str">
        <f t="shared" si="512"/>
        <v/>
      </c>
    </row>
    <row r="259" ht="12.75" customHeight="1">
      <c r="A259" s="30"/>
      <c r="B259" s="31"/>
      <c r="C259" s="32"/>
      <c r="D259" s="35" t="str">
        <f t="shared" si="9"/>
        <v/>
      </c>
      <c r="E259" s="34" t="str">
        <f t="shared" si="3"/>
        <v/>
      </c>
      <c r="F259" s="35" t="str">
        <f t="shared" si="4"/>
        <v/>
      </c>
      <c r="G259" s="34" t="str">
        <f t="shared" si="5"/>
        <v/>
      </c>
      <c r="H259" s="36" t="str">
        <f t="shared" si="6"/>
        <v/>
      </c>
      <c r="I259" s="49"/>
      <c r="J259" s="49"/>
      <c r="AA259" s="74"/>
      <c r="AE259" s="61" t="str">
        <f t="shared" ref="AE259:AF259" si="513">IF(ROW()&gt;$AD$4,B259,"")</f>
        <v/>
      </c>
      <c r="AF259" s="62" t="str">
        <f t="shared" si="513"/>
        <v/>
      </c>
      <c r="AG259" s="42" t="str">
        <f t="shared" ref="AG259:AH259" si="514">IF(ROW()&gt;$AD$4,G259,"")</f>
        <v/>
      </c>
      <c r="AH259" s="42" t="str">
        <f t="shared" si="514"/>
        <v/>
      </c>
    </row>
    <row r="260" ht="12.75" customHeight="1">
      <c r="A260" s="30"/>
      <c r="B260" s="31"/>
      <c r="C260" s="32"/>
      <c r="D260" s="35" t="str">
        <f t="shared" si="9"/>
        <v/>
      </c>
      <c r="E260" s="34" t="str">
        <f t="shared" si="3"/>
        <v/>
      </c>
      <c r="F260" s="35" t="str">
        <f t="shared" si="4"/>
        <v/>
      </c>
      <c r="G260" s="34" t="str">
        <f t="shared" si="5"/>
        <v/>
      </c>
      <c r="H260" s="36" t="str">
        <f t="shared" si="6"/>
        <v/>
      </c>
      <c r="I260" s="49"/>
      <c r="J260" s="49"/>
      <c r="AA260" s="74"/>
      <c r="AE260" s="61" t="str">
        <f t="shared" ref="AE260:AF260" si="515">IF(ROW()&gt;$AD$4,B260,"")</f>
        <v/>
      </c>
      <c r="AF260" s="62" t="str">
        <f t="shared" si="515"/>
        <v/>
      </c>
      <c r="AG260" s="42" t="str">
        <f t="shared" ref="AG260:AH260" si="516">IF(ROW()&gt;$AD$4,G260,"")</f>
        <v/>
      </c>
      <c r="AH260" s="42" t="str">
        <f t="shared" si="516"/>
        <v/>
      </c>
    </row>
    <row r="261" ht="12.75" customHeight="1">
      <c r="A261" s="30"/>
      <c r="B261" s="31"/>
      <c r="C261" s="32"/>
      <c r="D261" s="35" t="str">
        <f t="shared" si="9"/>
        <v/>
      </c>
      <c r="E261" s="34" t="str">
        <f t="shared" si="3"/>
        <v/>
      </c>
      <c r="F261" s="35" t="str">
        <f t="shared" si="4"/>
        <v/>
      </c>
      <c r="G261" s="34" t="str">
        <f t="shared" si="5"/>
        <v/>
      </c>
      <c r="H261" s="36" t="str">
        <f t="shared" si="6"/>
        <v/>
      </c>
      <c r="I261" s="49"/>
      <c r="J261" s="49"/>
      <c r="AA261" s="74"/>
      <c r="AE261" s="61" t="str">
        <f t="shared" ref="AE261:AF261" si="517">IF(ROW()&gt;$AD$4,B261,"")</f>
        <v/>
      </c>
      <c r="AF261" s="62" t="str">
        <f t="shared" si="517"/>
        <v/>
      </c>
      <c r="AG261" s="42" t="str">
        <f t="shared" ref="AG261:AH261" si="518">IF(ROW()&gt;$AD$4,G261,"")</f>
        <v/>
      </c>
      <c r="AH261" s="42" t="str">
        <f t="shared" si="518"/>
        <v/>
      </c>
    </row>
    <row r="262" ht="12.75" customHeight="1">
      <c r="A262" s="30"/>
      <c r="B262" s="31"/>
      <c r="C262" s="32"/>
      <c r="D262" s="35" t="str">
        <f t="shared" si="9"/>
        <v/>
      </c>
      <c r="E262" s="34" t="str">
        <f t="shared" si="3"/>
        <v/>
      </c>
      <c r="F262" s="35" t="str">
        <f t="shared" si="4"/>
        <v/>
      </c>
      <c r="G262" s="34" t="str">
        <f t="shared" si="5"/>
        <v/>
      </c>
      <c r="H262" s="36" t="str">
        <f t="shared" si="6"/>
        <v/>
      </c>
      <c r="I262" s="49"/>
      <c r="J262" s="49"/>
      <c r="AA262" s="74"/>
      <c r="AE262" s="61" t="str">
        <f t="shared" ref="AE262:AF262" si="519">IF(ROW()&gt;$AD$4,B262,"")</f>
        <v/>
      </c>
      <c r="AF262" s="62" t="str">
        <f t="shared" si="519"/>
        <v/>
      </c>
      <c r="AG262" s="42" t="str">
        <f t="shared" ref="AG262:AH262" si="520">IF(ROW()&gt;$AD$4,G262,"")</f>
        <v/>
      </c>
      <c r="AH262" s="42" t="str">
        <f t="shared" si="520"/>
        <v/>
      </c>
    </row>
    <row r="263" ht="12.75" customHeight="1">
      <c r="A263" s="30"/>
      <c r="B263" s="31"/>
      <c r="C263" s="32"/>
      <c r="D263" s="35" t="str">
        <f t="shared" si="9"/>
        <v/>
      </c>
      <c r="E263" s="34" t="str">
        <f t="shared" si="3"/>
        <v/>
      </c>
      <c r="F263" s="35" t="str">
        <f t="shared" si="4"/>
        <v/>
      </c>
      <c r="G263" s="34" t="str">
        <f t="shared" si="5"/>
        <v/>
      </c>
      <c r="H263" s="36" t="str">
        <f t="shared" si="6"/>
        <v/>
      </c>
      <c r="I263" s="49"/>
      <c r="J263" s="49"/>
      <c r="AA263" s="74"/>
      <c r="AE263" s="61" t="str">
        <f t="shared" ref="AE263:AF263" si="521">IF(ROW()&gt;$AD$4,B263,"")</f>
        <v/>
      </c>
      <c r="AF263" s="62" t="str">
        <f t="shared" si="521"/>
        <v/>
      </c>
      <c r="AG263" s="42" t="str">
        <f t="shared" ref="AG263:AH263" si="522">IF(ROW()&gt;$AD$4,G263,"")</f>
        <v/>
      </c>
      <c r="AH263" s="42" t="str">
        <f t="shared" si="522"/>
        <v/>
      </c>
    </row>
    <row r="264" ht="12.75" customHeight="1">
      <c r="A264" s="30"/>
      <c r="B264" s="31"/>
      <c r="C264" s="32"/>
      <c r="D264" s="35" t="str">
        <f t="shared" si="9"/>
        <v/>
      </c>
      <c r="E264" s="34" t="str">
        <f t="shared" si="3"/>
        <v/>
      </c>
      <c r="F264" s="35" t="str">
        <f t="shared" si="4"/>
        <v/>
      </c>
      <c r="G264" s="34" t="str">
        <f t="shared" si="5"/>
        <v/>
      </c>
      <c r="H264" s="36" t="str">
        <f t="shared" si="6"/>
        <v/>
      </c>
      <c r="I264" s="49"/>
      <c r="J264" s="49"/>
      <c r="AA264" s="74"/>
      <c r="AE264" s="61" t="str">
        <f t="shared" ref="AE264:AF264" si="523">IF(ROW()&gt;$AD$4,B264,"")</f>
        <v/>
      </c>
      <c r="AF264" s="62" t="str">
        <f t="shared" si="523"/>
        <v/>
      </c>
      <c r="AG264" s="42" t="str">
        <f t="shared" ref="AG264:AH264" si="524">IF(ROW()&gt;$AD$4,G264,"")</f>
        <v/>
      </c>
      <c r="AH264" s="42" t="str">
        <f t="shared" si="524"/>
        <v/>
      </c>
    </row>
    <row r="265" ht="12.75" customHeight="1">
      <c r="A265" s="30"/>
      <c r="B265" s="31"/>
      <c r="C265" s="32"/>
      <c r="D265" s="35" t="str">
        <f t="shared" si="9"/>
        <v/>
      </c>
      <c r="E265" s="34" t="str">
        <f t="shared" si="3"/>
        <v/>
      </c>
      <c r="F265" s="35" t="str">
        <f t="shared" si="4"/>
        <v/>
      </c>
      <c r="G265" s="34" t="str">
        <f t="shared" si="5"/>
        <v/>
      </c>
      <c r="H265" s="36" t="str">
        <f t="shared" si="6"/>
        <v/>
      </c>
      <c r="I265" s="49"/>
      <c r="J265" s="49"/>
      <c r="AA265" s="74"/>
      <c r="AE265" s="61" t="str">
        <f t="shared" ref="AE265:AF265" si="525">IF(ROW()&gt;$AD$4,B265,"")</f>
        <v/>
      </c>
      <c r="AF265" s="62" t="str">
        <f t="shared" si="525"/>
        <v/>
      </c>
      <c r="AG265" s="42" t="str">
        <f t="shared" ref="AG265:AH265" si="526">IF(ROW()&gt;$AD$4,G265,"")</f>
        <v/>
      </c>
      <c r="AH265" s="42" t="str">
        <f t="shared" si="526"/>
        <v/>
      </c>
    </row>
    <row r="266" ht="12.75" customHeight="1">
      <c r="A266" s="30"/>
      <c r="B266" s="31"/>
      <c r="C266" s="32"/>
      <c r="D266" s="35" t="str">
        <f t="shared" si="9"/>
        <v/>
      </c>
      <c r="E266" s="34" t="str">
        <f t="shared" si="3"/>
        <v/>
      </c>
      <c r="F266" s="35" t="str">
        <f t="shared" si="4"/>
        <v/>
      </c>
      <c r="G266" s="34" t="str">
        <f t="shared" si="5"/>
        <v/>
      </c>
      <c r="H266" s="36" t="str">
        <f t="shared" si="6"/>
        <v/>
      </c>
      <c r="I266" s="49"/>
      <c r="J266" s="49"/>
      <c r="AA266" s="74"/>
      <c r="AE266" s="61" t="str">
        <f t="shared" ref="AE266:AF266" si="527">IF(ROW()&gt;$AD$4,B266,"")</f>
        <v/>
      </c>
      <c r="AF266" s="62" t="str">
        <f t="shared" si="527"/>
        <v/>
      </c>
      <c r="AG266" s="42" t="str">
        <f t="shared" ref="AG266:AH266" si="528">IF(ROW()&gt;$AD$4,G266,"")</f>
        <v/>
      </c>
      <c r="AH266" s="42" t="str">
        <f t="shared" si="528"/>
        <v/>
      </c>
    </row>
    <row r="267" ht="12.75" customHeight="1">
      <c r="A267" s="30"/>
      <c r="B267" s="31"/>
      <c r="C267" s="32"/>
      <c r="D267" s="35" t="str">
        <f t="shared" si="9"/>
        <v/>
      </c>
      <c r="E267" s="34" t="str">
        <f t="shared" si="3"/>
        <v/>
      </c>
      <c r="F267" s="35" t="str">
        <f t="shared" si="4"/>
        <v/>
      </c>
      <c r="G267" s="34" t="str">
        <f t="shared" si="5"/>
        <v/>
      </c>
      <c r="H267" s="36" t="str">
        <f t="shared" si="6"/>
        <v/>
      </c>
      <c r="I267" s="49"/>
      <c r="J267" s="49"/>
      <c r="AA267" s="74"/>
      <c r="AE267" s="61" t="str">
        <f t="shared" ref="AE267:AF267" si="529">IF(ROW()&gt;$AD$4,B267,"")</f>
        <v/>
      </c>
      <c r="AF267" s="62" t="str">
        <f t="shared" si="529"/>
        <v/>
      </c>
      <c r="AG267" s="42" t="str">
        <f t="shared" ref="AG267:AH267" si="530">IF(ROW()&gt;$AD$4,G267,"")</f>
        <v/>
      </c>
      <c r="AH267" s="42" t="str">
        <f t="shared" si="530"/>
        <v/>
      </c>
    </row>
    <row r="268" ht="12.75" customHeight="1">
      <c r="A268" s="30"/>
      <c r="B268" s="31"/>
      <c r="C268" s="32"/>
      <c r="D268" s="35" t="str">
        <f t="shared" si="9"/>
        <v/>
      </c>
      <c r="E268" s="34" t="str">
        <f t="shared" si="3"/>
        <v/>
      </c>
      <c r="F268" s="35" t="str">
        <f t="shared" si="4"/>
        <v/>
      </c>
      <c r="G268" s="34" t="str">
        <f t="shared" si="5"/>
        <v/>
      </c>
      <c r="H268" s="36" t="str">
        <f t="shared" si="6"/>
        <v/>
      </c>
      <c r="I268" s="49"/>
      <c r="J268" s="49"/>
      <c r="AA268" s="74"/>
      <c r="AE268" s="61" t="str">
        <f t="shared" ref="AE268:AF268" si="531">IF(ROW()&gt;$AD$4,B268,"")</f>
        <v/>
      </c>
      <c r="AF268" s="62" t="str">
        <f t="shared" si="531"/>
        <v/>
      </c>
      <c r="AG268" s="42" t="str">
        <f t="shared" ref="AG268:AH268" si="532">IF(ROW()&gt;$AD$4,G268,"")</f>
        <v/>
      </c>
      <c r="AH268" s="42" t="str">
        <f t="shared" si="532"/>
        <v/>
      </c>
    </row>
    <row r="269" ht="12.75" customHeight="1">
      <c r="A269" s="30"/>
      <c r="B269" s="31"/>
      <c r="C269" s="32"/>
      <c r="D269" s="35" t="str">
        <f t="shared" si="9"/>
        <v/>
      </c>
      <c r="E269" s="34" t="str">
        <f t="shared" si="3"/>
        <v/>
      </c>
      <c r="F269" s="35" t="str">
        <f t="shared" si="4"/>
        <v/>
      </c>
      <c r="G269" s="34" t="str">
        <f t="shared" si="5"/>
        <v/>
      </c>
      <c r="H269" s="36" t="str">
        <f t="shared" si="6"/>
        <v/>
      </c>
      <c r="I269" s="49"/>
      <c r="J269" s="49"/>
      <c r="AA269" s="74"/>
      <c r="AE269" s="61" t="str">
        <f t="shared" ref="AE269:AF269" si="533">IF(ROW()&gt;$AD$4,B269,"")</f>
        <v/>
      </c>
      <c r="AF269" s="62" t="str">
        <f t="shared" si="533"/>
        <v/>
      </c>
      <c r="AG269" s="42" t="str">
        <f t="shared" ref="AG269:AH269" si="534">IF(ROW()&gt;$AD$4,G269,"")</f>
        <v/>
      </c>
      <c r="AH269" s="42" t="str">
        <f t="shared" si="534"/>
        <v/>
      </c>
    </row>
    <row r="270" ht="12.75" customHeight="1">
      <c r="A270" s="30"/>
      <c r="B270" s="31"/>
      <c r="C270" s="32"/>
      <c r="D270" s="35" t="str">
        <f t="shared" si="9"/>
        <v/>
      </c>
      <c r="E270" s="34" t="str">
        <f t="shared" si="3"/>
        <v/>
      </c>
      <c r="F270" s="35" t="str">
        <f t="shared" si="4"/>
        <v/>
      </c>
      <c r="G270" s="34" t="str">
        <f t="shared" si="5"/>
        <v/>
      </c>
      <c r="H270" s="36" t="str">
        <f t="shared" si="6"/>
        <v/>
      </c>
      <c r="I270" s="49"/>
      <c r="J270" s="49"/>
      <c r="AA270" s="74"/>
      <c r="AE270" s="61" t="str">
        <f t="shared" ref="AE270:AF270" si="535">IF(ROW()&gt;$AD$4,B270,"")</f>
        <v/>
      </c>
      <c r="AF270" s="62" t="str">
        <f t="shared" si="535"/>
        <v/>
      </c>
      <c r="AG270" s="42" t="str">
        <f t="shared" ref="AG270:AH270" si="536">IF(ROW()&gt;$AD$4,G270,"")</f>
        <v/>
      </c>
      <c r="AH270" s="42" t="str">
        <f t="shared" si="536"/>
        <v/>
      </c>
    </row>
    <row r="271" ht="12.75" customHeight="1">
      <c r="A271" s="30"/>
      <c r="B271" s="31"/>
      <c r="C271" s="32"/>
      <c r="D271" s="35" t="str">
        <f t="shared" si="9"/>
        <v/>
      </c>
      <c r="E271" s="34" t="str">
        <f t="shared" si="3"/>
        <v/>
      </c>
      <c r="F271" s="35" t="str">
        <f t="shared" si="4"/>
        <v/>
      </c>
      <c r="G271" s="34" t="str">
        <f t="shared" si="5"/>
        <v/>
      </c>
      <c r="H271" s="36" t="str">
        <f t="shared" si="6"/>
        <v/>
      </c>
      <c r="I271" s="49"/>
      <c r="J271" s="49"/>
      <c r="AA271" s="74"/>
      <c r="AE271" s="61" t="str">
        <f t="shared" ref="AE271:AF271" si="537">IF(ROW()&gt;$AD$4,B271,"")</f>
        <v/>
      </c>
      <c r="AF271" s="62" t="str">
        <f t="shared" si="537"/>
        <v/>
      </c>
      <c r="AG271" s="42" t="str">
        <f t="shared" ref="AG271:AH271" si="538">IF(ROW()&gt;$AD$4,G271,"")</f>
        <v/>
      </c>
      <c r="AH271" s="42" t="str">
        <f t="shared" si="538"/>
        <v/>
      </c>
    </row>
    <row r="272" ht="12.75" customHeight="1">
      <c r="A272" s="30"/>
      <c r="B272" s="31"/>
      <c r="C272" s="32"/>
      <c r="D272" s="35" t="str">
        <f t="shared" si="9"/>
        <v/>
      </c>
      <c r="E272" s="34" t="str">
        <f t="shared" si="3"/>
        <v/>
      </c>
      <c r="F272" s="35" t="str">
        <f t="shared" si="4"/>
        <v/>
      </c>
      <c r="G272" s="34" t="str">
        <f t="shared" si="5"/>
        <v/>
      </c>
      <c r="H272" s="36" t="str">
        <f t="shared" si="6"/>
        <v/>
      </c>
      <c r="I272" s="49"/>
      <c r="J272" s="49"/>
      <c r="AA272" s="74"/>
      <c r="AE272" s="61" t="str">
        <f t="shared" ref="AE272:AF272" si="539">IF(ROW()&gt;$AD$4,B272,"")</f>
        <v/>
      </c>
      <c r="AF272" s="62" t="str">
        <f t="shared" si="539"/>
        <v/>
      </c>
      <c r="AG272" s="42" t="str">
        <f t="shared" ref="AG272:AH272" si="540">IF(ROW()&gt;$AD$4,G272,"")</f>
        <v/>
      </c>
      <c r="AH272" s="42" t="str">
        <f t="shared" si="540"/>
        <v/>
      </c>
    </row>
    <row r="273" ht="12.75" customHeight="1">
      <c r="A273" s="30"/>
      <c r="B273" s="31"/>
      <c r="C273" s="32"/>
      <c r="D273" s="35" t="str">
        <f t="shared" si="9"/>
        <v/>
      </c>
      <c r="E273" s="34" t="str">
        <f t="shared" si="3"/>
        <v/>
      </c>
      <c r="F273" s="35" t="str">
        <f t="shared" si="4"/>
        <v/>
      </c>
      <c r="G273" s="34" t="str">
        <f t="shared" si="5"/>
        <v/>
      </c>
      <c r="H273" s="36" t="str">
        <f t="shared" si="6"/>
        <v/>
      </c>
      <c r="I273" s="49"/>
      <c r="J273" s="49"/>
      <c r="AA273" s="74"/>
      <c r="AE273" s="61" t="str">
        <f t="shared" ref="AE273:AF273" si="541">IF(ROW()&gt;$AD$4,B273,"")</f>
        <v/>
      </c>
      <c r="AF273" s="62" t="str">
        <f t="shared" si="541"/>
        <v/>
      </c>
      <c r="AG273" s="42" t="str">
        <f t="shared" ref="AG273:AH273" si="542">IF(ROW()&gt;$AD$4,G273,"")</f>
        <v/>
      </c>
      <c r="AH273" s="42" t="str">
        <f t="shared" si="542"/>
        <v/>
      </c>
    </row>
    <row r="274" ht="12.75" customHeight="1">
      <c r="A274" s="30"/>
      <c r="B274" s="31"/>
      <c r="C274" s="32"/>
      <c r="D274" s="35" t="str">
        <f t="shared" si="9"/>
        <v/>
      </c>
      <c r="E274" s="34" t="str">
        <f t="shared" si="3"/>
        <v/>
      </c>
      <c r="F274" s="35" t="str">
        <f t="shared" si="4"/>
        <v/>
      </c>
      <c r="G274" s="34" t="str">
        <f t="shared" si="5"/>
        <v/>
      </c>
      <c r="H274" s="36" t="str">
        <f t="shared" si="6"/>
        <v/>
      </c>
      <c r="I274" s="49"/>
      <c r="J274" s="49"/>
      <c r="AA274" s="74"/>
      <c r="AE274" s="61" t="str">
        <f t="shared" ref="AE274:AF274" si="543">IF(ROW()&gt;$AD$4,B274,"")</f>
        <v/>
      </c>
      <c r="AF274" s="62" t="str">
        <f t="shared" si="543"/>
        <v/>
      </c>
      <c r="AG274" s="42" t="str">
        <f t="shared" ref="AG274:AH274" si="544">IF(ROW()&gt;$AD$4,G274,"")</f>
        <v/>
      </c>
      <c r="AH274" s="42" t="str">
        <f t="shared" si="544"/>
        <v/>
      </c>
    </row>
    <row r="275" ht="12.75" customHeight="1">
      <c r="A275" s="30"/>
      <c r="B275" s="31"/>
      <c r="C275" s="32"/>
      <c r="D275" s="35" t="str">
        <f t="shared" si="9"/>
        <v/>
      </c>
      <c r="E275" s="34" t="str">
        <f t="shared" si="3"/>
        <v/>
      </c>
      <c r="F275" s="35" t="str">
        <f t="shared" si="4"/>
        <v/>
      </c>
      <c r="G275" s="34" t="str">
        <f t="shared" si="5"/>
        <v/>
      </c>
      <c r="H275" s="36" t="str">
        <f t="shared" si="6"/>
        <v/>
      </c>
      <c r="I275" s="49"/>
      <c r="J275" s="49"/>
      <c r="AA275" s="74"/>
      <c r="AE275" s="61" t="str">
        <f t="shared" ref="AE275:AF275" si="545">IF(ROW()&gt;$AD$4,B275,"")</f>
        <v/>
      </c>
      <c r="AF275" s="62" t="str">
        <f t="shared" si="545"/>
        <v/>
      </c>
      <c r="AG275" s="42" t="str">
        <f t="shared" ref="AG275:AH275" si="546">IF(ROW()&gt;$AD$4,G275,"")</f>
        <v/>
      </c>
      <c r="AH275" s="42" t="str">
        <f t="shared" si="546"/>
        <v/>
      </c>
    </row>
    <row r="276" ht="12.75" customHeight="1">
      <c r="A276" s="30"/>
      <c r="B276" s="31"/>
      <c r="C276" s="32"/>
      <c r="D276" s="35" t="str">
        <f t="shared" si="9"/>
        <v/>
      </c>
      <c r="E276" s="34" t="str">
        <f t="shared" si="3"/>
        <v/>
      </c>
      <c r="F276" s="35" t="str">
        <f t="shared" si="4"/>
        <v/>
      </c>
      <c r="G276" s="34" t="str">
        <f t="shared" si="5"/>
        <v/>
      </c>
      <c r="H276" s="36" t="str">
        <f t="shared" si="6"/>
        <v/>
      </c>
      <c r="I276" s="49"/>
      <c r="J276" s="49"/>
      <c r="AA276" s="74"/>
      <c r="AE276" s="61" t="str">
        <f t="shared" ref="AE276:AF276" si="547">IF(ROW()&gt;$AD$4,B276,"")</f>
        <v/>
      </c>
      <c r="AF276" s="62" t="str">
        <f t="shared" si="547"/>
        <v/>
      </c>
      <c r="AG276" s="42" t="str">
        <f t="shared" ref="AG276:AH276" si="548">IF(ROW()&gt;$AD$4,G276,"")</f>
        <v/>
      </c>
      <c r="AH276" s="42" t="str">
        <f t="shared" si="548"/>
        <v/>
      </c>
    </row>
    <row r="277" ht="12.75" customHeight="1">
      <c r="A277" s="30"/>
      <c r="B277" s="31"/>
      <c r="C277" s="32"/>
      <c r="D277" s="35" t="str">
        <f t="shared" si="9"/>
        <v/>
      </c>
      <c r="E277" s="34" t="str">
        <f t="shared" si="3"/>
        <v/>
      </c>
      <c r="F277" s="35" t="str">
        <f t="shared" si="4"/>
        <v/>
      </c>
      <c r="G277" s="34" t="str">
        <f t="shared" si="5"/>
        <v/>
      </c>
      <c r="H277" s="36" t="str">
        <f t="shared" si="6"/>
        <v/>
      </c>
      <c r="I277" s="49"/>
      <c r="J277" s="49"/>
      <c r="AA277" s="74"/>
      <c r="AE277" s="61" t="str">
        <f t="shared" ref="AE277:AF277" si="549">IF(ROW()&gt;$AD$4,B277,"")</f>
        <v/>
      </c>
      <c r="AF277" s="62" t="str">
        <f t="shared" si="549"/>
        <v/>
      </c>
      <c r="AG277" s="42" t="str">
        <f t="shared" ref="AG277:AH277" si="550">IF(ROW()&gt;$AD$4,G277,"")</f>
        <v/>
      </c>
      <c r="AH277" s="42" t="str">
        <f t="shared" si="550"/>
        <v/>
      </c>
    </row>
    <row r="278" ht="12.75" customHeight="1">
      <c r="A278" s="30"/>
      <c r="B278" s="31"/>
      <c r="C278" s="32"/>
      <c r="D278" s="35" t="str">
        <f t="shared" si="9"/>
        <v/>
      </c>
      <c r="E278" s="34" t="str">
        <f t="shared" si="3"/>
        <v/>
      </c>
      <c r="F278" s="35" t="str">
        <f t="shared" si="4"/>
        <v/>
      </c>
      <c r="G278" s="34" t="str">
        <f t="shared" si="5"/>
        <v/>
      </c>
      <c r="H278" s="36" t="str">
        <f t="shared" si="6"/>
        <v/>
      </c>
      <c r="I278" s="49"/>
      <c r="J278" s="49"/>
      <c r="AA278" s="74"/>
      <c r="AE278" s="61" t="str">
        <f t="shared" ref="AE278:AF278" si="551">IF(ROW()&gt;$AD$4,B278,"")</f>
        <v/>
      </c>
      <c r="AF278" s="62" t="str">
        <f t="shared" si="551"/>
        <v/>
      </c>
      <c r="AG278" s="42" t="str">
        <f t="shared" ref="AG278:AH278" si="552">IF(ROW()&gt;$AD$4,G278,"")</f>
        <v/>
      </c>
      <c r="AH278" s="42" t="str">
        <f t="shared" si="552"/>
        <v/>
      </c>
    </row>
    <row r="279" ht="12.75" customHeight="1">
      <c r="A279" s="30"/>
      <c r="B279" s="31"/>
      <c r="C279" s="32"/>
      <c r="D279" s="35" t="str">
        <f t="shared" si="9"/>
        <v/>
      </c>
      <c r="E279" s="34" t="str">
        <f t="shared" si="3"/>
        <v/>
      </c>
      <c r="F279" s="35" t="str">
        <f t="shared" si="4"/>
        <v/>
      </c>
      <c r="G279" s="34" t="str">
        <f t="shared" si="5"/>
        <v/>
      </c>
      <c r="H279" s="36" t="str">
        <f t="shared" si="6"/>
        <v/>
      </c>
      <c r="I279" s="49"/>
      <c r="J279" s="49"/>
      <c r="AA279" s="74"/>
      <c r="AE279" s="61" t="str">
        <f t="shared" ref="AE279:AF279" si="553">IF(ROW()&gt;$AD$4,B279,"")</f>
        <v/>
      </c>
      <c r="AF279" s="62" t="str">
        <f t="shared" si="553"/>
        <v/>
      </c>
      <c r="AG279" s="42" t="str">
        <f t="shared" ref="AG279:AH279" si="554">IF(ROW()&gt;$AD$4,G279,"")</f>
        <v/>
      </c>
      <c r="AH279" s="42" t="str">
        <f t="shared" si="554"/>
        <v/>
      </c>
    </row>
    <row r="280" ht="12.75" customHeight="1">
      <c r="A280" s="30"/>
      <c r="B280" s="31"/>
      <c r="C280" s="32"/>
      <c r="D280" s="35" t="str">
        <f t="shared" si="9"/>
        <v/>
      </c>
      <c r="E280" s="34" t="str">
        <f t="shared" si="3"/>
        <v/>
      </c>
      <c r="F280" s="35" t="str">
        <f t="shared" si="4"/>
        <v/>
      </c>
      <c r="G280" s="34" t="str">
        <f t="shared" si="5"/>
        <v/>
      </c>
      <c r="H280" s="36" t="str">
        <f t="shared" si="6"/>
        <v/>
      </c>
      <c r="I280" s="49"/>
      <c r="J280" s="49"/>
      <c r="AA280" s="74"/>
      <c r="AE280" s="61" t="str">
        <f t="shared" ref="AE280:AF280" si="555">IF(ROW()&gt;$AD$4,B280,"")</f>
        <v/>
      </c>
      <c r="AF280" s="62" t="str">
        <f t="shared" si="555"/>
        <v/>
      </c>
      <c r="AG280" s="42" t="str">
        <f t="shared" ref="AG280:AH280" si="556">IF(ROW()&gt;$AD$4,G280,"")</f>
        <v/>
      </c>
      <c r="AH280" s="42" t="str">
        <f t="shared" si="556"/>
        <v/>
      </c>
    </row>
    <row r="281" ht="12.75" customHeight="1">
      <c r="A281" s="30"/>
      <c r="B281" s="31"/>
      <c r="C281" s="32"/>
      <c r="D281" s="35" t="str">
        <f t="shared" si="9"/>
        <v/>
      </c>
      <c r="E281" s="34" t="str">
        <f t="shared" si="3"/>
        <v/>
      </c>
      <c r="F281" s="35" t="str">
        <f t="shared" si="4"/>
        <v/>
      </c>
      <c r="G281" s="34" t="str">
        <f t="shared" si="5"/>
        <v/>
      </c>
      <c r="H281" s="36" t="str">
        <f t="shared" si="6"/>
        <v/>
      </c>
      <c r="I281" s="49"/>
      <c r="J281" s="49"/>
      <c r="AA281" s="74"/>
      <c r="AE281" s="61" t="str">
        <f t="shared" ref="AE281:AF281" si="557">IF(ROW()&gt;$AD$4,B281,"")</f>
        <v/>
      </c>
      <c r="AF281" s="62" t="str">
        <f t="shared" si="557"/>
        <v/>
      </c>
      <c r="AG281" s="42" t="str">
        <f t="shared" ref="AG281:AH281" si="558">IF(ROW()&gt;$AD$4,G281,"")</f>
        <v/>
      </c>
      <c r="AH281" s="42" t="str">
        <f t="shared" si="558"/>
        <v/>
      </c>
    </row>
    <row r="282" ht="12.75" customHeight="1">
      <c r="A282" s="30"/>
      <c r="B282" s="31"/>
      <c r="C282" s="32"/>
      <c r="D282" s="35" t="str">
        <f t="shared" si="9"/>
        <v/>
      </c>
      <c r="E282" s="34" t="str">
        <f t="shared" si="3"/>
        <v/>
      </c>
      <c r="F282" s="35" t="str">
        <f t="shared" si="4"/>
        <v/>
      </c>
      <c r="G282" s="34" t="str">
        <f t="shared" si="5"/>
        <v/>
      </c>
      <c r="H282" s="36" t="str">
        <f t="shared" si="6"/>
        <v/>
      </c>
      <c r="I282" s="49"/>
      <c r="J282" s="49"/>
      <c r="AA282" s="74"/>
      <c r="AE282" s="61" t="str">
        <f t="shared" ref="AE282:AF282" si="559">IF(ROW()&gt;$AD$4,B282,"")</f>
        <v/>
      </c>
      <c r="AF282" s="62" t="str">
        <f t="shared" si="559"/>
        <v/>
      </c>
      <c r="AG282" s="42" t="str">
        <f t="shared" ref="AG282:AH282" si="560">IF(ROW()&gt;$AD$4,G282,"")</f>
        <v/>
      </c>
      <c r="AH282" s="42" t="str">
        <f t="shared" si="560"/>
        <v/>
      </c>
    </row>
    <row r="283" ht="12.75" customHeight="1">
      <c r="A283" s="30"/>
      <c r="B283" s="31"/>
      <c r="C283" s="32"/>
      <c r="D283" s="35" t="str">
        <f t="shared" si="9"/>
        <v/>
      </c>
      <c r="E283" s="34" t="str">
        <f t="shared" si="3"/>
        <v/>
      </c>
      <c r="F283" s="35" t="str">
        <f t="shared" si="4"/>
        <v/>
      </c>
      <c r="G283" s="34" t="str">
        <f t="shared" si="5"/>
        <v/>
      </c>
      <c r="H283" s="36" t="str">
        <f t="shared" si="6"/>
        <v/>
      </c>
      <c r="I283" s="49"/>
      <c r="J283" s="49"/>
      <c r="AA283" s="74"/>
      <c r="AE283" s="61" t="str">
        <f t="shared" ref="AE283:AF283" si="561">IF(ROW()&gt;$AD$4,B283,"")</f>
        <v/>
      </c>
      <c r="AF283" s="62" t="str">
        <f t="shared" si="561"/>
        <v/>
      </c>
      <c r="AG283" s="42" t="str">
        <f t="shared" ref="AG283:AH283" si="562">IF(ROW()&gt;$AD$4,G283,"")</f>
        <v/>
      </c>
      <c r="AH283" s="42" t="str">
        <f t="shared" si="562"/>
        <v/>
      </c>
    </row>
    <row r="284" ht="12.75" customHeight="1">
      <c r="A284" s="30"/>
      <c r="B284" s="31"/>
      <c r="C284" s="32"/>
      <c r="D284" s="35" t="str">
        <f t="shared" si="9"/>
        <v/>
      </c>
      <c r="E284" s="34" t="str">
        <f t="shared" si="3"/>
        <v/>
      </c>
      <c r="F284" s="35" t="str">
        <f t="shared" si="4"/>
        <v/>
      </c>
      <c r="G284" s="34" t="str">
        <f t="shared" si="5"/>
        <v/>
      </c>
      <c r="H284" s="36" t="str">
        <f t="shared" si="6"/>
        <v/>
      </c>
      <c r="I284" s="49"/>
      <c r="J284" s="49"/>
      <c r="AA284" s="74"/>
      <c r="AE284" s="61" t="str">
        <f t="shared" ref="AE284:AF284" si="563">IF(ROW()&gt;$AD$4,B284,"")</f>
        <v/>
      </c>
      <c r="AF284" s="62" t="str">
        <f t="shared" si="563"/>
        <v/>
      </c>
      <c r="AG284" s="42" t="str">
        <f t="shared" ref="AG284:AH284" si="564">IF(ROW()&gt;$AD$4,G284,"")</f>
        <v/>
      </c>
      <c r="AH284" s="42" t="str">
        <f t="shared" si="564"/>
        <v/>
      </c>
    </row>
    <row r="285" ht="12.75" customHeight="1">
      <c r="A285" s="30"/>
      <c r="B285" s="31"/>
      <c r="C285" s="32"/>
      <c r="D285" s="35" t="str">
        <f t="shared" si="9"/>
        <v/>
      </c>
      <c r="E285" s="34" t="str">
        <f t="shared" si="3"/>
        <v/>
      </c>
      <c r="F285" s="35" t="str">
        <f t="shared" si="4"/>
        <v/>
      </c>
      <c r="G285" s="34" t="str">
        <f t="shared" si="5"/>
        <v/>
      </c>
      <c r="H285" s="36" t="str">
        <f t="shared" si="6"/>
        <v/>
      </c>
      <c r="I285" s="49"/>
      <c r="J285" s="49"/>
      <c r="AA285" s="74"/>
      <c r="AE285" s="61" t="str">
        <f t="shared" ref="AE285:AF285" si="565">IF(ROW()&gt;$AD$4,B285,"")</f>
        <v/>
      </c>
      <c r="AF285" s="62" t="str">
        <f t="shared" si="565"/>
        <v/>
      </c>
      <c r="AG285" s="42" t="str">
        <f t="shared" ref="AG285:AH285" si="566">IF(ROW()&gt;$AD$4,G285,"")</f>
        <v/>
      </c>
      <c r="AH285" s="42" t="str">
        <f t="shared" si="566"/>
        <v/>
      </c>
    </row>
    <row r="286" ht="12.75" customHeight="1">
      <c r="A286" s="30"/>
      <c r="B286" s="31"/>
      <c r="C286" s="32"/>
      <c r="D286" s="35" t="str">
        <f t="shared" si="9"/>
        <v/>
      </c>
      <c r="E286" s="34" t="str">
        <f t="shared" si="3"/>
        <v/>
      </c>
      <c r="F286" s="35" t="str">
        <f t="shared" si="4"/>
        <v/>
      </c>
      <c r="G286" s="34" t="str">
        <f t="shared" si="5"/>
        <v/>
      </c>
      <c r="H286" s="36" t="str">
        <f t="shared" si="6"/>
        <v/>
      </c>
      <c r="I286" s="49"/>
      <c r="J286" s="49"/>
      <c r="AA286" s="74"/>
      <c r="AE286" s="61" t="str">
        <f t="shared" ref="AE286:AF286" si="567">IF(ROW()&gt;$AD$4,B286,"")</f>
        <v/>
      </c>
      <c r="AF286" s="62" t="str">
        <f t="shared" si="567"/>
        <v/>
      </c>
      <c r="AG286" s="42" t="str">
        <f t="shared" ref="AG286:AH286" si="568">IF(ROW()&gt;$AD$4,G286,"")</f>
        <v/>
      </c>
      <c r="AH286" s="42" t="str">
        <f t="shared" si="568"/>
        <v/>
      </c>
    </row>
    <row r="287" ht="12.75" customHeight="1">
      <c r="A287" s="30"/>
      <c r="B287" s="31"/>
      <c r="C287" s="32"/>
      <c r="D287" s="35" t="str">
        <f t="shared" si="9"/>
        <v/>
      </c>
      <c r="E287" s="34" t="str">
        <f t="shared" si="3"/>
        <v/>
      </c>
      <c r="F287" s="35" t="str">
        <f t="shared" si="4"/>
        <v/>
      </c>
      <c r="G287" s="34" t="str">
        <f t="shared" si="5"/>
        <v/>
      </c>
      <c r="H287" s="36" t="str">
        <f t="shared" si="6"/>
        <v/>
      </c>
      <c r="I287" s="49"/>
      <c r="J287" s="49"/>
      <c r="AA287" s="74"/>
      <c r="AE287" s="61" t="str">
        <f t="shared" ref="AE287:AF287" si="569">IF(ROW()&gt;$AD$4,B287,"")</f>
        <v/>
      </c>
      <c r="AF287" s="62" t="str">
        <f t="shared" si="569"/>
        <v/>
      </c>
      <c r="AG287" s="42" t="str">
        <f t="shared" ref="AG287:AH287" si="570">IF(ROW()&gt;$AD$4,G287,"")</f>
        <v/>
      </c>
      <c r="AH287" s="42" t="str">
        <f t="shared" si="570"/>
        <v/>
      </c>
    </row>
    <row r="288" ht="12.75" customHeight="1">
      <c r="A288" s="30"/>
      <c r="B288" s="31"/>
      <c r="C288" s="32"/>
      <c r="D288" s="35" t="str">
        <f t="shared" si="9"/>
        <v/>
      </c>
      <c r="E288" s="34" t="str">
        <f t="shared" si="3"/>
        <v/>
      </c>
      <c r="F288" s="35" t="str">
        <f t="shared" si="4"/>
        <v/>
      </c>
      <c r="G288" s="34" t="str">
        <f t="shared" si="5"/>
        <v/>
      </c>
      <c r="H288" s="36" t="str">
        <f t="shared" si="6"/>
        <v/>
      </c>
      <c r="I288" s="49"/>
      <c r="J288" s="49"/>
      <c r="AA288" s="74"/>
      <c r="AE288" s="61" t="str">
        <f t="shared" ref="AE288:AF288" si="571">IF(ROW()&gt;$AD$4,B288,"")</f>
        <v/>
      </c>
      <c r="AF288" s="62" t="str">
        <f t="shared" si="571"/>
        <v/>
      </c>
      <c r="AG288" s="42" t="str">
        <f t="shared" ref="AG288:AH288" si="572">IF(ROW()&gt;$AD$4,G288,"")</f>
        <v/>
      </c>
      <c r="AH288" s="42" t="str">
        <f t="shared" si="572"/>
        <v/>
      </c>
    </row>
    <row r="289" ht="12.75" customHeight="1">
      <c r="A289" s="30"/>
      <c r="B289" s="31"/>
      <c r="C289" s="32"/>
      <c r="D289" s="35" t="str">
        <f t="shared" si="9"/>
        <v/>
      </c>
      <c r="E289" s="34" t="str">
        <f t="shared" si="3"/>
        <v/>
      </c>
      <c r="F289" s="35" t="str">
        <f t="shared" si="4"/>
        <v/>
      </c>
      <c r="G289" s="34" t="str">
        <f t="shared" si="5"/>
        <v/>
      </c>
      <c r="H289" s="36" t="str">
        <f t="shared" si="6"/>
        <v/>
      </c>
      <c r="I289" s="49"/>
      <c r="J289" s="49"/>
      <c r="AA289" s="74"/>
      <c r="AE289" s="61" t="str">
        <f t="shared" ref="AE289:AF289" si="573">IF(ROW()&gt;$AD$4,B289,"")</f>
        <v/>
      </c>
      <c r="AF289" s="62" t="str">
        <f t="shared" si="573"/>
        <v/>
      </c>
      <c r="AG289" s="42" t="str">
        <f t="shared" ref="AG289:AH289" si="574">IF(ROW()&gt;$AD$4,G289,"")</f>
        <v/>
      </c>
      <c r="AH289" s="42" t="str">
        <f t="shared" si="574"/>
        <v/>
      </c>
    </row>
    <row r="290" ht="12.75" customHeight="1">
      <c r="A290" s="30"/>
      <c r="B290" s="31"/>
      <c r="C290" s="32"/>
      <c r="D290" s="35" t="str">
        <f t="shared" si="9"/>
        <v/>
      </c>
      <c r="E290" s="34" t="str">
        <f t="shared" si="3"/>
        <v/>
      </c>
      <c r="F290" s="35" t="str">
        <f t="shared" si="4"/>
        <v/>
      </c>
      <c r="G290" s="34" t="str">
        <f t="shared" si="5"/>
        <v/>
      </c>
      <c r="H290" s="36" t="str">
        <f t="shared" si="6"/>
        <v/>
      </c>
      <c r="I290" s="49"/>
      <c r="J290" s="49"/>
      <c r="AA290" s="74"/>
      <c r="AE290" s="61" t="str">
        <f t="shared" ref="AE290:AF290" si="575">IF(ROW()&gt;$AD$4,B290,"")</f>
        <v/>
      </c>
      <c r="AF290" s="62" t="str">
        <f t="shared" si="575"/>
        <v/>
      </c>
      <c r="AG290" s="42" t="str">
        <f t="shared" ref="AG290:AH290" si="576">IF(ROW()&gt;$AD$4,G290,"")</f>
        <v/>
      </c>
      <c r="AH290" s="42" t="str">
        <f t="shared" si="576"/>
        <v/>
      </c>
    </row>
    <row r="291" ht="12.75" customHeight="1">
      <c r="A291" s="30"/>
      <c r="B291" s="31"/>
      <c r="C291" s="32"/>
      <c r="D291" s="35" t="str">
        <f t="shared" si="9"/>
        <v/>
      </c>
      <c r="E291" s="34" t="str">
        <f t="shared" si="3"/>
        <v/>
      </c>
      <c r="F291" s="35" t="str">
        <f t="shared" si="4"/>
        <v/>
      </c>
      <c r="G291" s="34" t="str">
        <f t="shared" si="5"/>
        <v/>
      </c>
      <c r="H291" s="36" t="str">
        <f t="shared" si="6"/>
        <v/>
      </c>
      <c r="I291" s="49"/>
      <c r="J291" s="49"/>
      <c r="AA291" s="74"/>
      <c r="AE291" s="61" t="str">
        <f t="shared" ref="AE291:AF291" si="577">IF(ROW()&gt;$AD$4,B291,"")</f>
        <v/>
      </c>
      <c r="AF291" s="62" t="str">
        <f t="shared" si="577"/>
        <v/>
      </c>
      <c r="AG291" s="42" t="str">
        <f t="shared" ref="AG291:AH291" si="578">IF(ROW()&gt;$AD$4,G291,"")</f>
        <v/>
      </c>
      <c r="AH291" s="42" t="str">
        <f t="shared" si="578"/>
        <v/>
      </c>
    </row>
    <row r="292" ht="12.75" customHeight="1">
      <c r="A292" s="30"/>
      <c r="B292" s="31"/>
      <c r="C292" s="32"/>
      <c r="D292" s="35" t="str">
        <f t="shared" si="9"/>
        <v/>
      </c>
      <c r="E292" s="34" t="str">
        <f t="shared" si="3"/>
        <v/>
      </c>
      <c r="F292" s="35" t="str">
        <f t="shared" si="4"/>
        <v/>
      </c>
      <c r="G292" s="34" t="str">
        <f t="shared" si="5"/>
        <v/>
      </c>
      <c r="H292" s="36" t="str">
        <f t="shared" si="6"/>
        <v/>
      </c>
      <c r="I292" s="49"/>
      <c r="J292" s="49"/>
      <c r="AA292" s="74"/>
      <c r="AE292" s="61" t="str">
        <f t="shared" ref="AE292:AF292" si="579">IF(ROW()&gt;$AD$4,B292,"")</f>
        <v/>
      </c>
      <c r="AF292" s="62" t="str">
        <f t="shared" si="579"/>
        <v/>
      </c>
      <c r="AG292" s="42" t="str">
        <f t="shared" ref="AG292:AH292" si="580">IF(ROW()&gt;$AD$4,G292,"")</f>
        <v/>
      </c>
      <c r="AH292" s="42" t="str">
        <f t="shared" si="580"/>
        <v/>
      </c>
    </row>
    <row r="293" ht="12.75" customHeight="1">
      <c r="A293" s="30"/>
      <c r="B293" s="31"/>
      <c r="C293" s="32"/>
      <c r="D293" s="35" t="str">
        <f t="shared" si="9"/>
        <v/>
      </c>
      <c r="E293" s="34" t="str">
        <f t="shared" si="3"/>
        <v/>
      </c>
      <c r="F293" s="35" t="str">
        <f t="shared" si="4"/>
        <v/>
      </c>
      <c r="G293" s="34" t="str">
        <f t="shared" si="5"/>
        <v/>
      </c>
      <c r="H293" s="36" t="str">
        <f t="shared" si="6"/>
        <v/>
      </c>
      <c r="I293" s="49"/>
      <c r="J293" s="49"/>
      <c r="AA293" s="74"/>
      <c r="AE293" s="61" t="str">
        <f t="shared" ref="AE293:AF293" si="581">IF(ROW()&gt;$AD$4,B293,"")</f>
        <v/>
      </c>
      <c r="AF293" s="62" t="str">
        <f t="shared" si="581"/>
        <v/>
      </c>
      <c r="AG293" s="42" t="str">
        <f t="shared" ref="AG293:AH293" si="582">IF(ROW()&gt;$AD$4,G293,"")</f>
        <v/>
      </c>
      <c r="AH293" s="42" t="str">
        <f t="shared" si="582"/>
        <v/>
      </c>
    </row>
    <row r="294" ht="12.75" customHeight="1">
      <c r="A294" s="30"/>
      <c r="B294" s="31"/>
      <c r="C294" s="32"/>
      <c r="D294" s="35" t="str">
        <f t="shared" si="9"/>
        <v/>
      </c>
      <c r="E294" s="34" t="str">
        <f t="shared" si="3"/>
        <v/>
      </c>
      <c r="F294" s="35" t="str">
        <f t="shared" si="4"/>
        <v/>
      </c>
      <c r="G294" s="34" t="str">
        <f t="shared" si="5"/>
        <v/>
      </c>
      <c r="H294" s="36" t="str">
        <f t="shared" si="6"/>
        <v/>
      </c>
      <c r="I294" s="49"/>
      <c r="J294" s="49"/>
      <c r="AA294" s="74"/>
      <c r="AE294" s="61" t="str">
        <f t="shared" ref="AE294:AF294" si="583">IF(ROW()&gt;$AD$4,B294,"")</f>
        <v/>
      </c>
      <c r="AF294" s="62" t="str">
        <f t="shared" si="583"/>
        <v/>
      </c>
      <c r="AG294" s="42" t="str">
        <f t="shared" ref="AG294:AH294" si="584">IF(ROW()&gt;$AD$4,G294,"")</f>
        <v/>
      </c>
      <c r="AH294" s="42" t="str">
        <f t="shared" si="584"/>
        <v/>
      </c>
    </row>
    <row r="295" ht="12.75" customHeight="1">
      <c r="A295" s="30"/>
      <c r="B295" s="31"/>
      <c r="C295" s="32"/>
      <c r="D295" s="35" t="str">
        <f t="shared" si="9"/>
        <v/>
      </c>
      <c r="E295" s="34" t="str">
        <f t="shared" si="3"/>
        <v/>
      </c>
      <c r="F295" s="35" t="str">
        <f t="shared" si="4"/>
        <v/>
      </c>
      <c r="G295" s="34" t="str">
        <f t="shared" si="5"/>
        <v/>
      </c>
      <c r="H295" s="36" t="str">
        <f t="shared" si="6"/>
        <v/>
      </c>
      <c r="I295" s="49"/>
      <c r="J295" s="49"/>
      <c r="AA295" s="74"/>
      <c r="AE295" s="61" t="str">
        <f t="shared" ref="AE295:AF295" si="585">IF(ROW()&gt;$AD$4,B295,"")</f>
        <v/>
      </c>
      <c r="AF295" s="62" t="str">
        <f t="shared" si="585"/>
        <v/>
      </c>
      <c r="AG295" s="42" t="str">
        <f t="shared" ref="AG295:AH295" si="586">IF(ROW()&gt;$AD$4,G295,"")</f>
        <v/>
      </c>
      <c r="AH295" s="42" t="str">
        <f t="shared" si="586"/>
        <v/>
      </c>
    </row>
    <row r="296" ht="12.75" customHeight="1">
      <c r="A296" s="30"/>
      <c r="B296" s="31"/>
      <c r="C296" s="32"/>
      <c r="D296" s="35" t="str">
        <f t="shared" si="9"/>
        <v/>
      </c>
      <c r="E296" s="34" t="str">
        <f t="shared" si="3"/>
        <v/>
      </c>
      <c r="F296" s="35" t="str">
        <f t="shared" si="4"/>
        <v/>
      </c>
      <c r="G296" s="34" t="str">
        <f t="shared" si="5"/>
        <v/>
      </c>
      <c r="H296" s="36" t="str">
        <f t="shared" si="6"/>
        <v/>
      </c>
      <c r="I296" s="49"/>
      <c r="J296" s="49"/>
      <c r="AA296" s="74"/>
      <c r="AE296" s="61" t="str">
        <f t="shared" ref="AE296:AF296" si="587">IF(ROW()&gt;$AD$4,B296,"")</f>
        <v/>
      </c>
      <c r="AF296" s="62" t="str">
        <f t="shared" si="587"/>
        <v/>
      </c>
      <c r="AG296" s="42" t="str">
        <f t="shared" ref="AG296:AH296" si="588">IF(ROW()&gt;$AD$4,G296,"")</f>
        <v/>
      </c>
      <c r="AH296" s="42" t="str">
        <f t="shared" si="588"/>
        <v/>
      </c>
    </row>
    <row r="297" ht="12.75" customHeight="1">
      <c r="A297" s="30"/>
      <c r="B297" s="31"/>
      <c r="C297" s="32"/>
      <c r="D297" s="35" t="str">
        <f t="shared" si="9"/>
        <v/>
      </c>
      <c r="E297" s="34" t="str">
        <f t="shared" si="3"/>
        <v/>
      </c>
      <c r="F297" s="35" t="str">
        <f t="shared" si="4"/>
        <v/>
      </c>
      <c r="G297" s="34" t="str">
        <f t="shared" si="5"/>
        <v/>
      </c>
      <c r="H297" s="36" t="str">
        <f t="shared" si="6"/>
        <v/>
      </c>
      <c r="I297" s="49"/>
      <c r="J297" s="49"/>
      <c r="AA297" s="74"/>
      <c r="AE297" s="61" t="str">
        <f t="shared" ref="AE297:AF297" si="589">IF(ROW()&gt;$AD$4,B297,"")</f>
        <v/>
      </c>
      <c r="AF297" s="62" t="str">
        <f t="shared" si="589"/>
        <v/>
      </c>
      <c r="AG297" s="42" t="str">
        <f t="shared" ref="AG297:AH297" si="590">IF(ROW()&gt;$AD$4,G297,"")</f>
        <v/>
      </c>
      <c r="AH297" s="42" t="str">
        <f t="shared" si="590"/>
        <v/>
      </c>
    </row>
    <row r="298" ht="12.75" customHeight="1">
      <c r="A298" s="30"/>
      <c r="B298" s="31"/>
      <c r="C298" s="32"/>
      <c r="D298" s="35" t="str">
        <f t="shared" si="9"/>
        <v/>
      </c>
      <c r="E298" s="34" t="str">
        <f t="shared" si="3"/>
        <v/>
      </c>
      <c r="F298" s="35" t="str">
        <f t="shared" si="4"/>
        <v/>
      </c>
      <c r="G298" s="34" t="str">
        <f t="shared" si="5"/>
        <v/>
      </c>
      <c r="H298" s="36" t="str">
        <f t="shared" si="6"/>
        <v/>
      </c>
      <c r="I298" s="49"/>
      <c r="J298" s="49"/>
      <c r="AA298" s="74"/>
      <c r="AE298" s="61" t="str">
        <f t="shared" ref="AE298:AF298" si="591">IF(ROW()&gt;$AD$4,B298,"")</f>
        <v/>
      </c>
      <c r="AF298" s="62" t="str">
        <f t="shared" si="591"/>
        <v/>
      </c>
      <c r="AG298" s="42" t="str">
        <f t="shared" ref="AG298:AH298" si="592">IF(ROW()&gt;$AD$4,G298,"")</f>
        <v/>
      </c>
      <c r="AH298" s="42" t="str">
        <f t="shared" si="592"/>
        <v/>
      </c>
    </row>
    <row r="299" ht="12.75" customHeight="1">
      <c r="A299" s="30"/>
      <c r="B299" s="31"/>
      <c r="C299" s="32"/>
      <c r="D299" s="35" t="str">
        <f t="shared" si="9"/>
        <v/>
      </c>
      <c r="E299" s="34" t="str">
        <f t="shared" si="3"/>
        <v/>
      </c>
      <c r="F299" s="35" t="str">
        <f t="shared" si="4"/>
        <v/>
      </c>
      <c r="G299" s="34" t="str">
        <f t="shared" si="5"/>
        <v/>
      </c>
      <c r="H299" s="36" t="str">
        <f t="shared" si="6"/>
        <v/>
      </c>
      <c r="I299" s="49"/>
      <c r="J299" s="49"/>
      <c r="AA299" s="74"/>
      <c r="AE299" s="61" t="str">
        <f t="shared" ref="AE299:AF299" si="593">IF(ROW()&gt;$AD$4,B299,"")</f>
        <v/>
      </c>
      <c r="AF299" s="62" t="str">
        <f t="shared" si="593"/>
        <v/>
      </c>
      <c r="AG299" s="42" t="str">
        <f t="shared" ref="AG299:AH299" si="594">IF(ROW()&gt;$AD$4,G299,"")</f>
        <v/>
      </c>
      <c r="AH299" s="42" t="str">
        <f t="shared" si="594"/>
        <v/>
      </c>
    </row>
    <row r="300" ht="12.75" customHeight="1">
      <c r="A300" s="30"/>
      <c r="B300" s="31"/>
      <c r="C300" s="32"/>
      <c r="D300" s="35" t="str">
        <f t="shared" si="9"/>
        <v/>
      </c>
      <c r="E300" s="34" t="str">
        <f t="shared" si="3"/>
        <v/>
      </c>
      <c r="F300" s="35" t="str">
        <f t="shared" si="4"/>
        <v/>
      </c>
      <c r="G300" s="34" t="str">
        <f t="shared" si="5"/>
        <v/>
      </c>
      <c r="H300" s="36" t="str">
        <f t="shared" si="6"/>
        <v/>
      </c>
      <c r="I300" s="49"/>
      <c r="J300" s="49"/>
      <c r="AA300" s="74"/>
      <c r="AE300" s="61" t="str">
        <f t="shared" ref="AE300:AF300" si="595">IF(ROW()&gt;$AD$4,B300,"")</f>
        <v/>
      </c>
      <c r="AF300" s="62" t="str">
        <f t="shared" si="595"/>
        <v/>
      </c>
      <c r="AG300" s="42" t="str">
        <f t="shared" ref="AG300:AH300" si="596">IF(ROW()&gt;$AD$4,G300,"")</f>
        <v/>
      </c>
      <c r="AH300" s="42" t="str">
        <f t="shared" si="596"/>
        <v/>
      </c>
    </row>
    <row r="301" ht="12.75" customHeight="1">
      <c r="A301" s="30"/>
      <c r="B301" s="31"/>
      <c r="C301" s="32"/>
      <c r="D301" s="35" t="str">
        <f t="shared" si="9"/>
        <v/>
      </c>
      <c r="E301" s="34" t="str">
        <f t="shared" si="3"/>
        <v/>
      </c>
      <c r="F301" s="35" t="str">
        <f t="shared" si="4"/>
        <v/>
      </c>
      <c r="G301" s="34" t="str">
        <f t="shared" si="5"/>
        <v/>
      </c>
      <c r="H301" s="36" t="str">
        <f t="shared" si="6"/>
        <v/>
      </c>
      <c r="I301" s="49"/>
      <c r="J301" s="49"/>
      <c r="AA301" s="74"/>
      <c r="AE301" s="61" t="str">
        <f t="shared" ref="AE301:AF301" si="597">IF(ROW()&gt;$AD$4,B301,"")</f>
        <v/>
      </c>
      <c r="AF301" s="62" t="str">
        <f t="shared" si="597"/>
        <v/>
      </c>
      <c r="AG301" s="42" t="str">
        <f t="shared" ref="AG301:AH301" si="598">IF(ROW()&gt;$AD$4,G301,"")</f>
        <v/>
      </c>
      <c r="AH301" s="42" t="str">
        <f t="shared" si="598"/>
        <v/>
      </c>
    </row>
    <row r="302" ht="12.75" customHeight="1">
      <c r="A302" s="30"/>
      <c r="B302" s="31"/>
      <c r="C302" s="32"/>
      <c r="D302" s="35" t="str">
        <f t="shared" si="9"/>
        <v/>
      </c>
      <c r="E302" s="34" t="str">
        <f t="shared" si="3"/>
        <v/>
      </c>
      <c r="F302" s="35" t="str">
        <f t="shared" si="4"/>
        <v/>
      </c>
      <c r="G302" s="34" t="str">
        <f t="shared" si="5"/>
        <v/>
      </c>
      <c r="H302" s="36" t="str">
        <f t="shared" si="6"/>
        <v/>
      </c>
      <c r="I302" s="49"/>
      <c r="J302" s="49"/>
      <c r="AA302" s="74"/>
      <c r="AE302" s="61" t="str">
        <f t="shared" ref="AE302:AF302" si="599">IF(ROW()&gt;$AD$4,B302,"")</f>
        <v/>
      </c>
      <c r="AF302" s="62" t="str">
        <f t="shared" si="599"/>
        <v/>
      </c>
      <c r="AG302" s="42" t="str">
        <f t="shared" ref="AG302:AH302" si="600">IF(ROW()&gt;$AD$4,G302,"")</f>
        <v/>
      </c>
      <c r="AH302" s="42" t="str">
        <f t="shared" si="600"/>
        <v/>
      </c>
    </row>
    <row r="303" ht="12.75" customHeight="1">
      <c r="A303" s="30"/>
      <c r="B303" s="31"/>
      <c r="C303" s="32"/>
      <c r="D303" s="35" t="str">
        <f t="shared" si="9"/>
        <v/>
      </c>
      <c r="E303" s="34" t="str">
        <f t="shared" si="3"/>
        <v/>
      </c>
      <c r="F303" s="35" t="str">
        <f t="shared" si="4"/>
        <v/>
      </c>
      <c r="G303" s="34" t="str">
        <f t="shared" si="5"/>
        <v/>
      </c>
      <c r="H303" s="36" t="str">
        <f t="shared" si="6"/>
        <v/>
      </c>
      <c r="I303" s="49"/>
      <c r="J303" s="49"/>
      <c r="AA303" s="74"/>
      <c r="AE303" s="61" t="str">
        <f t="shared" ref="AE303:AF303" si="601">IF(ROW()&gt;$AD$4,B303,"")</f>
        <v/>
      </c>
      <c r="AF303" s="62" t="str">
        <f t="shared" si="601"/>
        <v/>
      </c>
      <c r="AG303" s="42" t="str">
        <f t="shared" ref="AG303:AH303" si="602">IF(ROW()&gt;$AD$4,G303,"")</f>
        <v/>
      </c>
      <c r="AH303" s="42" t="str">
        <f t="shared" si="602"/>
        <v/>
      </c>
    </row>
    <row r="304" ht="12.75" customHeight="1">
      <c r="A304" s="30"/>
      <c r="B304" s="31"/>
      <c r="C304" s="32"/>
      <c r="D304" s="35" t="str">
        <f t="shared" si="9"/>
        <v/>
      </c>
      <c r="E304" s="34" t="str">
        <f t="shared" si="3"/>
        <v/>
      </c>
      <c r="F304" s="35" t="str">
        <f t="shared" si="4"/>
        <v/>
      </c>
      <c r="G304" s="34" t="str">
        <f t="shared" si="5"/>
        <v/>
      </c>
      <c r="H304" s="36" t="str">
        <f t="shared" si="6"/>
        <v/>
      </c>
      <c r="I304" s="49"/>
      <c r="J304" s="49"/>
      <c r="AA304" s="74"/>
      <c r="AE304" s="61" t="str">
        <f t="shared" ref="AE304:AF304" si="603">IF(ROW()&gt;$AD$4,B304,"")</f>
        <v/>
      </c>
      <c r="AF304" s="62" t="str">
        <f t="shared" si="603"/>
        <v/>
      </c>
      <c r="AG304" s="42" t="str">
        <f t="shared" ref="AG304:AH304" si="604">IF(ROW()&gt;$AD$4,G304,"")</f>
        <v/>
      </c>
      <c r="AH304" s="42" t="str">
        <f t="shared" si="604"/>
        <v/>
      </c>
    </row>
    <row r="305" ht="12.75" customHeight="1">
      <c r="A305" s="30"/>
      <c r="B305" s="31"/>
      <c r="C305" s="32"/>
      <c r="D305" s="35" t="str">
        <f t="shared" si="9"/>
        <v/>
      </c>
      <c r="E305" s="34" t="str">
        <f t="shared" si="3"/>
        <v/>
      </c>
      <c r="F305" s="35" t="str">
        <f t="shared" si="4"/>
        <v/>
      </c>
      <c r="G305" s="34" t="str">
        <f t="shared" si="5"/>
        <v/>
      </c>
      <c r="H305" s="36" t="str">
        <f t="shared" si="6"/>
        <v/>
      </c>
      <c r="I305" s="49"/>
      <c r="J305" s="49"/>
      <c r="AA305" s="74"/>
      <c r="AE305" s="61" t="str">
        <f t="shared" ref="AE305:AF305" si="605">IF(ROW()&gt;$AD$4,B305,"")</f>
        <v/>
      </c>
      <c r="AF305" s="62" t="str">
        <f t="shared" si="605"/>
        <v/>
      </c>
      <c r="AG305" s="42" t="str">
        <f t="shared" ref="AG305:AH305" si="606">IF(ROW()&gt;$AD$4,G305,"")</f>
        <v/>
      </c>
      <c r="AH305" s="42" t="str">
        <f t="shared" si="606"/>
        <v/>
      </c>
    </row>
    <row r="306" ht="12.75" customHeight="1">
      <c r="A306" s="30"/>
      <c r="B306" s="31"/>
      <c r="C306" s="32"/>
      <c r="D306" s="35" t="str">
        <f t="shared" si="9"/>
        <v/>
      </c>
      <c r="E306" s="34" t="str">
        <f t="shared" si="3"/>
        <v/>
      </c>
      <c r="F306" s="35" t="str">
        <f t="shared" si="4"/>
        <v/>
      </c>
      <c r="G306" s="34" t="str">
        <f t="shared" si="5"/>
        <v/>
      </c>
      <c r="H306" s="36" t="str">
        <f t="shared" si="6"/>
        <v/>
      </c>
      <c r="I306" s="49"/>
      <c r="J306" s="49"/>
      <c r="AA306" s="74"/>
      <c r="AE306" s="61" t="str">
        <f t="shared" ref="AE306:AF306" si="607">IF(ROW()&gt;$AD$4,B306,"")</f>
        <v/>
      </c>
      <c r="AF306" s="62" t="str">
        <f t="shared" si="607"/>
        <v/>
      </c>
      <c r="AG306" s="42" t="str">
        <f t="shared" ref="AG306:AH306" si="608">IF(ROW()&gt;$AD$4,G306,"")</f>
        <v/>
      </c>
      <c r="AH306" s="42" t="str">
        <f t="shared" si="608"/>
        <v/>
      </c>
    </row>
    <row r="307" ht="12.75" customHeight="1">
      <c r="A307" s="30"/>
      <c r="B307" s="31"/>
      <c r="C307" s="32"/>
      <c r="D307" s="35" t="str">
        <f t="shared" si="9"/>
        <v/>
      </c>
      <c r="E307" s="34" t="str">
        <f t="shared" si="3"/>
        <v/>
      </c>
      <c r="F307" s="35" t="str">
        <f t="shared" si="4"/>
        <v/>
      </c>
      <c r="G307" s="34" t="str">
        <f t="shared" si="5"/>
        <v/>
      </c>
      <c r="H307" s="36" t="str">
        <f t="shared" si="6"/>
        <v/>
      </c>
      <c r="I307" s="49"/>
      <c r="J307" s="49"/>
      <c r="AA307" s="74"/>
      <c r="AE307" s="61" t="str">
        <f t="shared" ref="AE307:AF307" si="609">IF(ROW()&gt;$AD$4,B307,"")</f>
        <v/>
      </c>
      <c r="AF307" s="62" t="str">
        <f t="shared" si="609"/>
        <v/>
      </c>
      <c r="AG307" s="42" t="str">
        <f t="shared" ref="AG307:AH307" si="610">IF(ROW()&gt;$AD$4,G307,"")</f>
        <v/>
      </c>
      <c r="AH307" s="42" t="str">
        <f t="shared" si="610"/>
        <v/>
      </c>
    </row>
    <row r="308" ht="12.75" customHeight="1">
      <c r="A308" s="30"/>
      <c r="B308" s="31"/>
      <c r="C308" s="32"/>
      <c r="D308" s="35" t="str">
        <f t="shared" si="9"/>
        <v/>
      </c>
      <c r="E308" s="34" t="str">
        <f t="shared" si="3"/>
        <v/>
      </c>
      <c r="F308" s="35" t="str">
        <f t="shared" si="4"/>
        <v/>
      </c>
      <c r="G308" s="34" t="str">
        <f t="shared" si="5"/>
        <v/>
      </c>
      <c r="H308" s="36" t="str">
        <f t="shared" si="6"/>
        <v/>
      </c>
      <c r="I308" s="49"/>
      <c r="J308" s="49"/>
      <c r="AA308" s="74"/>
      <c r="AE308" s="61" t="str">
        <f t="shared" ref="AE308:AF308" si="611">IF(ROW()&gt;$AD$4,B308,"")</f>
        <v/>
      </c>
      <c r="AF308" s="62" t="str">
        <f t="shared" si="611"/>
        <v/>
      </c>
      <c r="AG308" s="42" t="str">
        <f t="shared" ref="AG308:AH308" si="612">IF(ROW()&gt;$AD$4,G308,"")</f>
        <v/>
      </c>
      <c r="AH308" s="42" t="str">
        <f t="shared" si="612"/>
        <v/>
      </c>
    </row>
    <row r="309" ht="12.75" customHeight="1">
      <c r="A309" s="30"/>
      <c r="B309" s="31"/>
      <c r="C309" s="32"/>
      <c r="D309" s="35" t="str">
        <f t="shared" si="9"/>
        <v/>
      </c>
      <c r="E309" s="34" t="str">
        <f t="shared" si="3"/>
        <v/>
      </c>
      <c r="F309" s="35" t="str">
        <f t="shared" si="4"/>
        <v/>
      </c>
      <c r="G309" s="34" t="str">
        <f t="shared" si="5"/>
        <v/>
      </c>
      <c r="H309" s="36" t="str">
        <f t="shared" si="6"/>
        <v/>
      </c>
      <c r="I309" s="49"/>
      <c r="J309" s="49"/>
      <c r="AA309" s="74"/>
      <c r="AE309" s="61" t="str">
        <f t="shared" ref="AE309:AF309" si="613">IF(ROW()&gt;$AD$4,B309,"")</f>
        <v/>
      </c>
      <c r="AF309" s="62" t="str">
        <f t="shared" si="613"/>
        <v/>
      </c>
      <c r="AG309" s="42" t="str">
        <f t="shared" ref="AG309:AH309" si="614">IF(ROW()&gt;$AD$4,G309,"")</f>
        <v/>
      </c>
      <c r="AH309" s="42" t="str">
        <f t="shared" si="614"/>
        <v/>
      </c>
    </row>
    <row r="310" ht="12.75" customHeight="1">
      <c r="A310" s="30"/>
      <c r="B310" s="31"/>
      <c r="C310" s="32"/>
      <c r="D310" s="35" t="str">
        <f t="shared" si="9"/>
        <v/>
      </c>
      <c r="E310" s="34" t="str">
        <f t="shared" si="3"/>
        <v/>
      </c>
      <c r="F310" s="35" t="str">
        <f t="shared" si="4"/>
        <v/>
      </c>
      <c r="G310" s="34" t="str">
        <f t="shared" si="5"/>
        <v/>
      </c>
      <c r="H310" s="36" t="str">
        <f t="shared" si="6"/>
        <v/>
      </c>
      <c r="I310" s="49"/>
      <c r="J310" s="49"/>
      <c r="AA310" s="74"/>
      <c r="AE310" s="61" t="str">
        <f t="shared" ref="AE310:AF310" si="615">IF(ROW()&gt;$AD$4,B310,"")</f>
        <v/>
      </c>
      <c r="AF310" s="62" t="str">
        <f t="shared" si="615"/>
        <v/>
      </c>
      <c r="AG310" s="42" t="str">
        <f t="shared" ref="AG310:AH310" si="616">IF(ROW()&gt;$AD$4,G310,"")</f>
        <v/>
      </c>
      <c r="AH310" s="42" t="str">
        <f t="shared" si="616"/>
        <v/>
      </c>
    </row>
    <row r="311" ht="12.75" customHeight="1">
      <c r="A311" s="30"/>
      <c r="B311" s="31"/>
      <c r="C311" s="32"/>
      <c r="D311" s="35" t="str">
        <f t="shared" si="9"/>
        <v/>
      </c>
      <c r="E311" s="34" t="str">
        <f t="shared" si="3"/>
        <v/>
      </c>
      <c r="F311" s="35" t="str">
        <f t="shared" si="4"/>
        <v/>
      </c>
      <c r="G311" s="34" t="str">
        <f t="shared" si="5"/>
        <v/>
      </c>
      <c r="H311" s="36" t="str">
        <f t="shared" si="6"/>
        <v/>
      </c>
      <c r="I311" s="49"/>
      <c r="J311" s="49"/>
      <c r="AA311" s="74"/>
      <c r="AE311" s="61" t="str">
        <f t="shared" ref="AE311:AF311" si="617">IF(ROW()&gt;$AD$4,B311,"")</f>
        <v/>
      </c>
      <c r="AF311" s="62" t="str">
        <f t="shared" si="617"/>
        <v/>
      </c>
      <c r="AG311" s="42" t="str">
        <f t="shared" ref="AG311:AH311" si="618">IF(ROW()&gt;$AD$4,G311,"")</f>
        <v/>
      </c>
      <c r="AH311" s="42" t="str">
        <f t="shared" si="618"/>
        <v/>
      </c>
    </row>
    <row r="312" ht="12.75" customHeight="1">
      <c r="A312" s="30"/>
      <c r="B312" s="31"/>
      <c r="C312" s="32"/>
      <c r="D312" s="35" t="str">
        <f t="shared" si="9"/>
        <v/>
      </c>
      <c r="E312" s="34" t="str">
        <f t="shared" si="3"/>
        <v/>
      </c>
      <c r="F312" s="35" t="str">
        <f t="shared" si="4"/>
        <v/>
      </c>
      <c r="G312" s="34" t="str">
        <f t="shared" si="5"/>
        <v/>
      </c>
      <c r="H312" s="36" t="str">
        <f t="shared" si="6"/>
        <v/>
      </c>
      <c r="I312" s="49"/>
      <c r="J312" s="49"/>
      <c r="AA312" s="74"/>
      <c r="AE312" s="61" t="str">
        <f t="shared" ref="AE312:AF312" si="619">IF(ROW()&gt;$AD$4,B312,"")</f>
        <v/>
      </c>
      <c r="AF312" s="62" t="str">
        <f t="shared" si="619"/>
        <v/>
      </c>
      <c r="AG312" s="42" t="str">
        <f t="shared" ref="AG312:AH312" si="620">IF(ROW()&gt;$AD$4,G312,"")</f>
        <v/>
      </c>
      <c r="AH312" s="42" t="str">
        <f t="shared" si="620"/>
        <v/>
      </c>
    </row>
    <row r="313" ht="12.75" customHeight="1">
      <c r="A313" s="30"/>
      <c r="B313" s="31"/>
      <c r="C313" s="32"/>
      <c r="D313" s="35" t="str">
        <f t="shared" si="9"/>
        <v/>
      </c>
      <c r="E313" s="34" t="str">
        <f t="shared" si="3"/>
        <v/>
      </c>
      <c r="F313" s="35" t="str">
        <f t="shared" si="4"/>
        <v/>
      </c>
      <c r="G313" s="34" t="str">
        <f t="shared" si="5"/>
        <v/>
      </c>
      <c r="H313" s="36" t="str">
        <f t="shared" si="6"/>
        <v/>
      </c>
      <c r="I313" s="49"/>
      <c r="J313" s="49"/>
      <c r="AA313" s="74"/>
      <c r="AE313" s="61" t="str">
        <f t="shared" ref="AE313:AF313" si="621">IF(ROW()&gt;$AD$4,B313,"")</f>
        <v/>
      </c>
      <c r="AF313" s="62" t="str">
        <f t="shared" si="621"/>
        <v/>
      </c>
      <c r="AG313" s="42" t="str">
        <f t="shared" ref="AG313:AH313" si="622">IF(ROW()&gt;$AD$4,G313,"")</f>
        <v/>
      </c>
      <c r="AH313" s="42" t="str">
        <f t="shared" si="622"/>
        <v/>
      </c>
    </row>
    <row r="314" ht="12.75" customHeight="1">
      <c r="A314" s="30"/>
      <c r="B314" s="31"/>
      <c r="C314" s="32"/>
      <c r="D314" s="35" t="str">
        <f t="shared" si="9"/>
        <v/>
      </c>
      <c r="E314" s="34" t="str">
        <f t="shared" si="3"/>
        <v/>
      </c>
      <c r="F314" s="35" t="str">
        <f t="shared" si="4"/>
        <v/>
      </c>
      <c r="G314" s="34" t="str">
        <f t="shared" si="5"/>
        <v/>
      </c>
      <c r="H314" s="36" t="str">
        <f t="shared" si="6"/>
        <v/>
      </c>
      <c r="I314" s="49"/>
      <c r="J314" s="49"/>
      <c r="AA314" s="74"/>
      <c r="AE314" s="61" t="str">
        <f t="shared" ref="AE314:AF314" si="623">IF(ROW()&gt;$AD$4,B314,"")</f>
        <v/>
      </c>
      <c r="AF314" s="62" t="str">
        <f t="shared" si="623"/>
        <v/>
      </c>
      <c r="AG314" s="42" t="str">
        <f t="shared" ref="AG314:AH314" si="624">IF(ROW()&gt;$AD$4,G314,"")</f>
        <v/>
      </c>
      <c r="AH314" s="42" t="str">
        <f t="shared" si="624"/>
        <v/>
      </c>
    </row>
    <row r="315" ht="12.75" customHeight="1">
      <c r="A315" s="30"/>
      <c r="B315" s="31"/>
      <c r="C315" s="32"/>
      <c r="D315" s="35" t="str">
        <f t="shared" si="9"/>
        <v/>
      </c>
      <c r="E315" s="34" t="str">
        <f t="shared" si="3"/>
        <v/>
      </c>
      <c r="F315" s="35" t="str">
        <f t="shared" si="4"/>
        <v/>
      </c>
      <c r="G315" s="34" t="str">
        <f t="shared" si="5"/>
        <v/>
      </c>
      <c r="H315" s="36" t="str">
        <f t="shared" si="6"/>
        <v/>
      </c>
      <c r="I315" s="49"/>
      <c r="J315" s="49"/>
      <c r="AA315" s="74"/>
      <c r="AE315" s="61" t="str">
        <f t="shared" ref="AE315:AF315" si="625">IF(ROW()&gt;$AD$4,B315,"")</f>
        <v/>
      </c>
      <c r="AF315" s="62" t="str">
        <f t="shared" si="625"/>
        <v/>
      </c>
      <c r="AG315" s="42" t="str">
        <f t="shared" ref="AG315:AH315" si="626">IF(ROW()&gt;$AD$4,G315,"")</f>
        <v/>
      </c>
      <c r="AH315" s="42" t="str">
        <f t="shared" si="626"/>
        <v/>
      </c>
    </row>
    <row r="316" ht="12.75" customHeight="1">
      <c r="A316" s="30"/>
      <c r="B316" s="31"/>
      <c r="C316" s="32"/>
      <c r="D316" s="35" t="str">
        <f t="shared" si="9"/>
        <v/>
      </c>
      <c r="E316" s="34" t="str">
        <f t="shared" si="3"/>
        <v/>
      </c>
      <c r="F316" s="35" t="str">
        <f t="shared" si="4"/>
        <v/>
      </c>
      <c r="G316" s="34" t="str">
        <f t="shared" si="5"/>
        <v/>
      </c>
      <c r="H316" s="36" t="str">
        <f t="shared" si="6"/>
        <v/>
      </c>
      <c r="I316" s="49"/>
      <c r="J316" s="49"/>
      <c r="AA316" s="74"/>
      <c r="AE316" s="61" t="str">
        <f t="shared" ref="AE316:AF316" si="627">IF(ROW()&gt;$AD$4,B316,"")</f>
        <v/>
      </c>
      <c r="AF316" s="62" t="str">
        <f t="shared" si="627"/>
        <v/>
      </c>
      <c r="AG316" s="42" t="str">
        <f t="shared" ref="AG316:AH316" si="628">IF(ROW()&gt;$AD$4,G316,"")</f>
        <v/>
      </c>
      <c r="AH316" s="42" t="str">
        <f t="shared" si="628"/>
        <v/>
      </c>
    </row>
    <row r="317" ht="12.75" customHeight="1">
      <c r="A317" s="30"/>
      <c r="B317" s="31"/>
      <c r="C317" s="32"/>
      <c r="D317" s="35" t="str">
        <f t="shared" si="9"/>
        <v/>
      </c>
      <c r="E317" s="34" t="str">
        <f t="shared" si="3"/>
        <v/>
      </c>
      <c r="F317" s="35" t="str">
        <f t="shared" si="4"/>
        <v/>
      </c>
      <c r="G317" s="34" t="str">
        <f t="shared" si="5"/>
        <v/>
      </c>
      <c r="H317" s="36" t="str">
        <f t="shared" si="6"/>
        <v/>
      </c>
      <c r="I317" s="49"/>
      <c r="J317" s="49"/>
      <c r="AA317" s="74"/>
      <c r="AE317" s="61" t="str">
        <f t="shared" ref="AE317:AF317" si="629">IF(ROW()&gt;$AD$4,B317,"")</f>
        <v/>
      </c>
      <c r="AF317" s="62" t="str">
        <f t="shared" si="629"/>
        <v/>
      </c>
      <c r="AG317" s="42" t="str">
        <f t="shared" ref="AG317:AH317" si="630">IF(ROW()&gt;$AD$4,G317,"")</f>
        <v/>
      </c>
      <c r="AH317" s="42" t="str">
        <f t="shared" si="630"/>
        <v/>
      </c>
    </row>
    <row r="318" ht="12.75" customHeight="1">
      <c r="A318" s="30"/>
      <c r="B318" s="31"/>
      <c r="C318" s="32"/>
      <c r="D318" s="35" t="str">
        <f t="shared" si="9"/>
        <v/>
      </c>
      <c r="E318" s="34" t="str">
        <f t="shared" si="3"/>
        <v/>
      </c>
      <c r="F318" s="35" t="str">
        <f t="shared" si="4"/>
        <v/>
      </c>
      <c r="G318" s="34" t="str">
        <f t="shared" si="5"/>
        <v/>
      </c>
      <c r="H318" s="36" t="str">
        <f t="shared" si="6"/>
        <v/>
      </c>
      <c r="I318" s="49"/>
      <c r="J318" s="49"/>
      <c r="AA318" s="74"/>
      <c r="AE318" s="61" t="str">
        <f t="shared" ref="AE318:AF318" si="631">IF(ROW()&gt;$AD$4,B318,"")</f>
        <v/>
      </c>
      <c r="AF318" s="62" t="str">
        <f t="shared" si="631"/>
        <v/>
      </c>
      <c r="AG318" s="42" t="str">
        <f t="shared" ref="AG318:AH318" si="632">IF(ROW()&gt;$AD$4,G318,"")</f>
        <v/>
      </c>
      <c r="AH318" s="42" t="str">
        <f t="shared" si="632"/>
        <v/>
      </c>
    </row>
    <row r="319" ht="12.75" customHeight="1">
      <c r="A319" s="30"/>
      <c r="B319" s="31"/>
      <c r="C319" s="32"/>
      <c r="D319" s="35" t="str">
        <f t="shared" si="9"/>
        <v/>
      </c>
      <c r="E319" s="34" t="str">
        <f t="shared" si="3"/>
        <v/>
      </c>
      <c r="F319" s="35" t="str">
        <f t="shared" si="4"/>
        <v/>
      </c>
      <c r="G319" s="34" t="str">
        <f t="shared" si="5"/>
        <v/>
      </c>
      <c r="H319" s="36" t="str">
        <f t="shared" si="6"/>
        <v/>
      </c>
      <c r="I319" s="49"/>
      <c r="J319" s="49"/>
      <c r="AA319" s="74"/>
      <c r="AE319" s="61" t="str">
        <f t="shared" ref="AE319:AF319" si="633">IF(ROW()&gt;$AD$4,B319,"")</f>
        <v/>
      </c>
      <c r="AF319" s="62" t="str">
        <f t="shared" si="633"/>
        <v/>
      </c>
      <c r="AG319" s="42" t="str">
        <f t="shared" ref="AG319:AH319" si="634">IF(ROW()&gt;$AD$4,G319,"")</f>
        <v/>
      </c>
      <c r="AH319" s="42" t="str">
        <f t="shared" si="634"/>
        <v/>
      </c>
    </row>
    <row r="320" ht="12.75" customHeight="1">
      <c r="A320" s="30"/>
      <c r="B320" s="31"/>
      <c r="C320" s="32"/>
      <c r="D320" s="35" t="str">
        <f t="shared" si="9"/>
        <v/>
      </c>
      <c r="E320" s="34" t="str">
        <f t="shared" si="3"/>
        <v/>
      </c>
      <c r="F320" s="35" t="str">
        <f t="shared" si="4"/>
        <v/>
      </c>
      <c r="G320" s="34" t="str">
        <f t="shared" si="5"/>
        <v/>
      </c>
      <c r="H320" s="36" t="str">
        <f t="shared" si="6"/>
        <v/>
      </c>
      <c r="I320" s="49"/>
      <c r="J320" s="49"/>
      <c r="AA320" s="74"/>
      <c r="AE320" s="61" t="str">
        <f t="shared" ref="AE320:AF320" si="635">IF(ROW()&gt;$AD$4,B320,"")</f>
        <v/>
      </c>
      <c r="AF320" s="62" t="str">
        <f t="shared" si="635"/>
        <v/>
      </c>
      <c r="AG320" s="42" t="str">
        <f t="shared" ref="AG320:AH320" si="636">IF(ROW()&gt;$AD$4,G320,"")</f>
        <v/>
      </c>
      <c r="AH320" s="42" t="str">
        <f t="shared" si="636"/>
        <v/>
      </c>
    </row>
    <row r="321" ht="12.75" customHeight="1">
      <c r="A321" s="30"/>
      <c r="B321" s="31"/>
      <c r="C321" s="32"/>
      <c r="D321" s="35" t="str">
        <f t="shared" si="9"/>
        <v/>
      </c>
      <c r="E321" s="34" t="str">
        <f t="shared" si="3"/>
        <v/>
      </c>
      <c r="F321" s="35" t="str">
        <f t="shared" si="4"/>
        <v/>
      </c>
      <c r="G321" s="34" t="str">
        <f t="shared" si="5"/>
        <v/>
      </c>
      <c r="H321" s="36" t="str">
        <f t="shared" si="6"/>
        <v/>
      </c>
      <c r="I321" s="49"/>
      <c r="J321" s="49"/>
      <c r="AA321" s="74"/>
      <c r="AE321" s="61" t="str">
        <f t="shared" ref="AE321:AF321" si="637">IF(ROW()&gt;$AD$4,B321,"")</f>
        <v/>
      </c>
      <c r="AF321" s="62" t="str">
        <f t="shared" si="637"/>
        <v/>
      </c>
      <c r="AG321" s="42" t="str">
        <f t="shared" ref="AG321:AH321" si="638">IF(ROW()&gt;$AD$4,G321,"")</f>
        <v/>
      </c>
      <c r="AH321" s="42" t="str">
        <f t="shared" si="638"/>
        <v/>
      </c>
    </row>
    <row r="322" ht="12.75" customHeight="1">
      <c r="A322" s="30"/>
      <c r="B322" s="31"/>
      <c r="C322" s="32"/>
      <c r="D322" s="35" t="str">
        <f t="shared" si="9"/>
        <v/>
      </c>
      <c r="E322" s="34" t="str">
        <f t="shared" si="3"/>
        <v/>
      </c>
      <c r="F322" s="35" t="str">
        <f t="shared" si="4"/>
        <v/>
      </c>
      <c r="G322" s="34" t="str">
        <f t="shared" si="5"/>
        <v/>
      </c>
      <c r="H322" s="36" t="str">
        <f t="shared" si="6"/>
        <v/>
      </c>
      <c r="I322" s="49"/>
      <c r="J322" s="49"/>
      <c r="AA322" s="74"/>
      <c r="AE322" s="61" t="str">
        <f t="shared" ref="AE322:AF322" si="639">IF(ROW()&gt;$AD$4,B322,"")</f>
        <v/>
      </c>
      <c r="AF322" s="62" t="str">
        <f t="shared" si="639"/>
        <v/>
      </c>
      <c r="AG322" s="42" t="str">
        <f t="shared" ref="AG322:AH322" si="640">IF(ROW()&gt;$AD$4,G322,"")</f>
        <v/>
      </c>
      <c r="AH322" s="42" t="str">
        <f t="shared" si="640"/>
        <v/>
      </c>
    </row>
    <row r="323" ht="12.75" customHeight="1">
      <c r="A323" s="30"/>
      <c r="B323" s="31"/>
      <c r="C323" s="32"/>
      <c r="D323" s="35" t="str">
        <f t="shared" si="9"/>
        <v/>
      </c>
      <c r="E323" s="34" t="str">
        <f t="shared" si="3"/>
        <v/>
      </c>
      <c r="F323" s="35" t="str">
        <f t="shared" si="4"/>
        <v/>
      </c>
      <c r="G323" s="34" t="str">
        <f t="shared" si="5"/>
        <v/>
      </c>
      <c r="H323" s="36" t="str">
        <f t="shared" si="6"/>
        <v/>
      </c>
      <c r="I323" s="49"/>
      <c r="J323" s="49"/>
      <c r="AA323" s="74"/>
      <c r="AE323" s="61" t="str">
        <f t="shared" ref="AE323:AF323" si="641">IF(ROW()&gt;$AD$4,B323,"")</f>
        <v/>
      </c>
      <c r="AF323" s="62" t="str">
        <f t="shared" si="641"/>
        <v/>
      </c>
      <c r="AG323" s="42" t="str">
        <f t="shared" ref="AG323:AH323" si="642">IF(ROW()&gt;$AD$4,G323,"")</f>
        <v/>
      </c>
      <c r="AH323" s="42" t="str">
        <f t="shared" si="642"/>
        <v/>
      </c>
    </row>
    <row r="324" ht="12.75" customHeight="1">
      <c r="A324" s="30"/>
      <c r="B324" s="31"/>
      <c r="C324" s="32"/>
      <c r="D324" s="35" t="str">
        <f t="shared" si="9"/>
        <v/>
      </c>
      <c r="E324" s="34" t="str">
        <f t="shared" si="3"/>
        <v/>
      </c>
      <c r="F324" s="35" t="str">
        <f t="shared" si="4"/>
        <v/>
      </c>
      <c r="G324" s="34" t="str">
        <f t="shared" si="5"/>
        <v/>
      </c>
      <c r="H324" s="36" t="str">
        <f t="shared" si="6"/>
        <v/>
      </c>
      <c r="I324" s="49"/>
      <c r="J324" s="49"/>
      <c r="AA324" s="74"/>
      <c r="AE324" s="61" t="str">
        <f t="shared" ref="AE324:AF324" si="643">IF(ROW()&gt;$AD$4,B324,"")</f>
        <v/>
      </c>
      <c r="AF324" s="62" t="str">
        <f t="shared" si="643"/>
        <v/>
      </c>
      <c r="AG324" s="42" t="str">
        <f t="shared" ref="AG324:AH324" si="644">IF(ROW()&gt;$AD$4,G324,"")</f>
        <v/>
      </c>
      <c r="AH324" s="42" t="str">
        <f t="shared" si="644"/>
        <v/>
      </c>
    </row>
    <row r="325" ht="12.75" customHeight="1">
      <c r="A325" s="30"/>
      <c r="B325" s="31"/>
      <c r="C325" s="32"/>
      <c r="D325" s="35" t="str">
        <f t="shared" si="9"/>
        <v/>
      </c>
      <c r="E325" s="34" t="str">
        <f t="shared" si="3"/>
        <v/>
      </c>
      <c r="F325" s="35" t="str">
        <f t="shared" si="4"/>
        <v/>
      </c>
      <c r="G325" s="34" t="str">
        <f t="shared" si="5"/>
        <v/>
      </c>
      <c r="H325" s="36" t="str">
        <f t="shared" si="6"/>
        <v/>
      </c>
      <c r="I325" s="49"/>
      <c r="J325" s="49"/>
      <c r="AA325" s="74"/>
      <c r="AE325" s="61" t="str">
        <f t="shared" ref="AE325:AF325" si="645">IF(ROW()&gt;$AD$4,B325,"")</f>
        <v/>
      </c>
      <c r="AF325" s="62" t="str">
        <f t="shared" si="645"/>
        <v/>
      </c>
      <c r="AG325" s="42" t="str">
        <f t="shared" ref="AG325:AH325" si="646">IF(ROW()&gt;$AD$4,G325,"")</f>
        <v/>
      </c>
      <c r="AH325" s="42" t="str">
        <f t="shared" si="646"/>
        <v/>
      </c>
    </row>
    <row r="326" ht="12.75" customHeight="1">
      <c r="A326" s="30"/>
      <c r="B326" s="31"/>
      <c r="C326" s="32"/>
      <c r="D326" s="35" t="str">
        <f t="shared" si="9"/>
        <v/>
      </c>
      <c r="E326" s="34" t="str">
        <f t="shared" si="3"/>
        <v/>
      </c>
      <c r="F326" s="35" t="str">
        <f t="shared" si="4"/>
        <v/>
      </c>
      <c r="G326" s="34" t="str">
        <f t="shared" si="5"/>
        <v/>
      </c>
      <c r="H326" s="36" t="str">
        <f t="shared" si="6"/>
        <v/>
      </c>
      <c r="I326" s="49"/>
      <c r="J326" s="49"/>
      <c r="AA326" s="74"/>
      <c r="AE326" s="61" t="str">
        <f t="shared" ref="AE326:AF326" si="647">IF(ROW()&gt;$AD$4,B326,"")</f>
        <v/>
      </c>
      <c r="AF326" s="62" t="str">
        <f t="shared" si="647"/>
        <v/>
      </c>
      <c r="AG326" s="42" t="str">
        <f t="shared" ref="AG326:AH326" si="648">IF(ROW()&gt;$AD$4,G326,"")</f>
        <v/>
      </c>
      <c r="AH326" s="42" t="str">
        <f t="shared" si="648"/>
        <v/>
      </c>
    </row>
    <row r="327" ht="12.75" customHeight="1">
      <c r="A327" s="30"/>
      <c r="B327" s="31"/>
      <c r="C327" s="32"/>
      <c r="D327" s="35" t="str">
        <f t="shared" si="9"/>
        <v/>
      </c>
      <c r="E327" s="34" t="str">
        <f t="shared" si="3"/>
        <v/>
      </c>
      <c r="F327" s="35" t="str">
        <f t="shared" si="4"/>
        <v/>
      </c>
      <c r="G327" s="34" t="str">
        <f t="shared" si="5"/>
        <v/>
      </c>
      <c r="H327" s="36" t="str">
        <f t="shared" si="6"/>
        <v/>
      </c>
      <c r="I327" s="49"/>
      <c r="J327" s="49"/>
      <c r="AA327" s="74"/>
      <c r="AE327" s="61" t="str">
        <f t="shared" ref="AE327:AF327" si="649">IF(ROW()&gt;$AD$4,B327,"")</f>
        <v/>
      </c>
      <c r="AF327" s="62" t="str">
        <f t="shared" si="649"/>
        <v/>
      </c>
      <c r="AG327" s="42" t="str">
        <f t="shared" ref="AG327:AH327" si="650">IF(ROW()&gt;$AD$4,G327,"")</f>
        <v/>
      </c>
      <c r="AH327" s="42" t="str">
        <f t="shared" si="650"/>
        <v/>
      </c>
    </row>
    <row r="328" ht="12.75" customHeight="1">
      <c r="A328" s="30"/>
      <c r="B328" s="31"/>
      <c r="C328" s="32"/>
      <c r="D328" s="35" t="str">
        <f t="shared" si="9"/>
        <v/>
      </c>
      <c r="E328" s="34" t="str">
        <f t="shared" si="3"/>
        <v/>
      </c>
      <c r="F328" s="35" t="str">
        <f t="shared" si="4"/>
        <v/>
      </c>
      <c r="G328" s="34" t="str">
        <f t="shared" si="5"/>
        <v/>
      </c>
      <c r="H328" s="36" t="str">
        <f t="shared" si="6"/>
        <v/>
      </c>
      <c r="I328" s="49"/>
      <c r="J328" s="49"/>
      <c r="AA328" s="74"/>
      <c r="AE328" s="61" t="str">
        <f t="shared" ref="AE328:AF328" si="651">IF(ROW()&gt;$AD$4,B328,"")</f>
        <v/>
      </c>
      <c r="AF328" s="62" t="str">
        <f t="shared" si="651"/>
        <v/>
      </c>
      <c r="AG328" s="42" t="str">
        <f t="shared" ref="AG328:AH328" si="652">IF(ROW()&gt;$AD$4,G328,"")</f>
        <v/>
      </c>
      <c r="AH328" s="42" t="str">
        <f t="shared" si="652"/>
        <v/>
      </c>
    </row>
    <row r="329" ht="12.75" customHeight="1">
      <c r="A329" s="30"/>
      <c r="B329" s="31"/>
      <c r="C329" s="32"/>
      <c r="D329" s="35" t="str">
        <f t="shared" si="9"/>
        <v/>
      </c>
      <c r="E329" s="34" t="str">
        <f t="shared" si="3"/>
        <v/>
      </c>
      <c r="F329" s="35" t="str">
        <f t="shared" si="4"/>
        <v/>
      </c>
      <c r="G329" s="34" t="str">
        <f t="shared" si="5"/>
        <v/>
      </c>
      <c r="H329" s="36" t="str">
        <f t="shared" si="6"/>
        <v/>
      </c>
      <c r="I329" s="49"/>
      <c r="J329" s="49"/>
      <c r="AA329" s="74"/>
      <c r="AE329" s="61" t="str">
        <f t="shared" ref="AE329:AF329" si="653">IF(ROW()&gt;$AD$4,B329,"")</f>
        <v/>
      </c>
      <c r="AF329" s="62" t="str">
        <f t="shared" si="653"/>
        <v/>
      </c>
      <c r="AG329" s="42" t="str">
        <f t="shared" ref="AG329:AH329" si="654">IF(ROW()&gt;$AD$4,G329,"")</f>
        <v/>
      </c>
      <c r="AH329" s="42" t="str">
        <f t="shared" si="654"/>
        <v/>
      </c>
    </row>
    <row r="330" ht="12.75" customHeight="1">
      <c r="A330" s="30"/>
      <c r="B330" s="31"/>
      <c r="C330" s="32"/>
      <c r="D330" s="35" t="str">
        <f t="shared" si="9"/>
        <v/>
      </c>
      <c r="E330" s="34" t="str">
        <f t="shared" si="3"/>
        <v/>
      </c>
      <c r="F330" s="35" t="str">
        <f t="shared" si="4"/>
        <v/>
      </c>
      <c r="G330" s="34" t="str">
        <f t="shared" si="5"/>
        <v/>
      </c>
      <c r="H330" s="36" t="str">
        <f t="shared" si="6"/>
        <v/>
      </c>
      <c r="I330" s="49"/>
      <c r="J330" s="49"/>
      <c r="AA330" s="74"/>
      <c r="AE330" s="61" t="str">
        <f t="shared" ref="AE330:AF330" si="655">IF(ROW()&gt;$AD$4,B330,"")</f>
        <v/>
      </c>
      <c r="AF330" s="62" t="str">
        <f t="shared" si="655"/>
        <v/>
      </c>
      <c r="AG330" s="42" t="str">
        <f t="shared" ref="AG330:AH330" si="656">IF(ROW()&gt;$AD$4,G330,"")</f>
        <v/>
      </c>
      <c r="AH330" s="42" t="str">
        <f t="shared" si="656"/>
        <v/>
      </c>
    </row>
    <row r="331" ht="12.75" customHeight="1">
      <c r="A331" s="30"/>
      <c r="B331" s="31"/>
      <c r="C331" s="32"/>
      <c r="D331" s="35" t="str">
        <f t="shared" si="9"/>
        <v/>
      </c>
      <c r="E331" s="34" t="str">
        <f t="shared" si="3"/>
        <v/>
      </c>
      <c r="F331" s="35" t="str">
        <f t="shared" si="4"/>
        <v/>
      </c>
      <c r="G331" s="34" t="str">
        <f t="shared" si="5"/>
        <v/>
      </c>
      <c r="H331" s="36" t="str">
        <f t="shared" si="6"/>
        <v/>
      </c>
      <c r="I331" s="49"/>
      <c r="J331" s="49"/>
      <c r="AA331" s="74"/>
      <c r="AE331" s="61" t="str">
        <f t="shared" ref="AE331:AF331" si="657">IF(ROW()&gt;$AD$4,B331,"")</f>
        <v/>
      </c>
      <c r="AF331" s="62" t="str">
        <f t="shared" si="657"/>
        <v/>
      </c>
      <c r="AG331" s="42" t="str">
        <f t="shared" ref="AG331:AH331" si="658">IF(ROW()&gt;$AD$4,G331,"")</f>
        <v/>
      </c>
      <c r="AH331" s="42" t="str">
        <f t="shared" si="658"/>
        <v/>
      </c>
    </row>
    <row r="332" ht="12.75" customHeight="1">
      <c r="A332" s="30"/>
      <c r="B332" s="31"/>
      <c r="C332" s="32"/>
      <c r="D332" s="35" t="str">
        <f t="shared" si="9"/>
        <v/>
      </c>
      <c r="E332" s="34" t="str">
        <f t="shared" si="3"/>
        <v/>
      </c>
      <c r="F332" s="35" t="str">
        <f t="shared" si="4"/>
        <v/>
      </c>
      <c r="G332" s="34" t="str">
        <f t="shared" si="5"/>
        <v/>
      </c>
      <c r="H332" s="36" t="str">
        <f t="shared" si="6"/>
        <v/>
      </c>
      <c r="I332" s="49"/>
      <c r="J332" s="49"/>
      <c r="AA332" s="74"/>
      <c r="AE332" s="61" t="str">
        <f t="shared" ref="AE332:AF332" si="659">IF(ROW()&gt;$AD$4,B332,"")</f>
        <v/>
      </c>
      <c r="AF332" s="62" t="str">
        <f t="shared" si="659"/>
        <v/>
      </c>
      <c r="AG332" s="42" t="str">
        <f t="shared" ref="AG332:AH332" si="660">IF(ROW()&gt;$AD$4,G332,"")</f>
        <v/>
      </c>
      <c r="AH332" s="42" t="str">
        <f t="shared" si="660"/>
        <v/>
      </c>
    </row>
    <row r="333" ht="12.75" customHeight="1">
      <c r="A333" s="30"/>
      <c r="B333" s="31"/>
      <c r="C333" s="32"/>
      <c r="D333" s="35" t="str">
        <f t="shared" si="9"/>
        <v/>
      </c>
      <c r="E333" s="34" t="str">
        <f t="shared" si="3"/>
        <v/>
      </c>
      <c r="F333" s="35" t="str">
        <f t="shared" si="4"/>
        <v/>
      </c>
      <c r="G333" s="34" t="str">
        <f t="shared" si="5"/>
        <v/>
      </c>
      <c r="H333" s="36" t="str">
        <f t="shared" si="6"/>
        <v/>
      </c>
      <c r="I333" s="49"/>
      <c r="J333" s="49"/>
      <c r="AA333" s="74"/>
      <c r="AE333" s="61" t="str">
        <f t="shared" ref="AE333:AF333" si="661">IF(ROW()&gt;$AD$4,B333,"")</f>
        <v/>
      </c>
      <c r="AF333" s="62" t="str">
        <f t="shared" si="661"/>
        <v/>
      </c>
      <c r="AG333" s="42" t="str">
        <f t="shared" ref="AG333:AH333" si="662">IF(ROW()&gt;$AD$4,G333,"")</f>
        <v/>
      </c>
      <c r="AH333" s="42" t="str">
        <f t="shared" si="662"/>
        <v/>
      </c>
    </row>
    <row r="334" ht="12.75" customHeight="1">
      <c r="A334" s="30"/>
      <c r="B334" s="31"/>
      <c r="C334" s="32"/>
      <c r="D334" s="35" t="str">
        <f t="shared" si="9"/>
        <v/>
      </c>
      <c r="E334" s="34" t="str">
        <f t="shared" si="3"/>
        <v/>
      </c>
      <c r="F334" s="35" t="str">
        <f t="shared" si="4"/>
        <v/>
      </c>
      <c r="G334" s="34" t="str">
        <f t="shared" si="5"/>
        <v/>
      </c>
      <c r="H334" s="36" t="str">
        <f t="shared" si="6"/>
        <v/>
      </c>
      <c r="I334" s="49"/>
      <c r="J334" s="49"/>
      <c r="AA334" s="74"/>
      <c r="AE334" s="61" t="str">
        <f t="shared" ref="AE334:AF334" si="663">IF(ROW()&gt;$AD$4,B334,"")</f>
        <v/>
      </c>
      <c r="AF334" s="62" t="str">
        <f t="shared" si="663"/>
        <v/>
      </c>
      <c r="AG334" s="42" t="str">
        <f t="shared" ref="AG334:AH334" si="664">IF(ROW()&gt;$AD$4,G334,"")</f>
        <v/>
      </c>
      <c r="AH334" s="42" t="str">
        <f t="shared" si="664"/>
        <v/>
      </c>
    </row>
    <row r="335" ht="12.75" customHeight="1">
      <c r="A335" s="30"/>
      <c r="B335" s="31"/>
      <c r="C335" s="32"/>
      <c r="D335" s="35" t="str">
        <f t="shared" si="9"/>
        <v/>
      </c>
      <c r="E335" s="34" t="str">
        <f t="shared" si="3"/>
        <v/>
      </c>
      <c r="F335" s="35" t="str">
        <f t="shared" si="4"/>
        <v/>
      </c>
      <c r="G335" s="34" t="str">
        <f t="shared" si="5"/>
        <v/>
      </c>
      <c r="H335" s="36" t="str">
        <f t="shared" si="6"/>
        <v/>
      </c>
      <c r="I335" s="49"/>
      <c r="J335" s="49"/>
      <c r="AA335" s="74"/>
      <c r="AE335" s="61" t="str">
        <f t="shared" ref="AE335:AF335" si="665">IF(ROW()&gt;$AD$4,B335,"")</f>
        <v/>
      </c>
      <c r="AF335" s="62" t="str">
        <f t="shared" si="665"/>
        <v/>
      </c>
      <c r="AG335" s="42" t="str">
        <f t="shared" ref="AG335:AH335" si="666">IF(ROW()&gt;$AD$4,G335,"")</f>
        <v/>
      </c>
      <c r="AH335" s="42" t="str">
        <f t="shared" si="666"/>
        <v/>
      </c>
    </row>
    <row r="336" ht="12.75" customHeight="1">
      <c r="A336" s="30"/>
      <c r="B336" s="31"/>
      <c r="C336" s="32"/>
      <c r="D336" s="35" t="str">
        <f t="shared" si="9"/>
        <v/>
      </c>
      <c r="E336" s="34" t="str">
        <f t="shared" si="3"/>
        <v/>
      </c>
      <c r="F336" s="35" t="str">
        <f t="shared" si="4"/>
        <v/>
      </c>
      <c r="G336" s="34" t="str">
        <f t="shared" si="5"/>
        <v/>
      </c>
      <c r="H336" s="36" t="str">
        <f t="shared" si="6"/>
        <v/>
      </c>
      <c r="I336" s="49"/>
      <c r="J336" s="49"/>
      <c r="AA336" s="74"/>
      <c r="AE336" s="61" t="str">
        <f t="shared" ref="AE336:AF336" si="667">IF(ROW()&gt;$AD$4,B336,"")</f>
        <v/>
      </c>
      <c r="AF336" s="62" t="str">
        <f t="shared" si="667"/>
        <v/>
      </c>
      <c r="AG336" s="42" t="str">
        <f t="shared" ref="AG336:AH336" si="668">IF(ROW()&gt;$AD$4,G336,"")</f>
        <v/>
      </c>
      <c r="AH336" s="42" t="str">
        <f t="shared" si="668"/>
        <v/>
      </c>
    </row>
    <row r="337" ht="12.75" customHeight="1">
      <c r="A337" s="30"/>
      <c r="B337" s="31"/>
      <c r="C337" s="32"/>
      <c r="D337" s="35" t="str">
        <f t="shared" si="9"/>
        <v/>
      </c>
      <c r="E337" s="34" t="str">
        <f t="shared" si="3"/>
        <v/>
      </c>
      <c r="F337" s="35" t="str">
        <f t="shared" si="4"/>
        <v/>
      </c>
      <c r="G337" s="34" t="str">
        <f t="shared" si="5"/>
        <v/>
      </c>
      <c r="H337" s="36" t="str">
        <f t="shared" si="6"/>
        <v/>
      </c>
      <c r="I337" s="49"/>
      <c r="J337" s="49"/>
      <c r="AA337" s="74"/>
      <c r="AE337" s="61" t="str">
        <f t="shared" ref="AE337:AF337" si="669">IF(ROW()&gt;$AD$4,B337,"")</f>
        <v/>
      </c>
      <c r="AF337" s="62" t="str">
        <f t="shared" si="669"/>
        <v/>
      </c>
      <c r="AG337" s="42" t="str">
        <f t="shared" ref="AG337:AH337" si="670">IF(ROW()&gt;$AD$4,G337,"")</f>
        <v/>
      </c>
      <c r="AH337" s="42" t="str">
        <f t="shared" si="670"/>
        <v/>
      </c>
    </row>
    <row r="338" ht="12.75" customHeight="1">
      <c r="A338" s="30"/>
      <c r="B338" s="31"/>
      <c r="C338" s="32"/>
      <c r="D338" s="35" t="str">
        <f t="shared" si="9"/>
        <v/>
      </c>
      <c r="E338" s="34" t="str">
        <f t="shared" si="3"/>
        <v/>
      </c>
      <c r="F338" s="35" t="str">
        <f t="shared" si="4"/>
        <v/>
      </c>
      <c r="G338" s="34" t="str">
        <f t="shared" si="5"/>
        <v/>
      </c>
      <c r="H338" s="36" t="str">
        <f t="shared" si="6"/>
        <v/>
      </c>
      <c r="I338" s="49"/>
      <c r="J338" s="49"/>
      <c r="AA338" s="74"/>
      <c r="AE338" s="61" t="str">
        <f t="shared" ref="AE338:AF338" si="671">IF(ROW()&gt;$AD$4,B338,"")</f>
        <v/>
      </c>
      <c r="AF338" s="62" t="str">
        <f t="shared" si="671"/>
        <v/>
      </c>
      <c r="AG338" s="42" t="str">
        <f t="shared" ref="AG338:AH338" si="672">IF(ROW()&gt;$AD$4,G338,"")</f>
        <v/>
      </c>
      <c r="AH338" s="42" t="str">
        <f t="shared" si="672"/>
        <v/>
      </c>
    </row>
    <row r="339" ht="12.75" customHeight="1">
      <c r="A339" s="30"/>
      <c r="B339" s="31"/>
      <c r="C339" s="32"/>
      <c r="D339" s="35" t="str">
        <f t="shared" si="9"/>
        <v/>
      </c>
      <c r="E339" s="34" t="str">
        <f t="shared" si="3"/>
        <v/>
      </c>
      <c r="F339" s="35" t="str">
        <f t="shared" si="4"/>
        <v/>
      </c>
      <c r="G339" s="34" t="str">
        <f t="shared" si="5"/>
        <v/>
      </c>
      <c r="H339" s="36" t="str">
        <f t="shared" si="6"/>
        <v/>
      </c>
      <c r="I339" s="49"/>
      <c r="J339" s="49"/>
      <c r="AA339" s="74"/>
      <c r="AE339" s="61" t="str">
        <f t="shared" ref="AE339:AF339" si="673">IF(ROW()&gt;$AD$4,B339,"")</f>
        <v/>
      </c>
      <c r="AF339" s="62" t="str">
        <f t="shared" si="673"/>
        <v/>
      </c>
      <c r="AG339" s="42" t="str">
        <f t="shared" ref="AG339:AH339" si="674">IF(ROW()&gt;$AD$4,G339,"")</f>
        <v/>
      </c>
      <c r="AH339" s="42" t="str">
        <f t="shared" si="674"/>
        <v/>
      </c>
    </row>
    <row r="340" ht="12.75" customHeight="1">
      <c r="A340" s="30"/>
      <c r="B340" s="31"/>
      <c r="C340" s="32"/>
      <c r="D340" s="35" t="str">
        <f t="shared" si="9"/>
        <v/>
      </c>
      <c r="E340" s="34" t="str">
        <f t="shared" si="3"/>
        <v/>
      </c>
      <c r="F340" s="35" t="str">
        <f t="shared" si="4"/>
        <v/>
      </c>
      <c r="G340" s="34" t="str">
        <f t="shared" si="5"/>
        <v/>
      </c>
      <c r="H340" s="36" t="str">
        <f t="shared" si="6"/>
        <v/>
      </c>
      <c r="I340" s="49"/>
      <c r="J340" s="49"/>
      <c r="AA340" s="74"/>
      <c r="AE340" s="61" t="str">
        <f t="shared" ref="AE340:AF340" si="675">IF(ROW()&gt;$AD$4,B340,"")</f>
        <v/>
      </c>
      <c r="AF340" s="62" t="str">
        <f t="shared" si="675"/>
        <v/>
      </c>
      <c r="AG340" s="42" t="str">
        <f t="shared" ref="AG340:AH340" si="676">IF(ROW()&gt;$AD$4,G340,"")</f>
        <v/>
      </c>
      <c r="AH340" s="42" t="str">
        <f t="shared" si="676"/>
        <v/>
      </c>
    </row>
    <row r="341" ht="12.75" customHeight="1">
      <c r="A341" s="30"/>
      <c r="B341" s="31"/>
      <c r="C341" s="32"/>
      <c r="D341" s="35" t="str">
        <f t="shared" si="9"/>
        <v/>
      </c>
      <c r="E341" s="34" t="str">
        <f t="shared" si="3"/>
        <v/>
      </c>
      <c r="F341" s="35" t="str">
        <f t="shared" si="4"/>
        <v/>
      </c>
      <c r="G341" s="34" t="str">
        <f t="shared" si="5"/>
        <v/>
      </c>
      <c r="H341" s="36" t="str">
        <f t="shared" si="6"/>
        <v/>
      </c>
      <c r="I341" s="49"/>
      <c r="J341" s="49"/>
      <c r="AA341" s="74"/>
      <c r="AE341" s="61" t="str">
        <f t="shared" ref="AE341:AF341" si="677">IF(ROW()&gt;$AD$4,B341,"")</f>
        <v/>
      </c>
      <c r="AF341" s="62" t="str">
        <f t="shared" si="677"/>
        <v/>
      </c>
      <c r="AG341" s="42" t="str">
        <f t="shared" ref="AG341:AH341" si="678">IF(ROW()&gt;$AD$4,G341,"")</f>
        <v/>
      </c>
      <c r="AH341" s="42" t="str">
        <f t="shared" si="678"/>
        <v/>
      </c>
    </row>
    <row r="342" ht="12.75" customHeight="1">
      <c r="A342" s="30"/>
      <c r="B342" s="31"/>
      <c r="C342" s="32"/>
      <c r="D342" s="35" t="str">
        <f t="shared" si="9"/>
        <v/>
      </c>
      <c r="E342" s="34" t="str">
        <f t="shared" si="3"/>
        <v/>
      </c>
      <c r="F342" s="35" t="str">
        <f t="shared" si="4"/>
        <v/>
      </c>
      <c r="G342" s="34" t="str">
        <f t="shared" si="5"/>
        <v/>
      </c>
      <c r="H342" s="36" t="str">
        <f t="shared" si="6"/>
        <v/>
      </c>
      <c r="I342" s="49"/>
      <c r="J342" s="49"/>
      <c r="AA342" s="74"/>
      <c r="AE342" s="61" t="str">
        <f t="shared" ref="AE342:AF342" si="679">IF(ROW()&gt;$AD$4,B342,"")</f>
        <v/>
      </c>
      <c r="AF342" s="62" t="str">
        <f t="shared" si="679"/>
        <v/>
      </c>
      <c r="AG342" s="42" t="str">
        <f t="shared" ref="AG342:AH342" si="680">IF(ROW()&gt;$AD$4,G342,"")</f>
        <v/>
      </c>
      <c r="AH342" s="42" t="str">
        <f t="shared" si="680"/>
        <v/>
      </c>
    </row>
    <row r="343" ht="12.75" customHeight="1">
      <c r="A343" s="30"/>
      <c r="B343" s="31"/>
      <c r="C343" s="32"/>
      <c r="D343" s="35" t="str">
        <f t="shared" si="9"/>
        <v/>
      </c>
      <c r="E343" s="34" t="str">
        <f t="shared" si="3"/>
        <v/>
      </c>
      <c r="F343" s="35" t="str">
        <f t="shared" si="4"/>
        <v/>
      </c>
      <c r="G343" s="34" t="str">
        <f t="shared" si="5"/>
        <v/>
      </c>
      <c r="H343" s="36" t="str">
        <f t="shared" si="6"/>
        <v/>
      </c>
      <c r="I343" s="49"/>
      <c r="J343" s="49"/>
      <c r="AA343" s="74"/>
      <c r="AE343" s="61" t="str">
        <f t="shared" ref="AE343:AF343" si="681">IF(ROW()&gt;$AD$4,B343,"")</f>
        <v/>
      </c>
      <c r="AF343" s="62" t="str">
        <f t="shared" si="681"/>
        <v/>
      </c>
      <c r="AG343" s="42" t="str">
        <f t="shared" ref="AG343:AH343" si="682">IF(ROW()&gt;$AD$4,G343,"")</f>
        <v/>
      </c>
      <c r="AH343" s="42" t="str">
        <f t="shared" si="682"/>
        <v/>
      </c>
    </row>
    <row r="344" ht="12.75" customHeight="1">
      <c r="A344" s="30"/>
      <c r="B344" s="31"/>
      <c r="C344" s="32"/>
      <c r="D344" s="35" t="str">
        <f t="shared" si="9"/>
        <v/>
      </c>
      <c r="E344" s="34" t="str">
        <f t="shared" si="3"/>
        <v/>
      </c>
      <c r="F344" s="35" t="str">
        <f t="shared" si="4"/>
        <v/>
      </c>
      <c r="G344" s="34" t="str">
        <f t="shared" si="5"/>
        <v/>
      </c>
      <c r="H344" s="36" t="str">
        <f t="shared" si="6"/>
        <v/>
      </c>
      <c r="I344" s="49"/>
      <c r="J344" s="49"/>
      <c r="AA344" s="74"/>
      <c r="AE344" s="61" t="str">
        <f t="shared" ref="AE344:AF344" si="683">IF(ROW()&gt;$AD$4,B344,"")</f>
        <v/>
      </c>
      <c r="AF344" s="62" t="str">
        <f t="shared" si="683"/>
        <v/>
      </c>
      <c r="AG344" s="42" t="str">
        <f t="shared" ref="AG344:AH344" si="684">IF(ROW()&gt;$AD$4,G344,"")</f>
        <v/>
      </c>
      <c r="AH344" s="42" t="str">
        <f t="shared" si="684"/>
        <v/>
      </c>
    </row>
    <row r="345" ht="12.75" customHeight="1">
      <c r="A345" s="30"/>
      <c r="B345" s="31"/>
      <c r="C345" s="32"/>
      <c r="D345" s="35" t="str">
        <f t="shared" si="9"/>
        <v/>
      </c>
      <c r="E345" s="34" t="str">
        <f t="shared" si="3"/>
        <v/>
      </c>
      <c r="F345" s="35" t="str">
        <f t="shared" si="4"/>
        <v/>
      </c>
      <c r="G345" s="34" t="str">
        <f t="shared" si="5"/>
        <v/>
      </c>
      <c r="H345" s="36" t="str">
        <f t="shared" si="6"/>
        <v/>
      </c>
      <c r="I345" s="49"/>
      <c r="J345" s="49"/>
      <c r="AA345" s="74"/>
      <c r="AE345" s="61" t="str">
        <f t="shared" ref="AE345:AF345" si="685">IF(ROW()&gt;$AD$4,B345,"")</f>
        <v/>
      </c>
      <c r="AF345" s="62" t="str">
        <f t="shared" si="685"/>
        <v/>
      </c>
      <c r="AG345" s="42" t="str">
        <f t="shared" ref="AG345:AH345" si="686">IF(ROW()&gt;$AD$4,G345,"")</f>
        <v/>
      </c>
      <c r="AH345" s="42" t="str">
        <f t="shared" si="686"/>
        <v/>
      </c>
    </row>
    <row r="346" ht="12.75" customHeight="1">
      <c r="A346" s="30"/>
      <c r="B346" s="31"/>
      <c r="C346" s="32"/>
      <c r="D346" s="35" t="str">
        <f t="shared" si="9"/>
        <v/>
      </c>
      <c r="E346" s="34" t="str">
        <f t="shared" si="3"/>
        <v/>
      </c>
      <c r="F346" s="35" t="str">
        <f t="shared" si="4"/>
        <v/>
      </c>
      <c r="G346" s="34" t="str">
        <f t="shared" si="5"/>
        <v/>
      </c>
      <c r="H346" s="36" t="str">
        <f t="shared" si="6"/>
        <v/>
      </c>
      <c r="I346" s="49"/>
      <c r="J346" s="49"/>
      <c r="AA346" s="74"/>
      <c r="AE346" s="61" t="str">
        <f t="shared" ref="AE346:AF346" si="687">IF(ROW()&gt;$AD$4,B346,"")</f>
        <v/>
      </c>
      <c r="AF346" s="62" t="str">
        <f t="shared" si="687"/>
        <v/>
      </c>
      <c r="AG346" s="42" t="str">
        <f t="shared" ref="AG346:AH346" si="688">IF(ROW()&gt;$AD$4,G346,"")</f>
        <v/>
      </c>
      <c r="AH346" s="42" t="str">
        <f t="shared" si="688"/>
        <v/>
      </c>
    </row>
    <row r="347" ht="12.75" customHeight="1">
      <c r="A347" s="30"/>
      <c r="B347" s="31"/>
      <c r="C347" s="32"/>
      <c r="D347" s="35" t="str">
        <f t="shared" si="9"/>
        <v/>
      </c>
      <c r="E347" s="34" t="str">
        <f t="shared" si="3"/>
        <v/>
      </c>
      <c r="F347" s="35" t="str">
        <f t="shared" si="4"/>
        <v/>
      </c>
      <c r="G347" s="34" t="str">
        <f t="shared" si="5"/>
        <v/>
      </c>
      <c r="H347" s="36" t="str">
        <f t="shared" si="6"/>
        <v/>
      </c>
      <c r="I347" s="49"/>
      <c r="J347" s="49"/>
      <c r="AA347" s="74"/>
      <c r="AE347" s="61" t="str">
        <f t="shared" ref="AE347:AF347" si="689">IF(ROW()&gt;$AD$4,B347,"")</f>
        <v/>
      </c>
      <c r="AF347" s="62" t="str">
        <f t="shared" si="689"/>
        <v/>
      </c>
      <c r="AG347" s="42" t="str">
        <f t="shared" ref="AG347:AH347" si="690">IF(ROW()&gt;$AD$4,G347,"")</f>
        <v/>
      </c>
      <c r="AH347" s="42" t="str">
        <f t="shared" si="690"/>
        <v/>
      </c>
    </row>
    <row r="348" ht="12.75" customHeight="1">
      <c r="A348" s="30"/>
      <c r="B348" s="31"/>
      <c r="C348" s="32"/>
      <c r="D348" s="35" t="str">
        <f t="shared" si="9"/>
        <v/>
      </c>
      <c r="E348" s="34" t="str">
        <f t="shared" si="3"/>
        <v/>
      </c>
      <c r="F348" s="35" t="str">
        <f t="shared" si="4"/>
        <v/>
      </c>
      <c r="G348" s="34" t="str">
        <f t="shared" si="5"/>
        <v/>
      </c>
      <c r="H348" s="36" t="str">
        <f t="shared" si="6"/>
        <v/>
      </c>
      <c r="I348" s="49"/>
      <c r="J348" s="49"/>
      <c r="AA348" s="74"/>
      <c r="AE348" s="61" t="str">
        <f t="shared" ref="AE348:AF348" si="691">IF(ROW()&gt;$AD$4,B348,"")</f>
        <v/>
      </c>
      <c r="AF348" s="62" t="str">
        <f t="shared" si="691"/>
        <v/>
      </c>
      <c r="AG348" s="42" t="str">
        <f t="shared" ref="AG348:AH348" si="692">IF(ROW()&gt;$AD$4,G348,"")</f>
        <v/>
      </c>
      <c r="AH348" s="42" t="str">
        <f t="shared" si="692"/>
        <v/>
      </c>
    </row>
    <row r="349" ht="12.75" customHeight="1">
      <c r="A349" s="30"/>
      <c r="B349" s="31"/>
      <c r="C349" s="32"/>
      <c r="D349" s="35" t="str">
        <f t="shared" si="9"/>
        <v/>
      </c>
      <c r="E349" s="34" t="str">
        <f t="shared" si="3"/>
        <v/>
      </c>
      <c r="F349" s="35" t="str">
        <f t="shared" si="4"/>
        <v/>
      </c>
      <c r="G349" s="34" t="str">
        <f t="shared" si="5"/>
        <v/>
      </c>
      <c r="H349" s="36" t="str">
        <f t="shared" si="6"/>
        <v/>
      </c>
      <c r="I349" s="49"/>
      <c r="J349" s="49"/>
      <c r="AA349" s="74"/>
      <c r="AE349" s="61" t="str">
        <f t="shared" ref="AE349:AF349" si="693">IF(ROW()&gt;$AD$4,B349,"")</f>
        <v/>
      </c>
      <c r="AF349" s="62" t="str">
        <f t="shared" si="693"/>
        <v/>
      </c>
      <c r="AG349" s="42" t="str">
        <f t="shared" ref="AG349:AH349" si="694">IF(ROW()&gt;$AD$4,G349,"")</f>
        <v/>
      </c>
      <c r="AH349" s="42" t="str">
        <f t="shared" si="694"/>
        <v/>
      </c>
    </row>
    <row r="350" ht="12.75" customHeight="1">
      <c r="A350" s="30"/>
      <c r="B350" s="31"/>
      <c r="C350" s="32"/>
      <c r="D350" s="35" t="str">
        <f t="shared" si="9"/>
        <v/>
      </c>
      <c r="E350" s="34" t="str">
        <f t="shared" si="3"/>
        <v/>
      </c>
      <c r="F350" s="35" t="str">
        <f t="shared" si="4"/>
        <v/>
      </c>
      <c r="G350" s="34" t="str">
        <f t="shared" si="5"/>
        <v/>
      </c>
      <c r="H350" s="36" t="str">
        <f t="shared" si="6"/>
        <v/>
      </c>
      <c r="I350" s="49"/>
      <c r="J350" s="49"/>
      <c r="AA350" s="74"/>
      <c r="AE350" s="61" t="str">
        <f t="shared" ref="AE350:AF350" si="695">IF(ROW()&gt;$AD$4,B350,"")</f>
        <v/>
      </c>
      <c r="AF350" s="62" t="str">
        <f t="shared" si="695"/>
        <v/>
      </c>
      <c r="AG350" s="42" t="str">
        <f t="shared" ref="AG350:AH350" si="696">IF(ROW()&gt;$AD$4,G350,"")</f>
        <v/>
      </c>
      <c r="AH350" s="42" t="str">
        <f t="shared" si="696"/>
        <v/>
      </c>
    </row>
    <row r="351" ht="12.75" customHeight="1">
      <c r="A351" s="30"/>
      <c r="B351" s="31"/>
      <c r="C351" s="32"/>
      <c r="D351" s="35" t="str">
        <f t="shared" si="9"/>
        <v/>
      </c>
      <c r="E351" s="34" t="str">
        <f t="shared" si="3"/>
        <v/>
      </c>
      <c r="F351" s="35" t="str">
        <f t="shared" si="4"/>
        <v/>
      </c>
      <c r="G351" s="34" t="str">
        <f t="shared" si="5"/>
        <v/>
      </c>
      <c r="H351" s="36" t="str">
        <f t="shared" si="6"/>
        <v/>
      </c>
      <c r="I351" s="49"/>
      <c r="J351" s="49"/>
      <c r="AA351" s="74"/>
      <c r="AE351" s="61" t="str">
        <f t="shared" ref="AE351:AF351" si="697">IF(ROW()&gt;$AD$4,B351,"")</f>
        <v/>
      </c>
      <c r="AF351" s="62" t="str">
        <f t="shared" si="697"/>
        <v/>
      </c>
      <c r="AG351" s="42" t="str">
        <f t="shared" ref="AG351:AH351" si="698">IF(ROW()&gt;$AD$4,G351,"")</f>
        <v/>
      </c>
      <c r="AH351" s="42" t="str">
        <f t="shared" si="698"/>
        <v/>
      </c>
    </row>
    <row r="352" ht="12.75" customHeight="1">
      <c r="A352" s="30"/>
      <c r="B352" s="31"/>
      <c r="C352" s="32"/>
      <c r="D352" s="35" t="str">
        <f t="shared" si="9"/>
        <v/>
      </c>
      <c r="E352" s="34" t="str">
        <f t="shared" si="3"/>
        <v/>
      </c>
      <c r="F352" s="35" t="str">
        <f t="shared" si="4"/>
        <v/>
      </c>
      <c r="G352" s="34" t="str">
        <f t="shared" si="5"/>
        <v/>
      </c>
      <c r="H352" s="36" t="str">
        <f t="shared" si="6"/>
        <v/>
      </c>
      <c r="I352" s="49"/>
      <c r="J352" s="49"/>
      <c r="AA352" s="74"/>
      <c r="AE352" s="61" t="str">
        <f t="shared" ref="AE352:AF352" si="699">IF(ROW()&gt;$AD$4,B352,"")</f>
        <v/>
      </c>
      <c r="AF352" s="62" t="str">
        <f t="shared" si="699"/>
        <v/>
      </c>
      <c r="AG352" s="42" t="str">
        <f t="shared" ref="AG352:AH352" si="700">IF(ROW()&gt;$AD$4,G352,"")</f>
        <v/>
      </c>
      <c r="AH352" s="42" t="str">
        <f t="shared" si="700"/>
        <v/>
      </c>
    </row>
    <row r="353" ht="12.75" customHeight="1">
      <c r="A353" s="30"/>
      <c r="B353" s="31"/>
      <c r="C353" s="32"/>
      <c r="D353" s="35" t="str">
        <f t="shared" si="9"/>
        <v/>
      </c>
      <c r="E353" s="34" t="str">
        <f t="shared" si="3"/>
        <v/>
      </c>
      <c r="F353" s="35" t="str">
        <f t="shared" si="4"/>
        <v/>
      </c>
      <c r="G353" s="34" t="str">
        <f t="shared" si="5"/>
        <v/>
      </c>
      <c r="H353" s="36" t="str">
        <f t="shared" si="6"/>
        <v/>
      </c>
      <c r="I353" s="49"/>
      <c r="J353" s="49"/>
      <c r="AA353" s="74"/>
      <c r="AE353" s="61" t="str">
        <f t="shared" ref="AE353:AF353" si="701">IF(ROW()&gt;$AD$4,B353,"")</f>
        <v/>
      </c>
      <c r="AF353" s="62" t="str">
        <f t="shared" si="701"/>
        <v/>
      </c>
      <c r="AG353" s="42" t="str">
        <f t="shared" ref="AG353:AH353" si="702">IF(ROW()&gt;$AD$4,G353,"")</f>
        <v/>
      </c>
      <c r="AH353" s="42" t="str">
        <f t="shared" si="702"/>
        <v/>
      </c>
    </row>
    <row r="354" ht="12.75" customHeight="1">
      <c r="A354" s="30"/>
      <c r="B354" s="31"/>
      <c r="C354" s="32"/>
      <c r="D354" s="35" t="str">
        <f t="shared" si="9"/>
        <v/>
      </c>
      <c r="E354" s="34" t="str">
        <f t="shared" si="3"/>
        <v/>
      </c>
      <c r="F354" s="35" t="str">
        <f t="shared" si="4"/>
        <v/>
      </c>
      <c r="G354" s="34" t="str">
        <f t="shared" si="5"/>
        <v/>
      </c>
      <c r="H354" s="36" t="str">
        <f t="shared" si="6"/>
        <v/>
      </c>
      <c r="I354" s="49"/>
      <c r="J354" s="49"/>
      <c r="AA354" s="74"/>
      <c r="AE354" s="61" t="str">
        <f t="shared" ref="AE354:AF354" si="703">IF(ROW()&gt;$AD$4,B354,"")</f>
        <v/>
      </c>
      <c r="AF354" s="62" t="str">
        <f t="shared" si="703"/>
        <v/>
      </c>
      <c r="AG354" s="42" t="str">
        <f t="shared" ref="AG354:AH354" si="704">IF(ROW()&gt;$AD$4,G354,"")</f>
        <v/>
      </c>
      <c r="AH354" s="42" t="str">
        <f t="shared" si="704"/>
        <v/>
      </c>
    </row>
    <row r="355" ht="12.75" customHeight="1">
      <c r="A355" s="30"/>
      <c r="B355" s="31"/>
      <c r="C355" s="32"/>
      <c r="D355" s="35" t="str">
        <f t="shared" si="9"/>
        <v/>
      </c>
      <c r="E355" s="34" t="str">
        <f t="shared" si="3"/>
        <v/>
      </c>
      <c r="F355" s="35" t="str">
        <f t="shared" si="4"/>
        <v/>
      </c>
      <c r="G355" s="34" t="str">
        <f t="shared" si="5"/>
        <v/>
      </c>
      <c r="H355" s="36" t="str">
        <f t="shared" si="6"/>
        <v/>
      </c>
      <c r="I355" s="49"/>
      <c r="J355" s="49"/>
      <c r="AA355" s="74"/>
      <c r="AE355" s="61" t="str">
        <f t="shared" ref="AE355:AF355" si="705">IF(ROW()&gt;$AD$4,B355,"")</f>
        <v/>
      </c>
      <c r="AF355" s="62" t="str">
        <f t="shared" si="705"/>
        <v/>
      </c>
      <c r="AG355" s="42" t="str">
        <f t="shared" ref="AG355:AH355" si="706">IF(ROW()&gt;$AD$4,G355,"")</f>
        <v/>
      </c>
      <c r="AH355" s="42" t="str">
        <f t="shared" si="706"/>
        <v/>
      </c>
    </row>
    <row r="356" ht="12.75" customHeight="1">
      <c r="A356" s="30"/>
      <c r="B356" s="31"/>
      <c r="C356" s="32"/>
      <c r="D356" s="35" t="str">
        <f t="shared" si="9"/>
        <v/>
      </c>
      <c r="E356" s="34" t="str">
        <f t="shared" si="3"/>
        <v/>
      </c>
      <c r="F356" s="35" t="str">
        <f t="shared" si="4"/>
        <v/>
      </c>
      <c r="G356" s="34" t="str">
        <f t="shared" si="5"/>
        <v/>
      </c>
      <c r="H356" s="36" t="str">
        <f t="shared" si="6"/>
        <v/>
      </c>
      <c r="I356" s="49"/>
      <c r="J356" s="49"/>
      <c r="AA356" s="74"/>
      <c r="AE356" s="61" t="str">
        <f t="shared" ref="AE356:AF356" si="707">IF(ROW()&gt;$AD$4,B356,"")</f>
        <v/>
      </c>
      <c r="AF356" s="62" t="str">
        <f t="shared" si="707"/>
        <v/>
      </c>
      <c r="AG356" s="42" t="str">
        <f t="shared" ref="AG356:AH356" si="708">IF(ROW()&gt;$AD$4,G356,"")</f>
        <v/>
      </c>
      <c r="AH356" s="42" t="str">
        <f t="shared" si="708"/>
        <v/>
      </c>
    </row>
    <row r="357" ht="12.75" customHeight="1">
      <c r="A357" s="30"/>
      <c r="B357" s="31"/>
      <c r="C357" s="32"/>
      <c r="D357" s="35" t="str">
        <f t="shared" si="9"/>
        <v/>
      </c>
      <c r="E357" s="34" t="str">
        <f t="shared" si="3"/>
        <v/>
      </c>
      <c r="F357" s="35" t="str">
        <f t="shared" si="4"/>
        <v/>
      </c>
      <c r="G357" s="34" t="str">
        <f t="shared" si="5"/>
        <v/>
      </c>
      <c r="H357" s="36" t="str">
        <f t="shared" si="6"/>
        <v/>
      </c>
      <c r="I357" s="49"/>
      <c r="J357" s="49"/>
      <c r="AA357" s="74"/>
      <c r="AE357" s="61" t="str">
        <f t="shared" ref="AE357:AF357" si="709">IF(ROW()&gt;$AD$4,B357,"")</f>
        <v/>
      </c>
      <c r="AF357" s="62" t="str">
        <f t="shared" si="709"/>
        <v/>
      </c>
      <c r="AG357" s="42" t="str">
        <f t="shared" ref="AG357:AH357" si="710">IF(ROW()&gt;$AD$4,G357,"")</f>
        <v/>
      </c>
      <c r="AH357" s="42" t="str">
        <f t="shared" si="710"/>
        <v/>
      </c>
    </row>
    <row r="358" ht="12.75" customHeight="1">
      <c r="A358" s="30"/>
      <c r="B358" s="31"/>
      <c r="C358" s="32"/>
      <c r="D358" s="35" t="str">
        <f t="shared" si="9"/>
        <v/>
      </c>
      <c r="E358" s="34" t="str">
        <f t="shared" si="3"/>
        <v/>
      </c>
      <c r="F358" s="35" t="str">
        <f t="shared" si="4"/>
        <v/>
      </c>
      <c r="G358" s="34" t="str">
        <f t="shared" si="5"/>
        <v/>
      </c>
      <c r="H358" s="36" t="str">
        <f t="shared" si="6"/>
        <v/>
      </c>
      <c r="I358" s="49"/>
      <c r="J358" s="49"/>
      <c r="AA358" s="74"/>
      <c r="AE358" s="61" t="str">
        <f t="shared" ref="AE358:AF358" si="711">IF(ROW()&gt;$AD$4,B358,"")</f>
        <v/>
      </c>
      <c r="AF358" s="62" t="str">
        <f t="shared" si="711"/>
        <v/>
      </c>
      <c r="AG358" s="42" t="str">
        <f t="shared" ref="AG358:AH358" si="712">IF(ROW()&gt;$AD$4,G358,"")</f>
        <v/>
      </c>
      <c r="AH358" s="42" t="str">
        <f t="shared" si="712"/>
        <v/>
      </c>
    </row>
    <row r="359" ht="12.75" customHeight="1">
      <c r="A359" s="30"/>
      <c r="B359" s="31"/>
      <c r="C359" s="32"/>
      <c r="D359" s="35" t="str">
        <f t="shared" si="9"/>
        <v/>
      </c>
      <c r="E359" s="34" t="str">
        <f t="shared" si="3"/>
        <v/>
      </c>
      <c r="F359" s="35" t="str">
        <f t="shared" si="4"/>
        <v/>
      </c>
      <c r="G359" s="34" t="str">
        <f t="shared" si="5"/>
        <v/>
      </c>
      <c r="H359" s="36" t="str">
        <f t="shared" si="6"/>
        <v/>
      </c>
      <c r="I359" s="49"/>
      <c r="J359" s="49"/>
      <c r="AA359" s="74"/>
      <c r="AE359" s="61" t="str">
        <f t="shared" ref="AE359:AF359" si="713">IF(ROW()&gt;$AD$4,B359,"")</f>
        <v/>
      </c>
      <c r="AF359" s="62" t="str">
        <f t="shared" si="713"/>
        <v/>
      </c>
      <c r="AG359" s="42" t="str">
        <f t="shared" ref="AG359:AH359" si="714">IF(ROW()&gt;$AD$4,G359,"")</f>
        <v/>
      </c>
      <c r="AH359" s="42" t="str">
        <f t="shared" si="714"/>
        <v/>
      </c>
    </row>
    <row r="360" ht="12.75" customHeight="1">
      <c r="A360" s="30"/>
      <c r="B360" s="31"/>
      <c r="C360" s="32"/>
      <c r="D360" s="35" t="str">
        <f t="shared" si="9"/>
        <v/>
      </c>
      <c r="E360" s="34" t="str">
        <f t="shared" si="3"/>
        <v/>
      </c>
      <c r="F360" s="35" t="str">
        <f t="shared" si="4"/>
        <v/>
      </c>
      <c r="G360" s="34" t="str">
        <f t="shared" si="5"/>
        <v/>
      </c>
      <c r="H360" s="36" t="str">
        <f t="shared" si="6"/>
        <v/>
      </c>
      <c r="I360" s="49"/>
      <c r="J360" s="49"/>
      <c r="AA360" s="74"/>
      <c r="AE360" s="61" t="str">
        <f t="shared" ref="AE360:AF360" si="715">IF(ROW()&gt;$AD$4,B360,"")</f>
        <v/>
      </c>
      <c r="AF360" s="62" t="str">
        <f t="shared" si="715"/>
        <v/>
      </c>
      <c r="AG360" s="42" t="str">
        <f t="shared" ref="AG360:AH360" si="716">IF(ROW()&gt;$AD$4,G360,"")</f>
        <v/>
      </c>
      <c r="AH360" s="42" t="str">
        <f t="shared" si="716"/>
        <v/>
      </c>
    </row>
    <row r="361" ht="12.75" customHeight="1">
      <c r="A361" s="30"/>
      <c r="B361" s="31"/>
      <c r="C361" s="32"/>
      <c r="D361" s="35" t="str">
        <f t="shared" si="9"/>
        <v/>
      </c>
      <c r="E361" s="34" t="str">
        <f t="shared" si="3"/>
        <v/>
      </c>
      <c r="F361" s="35" t="str">
        <f t="shared" si="4"/>
        <v/>
      </c>
      <c r="G361" s="34" t="str">
        <f t="shared" si="5"/>
        <v/>
      </c>
      <c r="H361" s="36" t="str">
        <f t="shared" si="6"/>
        <v/>
      </c>
      <c r="I361" s="49"/>
      <c r="J361" s="49"/>
      <c r="AA361" s="74"/>
      <c r="AE361" s="61" t="str">
        <f t="shared" ref="AE361:AF361" si="717">IF(ROW()&gt;$AD$4,B361,"")</f>
        <v/>
      </c>
      <c r="AF361" s="62" t="str">
        <f t="shared" si="717"/>
        <v/>
      </c>
      <c r="AG361" s="42" t="str">
        <f t="shared" ref="AG361:AH361" si="718">IF(ROW()&gt;$AD$4,G361,"")</f>
        <v/>
      </c>
      <c r="AH361" s="42" t="str">
        <f t="shared" si="718"/>
        <v/>
      </c>
    </row>
    <row r="362" ht="12.75" customHeight="1">
      <c r="A362" s="30"/>
      <c r="B362" s="31"/>
      <c r="C362" s="32"/>
      <c r="D362" s="35" t="str">
        <f t="shared" si="9"/>
        <v/>
      </c>
      <c r="E362" s="34" t="str">
        <f t="shared" si="3"/>
        <v/>
      </c>
      <c r="F362" s="35" t="str">
        <f t="shared" si="4"/>
        <v/>
      </c>
      <c r="G362" s="34" t="str">
        <f t="shared" si="5"/>
        <v/>
      </c>
      <c r="H362" s="36" t="str">
        <f t="shared" si="6"/>
        <v/>
      </c>
      <c r="I362" s="49"/>
      <c r="J362" s="49"/>
      <c r="AA362" s="74"/>
      <c r="AE362" s="61" t="str">
        <f t="shared" ref="AE362:AF362" si="719">IF(ROW()&gt;$AD$4,B362,"")</f>
        <v/>
      </c>
      <c r="AF362" s="62" t="str">
        <f t="shared" si="719"/>
        <v/>
      </c>
      <c r="AG362" s="42" t="str">
        <f t="shared" ref="AG362:AH362" si="720">IF(ROW()&gt;$AD$4,G362,"")</f>
        <v/>
      </c>
      <c r="AH362" s="42" t="str">
        <f t="shared" si="720"/>
        <v/>
      </c>
    </row>
    <row r="363" ht="12.75" customHeight="1">
      <c r="A363" s="30"/>
      <c r="B363" s="31"/>
      <c r="C363" s="32"/>
      <c r="D363" s="35" t="str">
        <f t="shared" si="9"/>
        <v/>
      </c>
      <c r="E363" s="34" t="str">
        <f t="shared" si="3"/>
        <v/>
      </c>
      <c r="F363" s="35" t="str">
        <f t="shared" si="4"/>
        <v/>
      </c>
      <c r="G363" s="34" t="str">
        <f t="shared" si="5"/>
        <v/>
      </c>
      <c r="H363" s="36" t="str">
        <f t="shared" si="6"/>
        <v/>
      </c>
      <c r="I363" s="49"/>
      <c r="J363" s="49"/>
      <c r="AA363" s="74"/>
      <c r="AE363" s="61" t="str">
        <f t="shared" ref="AE363:AF363" si="721">IF(ROW()&gt;$AD$4,B363,"")</f>
        <v/>
      </c>
      <c r="AF363" s="62" t="str">
        <f t="shared" si="721"/>
        <v/>
      </c>
      <c r="AG363" s="42" t="str">
        <f t="shared" ref="AG363:AH363" si="722">IF(ROW()&gt;$AD$4,G363,"")</f>
        <v/>
      </c>
      <c r="AH363" s="42" t="str">
        <f t="shared" si="722"/>
        <v/>
      </c>
    </row>
    <row r="364" ht="12.75" customHeight="1">
      <c r="A364" s="30"/>
      <c r="B364" s="31"/>
      <c r="C364" s="32"/>
      <c r="D364" s="35" t="str">
        <f t="shared" si="9"/>
        <v/>
      </c>
      <c r="E364" s="34" t="str">
        <f t="shared" si="3"/>
        <v/>
      </c>
      <c r="F364" s="35" t="str">
        <f t="shared" si="4"/>
        <v/>
      </c>
      <c r="G364" s="34" t="str">
        <f t="shared" si="5"/>
        <v/>
      </c>
      <c r="H364" s="36" t="str">
        <f t="shared" si="6"/>
        <v/>
      </c>
      <c r="I364" s="49"/>
      <c r="J364" s="49"/>
      <c r="AA364" s="74"/>
      <c r="AE364" s="61" t="str">
        <f t="shared" ref="AE364:AF364" si="723">IF(ROW()&gt;$AD$4,B364,"")</f>
        <v/>
      </c>
      <c r="AF364" s="62" t="str">
        <f t="shared" si="723"/>
        <v/>
      </c>
      <c r="AG364" s="42" t="str">
        <f t="shared" ref="AG364:AH364" si="724">IF(ROW()&gt;$AD$4,G364,"")</f>
        <v/>
      </c>
      <c r="AH364" s="42" t="str">
        <f t="shared" si="724"/>
        <v/>
      </c>
    </row>
    <row r="365" ht="12.75" customHeight="1">
      <c r="A365" s="30"/>
      <c r="B365" s="31"/>
      <c r="C365" s="32"/>
      <c r="D365" s="35" t="str">
        <f t="shared" si="9"/>
        <v/>
      </c>
      <c r="E365" s="34" t="str">
        <f t="shared" si="3"/>
        <v/>
      </c>
      <c r="F365" s="35" t="str">
        <f t="shared" si="4"/>
        <v/>
      </c>
      <c r="G365" s="34" t="str">
        <f t="shared" si="5"/>
        <v/>
      </c>
      <c r="H365" s="36" t="str">
        <f t="shared" si="6"/>
        <v/>
      </c>
      <c r="I365" s="49"/>
      <c r="J365" s="49"/>
      <c r="AA365" s="74"/>
      <c r="AE365" s="61" t="str">
        <f t="shared" ref="AE365:AF365" si="725">IF(ROW()&gt;$AD$4,B365,"")</f>
        <v/>
      </c>
      <c r="AF365" s="62" t="str">
        <f t="shared" si="725"/>
        <v/>
      </c>
      <c r="AG365" s="42" t="str">
        <f t="shared" ref="AG365:AH365" si="726">IF(ROW()&gt;$AD$4,G365,"")</f>
        <v/>
      </c>
      <c r="AH365" s="42" t="str">
        <f t="shared" si="726"/>
        <v/>
      </c>
    </row>
    <row r="366" ht="12.75" customHeight="1">
      <c r="A366" s="30"/>
      <c r="B366" s="31"/>
      <c r="C366" s="32"/>
      <c r="D366" s="35" t="str">
        <f t="shared" si="9"/>
        <v/>
      </c>
      <c r="E366" s="34" t="str">
        <f t="shared" si="3"/>
        <v/>
      </c>
      <c r="F366" s="35" t="str">
        <f t="shared" si="4"/>
        <v/>
      </c>
      <c r="G366" s="34" t="str">
        <f t="shared" si="5"/>
        <v/>
      </c>
      <c r="H366" s="36" t="str">
        <f t="shared" si="6"/>
        <v/>
      </c>
      <c r="I366" s="49"/>
      <c r="J366" s="49"/>
      <c r="AA366" s="74"/>
      <c r="AE366" s="61" t="str">
        <f t="shared" ref="AE366:AF366" si="727">IF(ROW()&gt;$AD$4,B366,"")</f>
        <v/>
      </c>
      <c r="AF366" s="62" t="str">
        <f t="shared" si="727"/>
        <v/>
      </c>
      <c r="AG366" s="42" t="str">
        <f t="shared" ref="AG366:AH366" si="728">IF(ROW()&gt;$AD$4,G366,"")</f>
        <v/>
      </c>
      <c r="AH366" s="42" t="str">
        <f t="shared" si="728"/>
        <v/>
      </c>
    </row>
    <row r="367" ht="12.75" customHeight="1">
      <c r="A367" s="30"/>
      <c r="B367" s="31"/>
      <c r="C367" s="32"/>
      <c r="D367" s="35" t="str">
        <f t="shared" si="9"/>
        <v/>
      </c>
      <c r="E367" s="34" t="str">
        <f t="shared" si="3"/>
        <v/>
      </c>
      <c r="F367" s="35" t="str">
        <f t="shared" si="4"/>
        <v/>
      </c>
      <c r="G367" s="34" t="str">
        <f t="shared" si="5"/>
        <v/>
      </c>
      <c r="H367" s="36" t="str">
        <f t="shared" si="6"/>
        <v/>
      </c>
      <c r="I367" s="49"/>
      <c r="J367" s="49"/>
      <c r="AA367" s="74"/>
      <c r="AE367" s="61" t="str">
        <f t="shared" ref="AE367:AF367" si="729">IF(ROW()&gt;$AD$4,B367,"")</f>
        <v/>
      </c>
      <c r="AF367" s="62" t="str">
        <f t="shared" si="729"/>
        <v/>
      </c>
      <c r="AG367" s="42" t="str">
        <f t="shared" ref="AG367:AH367" si="730">IF(ROW()&gt;$AD$4,G367,"")</f>
        <v/>
      </c>
      <c r="AH367" s="42" t="str">
        <f t="shared" si="730"/>
        <v/>
      </c>
    </row>
    <row r="368" ht="12.75" customHeight="1">
      <c r="A368" s="30"/>
      <c r="B368" s="31"/>
      <c r="C368" s="32"/>
      <c r="D368" s="35" t="str">
        <f t="shared" si="9"/>
        <v/>
      </c>
      <c r="E368" s="34" t="str">
        <f t="shared" si="3"/>
        <v/>
      </c>
      <c r="F368" s="35" t="str">
        <f t="shared" si="4"/>
        <v/>
      </c>
      <c r="G368" s="34" t="str">
        <f t="shared" si="5"/>
        <v/>
      </c>
      <c r="H368" s="36" t="str">
        <f t="shared" si="6"/>
        <v/>
      </c>
      <c r="I368" s="49"/>
      <c r="J368" s="49"/>
      <c r="AA368" s="74"/>
      <c r="AE368" s="61" t="str">
        <f t="shared" ref="AE368:AF368" si="731">IF(ROW()&gt;$AD$4,B368,"")</f>
        <v/>
      </c>
      <c r="AF368" s="62" t="str">
        <f t="shared" si="731"/>
        <v/>
      </c>
      <c r="AG368" s="42" t="str">
        <f t="shared" ref="AG368:AH368" si="732">IF(ROW()&gt;$AD$4,G368,"")</f>
        <v/>
      </c>
      <c r="AH368" s="42" t="str">
        <f t="shared" si="732"/>
        <v/>
      </c>
    </row>
    <row r="369" ht="12.75" customHeight="1">
      <c r="A369" s="30"/>
      <c r="B369" s="31"/>
      <c r="C369" s="32"/>
      <c r="D369" s="35" t="str">
        <f t="shared" si="9"/>
        <v/>
      </c>
      <c r="E369" s="34" t="str">
        <f t="shared" si="3"/>
        <v/>
      </c>
      <c r="F369" s="35" t="str">
        <f t="shared" si="4"/>
        <v/>
      </c>
      <c r="G369" s="34" t="str">
        <f t="shared" si="5"/>
        <v/>
      </c>
      <c r="H369" s="36" t="str">
        <f t="shared" si="6"/>
        <v/>
      </c>
      <c r="I369" s="49"/>
      <c r="J369" s="49"/>
      <c r="AA369" s="74"/>
      <c r="AE369" s="61" t="str">
        <f t="shared" ref="AE369:AF369" si="733">IF(ROW()&gt;$AD$4,B369,"")</f>
        <v/>
      </c>
      <c r="AF369" s="62" t="str">
        <f t="shared" si="733"/>
        <v/>
      </c>
      <c r="AG369" s="42" t="str">
        <f t="shared" ref="AG369:AH369" si="734">IF(ROW()&gt;$AD$4,G369,"")</f>
        <v/>
      </c>
      <c r="AH369" s="42" t="str">
        <f t="shared" si="734"/>
        <v/>
      </c>
    </row>
    <row r="370" ht="12.75" customHeight="1">
      <c r="A370" s="30"/>
      <c r="B370" s="31"/>
      <c r="C370" s="32"/>
      <c r="D370" s="35" t="str">
        <f t="shared" si="9"/>
        <v/>
      </c>
      <c r="E370" s="34" t="str">
        <f t="shared" si="3"/>
        <v/>
      </c>
      <c r="F370" s="35" t="str">
        <f t="shared" si="4"/>
        <v/>
      </c>
      <c r="G370" s="34" t="str">
        <f t="shared" si="5"/>
        <v/>
      </c>
      <c r="H370" s="36" t="str">
        <f t="shared" si="6"/>
        <v/>
      </c>
      <c r="I370" s="49"/>
      <c r="J370" s="49"/>
      <c r="AA370" s="74"/>
      <c r="AE370" s="61" t="str">
        <f t="shared" ref="AE370:AF370" si="735">IF(ROW()&gt;$AD$4,B370,"")</f>
        <v/>
      </c>
      <c r="AF370" s="62" t="str">
        <f t="shared" si="735"/>
        <v/>
      </c>
      <c r="AG370" s="42" t="str">
        <f t="shared" ref="AG370:AH370" si="736">IF(ROW()&gt;$AD$4,G370,"")</f>
        <v/>
      </c>
      <c r="AH370" s="42" t="str">
        <f t="shared" si="736"/>
        <v/>
      </c>
    </row>
    <row r="371" ht="12.75" customHeight="1">
      <c r="A371" s="30"/>
      <c r="B371" s="31"/>
      <c r="C371" s="32"/>
      <c r="D371" s="35" t="str">
        <f t="shared" si="9"/>
        <v/>
      </c>
      <c r="E371" s="34" t="str">
        <f t="shared" si="3"/>
        <v/>
      </c>
      <c r="F371" s="35" t="str">
        <f t="shared" si="4"/>
        <v/>
      </c>
      <c r="G371" s="34" t="str">
        <f t="shared" si="5"/>
        <v/>
      </c>
      <c r="H371" s="36" t="str">
        <f t="shared" si="6"/>
        <v/>
      </c>
      <c r="I371" s="49"/>
      <c r="J371" s="49"/>
      <c r="AA371" s="74"/>
      <c r="AE371" s="61" t="str">
        <f t="shared" ref="AE371:AF371" si="737">IF(ROW()&gt;$AD$4,B371,"")</f>
        <v/>
      </c>
      <c r="AF371" s="62" t="str">
        <f t="shared" si="737"/>
        <v/>
      </c>
      <c r="AG371" s="42" t="str">
        <f t="shared" ref="AG371:AH371" si="738">IF(ROW()&gt;$AD$4,G371,"")</f>
        <v/>
      </c>
      <c r="AH371" s="42" t="str">
        <f t="shared" si="738"/>
        <v/>
      </c>
    </row>
    <row r="372" ht="12.75" customHeight="1">
      <c r="A372" s="30"/>
      <c r="B372" s="31"/>
      <c r="C372" s="32"/>
      <c r="D372" s="35" t="str">
        <f t="shared" si="9"/>
        <v/>
      </c>
      <c r="E372" s="34" t="str">
        <f t="shared" si="3"/>
        <v/>
      </c>
      <c r="F372" s="35" t="str">
        <f t="shared" si="4"/>
        <v/>
      </c>
      <c r="G372" s="34" t="str">
        <f t="shared" si="5"/>
        <v/>
      </c>
      <c r="H372" s="36" t="str">
        <f t="shared" si="6"/>
        <v/>
      </c>
      <c r="I372" s="49"/>
      <c r="J372" s="49"/>
      <c r="AA372" s="74"/>
      <c r="AE372" s="61" t="str">
        <f t="shared" ref="AE372:AF372" si="739">IF(ROW()&gt;$AD$4,B372,"")</f>
        <v/>
      </c>
      <c r="AF372" s="62" t="str">
        <f t="shared" si="739"/>
        <v/>
      </c>
      <c r="AG372" s="42" t="str">
        <f t="shared" ref="AG372:AH372" si="740">IF(ROW()&gt;$AD$4,G372,"")</f>
        <v/>
      </c>
      <c r="AH372" s="42" t="str">
        <f t="shared" si="740"/>
        <v/>
      </c>
    </row>
    <row r="373" ht="12.75" customHeight="1">
      <c r="A373" s="30"/>
      <c r="B373" s="31"/>
      <c r="C373" s="32"/>
      <c r="D373" s="35" t="str">
        <f t="shared" si="9"/>
        <v/>
      </c>
      <c r="E373" s="34" t="str">
        <f t="shared" si="3"/>
        <v/>
      </c>
      <c r="F373" s="35" t="str">
        <f t="shared" si="4"/>
        <v/>
      </c>
      <c r="G373" s="34" t="str">
        <f t="shared" si="5"/>
        <v/>
      </c>
      <c r="H373" s="36" t="str">
        <f t="shared" si="6"/>
        <v/>
      </c>
      <c r="I373" s="49"/>
      <c r="J373" s="49"/>
      <c r="AA373" s="74"/>
      <c r="AE373" s="61" t="str">
        <f t="shared" ref="AE373:AF373" si="741">IF(ROW()&gt;$AD$4,B373,"")</f>
        <v/>
      </c>
      <c r="AF373" s="62" t="str">
        <f t="shared" si="741"/>
        <v/>
      </c>
      <c r="AG373" s="42" t="str">
        <f t="shared" ref="AG373:AH373" si="742">IF(ROW()&gt;$AD$4,G373,"")</f>
        <v/>
      </c>
      <c r="AH373" s="42" t="str">
        <f t="shared" si="742"/>
        <v/>
      </c>
    </row>
    <row r="374" ht="12.75" customHeight="1">
      <c r="A374" s="30"/>
      <c r="B374" s="31"/>
      <c r="C374" s="32"/>
      <c r="D374" s="35" t="str">
        <f t="shared" si="9"/>
        <v/>
      </c>
      <c r="E374" s="34" t="str">
        <f t="shared" si="3"/>
        <v/>
      </c>
      <c r="F374" s="35" t="str">
        <f t="shared" si="4"/>
        <v/>
      </c>
      <c r="G374" s="34" t="str">
        <f t="shared" si="5"/>
        <v/>
      </c>
      <c r="H374" s="36" t="str">
        <f t="shared" si="6"/>
        <v/>
      </c>
      <c r="I374" s="49"/>
      <c r="J374" s="49"/>
      <c r="AA374" s="74"/>
      <c r="AE374" s="61" t="str">
        <f t="shared" ref="AE374:AF374" si="743">IF(ROW()&gt;$AD$4,B374,"")</f>
        <v/>
      </c>
      <c r="AF374" s="62" t="str">
        <f t="shared" si="743"/>
        <v/>
      </c>
      <c r="AG374" s="42" t="str">
        <f t="shared" ref="AG374:AH374" si="744">IF(ROW()&gt;$AD$4,G374,"")</f>
        <v/>
      </c>
      <c r="AH374" s="42" t="str">
        <f t="shared" si="744"/>
        <v/>
      </c>
    </row>
    <row r="375" ht="12.75" customHeight="1">
      <c r="A375" s="30"/>
      <c r="B375" s="31"/>
      <c r="C375" s="32"/>
      <c r="D375" s="35" t="str">
        <f t="shared" si="9"/>
        <v/>
      </c>
      <c r="E375" s="34" t="str">
        <f t="shared" si="3"/>
        <v/>
      </c>
      <c r="F375" s="35" t="str">
        <f t="shared" si="4"/>
        <v/>
      </c>
      <c r="G375" s="34" t="str">
        <f t="shared" si="5"/>
        <v/>
      </c>
      <c r="H375" s="36" t="str">
        <f t="shared" si="6"/>
        <v/>
      </c>
      <c r="I375" s="49"/>
      <c r="J375" s="49"/>
      <c r="AA375" s="74"/>
      <c r="AE375" s="61" t="str">
        <f t="shared" ref="AE375:AF375" si="745">IF(ROW()&gt;$AD$4,B375,"")</f>
        <v/>
      </c>
      <c r="AF375" s="62" t="str">
        <f t="shared" si="745"/>
        <v/>
      </c>
      <c r="AG375" s="42" t="str">
        <f t="shared" ref="AG375:AH375" si="746">IF(ROW()&gt;$AD$4,G375,"")</f>
        <v/>
      </c>
      <c r="AH375" s="42" t="str">
        <f t="shared" si="746"/>
        <v/>
      </c>
    </row>
    <row r="376" ht="12.75" customHeight="1">
      <c r="A376" s="30"/>
      <c r="B376" s="31"/>
      <c r="C376" s="32"/>
      <c r="D376" s="35" t="str">
        <f t="shared" si="9"/>
        <v/>
      </c>
      <c r="E376" s="34" t="str">
        <f t="shared" si="3"/>
        <v/>
      </c>
      <c r="F376" s="35" t="str">
        <f t="shared" si="4"/>
        <v/>
      </c>
      <c r="G376" s="34" t="str">
        <f t="shared" si="5"/>
        <v/>
      </c>
      <c r="H376" s="36" t="str">
        <f t="shared" si="6"/>
        <v/>
      </c>
      <c r="I376" s="49"/>
      <c r="J376" s="49"/>
      <c r="AA376" s="74"/>
      <c r="AE376" s="61" t="str">
        <f t="shared" ref="AE376:AF376" si="747">IF(ROW()&gt;$AD$4,B376,"")</f>
        <v/>
      </c>
      <c r="AF376" s="62" t="str">
        <f t="shared" si="747"/>
        <v/>
      </c>
      <c r="AG376" s="42" t="str">
        <f t="shared" ref="AG376:AH376" si="748">IF(ROW()&gt;$AD$4,G376,"")</f>
        <v/>
      </c>
      <c r="AH376" s="42" t="str">
        <f t="shared" si="748"/>
        <v/>
      </c>
    </row>
    <row r="377" ht="12.75" customHeight="1">
      <c r="A377" s="30"/>
      <c r="B377" s="31"/>
      <c r="C377" s="32"/>
      <c r="D377" s="35" t="str">
        <f t="shared" si="9"/>
        <v/>
      </c>
      <c r="E377" s="34" t="str">
        <f t="shared" si="3"/>
        <v/>
      </c>
      <c r="F377" s="35" t="str">
        <f t="shared" si="4"/>
        <v/>
      </c>
      <c r="G377" s="34" t="str">
        <f t="shared" si="5"/>
        <v/>
      </c>
      <c r="H377" s="36" t="str">
        <f t="shared" si="6"/>
        <v/>
      </c>
      <c r="I377" s="49"/>
      <c r="J377" s="49"/>
      <c r="AA377" s="74"/>
      <c r="AE377" s="61" t="str">
        <f t="shared" ref="AE377:AF377" si="749">IF(ROW()&gt;$AD$4,B377,"")</f>
        <v/>
      </c>
      <c r="AF377" s="62" t="str">
        <f t="shared" si="749"/>
        <v/>
      </c>
      <c r="AG377" s="42" t="str">
        <f t="shared" ref="AG377:AH377" si="750">IF(ROW()&gt;$AD$4,G377,"")</f>
        <v/>
      </c>
      <c r="AH377" s="42" t="str">
        <f t="shared" si="750"/>
        <v/>
      </c>
    </row>
    <row r="378" ht="12.75" customHeight="1">
      <c r="A378" s="30"/>
      <c r="B378" s="31"/>
      <c r="C378" s="32"/>
      <c r="D378" s="35" t="str">
        <f t="shared" si="9"/>
        <v/>
      </c>
      <c r="E378" s="34" t="str">
        <f t="shared" si="3"/>
        <v/>
      </c>
      <c r="F378" s="35" t="str">
        <f t="shared" si="4"/>
        <v/>
      </c>
      <c r="G378" s="34" t="str">
        <f t="shared" si="5"/>
        <v/>
      </c>
      <c r="H378" s="36" t="str">
        <f t="shared" si="6"/>
        <v/>
      </c>
      <c r="I378" s="49"/>
      <c r="J378" s="49"/>
      <c r="AA378" s="74"/>
      <c r="AE378" s="61" t="str">
        <f t="shared" ref="AE378:AF378" si="751">IF(ROW()&gt;$AD$4,B378,"")</f>
        <v/>
      </c>
      <c r="AF378" s="62" t="str">
        <f t="shared" si="751"/>
        <v/>
      </c>
      <c r="AG378" s="42" t="str">
        <f t="shared" ref="AG378:AH378" si="752">IF(ROW()&gt;$AD$4,G378,"")</f>
        <v/>
      </c>
      <c r="AH378" s="42" t="str">
        <f t="shared" si="752"/>
        <v/>
      </c>
    </row>
    <row r="379" ht="12.75" customHeight="1">
      <c r="A379" s="30"/>
      <c r="B379" s="31"/>
      <c r="C379" s="32"/>
      <c r="D379" s="35" t="str">
        <f t="shared" si="9"/>
        <v/>
      </c>
      <c r="E379" s="34" t="str">
        <f t="shared" si="3"/>
        <v/>
      </c>
      <c r="F379" s="35" t="str">
        <f t="shared" si="4"/>
        <v/>
      </c>
      <c r="G379" s="34" t="str">
        <f t="shared" si="5"/>
        <v/>
      </c>
      <c r="H379" s="36" t="str">
        <f t="shared" si="6"/>
        <v/>
      </c>
      <c r="I379" s="49"/>
      <c r="J379" s="49"/>
      <c r="AA379" s="74"/>
      <c r="AE379" s="61" t="str">
        <f t="shared" ref="AE379:AF379" si="753">IF(ROW()&gt;$AD$4,B379,"")</f>
        <v/>
      </c>
      <c r="AF379" s="62" t="str">
        <f t="shared" si="753"/>
        <v/>
      </c>
      <c r="AG379" s="42" t="str">
        <f t="shared" ref="AG379:AH379" si="754">IF(ROW()&gt;$AD$4,G379,"")</f>
        <v/>
      </c>
      <c r="AH379" s="42" t="str">
        <f t="shared" si="754"/>
        <v/>
      </c>
    </row>
    <row r="380" ht="12.75" customHeight="1">
      <c r="A380" s="30"/>
      <c r="B380" s="31"/>
      <c r="C380" s="32"/>
      <c r="D380" s="35" t="str">
        <f t="shared" si="9"/>
        <v/>
      </c>
      <c r="E380" s="34" t="str">
        <f t="shared" si="3"/>
        <v/>
      </c>
      <c r="F380" s="35" t="str">
        <f t="shared" si="4"/>
        <v/>
      </c>
      <c r="G380" s="34" t="str">
        <f t="shared" si="5"/>
        <v/>
      </c>
      <c r="H380" s="36" t="str">
        <f t="shared" si="6"/>
        <v/>
      </c>
      <c r="I380" s="49"/>
      <c r="J380" s="49"/>
      <c r="AA380" s="74"/>
      <c r="AE380" s="61" t="str">
        <f t="shared" ref="AE380:AF380" si="755">IF(ROW()&gt;$AD$4,B380,"")</f>
        <v/>
      </c>
      <c r="AF380" s="62" t="str">
        <f t="shared" si="755"/>
        <v/>
      </c>
      <c r="AG380" s="42" t="str">
        <f t="shared" ref="AG380:AH380" si="756">IF(ROW()&gt;$AD$4,G380,"")</f>
        <v/>
      </c>
      <c r="AH380" s="42" t="str">
        <f t="shared" si="756"/>
        <v/>
      </c>
    </row>
    <row r="381" ht="12.75" customHeight="1">
      <c r="A381" s="30"/>
      <c r="B381" s="31"/>
      <c r="C381" s="32"/>
      <c r="D381" s="35" t="str">
        <f t="shared" si="9"/>
        <v/>
      </c>
      <c r="E381" s="34" t="str">
        <f t="shared" si="3"/>
        <v/>
      </c>
      <c r="F381" s="35" t="str">
        <f t="shared" si="4"/>
        <v/>
      </c>
      <c r="G381" s="34" t="str">
        <f t="shared" si="5"/>
        <v/>
      </c>
      <c r="H381" s="36" t="str">
        <f t="shared" si="6"/>
        <v/>
      </c>
      <c r="I381" s="49"/>
      <c r="J381" s="49"/>
      <c r="AA381" s="74"/>
      <c r="AE381" s="61" t="str">
        <f t="shared" ref="AE381:AF381" si="757">IF(ROW()&gt;$AD$4,B381,"")</f>
        <v/>
      </c>
      <c r="AF381" s="62" t="str">
        <f t="shared" si="757"/>
        <v/>
      </c>
      <c r="AG381" s="42" t="str">
        <f t="shared" ref="AG381:AH381" si="758">IF(ROW()&gt;$AD$4,G381,"")</f>
        <v/>
      </c>
      <c r="AH381" s="42" t="str">
        <f t="shared" si="758"/>
        <v/>
      </c>
    </row>
    <row r="382" ht="12.75" customHeight="1">
      <c r="A382" s="30"/>
      <c r="B382" s="31"/>
      <c r="C382" s="32"/>
      <c r="D382" s="35" t="str">
        <f t="shared" si="9"/>
        <v/>
      </c>
      <c r="E382" s="34" t="str">
        <f t="shared" si="3"/>
        <v/>
      </c>
      <c r="F382" s="35" t="str">
        <f t="shared" si="4"/>
        <v/>
      </c>
      <c r="G382" s="34" t="str">
        <f t="shared" si="5"/>
        <v/>
      </c>
      <c r="H382" s="36" t="str">
        <f t="shared" si="6"/>
        <v/>
      </c>
      <c r="I382" s="49"/>
      <c r="J382" s="49"/>
      <c r="AA382" s="74"/>
      <c r="AE382" s="61" t="str">
        <f t="shared" ref="AE382:AF382" si="759">IF(ROW()&gt;$AD$4,B382,"")</f>
        <v/>
      </c>
      <c r="AF382" s="62" t="str">
        <f t="shared" si="759"/>
        <v/>
      </c>
      <c r="AG382" s="42" t="str">
        <f t="shared" ref="AG382:AH382" si="760">IF(ROW()&gt;$AD$4,G382,"")</f>
        <v/>
      </c>
      <c r="AH382" s="42" t="str">
        <f t="shared" si="760"/>
        <v/>
      </c>
    </row>
    <row r="383" ht="12.75" customHeight="1">
      <c r="A383" s="30"/>
      <c r="B383" s="31"/>
      <c r="C383" s="32"/>
      <c r="D383" s="35" t="str">
        <f t="shared" si="9"/>
        <v/>
      </c>
      <c r="E383" s="34" t="str">
        <f t="shared" si="3"/>
        <v/>
      </c>
      <c r="F383" s="35" t="str">
        <f t="shared" si="4"/>
        <v/>
      </c>
      <c r="G383" s="34" t="str">
        <f t="shared" si="5"/>
        <v/>
      </c>
      <c r="H383" s="36" t="str">
        <f t="shared" si="6"/>
        <v/>
      </c>
      <c r="I383" s="49"/>
      <c r="J383" s="49"/>
      <c r="AA383" s="74"/>
      <c r="AE383" s="61" t="str">
        <f t="shared" ref="AE383:AF383" si="761">IF(ROW()&gt;$AD$4,B383,"")</f>
        <v/>
      </c>
      <c r="AF383" s="62" t="str">
        <f t="shared" si="761"/>
        <v/>
      </c>
      <c r="AG383" s="42" t="str">
        <f t="shared" ref="AG383:AH383" si="762">IF(ROW()&gt;$AD$4,G383,"")</f>
        <v/>
      </c>
      <c r="AH383" s="42" t="str">
        <f t="shared" si="762"/>
        <v/>
      </c>
    </row>
    <row r="384" ht="12.75" customHeight="1">
      <c r="A384" s="30"/>
      <c r="B384" s="31"/>
      <c r="C384" s="32"/>
      <c r="D384" s="35" t="str">
        <f t="shared" si="9"/>
        <v/>
      </c>
      <c r="E384" s="34" t="str">
        <f t="shared" si="3"/>
        <v/>
      </c>
      <c r="F384" s="35" t="str">
        <f t="shared" si="4"/>
        <v/>
      </c>
      <c r="G384" s="34" t="str">
        <f t="shared" si="5"/>
        <v/>
      </c>
      <c r="H384" s="36" t="str">
        <f t="shared" si="6"/>
        <v/>
      </c>
      <c r="I384" s="49"/>
      <c r="J384" s="49"/>
      <c r="AA384" s="74"/>
      <c r="AE384" s="61" t="str">
        <f t="shared" ref="AE384:AF384" si="763">IF(ROW()&gt;$AD$4,B384,"")</f>
        <v/>
      </c>
      <c r="AF384" s="62" t="str">
        <f t="shared" si="763"/>
        <v/>
      </c>
      <c r="AG384" s="42" t="str">
        <f t="shared" ref="AG384:AH384" si="764">IF(ROW()&gt;$AD$4,G384,"")</f>
        <v/>
      </c>
      <c r="AH384" s="42" t="str">
        <f t="shared" si="764"/>
        <v/>
      </c>
    </row>
    <row r="385" ht="12.75" customHeight="1">
      <c r="A385" s="30"/>
      <c r="B385" s="31"/>
      <c r="C385" s="32"/>
      <c r="D385" s="35" t="str">
        <f t="shared" si="9"/>
        <v/>
      </c>
      <c r="E385" s="34" t="str">
        <f t="shared" si="3"/>
        <v/>
      </c>
      <c r="F385" s="35" t="str">
        <f t="shared" si="4"/>
        <v/>
      </c>
      <c r="G385" s="34" t="str">
        <f t="shared" si="5"/>
        <v/>
      </c>
      <c r="H385" s="36" t="str">
        <f t="shared" si="6"/>
        <v/>
      </c>
      <c r="I385" s="49"/>
      <c r="J385" s="49"/>
      <c r="AA385" s="74"/>
      <c r="AE385" s="61" t="str">
        <f t="shared" ref="AE385:AF385" si="765">IF(ROW()&gt;$AD$4,B385,"")</f>
        <v/>
      </c>
      <c r="AF385" s="62" t="str">
        <f t="shared" si="765"/>
        <v/>
      </c>
      <c r="AG385" s="42" t="str">
        <f t="shared" ref="AG385:AH385" si="766">IF(ROW()&gt;$AD$4,G385,"")</f>
        <v/>
      </c>
      <c r="AH385" s="42" t="str">
        <f t="shared" si="766"/>
        <v/>
      </c>
    </row>
    <row r="386" ht="12.75" customHeight="1">
      <c r="A386" s="30"/>
      <c r="B386" s="31"/>
      <c r="C386" s="32"/>
      <c r="D386" s="35" t="str">
        <f t="shared" si="9"/>
        <v/>
      </c>
      <c r="E386" s="34" t="str">
        <f t="shared" si="3"/>
        <v/>
      </c>
      <c r="F386" s="35" t="str">
        <f t="shared" si="4"/>
        <v/>
      </c>
      <c r="G386" s="34" t="str">
        <f t="shared" si="5"/>
        <v/>
      </c>
      <c r="H386" s="36" t="str">
        <f t="shared" si="6"/>
        <v/>
      </c>
      <c r="I386" s="49"/>
      <c r="J386" s="49"/>
      <c r="AA386" s="74"/>
      <c r="AE386" s="61" t="str">
        <f t="shared" ref="AE386:AF386" si="767">IF(ROW()&gt;$AD$4,B386,"")</f>
        <v/>
      </c>
      <c r="AF386" s="62" t="str">
        <f t="shared" si="767"/>
        <v/>
      </c>
      <c r="AG386" s="42" t="str">
        <f t="shared" ref="AG386:AH386" si="768">IF(ROW()&gt;$AD$4,G386,"")</f>
        <v/>
      </c>
      <c r="AH386" s="42" t="str">
        <f t="shared" si="768"/>
        <v/>
      </c>
    </row>
    <row r="387" ht="12.75" customHeight="1">
      <c r="A387" s="30"/>
      <c r="B387" s="31"/>
      <c r="C387" s="32"/>
      <c r="D387" s="35" t="str">
        <f t="shared" si="9"/>
        <v/>
      </c>
      <c r="E387" s="34" t="str">
        <f t="shared" si="3"/>
        <v/>
      </c>
      <c r="F387" s="35" t="str">
        <f t="shared" si="4"/>
        <v/>
      </c>
      <c r="G387" s="34" t="str">
        <f t="shared" si="5"/>
        <v/>
      </c>
      <c r="H387" s="36" t="str">
        <f t="shared" si="6"/>
        <v/>
      </c>
      <c r="I387" s="49"/>
      <c r="J387" s="49"/>
      <c r="AA387" s="74"/>
      <c r="AE387" s="61" t="str">
        <f t="shared" ref="AE387:AF387" si="769">IF(ROW()&gt;$AD$4,B387,"")</f>
        <v/>
      </c>
      <c r="AF387" s="62" t="str">
        <f t="shared" si="769"/>
        <v/>
      </c>
      <c r="AG387" s="42" t="str">
        <f t="shared" ref="AG387:AH387" si="770">IF(ROW()&gt;$AD$4,G387,"")</f>
        <v/>
      </c>
      <c r="AH387" s="42" t="str">
        <f t="shared" si="770"/>
        <v/>
      </c>
    </row>
    <row r="388" ht="12.75" customHeight="1">
      <c r="A388" s="30"/>
      <c r="B388" s="31"/>
      <c r="C388" s="32"/>
      <c r="D388" s="35" t="str">
        <f t="shared" si="9"/>
        <v/>
      </c>
      <c r="E388" s="34" t="str">
        <f t="shared" si="3"/>
        <v/>
      </c>
      <c r="F388" s="35" t="str">
        <f t="shared" si="4"/>
        <v/>
      </c>
      <c r="G388" s="34" t="str">
        <f t="shared" si="5"/>
        <v/>
      </c>
      <c r="H388" s="36" t="str">
        <f t="shared" si="6"/>
        <v/>
      </c>
      <c r="I388" s="49"/>
      <c r="J388" s="49"/>
      <c r="AA388" s="74"/>
      <c r="AE388" s="61" t="str">
        <f t="shared" ref="AE388:AF388" si="771">IF(ROW()&gt;$AD$4,B388,"")</f>
        <v/>
      </c>
      <c r="AF388" s="62" t="str">
        <f t="shared" si="771"/>
        <v/>
      </c>
      <c r="AG388" s="42" t="str">
        <f t="shared" ref="AG388:AH388" si="772">IF(ROW()&gt;$AD$4,G388,"")</f>
        <v/>
      </c>
      <c r="AH388" s="42" t="str">
        <f t="shared" si="772"/>
        <v/>
      </c>
    </row>
    <row r="389" ht="12.75" customHeight="1">
      <c r="A389" s="30"/>
      <c r="B389" s="31"/>
      <c r="C389" s="32"/>
      <c r="D389" s="35" t="str">
        <f t="shared" si="9"/>
        <v/>
      </c>
      <c r="E389" s="34" t="str">
        <f t="shared" si="3"/>
        <v/>
      </c>
      <c r="F389" s="35" t="str">
        <f t="shared" si="4"/>
        <v/>
      </c>
      <c r="G389" s="34" t="str">
        <f t="shared" si="5"/>
        <v/>
      </c>
      <c r="H389" s="36" t="str">
        <f t="shared" si="6"/>
        <v/>
      </c>
      <c r="I389" s="49"/>
      <c r="J389" s="49"/>
      <c r="AA389" s="74"/>
      <c r="AE389" s="61" t="str">
        <f t="shared" ref="AE389:AF389" si="773">IF(ROW()&gt;$AD$4,B389,"")</f>
        <v/>
      </c>
      <c r="AF389" s="62" t="str">
        <f t="shared" si="773"/>
        <v/>
      </c>
      <c r="AG389" s="42" t="str">
        <f t="shared" ref="AG389:AH389" si="774">IF(ROW()&gt;$AD$4,G389,"")</f>
        <v/>
      </c>
      <c r="AH389" s="42" t="str">
        <f t="shared" si="774"/>
        <v/>
      </c>
    </row>
    <row r="390" ht="12.75" customHeight="1">
      <c r="A390" s="30"/>
      <c r="B390" s="31"/>
      <c r="C390" s="32"/>
      <c r="D390" s="35" t="str">
        <f t="shared" si="9"/>
        <v/>
      </c>
      <c r="E390" s="34" t="str">
        <f t="shared" si="3"/>
        <v/>
      </c>
      <c r="F390" s="35" t="str">
        <f t="shared" si="4"/>
        <v/>
      </c>
      <c r="G390" s="34" t="str">
        <f t="shared" si="5"/>
        <v/>
      </c>
      <c r="H390" s="36" t="str">
        <f t="shared" si="6"/>
        <v/>
      </c>
      <c r="I390" s="49"/>
      <c r="J390" s="49"/>
      <c r="AA390" s="74"/>
      <c r="AE390" s="61" t="str">
        <f t="shared" ref="AE390:AF390" si="775">IF(ROW()&gt;$AD$4,B390,"")</f>
        <v/>
      </c>
      <c r="AF390" s="62" t="str">
        <f t="shared" si="775"/>
        <v/>
      </c>
      <c r="AG390" s="42" t="str">
        <f t="shared" ref="AG390:AH390" si="776">IF(ROW()&gt;$AD$4,G390,"")</f>
        <v/>
      </c>
      <c r="AH390" s="42" t="str">
        <f t="shared" si="776"/>
        <v/>
      </c>
    </row>
    <row r="391" ht="12.75" customHeight="1">
      <c r="A391" s="30"/>
      <c r="B391" s="31"/>
      <c r="C391" s="32"/>
      <c r="D391" s="35" t="str">
        <f t="shared" si="9"/>
        <v/>
      </c>
      <c r="E391" s="34" t="str">
        <f t="shared" si="3"/>
        <v/>
      </c>
      <c r="F391" s="35" t="str">
        <f t="shared" si="4"/>
        <v/>
      </c>
      <c r="G391" s="34" t="str">
        <f t="shared" si="5"/>
        <v/>
      </c>
      <c r="H391" s="36" t="str">
        <f t="shared" si="6"/>
        <v/>
      </c>
      <c r="I391" s="49"/>
      <c r="J391" s="49"/>
      <c r="AA391" s="74"/>
      <c r="AE391" s="61" t="str">
        <f t="shared" ref="AE391:AF391" si="777">IF(ROW()&gt;$AD$4,B391,"")</f>
        <v/>
      </c>
      <c r="AF391" s="62" t="str">
        <f t="shared" si="777"/>
        <v/>
      </c>
      <c r="AG391" s="42" t="str">
        <f t="shared" ref="AG391:AH391" si="778">IF(ROW()&gt;$AD$4,G391,"")</f>
        <v/>
      </c>
      <c r="AH391" s="42" t="str">
        <f t="shared" si="778"/>
        <v/>
      </c>
    </row>
    <row r="392" ht="12.75" customHeight="1">
      <c r="A392" s="30"/>
      <c r="B392" s="31"/>
      <c r="C392" s="32"/>
      <c r="D392" s="35" t="str">
        <f t="shared" si="9"/>
        <v/>
      </c>
      <c r="E392" s="34" t="str">
        <f t="shared" si="3"/>
        <v/>
      </c>
      <c r="F392" s="35" t="str">
        <f t="shared" si="4"/>
        <v/>
      </c>
      <c r="G392" s="34" t="str">
        <f t="shared" si="5"/>
        <v/>
      </c>
      <c r="H392" s="36" t="str">
        <f t="shared" si="6"/>
        <v/>
      </c>
      <c r="I392" s="49"/>
      <c r="J392" s="49"/>
      <c r="AA392" s="74"/>
      <c r="AE392" s="61" t="str">
        <f t="shared" ref="AE392:AF392" si="779">IF(ROW()&gt;$AD$4,B392,"")</f>
        <v/>
      </c>
      <c r="AF392" s="62" t="str">
        <f t="shared" si="779"/>
        <v/>
      </c>
      <c r="AG392" s="42" t="str">
        <f t="shared" ref="AG392:AH392" si="780">IF(ROW()&gt;$AD$4,G392,"")</f>
        <v/>
      </c>
      <c r="AH392" s="42" t="str">
        <f t="shared" si="780"/>
        <v/>
      </c>
    </row>
    <row r="393" ht="12.75" customHeight="1">
      <c r="A393" s="30"/>
      <c r="B393" s="31"/>
      <c r="C393" s="32"/>
      <c r="D393" s="35" t="str">
        <f t="shared" si="9"/>
        <v/>
      </c>
      <c r="E393" s="34" t="str">
        <f t="shared" si="3"/>
        <v/>
      </c>
      <c r="F393" s="35" t="str">
        <f t="shared" si="4"/>
        <v/>
      </c>
      <c r="G393" s="34" t="str">
        <f t="shared" si="5"/>
        <v/>
      </c>
      <c r="H393" s="36" t="str">
        <f t="shared" si="6"/>
        <v/>
      </c>
      <c r="I393" s="49"/>
      <c r="J393" s="49"/>
      <c r="AA393" s="74"/>
      <c r="AE393" s="61" t="str">
        <f t="shared" ref="AE393:AF393" si="781">IF(ROW()&gt;$AD$4,B393,"")</f>
        <v/>
      </c>
      <c r="AF393" s="62" t="str">
        <f t="shared" si="781"/>
        <v/>
      </c>
      <c r="AG393" s="42" t="str">
        <f t="shared" ref="AG393:AH393" si="782">IF(ROW()&gt;$AD$4,G393,"")</f>
        <v/>
      </c>
      <c r="AH393" s="42" t="str">
        <f t="shared" si="782"/>
        <v/>
      </c>
    </row>
    <row r="394" ht="12.75" customHeight="1">
      <c r="A394" s="30"/>
      <c r="B394" s="31"/>
      <c r="C394" s="32"/>
      <c r="D394" s="35" t="str">
        <f t="shared" si="9"/>
        <v/>
      </c>
      <c r="E394" s="34" t="str">
        <f t="shared" si="3"/>
        <v/>
      </c>
      <c r="F394" s="35" t="str">
        <f t="shared" si="4"/>
        <v/>
      </c>
      <c r="G394" s="34" t="str">
        <f t="shared" si="5"/>
        <v/>
      </c>
      <c r="H394" s="36" t="str">
        <f t="shared" si="6"/>
        <v/>
      </c>
      <c r="I394" s="49"/>
      <c r="J394" s="49"/>
      <c r="AA394" s="74"/>
      <c r="AE394" s="61" t="str">
        <f t="shared" ref="AE394:AF394" si="783">IF(ROW()&gt;$AD$4,B394,"")</f>
        <v/>
      </c>
      <c r="AF394" s="62" t="str">
        <f t="shared" si="783"/>
        <v/>
      </c>
      <c r="AG394" s="42" t="str">
        <f t="shared" ref="AG394:AH394" si="784">IF(ROW()&gt;$AD$4,G394,"")</f>
        <v/>
      </c>
      <c r="AH394" s="42" t="str">
        <f t="shared" si="784"/>
        <v/>
      </c>
    </row>
    <row r="395" ht="12.75" customHeight="1">
      <c r="A395" s="30"/>
      <c r="B395" s="31"/>
      <c r="C395" s="32"/>
      <c r="D395" s="35" t="str">
        <f t="shared" si="9"/>
        <v/>
      </c>
      <c r="E395" s="34" t="str">
        <f t="shared" si="3"/>
        <v/>
      </c>
      <c r="F395" s="35" t="str">
        <f t="shared" si="4"/>
        <v/>
      </c>
      <c r="G395" s="34" t="str">
        <f t="shared" si="5"/>
        <v/>
      </c>
      <c r="H395" s="36" t="str">
        <f t="shared" si="6"/>
        <v/>
      </c>
      <c r="I395" s="49"/>
      <c r="J395" s="49"/>
      <c r="AA395" s="74"/>
      <c r="AE395" s="61" t="str">
        <f t="shared" ref="AE395:AF395" si="785">IF(ROW()&gt;$AD$4,B395,"")</f>
        <v/>
      </c>
      <c r="AF395" s="62" t="str">
        <f t="shared" si="785"/>
        <v/>
      </c>
      <c r="AG395" s="42" t="str">
        <f t="shared" ref="AG395:AH395" si="786">IF(ROW()&gt;$AD$4,G395,"")</f>
        <v/>
      </c>
      <c r="AH395" s="42" t="str">
        <f t="shared" si="786"/>
        <v/>
      </c>
    </row>
    <row r="396" ht="12.75" customHeight="1">
      <c r="A396" s="30"/>
      <c r="B396" s="31"/>
      <c r="C396" s="32"/>
      <c r="D396" s="35" t="str">
        <f t="shared" si="9"/>
        <v/>
      </c>
      <c r="E396" s="34" t="str">
        <f t="shared" si="3"/>
        <v/>
      </c>
      <c r="F396" s="35" t="str">
        <f t="shared" si="4"/>
        <v/>
      </c>
      <c r="G396" s="34" t="str">
        <f t="shared" si="5"/>
        <v/>
      </c>
      <c r="H396" s="36" t="str">
        <f t="shared" si="6"/>
        <v/>
      </c>
      <c r="I396" s="49"/>
      <c r="J396" s="49"/>
      <c r="AA396" s="74"/>
      <c r="AE396" s="61" t="str">
        <f t="shared" ref="AE396:AF396" si="787">IF(ROW()&gt;$AD$4,B396,"")</f>
        <v/>
      </c>
      <c r="AF396" s="62" t="str">
        <f t="shared" si="787"/>
        <v/>
      </c>
      <c r="AG396" s="42" t="str">
        <f t="shared" ref="AG396:AH396" si="788">IF(ROW()&gt;$AD$4,G396,"")</f>
        <v/>
      </c>
      <c r="AH396" s="42" t="str">
        <f t="shared" si="788"/>
        <v/>
      </c>
    </row>
    <row r="397" ht="12.75" customHeight="1">
      <c r="A397" s="30"/>
      <c r="B397" s="31"/>
      <c r="C397" s="32"/>
      <c r="D397" s="35" t="str">
        <f t="shared" si="9"/>
        <v/>
      </c>
      <c r="E397" s="34" t="str">
        <f t="shared" si="3"/>
        <v/>
      </c>
      <c r="F397" s="35" t="str">
        <f t="shared" si="4"/>
        <v/>
      </c>
      <c r="G397" s="34" t="str">
        <f t="shared" si="5"/>
        <v/>
      </c>
      <c r="H397" s="36" t="str">
        <f t="shared" si="6"/>
        <v/>
      </c>
      <c r="I397" s="49"/>
      <c r="J397" s="49"/>
      <c r="AA397" s="74"/>
      <c r="AE397" s="61" t="str">
        <f t="shared" ref="AE397:AF397" si="789">IF(ROW()&gt;$AD$4,B397,"")</f>
        <v/>
      </c>
      <c r="AF397" s="62" t="str">
        <f t="shared" si="789"/>
        <v/>
      </c>
      <c r="AG397" s="42" t="str">
        <f t="shared" ref="AG397:AH397" si="790">IF(ROW()&gt;$AD$4,G397,"")</f>
        <v/>
      </c>
      <c r="AH397" s="42" t="str">
        <f t="shared" si="790"/>
        <v/>
      </c>
    </row>
    <row r="398" ht="12.75" customHeight="1">
      <c r="A398" s="30"/>
      <c r="B398" s="31"/>
      <c r="C398" s="32"/>
      <c r="D398" s="35" t="str">
        <f t="shared" si="9"/>
        <v/>
      </c>
      <c r="E398" s="34" t="str">
        <f t="shared" si="3"/>
        <v/>
      </c>
      <c r="F398" s="35" t="str">
        <f t="shared" si="4"/>
        <v/>
      </c>
      <c r="G398" s="34" t="str">
        <f t="shared" si="5"/>
        <v/>
      </c>
      <c r="H398" s="36" t="str">
        <f t="shared" si="6"/>
        <v/>
      </c>
      <c r="I398" s="49"/>
      <c r="J398" s="49"/>
      <c r="AA398" s="74"/>
      <c r="AE398" s="61" t="str">
        <f t="shared" ref="AE398:AF398" si="791">IF(ROW()&gt;$AD$4,B398,"")</f>
        <v/>
      </c>
      <c r="AF398" s="62" t="str">
        <f t="shared" si="791"/>
        <v/>
      </c>
      <c r="AG398" s="42" t="str">
        <f t="shared" ref="AG398:AH398" si="792">IF(ROW()&gt;$AD$4,G398,"")</f>
        <v/>
      </c>
      <c r="AH398" s="42" t="str">
        <f t="shared" si="792"/>
        <v/>
      </c>
    </row>
    <row r="399" ht="12.75" customHeight="1">
      <c r="A399" s="30"/>
      <c r="B399" s="31"/>
      <c r="C399" s="32"/>
      <c r="D399" s="35" t="str">
        <f t="shared" si="9"/>
        <v/>
      </c>
      <c r="E399" s="34" t="str">
        <f t="shared" si="3"/>
        <v/>
      </c>
      <c r="F399" s="35" t="str">
        <f t="shared" si="4"/>
        <v/>
      </c>
      <c r="G399" s="34" t="str">
        <f t="shared" si="5"/>
        <v/>
      </c>
      <c r="H399" s="36" t="str">
        <f t="shared" si="6"/>
        <v/>
      </c>
      <c r="I399" s="49"/>
      <c r="J399" s="49"/>
      <c r="AA399" s="74"/>
      <c r="AE399" s="61" t="str">
        <f t="shared" ref="AE399:AF399" si="793">IF(ROW()&gt;$AD$4,B399,"")</f>
        <v/>
      </c>
      <c r="AF399" s="62" t="str">
        <f t="shared" si="793"/>
        <v/>
      </c>
      <c r="AG399" s="42" t="str">
        <f t="shared" ref="AG399:AH399" si="794">IF(ROW()&gt;$AD$4,G399,"")</f>
        <v/>
      </c>
      <c r="AH399" s="42" t="str">
        <f t="shared" si="794"/>
        <v/>
      </c>
    </row>
    <row r="400" ht="12.75" customHeight="1">
      <c r="A400" s="30"/>
      <c r="B400" s="31"/>
      <c r="C400" s="32"/>
      <c r="D400" s="35" t="str">
        <f t="shared" si="9"/>
        <v/>
      </c>
      <c r="E400" s="34" t="str">
        <f t="shared" si="3"/>
        <v/>
      </c>
      <c r="F400" s="35" t="str">
        <f t="shared" si="4"/>
        <v/>
      </c>
      <c r="G400" s="34" t="str">
        <f t="shared" si="5"/>
        <v/>
      </c>
      <c r="H400" s="36" t="str">
        <f t="shared" si="6"/>
        <v/>
      </c>
      <c r="I400" s="49"/>
      <c r="J400" s="49"/>
      <c r="AA400" s="74"/>
      <c r="AE400" s="61" t="str">
        <f t="shared" ref="AE400:AF400" si="795">IF(ROW()&gt;$AD$4,B400,"")</f>
        <v/>
      </c>
      <c r="AF400" s="62" t="str">
        <f t="shared" si="795"/>
        <v/>
      </c>
      <c r="AG400" s="42" t="str">
        <f t="shared" ref="AG400:AH400" si="796">IF(ROW()&gt;$AD$4,G400,"")</f>
        <v/>
      </c>
      <c r="AH400" s="42" t="str">
        <f t="shared" si="796"/>
        <v/>
      </c>
    </row>
    <row r="401" ht="12.75" customHeight="1">
      <c r="A401" s="30"/>
      <c r="B401" s="31"/>
      <c r="C401" s="32"/>
      <c r="D401" s="35" t="str">
        <f t="shared" si="9"/>
        <v/>
      </c>
      <c r="E401" s="34" t="str">
        <f t="shared" si="3"/>
        <v/>
      </c>
      <c r="F401" s="35" t="str">
        <f t="shared" si="4"/>
        <v/>
      </c>
      <c r="G401" s="34" t="str">
        <f t="shared" si="5"/>
        <v/>
      </c>
      <c r="H401" s="36" t="str">
        <f t="shared" si="6"/>
        <v/>
      </c>
      <c r="I401" s="49"/>
      <c r="J401" s="49"/>
      <c r="AA401" s="74"/>
      <c r="AE401" s="61" t="str">
        <f t="shared" ref="AE401:AF401" si="797">IF(ROW()&gt;$AD$4,B401,"")</f>
        <v/>
      </c>
      <c r="AF401" s="62" t="str">
        <f t="shared" si="797"/>
        <v/>
      </c>
      <c r="AG401" s="42" t="str">
        <f t="shared" ref="AG401:AH401" si="798">IF(ROW()&gt;$AD$4,G401,"")</f>
        <v/>
      </c>
      <c r="AH401" s="42" t="str">
        <f t="shared" si="798"/>
        <v/>
      </c>
    </row>
    <row r="402" ht="12.75" customHeight="1">
      <c r="A402" s="30"/>
      <c r="B402" s="31"/>
      <c r="C402" s="32"/>
      <c r="D402" s="35" t="str">
        <f t="shared" si="9"/>
        <v/>
      </c>
      <c r="E402" s="34" t="str">
        <f t="shared" si="3"/>
        <v/>
      </c>
      <c r="F402" s="35" t="str">
        <f t="shared" si="4"/>
        <v/>
      </c>
      <c r="G402" s="34" t="str">
        <f t="shared" si="5"/>
        <v/>
      </c>
      <c r="H402" s="36" t="str">
        <f t="shared" si="6"/>
        <v/>
      </c>
      <c r="I402" s="49"/>
      <c r="J402" s="49"/>
      <c r="AA402" s="74"/>
      <c r="AE402" s="61" t="str">
        <f t="shared" ref="AE402:AF402" si="799">IF(ROW()&gt;$AD$4,B402,"")</f>
        <v/>
      </c>
      <c r="AF402" s="62" t="str">
        <f t="shared" si="799"/>
        <v/>
      </c>
      <c r="AG402" s="42" t="str">
        <f t="shared" ref="AG402:AH402" si="800">IF(ROW()&gt;$AD$4,G402,"")</f>
        <v/>
      </c>
      <c r="AH402" s="42" t="str">
        <f t="shared" si="800"/>
        <v/>
      </c>
    </row>
    <row r="403" ht="12.75" customHeight="1">
      <c r="A403" s="30"/>
      <c r="B403" s="31"/>
      <c r="C403" s="32"/>
      <c r="D403" s="35" t="str">
        <f t="shared" si="9"/>
        <v/>
      </c>
      <c r="E403" s="34" t="str">
        <f t="shared" si="3"/>
        <v/>
      </c>
      <c r="F403" s="35" t="str">
        <f t="shared" si="4"/>
        <v/>
      </c>
      <c r="G403" s="34" t="str">
        <f t="shared" si="5"/>
        <v/>
      </c>
      <c r="H403" s="36" t="str">
        <f t="shared" si="6"/>
        <v/>
      </c>
      <c r="I403" s="49"/>
      <c r="J403" s="49"/>
      <c r="AA403" s="74"/>
      <c r="AE403" s="61" t="str">
        <f t="shared" ref="AE403:AF403" si="801">IF(ROW()&gt;$AD$4,B403,"")</f>
        <v/>
      </c>
      <c r="AF403" s="62" t="str">
        <f t="shared" si="801"/>
        <v/>
      </c>
      <c r="AG403" s="42" t="str">
        <f t="shared" ref="AG403:AH403" si="802">IF(ROW()&gt;$AD$4,G403,"")</f>
        <v/>
      </c>
      <c r="AH403" s="42" t="str">
        <f t="shared" si="802"/>
        <v/>
      </c>
    </row>
    <row r="404" ht="12.75" customHeight="1">
      <c r="A404" s="30"/>
      <c r="B404" s="31"/>
      <c r="C404" s="32"/>
      <c r="D404" s="35" t="str">
        <f t="shared" si="9"/>
        <v/>
      </c>
      <c r="E404" s="34" t="str">
        <f t="shared" si="3"/>
        <v/>
      </c>
      <c r="F404" s="35" t="str">
        <f t="shared" si="4"/>
        <v/>
      </c>
      <c r="G404" s="34" t="str">
        <f t="shared" si="5"/>
        <v/>
      </c>
      <c r="H404" s="36" t="str">
        <f t="shared" si="6"/>
        <v/>
      </c>
      <c r="I404" s="49"/>
      <c r="J404" s="49"/>
      <c r="AA404" s="74"/>
      <c r="AE404" s="61" t="str">
        <f t="shared" ref="AE404:AF404" si="803">IF(ROW()&gt;$AD$4,B404,"")</f>
        <v/>
      </c>
      <c r="AF404" s="62" t="str">
        <f t="shared" si="803"/>
        <v/>
      </c>
      <c r="AG404" s="42" t="str">
        <f t="shared" ref="AG404:AH404" si="804">IF(ROW()&gt;$AD$4,G404,"")</f>
        <v/>
      </c>
      <c r="AH404" s="42" t="str">
        <f t="shared" si="804"/>
        <v/>
      </c>
    </row>
    <row r="405" ht="12.75" customHeight="1">
      <c r="A405" s="30"/>
      <c r="B405" s="31"/>
      <c r="C405" s="32"/>
      <c r="D405" s="35" t="str">
        <f t="shared" si="9"/>
        <v/>
      </c>
      <c r="E405" s="34" t="str">
        <f t="shared" si="3"/>
        <v/>
      </c>
      <c r="F405" s="35" t="str">
        <f t="shared" si="4"/>
        <v/>
      </c>
      <c r="G405" s="34" t="str">
        <f t="shared" si="5"/>
        <v/>
      </c>
      <c r="H405" s="36" t="str">
        <f t="shared" si="6"/>
        <v/>
      </c>
      <c r="I405" s="49"/>
      <c r="J405" s="49"/>
      <c r="AA405" s="74"/>
      <c r="AE405" s="61" t="str">
        <f t="shared" ref="AE405:AF405" si="805">IF(ROW()&gt;$AD$4,B405,"")</f>
        <v/>
      </c>
      <c r="AF405" s="62" t="str">
        <f t="shared" si="805"/>
        <v/>
      </c>
      <c r="AG405" s="42" t="str">
        <f t="shared" ref="AG405:AH405" si="806">IF(ROW()&gt;$AD$4,G405,"")</f>
        <v/>
      </c>
      <c r="AH405" s="42" t="str">
        <f t="shared" si="806"/>
        <v/>
      </c>
    </row>
    <row r="406" ht="12.75" customHeight="1">
      <c r="A406" s="30"/>
      <c r="B406" s="31"/>
      <c r="C406" s="32"/>
      <c r="D406" s="35" t="str">
        <f t="shared" si="9"/>
        <v/>
      </c>
      <c r="E406" s="34" t="str">
        <f t="shared" si="3"/>
        <v/>
      </c>
      <c r="F406" s="35" t="str">
        <f t="shared" si="4"/>
        <v/>
      </c>
      <c r="G406" s="34" t="str">
        <f t="shared" si="5"/>
        <v/>
      </c>
      <c r="H406" s="36" t="str">
        <f t="shared" si="6"/>
        <v/>
      </c>
      <c r="I406" s="49"/>
      <c r="J406" s="49"/>
      <c r="AA406" s="74"/>
      <c r="AE406" s="61" t="str">
        <f t="shared" ref="AE406:AF406" si="807">IF(ROW()&gt;$AD$4,B406,"")</f>
        <v/>
      </c>
      <c r="AF406" s="62" t="str">
        <f t="shared" si="807"/>
        <v/>
      </c>
      <c r="AG406" s="42" t="str">
        <f t="shared" ref="AG406:AH406" si="808">IF(ROW()&gt;$AD$4,G406,"")</f>
        <v/>
      </c>
      <c r="AH406" s="42" t="str">
        <f t="shared" si="808"/>
        <v/>
      </c>
    </row>
    <row r="407" ht="12.75" customHeight="1">
      <c r="A407" s="30"/>
      <c r="B407" s="31"/>
      <c r="C407" s="32"/>
      <c r="D407" s="35" t="str">
        <f t="shared" si="9"/>
        <v/>
      </c>
      <c r="E407" s="34" t="str">
        <f t="shared" si="3"/>
        <v/>
      </c>
      <c r="F407" s="35" t="str">
        <f t="shared" si="4"/>
        <v/>
      </c>
      <c r="G407" s="34" t="str">
        <f t="shared" si="5"/>
        <v/>
      </c>
      <c r="H407" s="36" t="str">
        <f t="shared" si="6"/>
        <v/>
      </c>
      <c r="I407" s="49"/>
      <c r="J407" s="49"/>
      <c r="AA407" s="74"/>
      <c r="AE407" s="61" t="str">
        <f t="shared" ref="AE407:AF407" si="809">IF(ROW()&gt;$AD$4,B407,"")</f>
        <v/>
      </c>
      <c r="AF407" s="62" t="str">
        <f t="shared" si="809"/>
        <v/>
      </c>
      <c r="AG407" s="42" t="str">
        <f t="shared" ref="AG407:AH407" si="810">IF(ROW()&gt;$AD$4,G407,"")</f>
        <v/>
      </c>
      <c r="AH407" s="42" t="str">
        <f t="shared" si="810"/>
        <v/>
      </c>
    </row>
    <row r="408" ht="12.75" customHeight="1">
      <c r="A408" s="30"/>
      <c r="B408" s="31"/>
      <c r="C408" s="32"/>
      <c r="D408" s="35" t="str">
        <f t="shared" si="9"/>
        <v/>
      </c>
      <c r="E408" s="34" t="str">
        <f t="shared" si="3"/>
        <v/>
      </c>
      <c r="F408" s="35" t="str">
        <f t="shared" si="4"/>
        <v/>
      </c>
      <c r="G408" s="34" t="str">
        <f t="shared" si="5"/>
        <v/>
      </c>
      <c r="H408" s="36" t="str">
        <f t="shared" si="6"/>
        <v/>
      </c>
      <c r="I408" s="49"/>
      <c r="J408" s="49"/>
      <c r="AA408" s="74"/>
      <c r="AE408" s="61" t="str">
        <f t="shared" ref="AE408:AF408" si="811">IF(ROW()&gt;$AD$4,B408,"")</f>
        <v/>
      </c>
      <c r="AF408" s="62" t="str">
        <f t="shared" si="811"/>
        <v/>
      </c>
      <c r="AG408" s="42" t="str">
        <f t="shared" ref="AG408:AH408" si="812">IF(ROW()&gt;$AD$4,G408,"")</f>
        <v/>
      </c>
      <c r="AH408" s="42" t="str">
        <f t="shared" si="812"/>
        <v/>
      </c>
    </row>
    <row r="409" ht="12.75" customHeight="1">
      <c r="A409" s="30"/>
      <c r="B409" s="31"/>
      <c r="C409" s="32"/>
      <c r="D409" s="35" t="str">
        <f t="shared" si="9"/>
        <v/>
      </c>
      <c r="E409" s="34" t="str">
        <f t="shared" si="3"/>
        <v/>
      </c>
      <c r="F409" s="35" t="str">
        <f t="shared" si="4"/>
        <v/>
      </c>
      <c r="G409" s="34" t="str">
        <f t="shared" si="5"/>
        <v/>
      </c>
      <c r="H409" s="36" t="str">
        <f t="shared" si="6"/>
        <v/>
      </c>
      <c r="I409" s="49"/>
      <c r="J409" s="49"/>
      <c r="AA409" s="74"/>
      <c r="AE409" s="61" t="str">
        <f t="shared" ref="AE409:AF409" si="813">IF(ROW()&gt;$AD$4,B409,"")</f>
        <v/>
      </c>
      <c r="AF409" s="62" t="str">
        <f t="shared" si="813"/>
        <v/>
      </c>
      <c r="AG409" s="42" t="str">
        <f t="shared" ref="AG409:AH409" si="814">IF(ROW()&gt;$AD$4,G409,"")</f>
        <v/>
      </c>
      <c r="AH409" s="42" t="str">
        <f t="shared" si="814"/>
        <v/>
      </c>
    </row>
    <row r="410" ht="12.75" customHeight="1">
      <c r="A410" s="30"/>
      <c r="B410" s="31"/>
      <c r="C410" s="32"/>
      <c r="D410" s="35" t="str">
        <f t="shared" si="9"/>
        <v/>
      </c>
      <c r="E410" s="34" t="str">
        <f t="shared" si="3"/>
        <v/>
      </c>
      <c r="F410" s="35" t="str">
        <f t="shared" si="4"/>
        <v/>
      </c>
      <c r="G410" s="34" t="str">
        <f t="shared" si="5"/>
        <v/>
      </c>
      <c r="H410" s="36" t="str">
        <f t="shared" si="6"/>
        <v/>
      </c>
      <c r="I410" s="49"/>
      <c r="J410" s="49"/>
      <c r="AA410" s="74"/>
      <c r="AE410" s="61" t="str">
        <f t="shared" ref="AE410:AF410" si="815">IF(ROW()&gt;$AD$4,B410,"")</f>
        <v/>
      </c>
      <c r="AF410" s="62" t="str">
        <f t="shared" si="815"/>
        <v/>
      </c>
      <c r="AG410" s="42" t="str">
        <f t="shared" ref="AG410:AH410" si="816">IF(ROW()&gt;$AD$4,G410,"")</f>
        <v/>
      </c>
      <c r="AH410" s="42" t="str">
        <f t="shared" si="816"/>
        <v/>
      </c>
    </row>
    <row r="411" ht="12.75" customHeight="1">
      <c r="A411" s="30"/>
      <c r="B411" s="31"/>
      <c r="C411" s="32"/>
      <c r="D411" s="35" t="str">
        <f t="shared" si="9"/>
        <v/>
      </c>
      <c r="E411" s="34" t="str">
        <f t="shared" si="3"/>
        <v/>
      </c>
      <c r="F411" s="35" t="str">
        <f t="shared" si="4"/>
        <v/>
      </c>
      <c r="G411" s="34" t="str">
        <f t="shared" si="5"/>
        <v/>
      </c>
      <c r="H411" s="36" t="str">
        <f t="shared" si="6"/>
        <v/>
      </c>
      <c r="I411" s="49"/>
      <c r="J411" s="49"/>
      <c r="AA411" s="74"/>
      <c r="AE411" s="61" t="str">
        <f t="shared" ref="AE411:AF411" si="817">IF(ROW()&gt;$AD$4,B411,"")</f>
        <v/>
      </c>
      <c r="AF411" s="62" t="str">
        <f t="shared" si="817"/>
        <v/>
      </c>
      <c r="AG411" s="42" t="str">
        <f t="shared" ref="AG411:AH411" si="818">IF(ROW()&gt;$AD$4,G411,"")</f>
        <v/>
      </c>
      <c r="AH411" s="42" t="str">
        <f t="shared" si="818"/>
        <v/>
      </c>
    </row>
    <row r="412" ht="12.75" customHeight="1">
      <c r="A412" s="30"/>
      <c r="B412" s="31"/>
      <c r="C412" s="32"/>
      <c r="D412" s="35" t="str">
        <f t="shared" si="9"/>
        <v/>
      </c>
      <c r="E412" s="34" t="str">
        <f t="shared" si="3"/>
        <v/>
      </c>
      <c r="F412" s="35" t="str">
        <f t="shared" si="4"/>
        <v/>
      </c>
      <c r="G412" s="34" t="str">
        <f t="shared" si="5"/>
        <v/>
      </c>
      <c r="H412" s="36" t="str">
        <f t="shared" si="6"/>
        <v/>
      </c>
      <c r="I412" s="49"/>
      <c r="J412" s="49"/>
      <c r="AA412" s="74"/>
      <c r="AE412" s="61" t="str">
        <f t="shared" ref="AE412:AF412" si="819">IF(ROW()&gt;$AD$4,B412,"")</f>
        <v/>
      </c>
      <c r="AF412" s="62" t="str">
        <f t="shared" si="819"/>
        <v/>
      </c>
      <c r="AG412" s="42" t="str">
        <f t="shared" ref="AG412:AH412" si="820">IF(ROW()&gt;$AD$4,G412,"")</f>
        <v/>
      </c>
      <c r="AH412" s="42" t="str">
        <f t="shared" si="820"/>
        <v/>
      </c>
    </row>
    <row r="413" ht="12.75" customHeight="1">
      <c r="A413" s="30"/>
      <c r="B413" s="31"/>
      <c r="C413" s="32"/>
      <c r="D413" s="35" t="str">
        <f t="shared" si="9"/>
        <v/>
      </c>
      <c r="E413" s="34" t="str">
        <f t="shared" si="3"/>
        <v/>
      </c>
      <c r="F413" s="35" t="str">
        <f t="shared" si="4"/>
        <v/>
      </c>
      <c r="G413" s="34" t="str">
        <f t="shared" si="5"/>
        <v/>
      </c>
      <c r="H413" s="36" t="str">
        <f t="shared" si="6"/>
        <v/>
      </c>
      <c r="I413" s="49"/>
      <c r="J413" s="49"/>
      <c r="AA413" s="74"/>
      <c r="AE413" s="61" t="str">
        <f t="shared" ref="AE413:AF413" si="821">IF(ROW()&gt;$AD$4,B413,"")</f>
        <v/>
      </c>
      <c r="AF413" s="62" t="str">
        <f t="shared" si="821"/>
        <v/>
      </c>
      <c r="AG413" s="42" t="str">
        <f t="shared" ref="AG413:AH413" si="822">IF(ROW()&gt;$AD$4,G413,"")</f>
        <v/>
      </c>
      <c r="AH413" s="42" t="str">
        <f t="shared" si="822"/>
        <v/>
      </c>
    </row>
    <row r="414" ht="12.75" customHeight="1">
      <c r="A414" s="30"/>
      <c r="B414" s="31"/>
      <c r="C414" s="32"/>
      <c r="D414" s="35" t="str">
        <f t="shared" si="9"/>
        <v/>
      </c>
      <c r="E414" s="34" t="str">
        <f t="shared" si="3"/>
        <v/>
      </c>
      <c r="F414" s="35" t="str">
        <f t="shared" si="4"/>
        <v/>
      </c>
      <c r="G414" s="34" t="str">
        <f t="shared" si="5"/>
        <v/>
      </c>
      <c r="H414" s="36" t="str">
        <f t="shared" si="6"/>
        <v/>
      </c>
      <c r="I414" s="49"/>
      <c r="J414" s="49"/>
      <c r="AA414" s="74"/>
      <c r="AE414" s="61" t="str">
        <f t="shared" ref="AE414:AF414" si="823">IF(ROW()&gt;$AD$4,B414,"")</f>
        <v/>
      </c>
      <c r="AF414" s="62" t="str">
        <f t="shared" si="823"/>
        <v/>
      </c>
      <c r="AG414" s="42" t="str">
        <f t="shared" ref="AG414:AH414" si="824">IF(ROW()&gt;$AD$4,G414,"")</f>
        <v/>
      </c>
      <c r="AH414" s="42" t="str">
        <f t="shared" si="824"/>
        <v/>
      </c>
    </row>
    <row r="415" ht="12.75" customHeight="1">
      <c r="A415" s="30"/>
      <c r="B415" s="31"/>
      <c r="C415" s="32"/>
      <c r="D415" s="35" t="str">
        <f t="shared" si="9"/>
        <v/>
      </c>
      <c r="E415" s="34" t="str">
        <f t="shared" si="3"/>
        <v/>
      </c>
      <c r="F415" s="35" t="str">
        <f t="shared" si="4"/>
        <v/>
      </c>
      <c r="G415" s="34" t="str">
        <f t="shared" si="5"/>
        <v/>
      </c>
      <c r="H415" s="36" t="str">
        <f t="shared" si="6"/>
        <v/>
      </c>
      <c r="I415" s="49"/>
      <c r="J415" s="49"/>
      <c r="AA415" s="74"/>
      <c r="AE415" s="61" t="str">
        <f t="shared" ref="AE415:AF415" si="825">IF(ROW()&gt;$AD$4,B415,"")</f>
        <v/>
      </c>
      <c r="AF415" s="62" t="str">
        <f t="shared" si="825"/>
        <v/>
      </c>
      <c r="AG415" s="42" t="str">
        <f t="shared" ref="AG415:AH415" si="826">IF(ROW()&gt;$AD$4,G415,"")</f>
        <v/>
      </c>
      <c r="AH415" s="42" t="str">
        <f t="shared" si="826"/>
        <v/>
      </c>
    </row>
    <row r="416" ht="12.75" customHeight="1">
      <c r="A416" s="30"/>
      <c r="B416" s="31"/>
      <c r="C416" s="32"/>
      <c r="D416" s="35" t="str">
        <f t="shared" si="9"/>
        <v/>
      </c>
      <c r="E416" s="34" t="str">
        <f t="shared" si="3"/>
        <v/>
      </c>
      <c r="F416" s="35" t="str">
        <f t="shared" si="4"/>
        <v/>
      </c>
      <c r="G416" s="34" t="str">
        <f t="shared" si="5"/>
        <v/>
      </c>
      <c r="H416" s="36" t="str">
        <f t="shared" si="6"/>
        <v/>
      </c>
      <c r="I416" s="49"/>
      <c r="J416" s="49"/>
      <c r="AA416" s="74"/>
      <c r="AE416" s="61" t="str">
        <f t="shared" ref="AE416:AF416" si="827">IF(ROW()&gt;$AD$4,B416,"")</f>
        <v/>
      </c>
      <c r="AF416" s="62" t="str">
        <f t="shared" si="827"/>
        <v/>
      </c>
      <c r="AG416" s="42" t="str">
        <f t="shared" ref="AG416:AH416" si="828">IF(ROW()&gt;$AD$4,G416,"")</f>
        <v/>
      </c>
      <c r="AH416" s="42" t="str">
        <f t="shared" si="828"/>
        <v/>
      </c>
    </row>
    <row r="417" ht="12.75" customHeight="1">
      <c r="A417" s="30"/>
      <c r="B417" s="31"/>
      <c r="C417" s="32"/>
      <c r="D417" s="35" t="str">
        <f t="shared" si="9"/>
        <v/>
      </c>
      <c r="E417" s="34" t="str">
        <f t="shared" si="3"/>
        <v/>
      </c>
      <c r="F417" s="35" t="str">
        <f t="shared" si="4"/>
        <v/>
      </c>
      <c r="G417" s="34" t="str">
        <f t="shared" si="5"/>
        <v/>
      </c>
      <c r="H417" s="36" t="str">
        <f t="shared" si="6"/>
        <v/>
      </c>
      <c r="I417" s="49"/>
      <c r="J417" s="49"/>
      <c r="AA417" s="74"/>
      <c r="AE417" s="61" t="str">
        <f t="shared" ref="AE417:AF417" si="829">IF(ROW()&gt;$AD$4,B417,"")</f>
        <v/>
      </c>
      <c r="AF417" s="62" t="str">
        <f t="shared" si="829"/>
        <v/>
      </c>
      <c r="AG417" s="42" t="str">
        <f t="shared" ref="AG417:AH417" si="830">IF(ROW()&gt;$AD$4,G417,"")</f>
        <v/>
      </c>
      <c r="AH417" s="42" t="str">
        <f t="shared" si="830"/>
        <v/>
      </c>
    </row>
    <row r="418" ht="12.75" customHeight="1">
      <c r="A418" s="30"/>
      <c r="B418" s="31"/>
      <c r="C418" s="32"/>
      <c r="D418" s="35" t="str">
        <f t="shared" si="9"/>
        <v/>
      </c>
      <c r="E418" s="34" t="str">
        <f t="shared" si="3"/>
        <v/>
      </c>
      <c r="F418" s="35" t="str">
        <f t="shared" si="4"/>
        <v/>
      </c>
      <c r="G418" s="34" t="str">
        <f t="shared" si="5"/>
        <v/>
      </c>
      <c r="H418" s="36" t="str">
        <f t="shared" si="6"/>
        <v/>
      </c>
      <c r="I418" s="49"/>
      <c r="J418" s="49"/>
      <c r="AA418" s="74"/>
      <c r="AE418" s="61" t="str">
        <f t="shared" ref="AE418:AF418" si="831">IF(ROW()&gt;$AD$4,B418,"")</f>
        <v/>
      </c>
      <c r="AF418" s="62" t="str">
        <f t="shared" si="831"/>
        <v/>
      </c>
      <c r="AG418" s="42" t="str">
        <f t="shared" ref="AG418:AH418" si="832">IF(ROW()&gt;$AD$4,G418,"")</f>
        <v/>
      </c>
      <c r="AH418" s="42" t="str">
        <f t="shared" si="832"/>
        <v/>
      </c>
    </row>
    <row r="419" ht="12.75" customHeight="1">
      <c r="A419" s="30"/>
      <c r="B419" s="31"/>
      <c r="C419" s="32"/>
      <c r="D419" s="35" t="str">
        <f t="shared" si="9"/>
        <v/>
      </c>
      <c r="E419" s="34" t="str">
        <f t="shared" si="3"/>
        <v/>
      </c>
      <c r="F419" s="35" t="str">
        <f t="shared" si="4"/>
        <v/>
      </c>
      <c r="G419" s="34" t="str">
        <f t="shared" si="5"/>
        <v/>
      </c>
      <c r="H419" s="36" t="str">
        <f t="shared" si="6"/>
        <v/>
      </c>
      <c r="I419" s="49"/>
      <c r="J419" s="49"/>
      <c r="AA419" s="74"/>
      <c r="AE419" s="61" t="str">
        <f t="shared" ref="AE419:AF419" si="833">IF(ROW()&gt;$AD$4,B419,"")</f>
        <v/>
      </c>
      <c r="AF419" s="62" t="str">
        <f t="shared" si="833"/>
        <v/>
      </c>
      <c r="AG419" s="42" t="str">
        <f t="shared" ref="AG419:AH419" si="834">IF(ROW()&gt;$AD$4,G419,"")</f>
        <v/>
      </c>
      <c r="AH419" s="42" t="str">
        <f t="shared" si="834"/>
        <v/>
      </c>
    </row>
    <row r="420" ht="12.75" customHeight="1">
      <c r="A420" s="30"/>
      <c r="B420" s="31"/>
      <c r="C420" s="32"/>
      <c r="D420" s="35" t="str">
        <f t="shared" si="9"/>
        <v/>
      </c>
      <c r="E420" s="34" t="str">
        <f t="shared" si="3"/>
        <v/>
      </c>
      <c r="F420" s="35" t="str">
        <f t="shared" si="4"/>
        <v/>
      </c>
      <c r="G420" s="34" t="str">
        <f t="shared" si="5"/>
        <v/>
      </c>
      <c r="H420" s="36" t="str">
        <f t="shared" si="6"/>
        <v/>
      </c>
      <c r="I420" s="49"/>
      <c r="J420" s="49"/>
      <c r="AA420" s="74"/>
      <c r="AE420" s="61" t="str">
        <f t="shared" ref="AE420:AF420" si="835">IF(ROW()&gt;$AD$4,B420,"")</f>
        <v/>
      </c>
      <c r="AF420" s="62" t="str">
        <f t="shared" si="835"/>
        <v/>
      </c>
      <c r="AG420" s="42" t="str">
        <f t="shared" ref="AG420:AH420" si="836">IF(ROW()&gt;$AD$4,G420,"")</f>
        <v/>
      </c>
      <c r="AH420" s="42" t="str">
        <f t="shared" si="836"/>
        <v/>
      </c>
    </row>
    <row r="421" ht="12.75" customHeight="1">
      <c r="A421" s="30"/>
      <c r="B421" s="31"/>
      <c r="C421" s="32"/>
      <c r="D421" s="35" t="str">
        <f t="shared" si="9"/>
        <v/>
      </c>
      <c r="E421" s="34" t="str">
        <f t="shared" si="3"/>
        <v/>
      </c>
      <c r="F421" s="35" t="str">
        <f t="shared" si="4"/>
        <v/>
      </c>
      <c r="G421" s="34" t="str">
        <f t="shared" si="5"/>
        <v/>
      </c>
      <c r="H421" s="36" t="str">
        <f t="shared" si="6"/>
        <v/>
      </c>
      <c r="I421" s="49"/>
      <c r="J421" s="49"/>
      <c r="AA421" s="74"/>
      <c r="AE421" s="61" t="str">
        <f t="shared" ref="AE421:AF421" si="837">IF(ROW()&gt;$AD$4,B421,"")</f>
        <v/>
      </c>
      <c r="AF421" s="62" t="str">
        <f t="shared" si="837"/>
        <v/>
      </c>
      <c r="AG421" s="42" t="str">
        <f t="shared" ref="AG421:AH421" si="838">IF(ROW()&gt;$AD$4,G421,"")</f>
        <v/>
      </c>
      <c r="AH421" s="42" t="str">
        <f t="shared" si="838"/>
        <v/>
      </c>
    </row>
    <row r="422" ht="12.75" customHeight="1">
      <c r="A422" s="30"/>
      <c r="B422" s="31"/>
      <c r="C422" s="32"/>
      <c r="D422" s="35" t="str">
        <f t="shared" si="9"/>
        <v/>
      </c>
      <c r="E422" s="34" t="str">
        <f t="shared" si="3"/>
        <v/>
      </c>
      <c r="F422" s="35" t="str">
        <f t="shared" si="4"/>
        <v/>
      </c>
      <c r="G422" s="34" t="str">
        <f t="shared" si="5"/>
        <v/>
      </c>
      <c r="H422" s="36" t="str">
        <f t="shared" si="6"/>
        <v/>
      </c>
      <c r="I422" s="49"/>
      <c r="J422" s="49"/>
      <c r="AA422" s="74"/>
      <c r="AE422" s="61" t="str">
        <f t="shared" ref="AE422:AF422" si="839">IF(ROW()&gt;$AD$4,B422,"")</f>
        <v/>
      </c>
      <c r="AF422" s="62" t="str">
        <f t="shared" si="839"/>
        <v/>
      </c>
      <c r="AG422" s="42" t="str">
        <f t="shared" ref="AG422:AH422" si="840">IF(ROW()&gt;$AD$4,G422,"")</f>
        <v/>
      </c>
      <c r="AH422" s="42" t="str">
        <f t="shared" si="840"/>
        <v/>
      </c>
    </row>
    <row r="423" ht="12.75" customHeight="1">
      <c r="A423" s="30"/>
      <c r="B423" s="31"/>
      <c r="C423" s="32"/>
      <c r="D423" s="35" t="str">
        <f t="shared" si="9"/>
        <v/>
      </c>
      <c r="E423" s="34" t="str">
        <f t="shared" si="3"/>
        <v/>
      </c>
      <c r="F423" s="35" t="str">
        <f t="shared" si="4"/>
        <v/>
      </c>
      <c r="G423" s="34" t="str">
        <f t="shared" si="5"/>
        <v/>
      </c>
      <c r="H423" s="36" t="str">
        <f t="shared" si="6"/>
        <v/>
      </c>
      <c r="I423" s="49"/>
      <c r="J423" s="49"/>
      <c r="AA423" s="74"/>
      <c r="AE423" s="61" t="str">
        <f t="shared" ref="AE423:AF423" si="841">IF(ROW()&gt;$AD$4,B423,"")</f>
        <v/>
      </c>
      <c r="AF423" s="62" t="str">
        <f t="shared" si="841"/>
        <v/>
      </c>
      <c r="AG423" s="42" t="str">
        <f t="shared" ref="AG423:AH423" si="842">IF(ROW()&gt;$AD$4,G423,"")</f>
        <v/>
      </c>
      <c r="AH423" s="42" t="str">
        <f t="shared" si="842"/>
        <v/>
      </c>
    </row>
    <row r="424" ht="12.75" customHeight="1">
      <c r="A424" s="30"/>
      <c r="B424" s="31"/>
      <c r="C424" s="32"/>
      <c r="D424" s="35" t="str">
        <f t="shared" si="9"/>
        <v/>
      </c>
      <c r="E424" s="34" t="str">
        <f t="shared" si="3"/>
        <v/>
      </c>
      <c r="F424" s="35" t="str">
        <f t="shared" si="4"/>
        <v/>
      </c>
      <c r="G424" s="34" t="str">
        <f t="shared" si="5"/>
        <v/>
      </c>
      <c r="H424" s="36" t="str">
        <f t="shared" si="6"/>
        <v/>
      </c>
      <c r="I424" s="49"/>
      <c r="J424" s="49"/>
      <c r="AA424" s="74"/>
      <c r="AE424" s="61" t="str">
        <f t="shared" ref="AE424:AF424" si="843">IF(ROW()&gt;$AD$4,B424,"")</f>
        <v/>
      </c>
      <c r="AF424" s="62" t="str">
        <f t="shared" si="843"/>
        <v/>
      </c>
      <c r="AG424" s="42" t="str">
        <f t="shared" ref="AG424:AH424" si="844">IF(ROW()&gt;$AD$4,G424,"")</f>
        <v/>
      </c>
      <c r="AH424" s="42" t="str">
        <f t="shared" si="844"/>
        <v/>
      </c>
    </row>
    <row r="425" ht="12.75" customHeight="1">
      <c r="A425" s="30"/>
      <c r="B425" s="31"/>
      <c r="C425" s="32"/>
      <c r="D425" s="35" t="str">
        <f t="shared" si="9"/>
        <v/>
      </c>
      <c r="E425" s="34" t="str">
        <f t="shared" si="3"/>
        <v/>
      </c>
      <c r="F425" s="35" t="str">
        <f t="shared" si="4"/>
        <v/>
      </c>
      <c r="G425" s="34" t="str">
        <f t="shared" si="5"/>
        <v/>
      </c>
      <c r="H425" s="36" t="str">
        <f t="shared" si="6"/>
        <v/>
      </c>
      <c r="I425" s="49"/>
      <c r="J425" s="49"/>
      <c r="AA425" s="74"/>
      <c r="AE425" s="61" t="str">
        <f t="shared" ref="AE425:AF425" si="845">IF(ROW()&gt;$AD$4,B425,"")</f>
        <v/>
      </c>
      <c r="AF425" s="62" t="str">
        <f t="shared" si="845"/>
        <v/>
      </c>
      <c r="AG425" s="42" t="str">
        <f t="shared" ref="AG425:AH425" si="846">IF(ROW()&gt;$AD$4,G425,"")</f>
        <v/>
      </c>
      <c r="AH425" s="42" t="str">
        <f t="shared" si="846"/>
        <v/>
      </c>
    </row>
    <row r="426" ht="12.75" customHeight="1">
      <c r="A426" s="30"/>
      <c r="B426" s="31"/>
      <c r="C426" s="32"/>
      <c r="D426" s="35" t="str">
        <f t="shared" si="9"/>
        <v/>
      </c>
      <c r="E426" s="34" t="str">
        <f t="shared" si="3"/>
        <v/>
      </c>
      <c r="F426" s="35" t="str">
        <f t="shared" si="4"/>
        <v/>
      </c>
      <c r="G426" s="34" t="str">
        <f t="shared" si="5"/>
        <v/>
      </c>
      <c r="H426" s="36" t="str">
        <f t="shared" si="6"/>
        <v/>
      </c>
      <c r="I426" s="49"/>
      <c r="J426" s="49"/>
      <c r="AA426" s="74"/>
      <c r="AE426" s="61" t="str">
        <f t="shared" ref="AE426:AF426" si="847">IF(ROW()&gt;$AD$4,B426,"")</f>
        <v/>
      </c>
      <c r="AF426" s="62" t="str">
        <f t="shared" si="847"/>
        <v/>
      </c>
      <c r="AG426" s="42" t="str">
        <f t="shared" ref="AG426:AH426" si="848">IF(ROW()&gt;$AD$4,G426,"")</f>
        <v/>
      </c>
      <c r="AH426" s="42" t="str">
        <f t="shared" si="848"/>
        <v/>
      </c>
    </row>
    <row r="427" ht="12.75" customHeight="1">
      <c r="A427" s="30"/>
      <c r="B427" s="31"/>
      <c r="C427" s="32"/>
      <c r="D427" s="35" t="str">
        <f t="shared" si="9"/>
        <v/>
      </c>
      <c r="E427" s="34" t="str">
        <f t="shared" si="3"/>
        <v/>
      </c>
      <c r="F427" s="35" t="str">
        <f t="shared" si="4"/>
        <v/>
      </c>
      <c r="G427" s="34" t="str">
        <f t="shared" si="5"/>
        <v/>
      </c>
      <c r="H427" s="36" t="str">
        <f t="shared" si="6"/>
        <v/>
      </c>
      <c r="I427" s="49"/>
      <c r="J427" s="49"/>
      <c r="AA427" s="74"/>
      <c r="AE427" s="61" t="str">
        <f t="shared" ref="AE427:AF427" si="849">IF(ROW()&gt;$AD$4,B427,"")</f>
        <v/>
      </c>
      <c r="AF427" s="62" t="str">
        <f t="shared" si="849"/>
        <v/>
      </c>
      <c r="AG427" s="42" t="str">
        <f t="shared" ref="AG427:AH427" si="850">IF(ROW()&gt;$AD$4,G427,"")</f>
        <v/>
      </c>
      <c r="AH427" s="42" t="str">
        <f t="shared" si="850"/>
        <v/>
      </c>
    </row>
    <row r="428" ht="12.75" customHeight="1">
      <c r="A428" s="30"/>
      <c r="B428" s="31"/>
      <c r="C428" s="32"/>
      <c r="D428" s="35" t="str">
        <f t="shared" si="9"/>
        <v/>
      </c>
      <c r="E428" s="34" t="str">
        <f t="shared" si="3"/>
        <v/>
      </c>
      <c r="F428" s="35" t="str">
        <f t="shared" si="4"/>
        <v/>
      </c>
      <c r="G428" s="34" t="str">
        <f t="shared" si="5"/>
        <v/>
      </c>
      <c r="H428" s="36" t="str">
        <f t="shared" si="6"/>
        <v/>
      </c>
      <c r="I428" s="49"/>
      <c r="J428" s="49"/>
      <c r="AA428" s="74"/>
      <c r="AE428" s="61" t="str">
        <f t="shared" ref="AE428:AF428" si="851">IF(ROW()&gt;$AD$4,B428,"")</f>
        <v/>
      </c>
      <c r="AF428" s="62" t="str">
        <f t="shared" si="851"/>
        <v/>
      </c>
      <c r="AG428" s="42" t="str">
        <f t="shared" ref="AG428:AH428" si="852">IF(ROW()&gt;$AD$4,G428,"")</f>
        <v/>
      </c>
      <c r="AH428" s="42" t="str">
        <f t="shared" si="852"/>
        <v/>
      </c>
    </row>
    <row r="429" ht="12.75" customHeight="1">
      <c r="A429" s="30"/>
      <c r="B429" s="31"/>
      <c r="C429" s="32"/>
      <c r="D429" s="35" t="str">
        <f t="shared" si="9"/>
        <v/>
      </c>
      <c r="E429" s="34" t="str">
        <f t="shared" si="3"/>
        <v/>
      </c>
      <c r="F429" s="35" t="str">
        <f t="shared" si="4"/>
        <v/>
      </c>
      <c r="G429" s="34" t="str">
        <f t="shared" si="5"/>
        <v/>
      </c>
      <c r="H429" s="36" t="str">
        <f t="shared" si="6"/>
        <v/>
      </c>
      <c r="I429" s="49"/>
      <c r="J429" s="49"/>
      <c r="AA429" s="74"/>
      <c r="AE429" s="61" t="str">
        <f t="shared" ref="AE429:AF429" si="853">IF(ROW()&gt;$AD$4,B429,"")</f>
        <v/>
      </c>
      <c r="AF429" s="62" t="str">
        <f t="shared" si="853"/>
        <v/>
      </c>
      <c r="AG429" s="42" t="str">
        <f t="shared" ref="AG429:AH429" si="854">IF(ROW()&gt;$AD$4,G429,"")</f>
        <v/>
      </c>
      <c r="AH429" s="42" t="str">
        <f t="shared" si="854"/>
        <v/>
      </c>
    </row>
    <row r="430" ht="12.75" customHeight="1">
      <c r="A430" s="30"/>
      <c r="B430" s="31"/>
      <c r="C430" s="32"/>
      <c r="D430" s="35" t="str">
        <f t="shared" si="9"/>
        <v/>
      </c>
      <c r="E430" s="34" t="str">
        <f t="shared" si="3"/>
        <v/>
      </c>
      <c r="F430" s="35" t="str">
        <f t="shared" si="4"/>
        <v/>
      </c>
      <c r="G430" s="34" t="str">
        <f t="shared" si="5"/>
        <v/>
      </c>
      <c r="H430" s="36" t="str">
        <f t="shared" si="6"/>
        <v/>
      </c>
      <c r="I430" s="49"/>
      <c r="J430" s="49"/>
      <c r="AA430" s="74"/>
      <c r="AE430" s="61" t="str">
        <f t="shared" ref="AE430:AF430" si="855">IF(ROW()&gt;$AD$4,B430,"")</f>
        <v/>
      </c>
      <c r="AF430" s="62" t="str">
        <f t="shared" si="855"/>
        <v/>
      </c>
      <c r="AG430" s="42" t="str">
        <f t="shared" ref="AG430:AH430" si="856">IF(ROW()&gt;$AD$4,G430,"")</f>
        <v/>
      </c>
      <c r="AH430" s="42" t="str">
        <f t="shared" si="856"/>
        <v/>
      </c>
    </row>
    <row r="431" ht="12.75" customHeight="1">
      <c r="A431" s="30"/>
      <c r="B431" s="31"/>
      <c r="C431" s="32"/>
      <c r="D431" s="35" t="str">
        <f t="shared" si="9"/>
        <v/>
      </c>
      <c r="E431" s="34" t="str">
        <f t="shared" si="3"/>
        <v/>
      </c>
      <c r="F431" s="35" t="str">
        <f t="shared" si="4"/>
        <v/>
      </c>
      <c r="G431" s="34" t="str">
        <f t="shared" si="5"/>
        <v/>
      </c>
      <c r="H431" s="36" t="str">
        <f t="shared" si="6"/>
        <v/>
      </c>
      <c r="I431" s="49"/>
      <c r="J431" s="49"/>
      <c r="AA431" s="74"/>
      <c r="AE431" s="61" t="str">
        <f t="shared" ref="AE431:AF431" si="857">IF(ROW()&gt;$AD$4,B431,"")</f>
        <v/>
      </c>
      <c r="AF431" s="62" t="str">
        <f t="shared" si="857"/>
        <v/>
      </c>
      <c r="AG431" s="42" t="str">
        <f t="shared" ref="AG431:AH431" si="858">IF(ROW()&gt;$AD$4,G431,"")</f>
        <v/>
      </c>
      <c r="AH431" s="42" t="str">
        <f t="shared" si="858"/>
        <v/>
      </c>
    </row>
    <row r="432" ht="12.75" customHeight="1">
      <c r="A432" s="30"/>
      <c r="B432" s="31"/>
      <c r="C432" s="32"/>
      <c r="D432" s="35" t="str">
        <f t="shared" si="9"/>
        <v/>
      </c>
      <c r="E432" s="34" t="str">
        <f t="shared" si="3"/>
        <v/>
      </c>
      <c r="F432" s="35" t="str">
        <f t="shared" si="4"/>
        <v/>
      </c>
      <c r="G432" s="34" t="str">
        <f t="shared" si="5"/>
        <v/>
      </c>
      <c r="H432" s="36" t="str">
        <f t="shared" si="6"/>
        <v/>
      </c>
      <c r="I432" s="49"/>
      <c r="J432" s="49"/>
      <c r="AA432" s="74"/>
      <c r="AE432" s="61" t="str">
        <f t="shared" ref="AE432:AF432" si="859">IF(ROW()&gt;$AD$4,B432,"")</f>
        <v/>
      </c>
      <c r="AF432" s="62" t="str">
        <f t="shared" si="859"/>
        <v/>
      </c>
      <c r="AG432" s="42" t="str">
        <f t="shared" ref="AG432:AH432" si="860">IF(ROW()&gt;$AD$4,G432,"")</f>
        <v/>
      </c>
      <c r="AH432" s="42" t="str">
        <f t="shared" si="860"/>
        <v/>
      </c>
    </row>
    <row r="433" ht="12.75" customHeight="1">
      <c r="A433" s="30"/>
      <c r="B433" s="31"/>
      <c r="C433" s="32"/>
      <c r="D433" s="35" t="str">
        <f t="shared" si="9"/>
        <v/>
      </c>
      <c r="E433" s="34" t="str">
        <f t="shared" si="3"/>
        <v/>
      </c>
      <c r="F433" s="35" t="str">
        <f t="shared" si="4"/>
        <v/>
      </c>
      <c r="G433" s="34" t="str">
        <f t="shared" si="5"/>
        <v/>
      </c>
      <c r="H433" s="36" t="str">
        <f t="shared" si="6"/>
        <v/>
      </c>
      <c r="I433" s="49"/>
      <c r="J433" s="49"/>
      <c r="AA433" s="74"/>
      <c r="AE433" s="61" t="str">
        <f t="shared" ref="AE433:AF433" si="861">IF(ROW()&gt;$AD$4,B433,"")</f>
        <v/>
      </c>
      <c r="AF433" s="62" t="str">
        <f t="shared" si="861"/>
        <v/>
      </c>
      <c r="AG433" s="42" t="str">
        <f t="shared" ref="AG433:AH433" si="862">IF(ROW()&gt;$AD$4,G433,"")</f>
        <v/>
      </c>
      <c r="AH433" s="42" t="str">
        <f t="shared" si="862"/>
        <v/>
      </c>
    </row>
    <row r="434" ht="12.75" customHeight="1">
      <c r="A434" s="30"/>
      <c r="B434" s="31"/>
      <c r="C434" s="32"/>
      <c r="D434" s="35" t="str">
        <f t="shared" si="9"/>
        <v/>
      </c>
      <c r="E434" s="34" t="str">
        <f t="shared" si="3"/>
        <v/>
      </c>
      <c r="F434" s="35" t="str">
        <f t="shared" si="4"/>
        <v/>
      </c>
      <c r="G434" s="34" t="str">
        <f t="shared" si="5"/>
        <v/>
      </c>
      <c r="H434" s="36" t="str">
        <f t="shared" si="6"/>
        <v/>
      </c>
      <c r="I434" s="49"/>
      <c r="J434" s="49"/>
      <c r="AA434" s="74"/>
      <c r="AE434" s="61" t="str">
        <f t="shared" ref="AE434:AF434" si="863">IF(ROW()&gt;$AD$4,B434,"")</f>
        <v/>
      </c>
      <c r="AF434" s="62" t="str">
        <f t="shared" si="863"/>
        <v/>
      </c>
      <c r="AG434" s="42" t="str">
        <f t="shared" ref="AG434:AH434" si="864">IF(ROW()&gt;$AD$4,G434,"")</f>
        <v/>
      </c>
      <c r="AH434" s="42" t="str">
        <f t="shared" si="864"/>
        <v/>
      </c>
    </row>
    <row r="435" ht="12.75" customHeight="1">
      <c r="A435" s="30"/>
      <c r="B435" s="31"/>
      <c r="C435" s="32"/>
      <c r="D435" s="35" t="str">
        <f t="shared" si="9"/>
        <v/>
      </c>
      <c r="E435" s="34" t="str">
        <f t="shared" si="3"/>
        <v/>
      </c>
      <c r="F435" s="35" t="str">
        <f t="shared" si="4"/>
        <v/>
      </c>
      <c r="G435" s="34" t="str">
        <f t="shared" si="5"/>
        <v/>
      </c>
      <c r="H435" s="36" t="str">
        <f t="shared" si="6"/>
        <v/>
      </c>
      <c r="I435" s="49"/>
      <c r="J435" s="49"/>
      <c r="AA435" s="74"/>
      <c r="AE435" s="61" t="str">
        <f t="shared" ref="AE435:AF435" si="865">IF(ROW()&gt;$AD$4,B435,"")</f>
        <v/>
      </c>
      <c r="AF435" s="62" t="str">
        <f t="shared" si="865"/>
        <v/>
      </c>
      <c r="AG435" s="42" t="str">
        <f t="shared" ref="AG435:AH435" si="866">IF(ROW()&gt;$AD$4,G435,"")</f>
        <v/>
      </c>
      <c r="AH435" s="42" t="str">
        <f t="shared" si="866"/>
        <v/>
      </c>
    </row>
    <row r="436" ht="12.75" customHeight="1">
      <c r="A436" s="30"/>
      <c r="B436" s="31"/>
      <c r="C436" s="32"/>
      <c r="D436" s="35" t="str">
        <f t="shared" si="9"/>
        <v/>
      </c>
      <c r="E436" s="34" t="str">
        <f t="shared" si="3"/>
        <v/>
      </c>
      <c r="F436" s="35" t="str">
        <f t="shared" si="4"/>
        <v/>
      </c>
      <c r="G436" s="34" t="str">
        <f t="shared" si="5"/>
        <v/>
      </c>
      <c r="H436" s="36" t="str">
        <f t="shared" si="6"/>
        <v/>
      </c>
      <c r="I436" s="49"/>
      <c r="J436" s="49"/>
      <c r="AA436" s="74"/>
      <c r="AE436" s="61" t="str">
        <f t="shared" ref="AE436:AF436" si="867">IF(ROW()&gt;$AD$4,B436,"")</f>
        <v/>
      </c>
      <c r="AF436" s="62" t="str">
        <f t="shared" si="867"/>
        <v/>
      </c>
      <c r="AG436" s="42" t="str">
        <f t="shared" ref="AG436:AH436" si="868">IF(ROW()&gt;$AD$4,G436,"")</f>
        <v/>
      </c>
      <c r="AH436" s="42" t="str">
        <f t="shared" si="868"/>
        <v/>
      </c>
    </row>
    <row r="437" ht="12.75" customHeight="1">
      <c r="A437" s="30"/>
      <c r="B437" s="31"/>
      <c r="C437" s="32"/>
      <c r="D437" s="35" t="str">
        <f t="shared" si="9"/>
        <v/>
      </c>
      <c r="E437" s="34" t="str">
        <f t="shared" si="3"/>
        <v/>
      </c>
      <c r="F437" s="35" t="str">
        <f t="shared" si="4"/>
        <v/>
      </c>
      <c r="G437" s="34" t="str">
        <f t="shared" si="5"/>
        <v/>
      </c>
      <c r="H437" s="36" t="str">
        <f t="shared" si="6"/>
        <v/>
      </c>
      <c r="I437" s="49"/>
      <c r="J437" s="49"/>
      <c r="AA437" s="74"/>
      <c r="AE437" s="61" t="str">
        <f t="shared" ref="AE437:AF437" si="869">IF(ROW()&gt;$AD$4,B437,"")</f>
        <v/>
      </c>
      <c r="AF437" s="62" t="str">
        <f t="shared" si="869"/>
        <v/>
      </c>
      <c r="AG437" s="42" t="str">
        <f t="shared" ref="AG437:AH437" si="870">IF(ROW()&gt;$AD$4,G437,"")</f>
        <v/>
      </c>
      <c r="AH437" s="42" t="str">
        <f t="shared" si="870"/>
        <v/>
      </c>
    </row>
    <row r="438" ht="12.75" customHeight="1">
      <c r="A438" s="30"/>
      <c r="B438" s="31"/>
      <c r="C438" s="32"/>
      <c r="D438" s="35" t="str">
        <f t="shared" si="9"/>
        <v/>
      </c>
      <c r="E438" s="34" t="str">
        <f t="shared" si="3"/>
        <v/>
      </c>
      <c r="F438" s="35" t="str">
        <f t="shared" si="4"/>
        <v/>
      </c>
      <c r="G438" s="34" t="str">
        <f t="shared" si="5"/>
        <v/>
      </c>
      <c r="H438" s="36" t="str">
        <f t="shared" si="6"/>
        <v/>
      </c>
      <c r="I438" s="49"/>
      <c r="J438" s="49"/>
      <c r="AA438" s="74"/>
      <c r="AE438" s="61" t="str">
        <f t="shared" ref="AE438:AF438" si="871">IF(ROW()&gt;$AD$4,B438,"")</f>
        <v/>
      </c>
      <c r="AF438" s="62" t="str">
        <f t="shared" si="871"/>
        <v/>
      </c>
      <c r="AG438" s="42" t="str">
        <f t="shared" ref="AG438:AH438" si="872">IF(ROW()&gt;$AD$4,G438,"")</f>
        <v/>
      </c>
      <c r="AH438" s="42" t="str">
        <f t="shared" si="872"/>
        <v/>
      </c>
    </row>
    <row r="439" ht="12.75" customHeight="1">
      <c r="A439" s="30"/>
      <c r="B439" s="31"/>
      <c r="C439" s="32"/>
      <c r="D439" s="35" t="str">
        <f t="shared" si="9"/>
        <v/>
      </c>
      <c r="E439" s="34" t="str">
        <f t="shared" si="3"/>
        <v/>
      </c>
      <c r="F439" s="35" t="str">
        <f t="shared" si="4"/>
        <v/>
      </c>
      <c r="G439" s="34" t="str">
        <f t="shared" si="5"/>
        <v/>
      </c>
      <c r="H439" s="36" t="str">
        <f t="shared" si="6"/>
        <v/>
      </c>
      <c r="I439" s="49"/>
      <c r="J439" s="49"/>
      <c r="AA439" s="74"/>
      <c r="AE439" s="61" t="str">
        <f t="shared" ref="AE439:AF439" si="873">IF(ROW()&gt;$AD$4,B439,"")</f>
        <v/>
      </c>
      <c r="AF439" s="62" t="str">
        <f t="shared" si="873"/>
        <v/>
      </c>
      <c r="AG439" s="42" t="str">
        <f t="shared" ref="AG439:AH439" si="874">IF(ROW()&gt;$AD$4,G439,"")</f>
        <v/>
      </c>
      <c r="AH439" s="42" t="str">
        <f t="shared" si="874"/>
        <v/>
      </c>
    </row>
    <row r="440" ht="12.75" customHeight="1">
      <c r="A440" s="30"/>
      <c r="B440" s="31"/>
      <c r="C440" s="32"/>
      <c r="D440" s="35" t="str">
        <f t="shared" si="9"/>
        <v/>
      </c>
      <c r="E440" s="34" t="str">
        <f t="shared" si="3"/>
        <v/>
      </c>
      <c r="F440" s="35" t="str">
        <f t="shared" si="4"/>
        <v/>
      </c>
      <c r="G440" s="34" t="str">
        <f t="shared" si="5"/>
        <v/>
      </c>
      <c r="H440" s="36" t="str">
        <f t="shared" si="6"/>
        <v/>
      </c>
      <c r="I440" s="49"/>
      <c r="J440" s="49"/>
      <c r="AA440" s="74"/>
      <c r="AE440" s="61" t="str">
        <f t="shared" ref="AE440:AF440" si="875">IF(ROW()&gt;$AD$4,B440,"")</f>
        <v/>
      </c>
      <c r="AF440" s="62" t="str">
        <f t="shared" si="875"/>
        <v/>
      </c>
      <c r="AG440" s="42" t="str">
        <f t="shared" ref="AG440:AH440" si="876">IF(ROW()&gt;$AD$4,G440,"")</f>
        <v/>
      </c>
      <c r="AH440" s="42" t="str">
        <f t="shared" si="876"/>
        <v/>
      </c>
    </row>
    <row r="441" ht="12.75" customHeight="1">
      <c r="A441" s="30"/>
      <c r="B441" s="31"/>
      <c r="C441" s="32"/>
      <c r="D441" s="35" t="str">
        <f t="shared" si="9"/>
        <v/>
      </c>
      <c r="E441" s="34" t="str">
        <f t="shared" si="3"/>
        <v/>
      </c>
      <c r="F441" s="35" t="str">
        <f t="shared" si="4"/>
        <v/>
      </c>
      <c r="G441" s="34" t="str">
        <f t="shared" si="5"/>
        <v/>
      </c>
      <c r="H441" s="36" t="str">
        <f t="shared" si="6"/>
        <v/>
      </c>
      <c r="I441" s="49"/>
      <c r="J441" s="49"/>
      <c r="AA441" s="74"/>
      <c r="AE441" s="61" t="str">
        <f t="shared" ref="AE441:AF441" si="877">IF(ROW()&gt;$AD$4,B441,"")</f>
        <v/>
      </c>
      <c r="AF441" s="62" t="str">
        <f t="shared" si="877"/>
        <v/>
      </c>
      <c r="AG441" s="42" t="str">
        <f t="shared" ref="AG441:AH441" si="878">IF(ROW()&gt;$AD$4,G441,"")</f>
        <v/>
      </c>
      <c r="AH441" s="42" t="str">
        <f t="shared" si="878"/>
        <v/>
      </c>
    </row>
    <row r="442" ht="12.75" customHeight="1">
      <c r="A442" s="30"/>
      <c r="B442" s="31"/>
      <c r="C442" s="32"/>
      <c r="D442" s="35" t="str">
        <f t="shared" si="9"/>
        <v/>
      </c>
      <c r="E442" s="34" t="str">
        <f t="shared" si="3"/>
        <v/>
      </c>
      <c r="F442" s="35" t="str">
        <f t="shared" si="4"/>
        <v/>
      </c>
      <c r="G442" s="34" t="str">
        <f t="shared" si="5"/>
        <v/>
      </c>
      <c r="H442" s="36" t="str">
        <f t="shared" si="6"/>
        <v/>
      </c>
      <c r="I442" s="49"/>
      <c r="J442" s="49"/>
      <c r="AA442" s="74"/>
      <c r="AE442" s="61" t="str">
        <f t="shared" ref="AE442:AF442" si="879">IF(ROW()&gt;$AD$4,B442,"")</f>
        <v/>
      </c>
      <c r="AF442" s="62" t="str">
        <f t="shared" si="879"/>
        <v/>
      </c>
      <c r="AG442" s="42" t="str">
        <f t="shared" ref="AG442:AH442" si="880">IF(ROW()&gt;$AD$4,G442,"")</f>
        <v/>
      </c>
      <c r="AH442" s="42" t="str">
        <f t="shared" si="880"/>
        <v/>
      </c>
    </row>
    <row r="443" ht="12.75" customHeight="1">
      <c r="A443" s="30"/>
      <c r="B443" s="31"/>
      <c r="C443" s="32"/>
      <c r="D443" s="35" t="str">
        <f t="shared" si="9"/>
        <v/>
      </c>
      <c r="E443" s="34" t="str">
        <f t="shared" si="3"/>
        <v/>
      </c>
      <c r="F443" s="35" t="str">
        <f t="shared" si="4"/>
        <v/>
      </c>
      <c r="G443" s="34" t="str">
        <f t="shared" si="5"/>
        <v/>
      </c>
      <c r="H443" s="36" t="str">
        <f t="shared" si="6"/>
        <v/>
      </c>
      <c r="I443" s="49"/>
      <c r="J443" s="49"/>
      <c r="AA443" s="74"/>
      <c r="AE443" s="61" t="str">
        <f t="shared" ref="AE443:AF443" si="881">IF(ROW()&gt;$AD$4,B443,"")</f>
        <v/>
      </c>
      <c r="AF443" s="62" t="str">
        <f t="shared" si="881"/>
        <v/>
      </c>
      <c r="AG443" s="42" t="str">
        <f t="shared" ref="AG443:AH443" si="882">IF(ROW()&gt;$AD$4,G443,"")</f>
        <v/>
      </c>
      <c r="AH443" s="42" t="str">
        <f t="shared" si="882"/>
        <v/>
      </c>
    </row>
    <row r="444" ht="12.75" customHeight="1">
      <c r="A444" s="30"/>
      <c r="B444" s="31"/>
      <c r="C444" s="32"/>
      <c r="D444" s="35" t="str">
        <f t="shared" si="9"/>
        <v/>
      </c>
      <c r="E444" s="34" t="str">
        <f t="shared" si="3"/>
        <v/>
      </c>
      <c r="F444" s="35" t="str">
        <f t="shared" si="4"/>
        <v/>
      </c>
      <c r="G444" s="34" t="str">
        <f t="shared" si="5"/>
        <v/>
      </c>
      <c r="H444" s="36" t="str">
        <f t="shared" si="6"/>
        <v/>
      </c>
      <c r="I444" s="49"/>
      <c r="J444" s="49"/>
      <c r="AA444" s="74"/>
      <c r="AE444" s="61" t="str">
        <f t="shared" ref="AE444:AF444" si="883">IF(ROW()&gt;$AD$4,B444,"")</f>
        <v/>
      </c>
      <c r="AF444" s="62" t="str">
        <f t="shared" si="883"/>
        <v/>
      </c>
      <c r="AG444" s="42" t="str">
        <f t="shared" ref="AG444:AH444" si="884">IF(ROW()&gt;$AD$4,G444,"")</f>
        <v/>
      </c>
      <c r="AH444" s="42" t="str">
        <f t="shared" si="884"/>
        <v/>
      </c>
    </row>
    <row r="445" ht="12.75" customHeight="1">
      <c r="A445" s="30"/>
      <c r="B445" s="31"/>
      <c r="C445" s="32"/>
      <c r="D445" s="35" t="str">
        <f t="shared" si="9"/>
        <v/>
      </c>
      <c r="E445" s="34" t="str">
        <f t="shared" si="3"/>
        <v/>
      </c>
      <c r="F445" s="35" t="str">
        <f t="shared" si="4"/>
        <v/>
      </c>
      <c r="G445" s="34" t="str">
        <f t="shared" si="5"/>
        <v/>
      </c>
      <c r="H445" s="36" t="str">
        <f t="shared" si="6"/>
        <v/>
      </c>
      <c r="I445" s="49"/>
      <c r="J445" s="49"/>
      <c r="AA445" s="74"/>
      <c r="AE445" s="61" t="str">
        <f t="shared" ref="AE445:AF445" si="885">IF(ROW()&gt;$AD$4,B445,"")</f>
        <v/>
      </c>
      <c r="AF445" s="62" t="str">
        <f t="shared" si="885"/>
        <v/>
      </c>
      <c r="AG445" s="42" t="str">
        <f t="shared" ref="AG445:AH445" si="886">IF(ROW()&gt;$AD$4,G445,"")</f>
        <v/>
      </c>
      <c r="AH445" s="42" t="str">
        <f t="shared" si="886"/>
        <v/>
      </c>
    </row>
    <row r="446" ht="12.75" customHeight="1">
      <c r="A446" s="30"/>
      <c r="B446" s="31"/>
      <c r="C446" s="32"/>
      <c r="D446" s="35" t="str">
        <f t="shared" si="9"/>
        <v/>
      </c>
      <c r="E446" s="34" t="str">
        <f t="shared" si="3"/>
        <v/>
      </c>
      <c r="F446" s="35" t="str">
        <f t="shared" si="4"/>
        <v/>
      </c>
      <c r="G446" s="34" t="str">
        <f t="shared" si="5"/>
        <v/>
      </c>
      <c r="H446" s="36" t="str">
        <f t="shared" si="6"/>
        <v/>
      </c>
      <c r="I446" s="49"/>
      <c r="J446" s="49"/>
      <c r="AA446" s="74"/>
      <c r="AE446" s="61" t="str">
        <f t="shared" ref="AE446:AF446" si="887">IF(ROW()&gt;$AD$4,B446,"")</f>
        <v/>
      </c>
      <c r="AF446" s="62" t="str">
        <f t="shared" si="887"/>
        <v/>
      </c>
      <c r="AG446" s="42" t="str">
        <f t="shared" ref="AG446:AH446" si="888">IF(ROW()&gt;$AD$4,G446,"")</f>
        <v/>
      </c>
      <c r="AH446" s="42" t="str">
        <f t="shared" si="888"/>
        <v/>
      </c>
    </row>
    <row r="447" ht="12.75" customHeight="1">
      <c r="A447" s="30"/>
      <c r="B447" s="31"/>
      <c r="C447" s="32"/>
      <c r="D447" s="35" t="str">
        <f t="shared" si="9"/>
        <v/>
      </c>
      <c r="E447" s="34" t="str">
        <f t="shared" si="3"/>
        <v/>
      </c>
      <c r="F447" s="35" t="str">
        <f t="shared" si="4"/>
        <v/>
      </c>
      <c r="G447" s="34" t="str">
        <f t="shared" si="5"/>
        <v/>
      </c>
      <c r="H447" s="36" t="str">
        <f t="shared" si="6"/>
        <v/>
      </c>
      <c r="I447" s="49"/>
      <c r="J447" s="49"/>
      <c r="AA447" s="74"/>
      <c r="AE447" s="61" t="str">
        <f t="shared" ref="AE447:AF447" si="889">IF(ROW()&gt;$AD$4,B447,"")</f>
        <v/>
      </c>
      <c r="AF447" s="62" t="str">
        <f t="shared" si="889"/>
        <v/>
      </c>
      <c r="AG447" s="42" t="str">
        <f t="shared" ref="AG447:AH447" si="890">IF(ROW()&gt;$AD$4,G447,"")</f>
        <v/>
      </c>
      <c r="AH447" s="42" t="str">
        <f t="shared" si="890"/>
        <v/>
      </c>
    </row>
    <row r="448" ht="12.75" customHeight="1">
      <c r="A448" s="30"/>
      <c r="B448" s="31"/>
      <c r="C448" s="32"/>
      <c r="D448" s="35" t="str">
        <f t="shared" si="9"/>
        <v/>
      </c>
      <c r="E448" s="34" t="str">
        <f t="shared" si="3"/>
        <v/>
      </c>
      <c r="F448" s="35" t="str">
        <f t="shared" si="4"/>
        <v/>
      </c>
      <c r="G448" s="34" t="str">
        <f t="shared" si="5"/>
        <v/>
      </c>
      <c r="H448" s="36" t="str">
        <f t="shared" si="6"/>
        <v/>
      </c>
      <c r="I448" s="49"/>
      <c r="J448" s="49"/>
      <c r="AA448" s="74"/>
      <c r="AE448" s="61" t="str">
        <f t="shared" ref="AE448:AF448" si="891">IF(ROW()&gt;$AD$4,B448,"")</f>
        <v/>
      </c>
      <c r="AF448" s="62" t="str">
        <f t="shared" si="891"/>
        <v/>
      </c>
      <c r="AG448" s="42" t="str">
        <f t="shared" ref="AG448:AH448" si="892">IF(ROW()&gt;$AD$4,G448,"")</f>
        <v/>
      </c>
      <c r="AH448" s="42" t="str">
        <f t="shared" si="892"/>
        <v/>
      </c>
    </row>
    <row r="449" ht="12.75" customHeight="1">
      <c r="A449" s="30"/>
      <c r="B449" s="31"/>
      <c r="C449" s="32"/>
      <c r="D449" s="35" t="str">
        <f t="shared" si="9"/>
        <v/>
      </c>
      <c r="E449" s="34" t="str">
        <f t="shared" si="3"/>
        <v/>
      </c>
      <c r="F449" s="35" t="str">
        <f t="shared" si="4"/>
        <v/>
      </c>
      <c r="G449" s="34" t="str">
        <f t="shared" si="5"/>
        <v/>
      </c>
      <c r="H449" s="36" t="str">
        <f t="shared" si="6"/>
        <v/>
      </c>
      <c r="I449" s="49"/>
      <c r="J449" s="49"/>
      <c r="AA449" s="74"/>
      <c r="AE449" s="61" t="str">
        <f t="shared" ref="AE449:AF449" si="893">IF(ROW()&gt;$AD$4,B449,"")</f>
        <v/>
      </c>
      <c r="AF449" s="62" t="str">
        <f t="shared" si="893"/>
        <v/>
      </c>
      <c r="AG449" s="42" t="str">
        <f t="shared" ref="AG449:AH449" si="894">IF(ROW()&gt;$AD$4,G449,"")</f>
        <v/>
      </c>
      <c r="AH449" s="42" t="str">
        <f t="shared" si="894"/>
        <v/>
      </c>
    </row>
    <row r="450" ht="12.75" customHeight="1">
      <c r="A450" s="30"/>
      <c r="B450" s="31"/>
      <c r="C450" s="32"/>
      <c r="D450" s="35" t="str">
        <f t="shared" si="9"/>
        <v/>
      </c>
      <c r="E450" s="34" t="str">
        <f t="shared" si="3"/>
        <v/>
      </c>
      <c r="F450" s="35" t="str">
        <f t="shared" si="4"/>
        <v/>
      </c>
      <c r="G450" s="34" t="str">
        <f t="shared" si="5"/>
        <v/>
      </c>
      <c r="H450" s="36" t="str">
        <f t="shared" si="6"/>
        <v/>
      </c>
      <c r="I450" s="49"/>
      <c r="J450" s="49"/>
      <c r="AA450" s="74"/>
      <c r="AE450" s="61" t="str">
        <f t="shared" ref="AE450:AF450" si="895">IF(ROW()&gt;$AD$4,B450,"")</f>
        <v/>
      </c>
      <c r="AF450" s="62" t="str">
        <f t="shared" si="895"/>
        <v/>
      </c>
      <c r="AG450" s="42" t="str">
        <f t="shared" ref="AG450:AH450" si="896">IF(ROW()&gt;$AD$4,G450,"")</f>
        <v/>
      </c>
      <c r="AH450" s="42" t="str">
        <f t="shared" si="896"/>
        <v/>
      </c>
    </row>
    <row r="451" ht="12.75" customHeight="1">
      <c r="A451" s="30"/>
      <c r="B451" s="31"/>
      <c r="C451" s="32"/>
      <c r="D451" s="35" t="str">
        <f t="shared" si="9"/>
        <v/>
      </c>
      <c r="E451" s="34" t="str">
        <f t="shared" si="3"/>
        <v/>
      </c>
      <c r="F451" s="35" t="str">
        <f t="shared" si="4"/>
        <v/>
      </c>
      <c r="G451" s="34" t="str">
        <f t="shared" si="5"/>
        <v/>
      </c>
      <c r="H451" s="36" t="str">
        <f t="shared" si="6"/>
        <v/>
      </c>
      <c r="I451" s="49"/>
      <c r="J451" s="49"/>
      <c r="AA451" s="74"/>
      <c r="AE451" s="61" t="str">
        <f t="shared" ref="AE451:AF451" si="897">IF(ROW()&gt;$AD$4,B451,"")</f>
        <v/>
      </c>
      <c r="AF451" s="62" t="str">
        <f t="shared" si="897"/>
        <v/>
      </c>
      <c r="AG451" s="42" t="str">
        <f t="shared" ref="AG451:AH451" si="898">IF(ROW()&gt;$AD$4,G451,"")</f>
        <v/>
      </c>
      <c r="AH451" s="42" t="str">
        <f t="shared" si="898"/>
        <v/>
      </c>
    </row>
    <row r="452" ht="12.75" customHeight="1">
      <c r="A452" s="30"/>
      <c r="B452" s="31"/>
      <c r="C452" s="32"/>
      <c r="D452" s="35" t="str">
        <f t="shared" si="9"/>
        <v/>
      </c>
      <c r="E452" s="34" t="str">
        <f t="shared" si="3"/>
        <v/>
      </c>
      <c r="F452" s="35" t="str">
        <f t="shared" si="4"/>
        <v/>
      </c>
      <c r="G452" s="34" t="str">
        <f t="shared" si="5"/>
        <v/>
      </c>
      <c r="H452" s="36" t="str">
        <f t="shared" si="6"/>
        <v/>
      </c>
      <c r="I452" s="49"/>
      <c r="J452" s="49"/>
      <c r="AA452" s="74"/>
      <c r="AE452" s="61" t="str">
        <f t="shared" ref="AE452:AF452" si="899">IF(ROW()&gt;$AD$4,B452,"")</f>
        <v/>
      </c>
      <c r="AF452" s="62" t="str">
        <f t="shared" si="899"/>
        <v/>
      </c>
      <c r="AG452" s="42" t="str">
        <f t="shared" ref="AG452:AH452" si="900">IF(ROW()&gt;$AD$4,G452,"")</f>
        <v/>
      </c>
      <c r="AH452" s="42" t="str">
        <f t="shared" si="900"/>
        <v/>
      </c>
    </row>
    <row r="453" ht="12.75" customHeight="1">
      <c r="A453" s="30"/>
      <c r="B453" s="31"/>
      <c r="C453" s="32"/>
      <c r="D453" s="35" t="str">
        <f t="shared" si="9"/>
        <v/>
      </c>
      <c r="E453" s="34" t="str">
        <f t="shared" si="3"/>
        <v/>
      </c>
      <c r="F453" s="35" t="str">
        <f t="shared" si="4"/>
        <v/>
      </c>
      <c r="G453" s="34" t="str">
        <f t="shared" si="5"/>
        <v/>
      </c>
      <c r="H453" s="36" t="str">
        <f t="shared" si="6"/>
        <v/>
      </c>
      <c r="I453" s="49"/>
      <c r="J453" s="49"/>
      <c r="AA453" s="74"/>
      <c r="AE453" s="61" t="str">
        <f t="shared" ref="AE453:AF453" si="901">IF(ROW()&gt;$AD$4,B453,"")</f>
        <v/>
      </c>
      <c r="AF453" s="62" t="str">
        <f t="shared" si="901"/>
        <v/>
      </c>
      <c r="AG453" s="42" t="str">
        <f t="shared" ref="AG453:AH453" si="902">IF(ROW()&gt;$AD$4,G453,"")</f>
        <v/>
      </c>
      <c r="AH453" s="42" t="str">
        <f t="shared" si="902"/>
        <v/>
      </c>
    </row>
    <row r="454" ht="12.75" customHeight="1">
      <c r="A454" s="30"/>
      <c r="B454" s="31"/>
      <c r="C454" s="32"/>
      <c r="D454" s="35" t="str">
        <f t="shared" si="9"/>
        <v/>
      </c>
      <c r="E454" s="34" t="str">
        <f t="shared" si="3"/>
        <v/>
      </c>
      <c r="F454" s="35" t="str">
        <f t="shared" si="4"/>
        <v/>
      </c>
      <c r="G454" s="34" t="str">
        <f t="shared" si="5"/>
        <v/>
      </c>
      <c r="H454" s="36" t="str">
        <f t="shared" si="6"/>
        <v/>
      </c>
      <c r="I454" s="49"/>
      <c r="J454" s="49"/>
      <c r="AA454" s="74"/>
      <c r="AE454" s="61" t="str">
        <f t="shared" ref="AE454:AF454" si="903">IF(ROW()&gt;$AD$4,B454,"")</f>
        <v/>
      </c>
      <c r="AF454" s="62" t="str">
        <f t="shared" si="903"/>
        <v/>
      </c>
      <c r="AG454" s="42" t="str">
        <f t="shared" ref="AG454:AH454" si="904">IF(ROW()&gt;$AD$4,G454,"")</f>
        <v/>
      </c>
      <c r="AH454" s="42" t="str">
        <f t="shared" si="904"/>
        <v/>
      </c>
    </row>
    <row r="455" ht="12.75" customHeight="1">
      <c r="A455" s="30"/>
      <c r="B455" s="31"/>
      <c r="C455" s="32"/>
      <c r="D455" s="35" t="str">
        <f t="shared" si="9"/>
        <v/>
      </c>
      <c r="E455" s="34" t="str">
        <f t="shared" si="3"/>
        <v/>
      </c>
      <c r="F455" s="35" t="str">
        <f t="shared" si="4"/>
        <v/>
      </c>
      <c r="G455" s="34" t="str">
        <f t="shared" si="5"/>
        <v/>
      </c>
      <c r="H455" s="36" t="str">
        <f t="shared" si="6"/>
        <v/>
      </c>
      <c r="I455" s="49"/>
      <c r="J455" s="49"/>
      <c r="AA455" s="74"/>
      <c r="AE455" s="61" t="str">
        <f t="shared" ref="AE455:AF455" si="905">IF(ROW()&gt;$AD$4,B455,"")</f>
        <v/>
      </c>
      <c r="AF455" s="62" t="str">
        <f t="shared" si="905"/>
        <v/>
      </c>
      <c r="AG455" s="42" t="str">
        <f t="shared" ref="AG455:AH455" si="906">IF(ROW()&gt;$AD$4,G455,"")</f>
        <v/>
      </c>
      <c r="AH455" s="42" t="str">
        <f t="shared" si="906"/>
        <v/>
      </c>
    </row>
    <row r="456" ht="12.75" customHeight="1">
      <c r="A456" s="30"/>
      <c r="B456" s="31"/>
      <c r="C456" s="32"/>
      <c r="D456" s="35" t="str">
        <f t="shared" si="9"/>
        <v/>
      </c>
      <c r="E456" s="34" t="str">
        <f t="shared" si="3"/>
        <v/>
      </c>
      <c r="F456" s="35" t="str">
        <f t="shared" si="4"/>
        <v/>
      </c>
      <c r="G456" s="34" t="str">
        <f t="shared" si="5"/>
        <v/>
      </c>
      <c r="H456" s="36" t="str">
        <f t="shared" si="6"/>
        <v/>
      </c>
      <c r="I456" s="49"/>
      <c r="J456" s="49"/>
      <c r="AA456" s="74"/>
      <c r="AE456" s="61" t="str">
        <f t="shared" ref="AE456:AF456" si="907">IF(ROW()&gt;$AD$4,B456,"")</f>
        <v/>
      </c>
      <c r="AF456" s="62" t="str">
        <f t="shared" si="907"/>
        <v/>
      </c>
      <c r="AG456" s="42" t="str">
        <f t="shared" ref="AG456:AH456" si="908">IF(ROW()&gt;$AD$4,G456,"")</f>
        <v/>
      </c>
      <c r="AH456" s="42" t="str">
        <f t="shared" si="908"/>
        <v/>
      </c>
    </row>
    <row r="457" ht="12.75" customHeight="1">
      <c r="A457" s="30"/>
      <c r="B457" s="31"/>
      <c r="C457" s="32"/>
      <c r="D457" s="35" t="str">
        <f t="shared" si="9"/>
        <v/>
      </c>
      <c r="E457" s="34" t="str">
        <f t="shared" si="3"/>
        <v/>
      </c>
      <c r="F457" s="35" t="str">
        <f t="shared" si="4"/>
        <v/>
      </c>
      <c r="G457" s="34" t="str">
        <f t="shared" si="5"/>
        <v/>
      </c>
      <c r="H457" s="36" t="str">
        <f t="shared" si="6"/>
        <v/>
      </c>
      <c r="I457" s="49"/>
      <c r="J457" s="49"/>
      <c r="AA457" s="74"/>
      <c r="AE457" s="61" t="str">
        <f t="shared" ref="AE457:AF457" si="909">IF(ROW()&gt;$AD$4,B457,"")</f>
        <v/>
      </c>
      <c r="AF457" s="62" t="str">
        <f t="shared" si="909"/>
        <v/>
      </c>
      <c r="AG457" s="42" t="str">
        <f t="shared" ref="AG457:AH457" si="910">IF(ROW()&gt;$AD$4,G457,"")</f>
        <v/>
      </c>
      <c r="AH457" s="42" t="str">
        <f t="shared" si="910"/>
        <v/>
      </c>
    </row>
    <row r="458" ht="12.75" customHeight="1">
      <c r="A458" s="30"/>
      <c r="B458" s="31"/>
      <c r="C458" s="32"/>
      <c r="D458" s="35" t="str">
        <f t="shared" si="9"/>
        <v/>
      </c>
      <c r="E458" s="34" t="str">
        <f t="shared" si="3"/>
        <v/>
      </c>
      <c r="F458" s="35" t="str">
        <f t="shared" si="4"/>
        <v/>
      </c>
      <c r="G458" s="34" t="str">
        <f t="shared" si="5"/>
        <v/>
      </c>
      <c r="H458" s="36" t="str">
        <f t="shared" si="6"/>
        <v/>
      </c>
      <c r="I458" s="49"/>
      <c r="J458" s="49"/>
      <c r="AA458" s="74"/>
      <c r="AE458" s="61" t="str">
        <f t="shared" ref="AE458:AF458" si="911">IF(ROW()&gt;$AD$4,B458,"")</f>
        <v/>
      </c>
      <c r="AF458" s="62" t="str">
        <f t="shared" si="911"/>
        <v/>
      </c>
      <c r="AG458" s="42" t="str">
        <f t="shared" ref="AG458:AH458" si="912">IF(ROW()&gt;$AD$4,G458,"")</f>
        <v/>
      </c>
      <c r="AH458" s="42" t="str">
        <f t="shared" si="912"/>
        <v/>
      </c>
    </row>
    <row r="459" ht="12.75" customHeight="1">
      <c r="A459" s="30"/>
      <c r="B459" s="31"/>
      <c r="C459" s="32"/>
      <c r="D459" s="35" t="str">
        <f t="shared" si="9"/>
        <v/>
      </c>
      <c r="E459" s="34" t="str">
        <f t="shared" si="3"/>
        <v/>
      </c>
      <c r="F459" s="35" t="str">
        <f t="shared" si="4"/>
        <v/>
      </c>
      <c r="G459" s="34" t="str">
        <f t="shared" si="5"/>
        <v/>
      </c>
      <c r="H459" s="36" t="str">
        <f t="shared" si="6"/>
        <v/>
      </c>
      <c r="I459" s="49"/>
      <c r="J459" s="49"/>
      <c r="AA459" s="74"/>
      <c r="AE459" s="61" t="str">
        <f t="shared" ref="AE459:AF459" si="913">IF(ROW()&gt;$AD$4,B459,"")</f>
        <v/>
      </c>
      <c r="AF459" s="62" t="str">
        <f t="shared" si="913"/>
        <v/>
      </c>
      <c r="AG459" s="42" t="str">
        <f t="shared" ref="AG459:AH459" si="914">IF(ROW()&gt;$AD$4,G459,"")</f>
        <v/>
      </c>
      <c r="AH459" s="42" t="str">
        <f t="shared" si="914"/>
        <v/>
      </c>
    </row>
    <row r="460" ht="12.75" customHeight="1">
      <c r="A460" s="30"/>
      <c r="B460" s="31"/>
      <c r="C460" s="32"/>
      <c r="D460" s="35" t="str">
        <f t="shared" si="9"/>
        <v/>
      </c>
      <c r="E460" s="34" t="str">
        <f t="shared" si="3"/>
        <v/>
      </c>
      <c r="F460" s="35" t="str">
        <f t="shared" si="4"/>
        <v/>
      </c>
      <c r="G460" s="34" t="str">
        <f t="shared" si="5"/>
        <v/>
      </c>
      <c r="H460" s="36" t="str">
        <f t="shared" si="6"/>
        <v/>
      </c>
      <c r="I460" s="49"/>
      <c r="J460" s="49"/>
      <c r="AA460" s="74"/>
      <c r="AE460" s="61" t="str">
        <f t="shared" ref="AE460:AF460" si="915">IF(ROW()&gt;$AD$4,B460,"")</f>
        <v/>
      </c>
      <c r="AF460" s="62" t="str">
        <f t="shared" si="915"/>
        <v/>
      </c>
      <c r="AG460" s="42" t="str">
        <f t="shared" ref="AG460:AH460" si="916">IF(ROW()&gt;$AD$4,G460,"")</f>
        <v/>
      </c>
      <c r="AH460" s="42" t="str">
        <f t="shared" si="916"/>
        <v/>
      </c>
    </row>
    <row r="461" ht="12.75" customHeight="1">
      <c r="A461" s="30"/>
      <c r="B461" s="31"/>
      <c r="C461" s="32"/>
      <c r="D461" s="35" t="str">
        <f t="shared" si="9"/>
        <v/>
      </c>
      <c r="E461" s="34" t="str">
        <f t="shared" si="3"/>
        <v/>
      </c>
      <c r="F461" s="35" t="str">
        <f t="shared" si="4"/>
        <v/>
      </c>
      <c r="G461" s="34" t="str">
        <f t="shared" si="5"/>
        <v/>
      </c>
      <c r="H461" s="36" t="str">
        <f t="shared" si="6"/>
        <v/>
      </c>
      <c r="I461" s="49"/>
      <c r="J461" s="49"/>
      <c r="AA461" s="74"/>
      <c r="AE461" s="61" t="str">
        <f t="shared" ref="AE461:AF461" si="917">IF(ROW()&gt;$AD$4,B461,"")</f>
        <v/>
      </c>
      <c r="AF461" s="62" t="str">
        <f t="shared" si="917"/>
        <v/>
      </c>
      <c r="AG461" s="42" t="str">
        <f t="shared" ref="AG461:AH461" si="918">IF(ROW()&gt;$AD$4,G461,"")</f>
        <v/>
      </c>
      <c r="AH461" s="42" t="str">
        <f t="shared" si="918"/>
        <v/>
      </c>
    </row>
    <row r="462" ht="12.75" customHeight="1">
      <c r="A462" s="30"/>
      <c r="B462" s="31"/>
      <c r="C462" s="32"/>
      <c r="D462" s="35" t="str">
        <f t="shared" si="9"/>
        <v/>
      </c>
      <c r="E462" s="34" t="str">
        <f t="shared" si="3"/>
        <v/>
      </c>
      <c r="F462" s="35" t="str">
        <f t="shared" si="4"/>
        <v/>
      </c>
      <c r="G462" s="34" t="str">
        <f t="shared" si="5"/>
        <v/>
      </c>
      <c r="H462" s="36" t="str">
        <f t="shared" si="6"/>
        <v/>
      </c>
      <c r="I462" s="49"/>
      <c r="J462" s="49"/>
      <c r="AA462" s="74"/>
      <c r="AE462" s="61" t="str">
        <f t="shared" ref="AE462:AF462" si="919">IF(ROW()&gt;$AD$4,B462,"")</f>
        <v/>
      </c>
      <c r="AF462" s="62" t="str">
        <f t="shared" si="919"/>
        <v/>
      </c>
      <c r="AG462" s="42" t="str">
        <f t="shared" ref="AG462:AH462" si="920">IF(ROW()&gt;$AD$4,G462,"")</f>
        <v/>
      </c>
      <c r="AH462" s="42" t="str">
        <f t="shared" si="920"/>
        <v/>
      </c>
    </row>
    <row r="463" ht="12.75" customHeight="1">
      <c r="A463" s="30"/>
      <c r="B463" s="31"/>
      <c r="C463" s="32"/>
      <c r="D463" s="35" t="str">
        <f t="shared" si="9"/>
        <v/>
      </c>
      <c r="E463" s="34" t="str">
        <f t="shared" si="3"/>
        <v/>
      </c>
      <c r="F463" s="35" t="str">
        <f t="shared" si="4"/>
        <v/>
      </c>
      <c r="G463" s="34" t="str">
        <f t="shared" si="5"/>
        <v/>
      </c>
      <c r="H463" s="36" t="str">
        <f t="shared" si="6"/>
        <v/>
      </c>
      <c r="I463" s="49"/>
      <c r="J463" s="49"/>
      <c r="AA463" s="74"/>
      <c r="AE463" s="61" t="str">
        <f t="shared" ref="AE463:AF463" si="921">IF(ROW()&gt;$AD$4,B463,"")</f>
        <v/>
      </c>
      <c r="AF463" s="62" t="str">
        <f t="shared" si="921"/>
        <v/>
      </c>
      <c r="AG463" s="42" t="str">
        <f t="shared" ref="AG463:AH463" si="922">IF(ROW()&gt;$AD$4,G463,"")</f>
        <v/>
      </c>
      <c r="AH463" s="42" t="str">
        <f t="shared" si="922"/>
        <v/>
      </c>
    </row>
    <row r="464" ht="12.75" customHeight="1">
      <c r="A464" s="30"/>
      <c r="B464" s="31"/>
      <c r="C464" s="32"/>
      <c r="D464" s="35" t="str">
        <f t="shared" si="9"/>
        <v/>
      </c>
      <c r="E464" s="34" t="str">
        <f t="shared" si="3"/>
        <v/>
      </c>
      <c r="F464" s="35" t="str">
        <f t="shared" si="4"/>
        <v/>
      </c>
      <c r="G464" s="34" t="str">
        <f t="shared" si="5"/>
        <v/>
      </c>
      <c r="H464" s="36" t="str">
        <f t="shared" si="6"/>
        <v/>
      </c>
      <c r="I464" s="49"/>
      <c r="J464" s="49"/>
      <c r="AA464" s="74"/>
      <c r="AE464" s="61" t="str">
        <f t="shared" ref="AE464:AF464" si="923">IF(ROW()&gt;$AD$4,B464,"")</f>
        <v/>
      </c>
      <c r="AF464" s="62" t="str">
        <f t="shared" si="923"/>
        <v/>
      </c>
      <c r="AG464" s="42" t="str">
        <f t="shared" ref="AG464:AH464" si="924">IF(ROW()&gt;$AD$4,G464,"")</f>
        <v/>
      </c>
      <c r="AH464" s="42" t="str">
        <f t="shared" si="924"/>
        <v/>
      </c>
    </row>
    <row r="465" ht="12.75" customHeight="1">
      <c r="A465" s="30"/>
      <c r="B465" s="31"/>
      <c r="C465" s="32"/>
      <c r="D465" s="35" t="str">
        <f t="shared" si="9"/>
        <v/>
      </c>
      <c r="E465" s="34" t="str">
        <f t="shared" si="3"/>
        <v/>
      </c>
      <c r="F465" s="35" t="str">
        <f t="shared" si="4"/>
        <v/>
      </c>
      <c r="G465" s="34" t="str">
        <f t="shared" si="5"/>
        <v/>
      </c>
      <c r="H465" s="36" t="str">
        <f t="shared" si="6"/>
        <v/>
      </c>
      <c r="I465" s="49"/>
      <c r="J465" s="49"/>
      <c r="AA465" s="74"/>
      <c r="AE465" s="61" t="str">
        <f t="shared" ref="AE465:AF465" si="925">IF(ROW()&gt;$AD$4,B465,"")</f>
        <v/>
      </c>
      <c r="AF465" s="62" t="str">
        <f t="shared" si="925"/>
        <v/>
      </c>
      <c r="AG465" s="42" t="str">
        <f t="shared" ref="AG465:AH465" si="926">IF(ROW()&gt;$AD$4,G465,"")</f>
        <v/>
      </c>
      <c r="AH465" s="42" t="str">
        <f t="shared" si="926"/>
        <v/>
      </c>
    </row>
    <row r="466" ht="12.75" customHeight="1">
      <c r="A466" s="30"/>
      <c r="B466" s="31"/>
      <c r="C466" s="32"/>
      <c r="D466" s="35" t="str">
        <f t="shared" si="9"/>
        <v/>
      </c>
      <c r="E466" s="34" t="str">
        <f t="shared" si="3"/>
        <v/>
      </c>
      <c r="F466" s="35" t="str">
        <f t="shared" si="4"/>
        <v/>
      </c>
      <c r="G466" s="34" t="str">
        <f t="shared" si="5"/>
        <v/>
      </c>
      <c r="H466" s="36" t="str">
        <f t="shared" si="6"/>
        <v/>
      </c>
      <c r="I466" s="49"/>
      <c r="J466" s="49"/>
      <c r="AA466" s="74"/>
      <c r="AE466" s="61" t="str">
        <f t="shared" ref="AE466:AF466" si="927">IF(ROW()&gt;$AD$4,B466,"")</f>
        <v/>
      </c>
      <c r="AF466" s="62" t="str">
        <f t="shared" si="927"/>
        <v/>
      </c>
      <c r="AG466" s="42" t="str">
        <f t="shared" ref="AG466:AH466" si="928">IF(ROW()&gt;$AD$4,G466,"")</f>
        <v/>
      </c>
      <c r="AH466" s="42" t="str">
        <f t="shared" si="928"/>
        <v/>
      </c>
    </row>
    <row r="467" ht="12.75" customHeight="1">
      <c r="A467" s="30"/>
      <c r="B467" s="31"/>
      <c r="C467" s="32"/>
      <c r="D467" s="35" t="str">
        <f t="shared" si="9"/>
        <v/>
      </c>
      <c r="E467" s="34" t="str">
        <f t="shared" si="3"/>
        <v/>
      </c>
      <c r="F467" s="35" t="str">
        <f t="shared" si="4"/>
        <v/>
      </c>
      <c r="G467" s="34" t="str">
        <f t="shared" si="5"/>
        <v/>
      </c>
      <c r="H467" s="36" t="str">
        <f t="shared" si="6"/>
        <v/>
      </c>
      <c r="I467" s="49"/>
      <c r="J467" s="49"/>
      <c r="AA467" s="74"/>
      <c r="AE467" s="61" t="str">
        <f t="shared" ref="AE467:AF467" si="929">IF(ROW()&gt;$AD$4,B467,"")</f>
        <v/>
      </c>
      <c r="AF467" s="62" t="str">
        <f t="shared" si="929"/>
        <v/>
      </c>
      <c r="AG467" s="42" t="str">
        <f t="shared" ref="AG467:AH467" si="930">IF(ROW()&gt;$AD$4,G467,"")</f>
        <v/>
      </c>
      <c r="AH467" s="42" t="str">
        <f t="shared" si="930"/>
        <v/>
      </c>
    </row>
    <row r="468" ht="12.75" customHeight="1">
      <c r="A468" s="30"/>
      <c r="B468" s="31"/>
      <c r="C468" s="32"/>
      <c r="D468" s="35" t="str">
        <f t="shared" si="9"/>
        <v/>
      </c>
      <c r="E468" s="34" t="str">
        <f t="shared" si="3"/>
        <v/>
      </c>
      <c r="F468" s="35" t="str">
        <f t="shared" si="4"/>
        <v/>
      </c>
      <c r="G468" s="34" t="str">
        <f t="shared" si="5"/>
        <v/>
      </c>
      <c r="H468" s="36" t="str">
        <f t="shared" si="6"/>
        <v/>
      </c>
      <c r="I468" s="49"/>
      <c r="J468" s="49"/>
      <c r="AA468" s="74"/>
      <c r="AE468" s="61" t="str">
        <f t="shared" ref="AE468:AF468" si="931">IF(ROW()&gt;$AD$4,B468,"")</f>
        <v/>
      </c>
      <c r="AF468" s="62" t="str">
        <f t="shared" si="931"/>
        <v/>
      </c>
      <c r="AG468" s="42" t="str">
        <f t="shared" ref="AG468:AH468" si="932">IF(ROW()&gt;$AD$4,G468,"")</f>
        <v/>
      </c>
      <c r="AH468" s="42" t="str">
        <f t="shared" si="932"/>
        <v/>
      </c>
    </row>
    <row r="469" ht="12.75" customHeight="1">
      <c r="A469" s="30"/>
      <c r="B469" s="31"/>
      <c r="C469" s="32"/>
      <c r="D469" s="35" t="str">
        <f t="shared" si="9"/>
        <v/>
      </c>
      <c r="E469" s="34" t="str">
        <f t="shared" si="3"/>
        <v/>
      </c>
      <c r="F469" s="35" t="str">
        <f t="shared" si="4"/>
        <v/>
      </c>
      <c r="G469" s="34" t="str">
        <f t="shared" si="5"/>
        <v/>
      </c>
      <c r="H469" s="36" t="str">
        <f t="shared" si="6"/>
        <v/>
      </c>
      <c r="I469" s="49"/>
      <c r="J469" s="49"/>
      <c r="AA469" s="74"/>
      <c r="AE469" s="61" t="str">
        <f t="shared" ref="AE469:AF469" si="933">IF(ROW()&gt;$AD$4,B469,"")</f>
        <v/>
      </c>
      <c r="AF469" s="62" t="str">
        <f t="shared" si="933"/>
        <v/>
      </c>
      <c r="AG469" s="42" t="str">
        <f t="shared" ref="AG469:AH469" si="934">IF(ROW()&gt;$AD$4,G469,"")</f>
        <v/>
      </c>
      <c r="AH469" s="42" t="str">
        <f t="shared" si="934"/>
        <v/>
      </c>
    </row>
    <row r="470" ht="12.75" customHeight="1">
      <c r="A470" s="30"/>
      <c r="B470" s="31"/>
      <c r="C470" s="32"/>
      <c r="D470" s="35" t="str">
        <f t="shared" si="9"/>
        <v/>
      </c>
      <c r="E470" s="34" t="str">
        <f t="shared" si="3"/>
        <v/>
      </c>
      <c r="F470" s="35" t="str">
        <f t="shared" si="4"/>
        <v/>
      </c>
      <c r="G470" s="34" t="str">
        <f t="shared" si="5"/>
        <v/>
      </c>
      <c r="H470" s="36" t="str">
        <f t="shared" si="6"/>
        <v/>
      </c>
      <c r="I470" s="49"/>
      <c r="J470" s="49"/>
      <c r="AA470" s="74"/>
      <c r="AE470" s="61" t="str">
        <f t="shared" ref="AE470:AF470" si="935">IF(ROW()&gt;$AD$4,B470,"")</f>
        <v/>
      </c>
      <c r="AF470" s="62" t="str">
        <f t="shared" si="935"/>
        <v/>
      </c>
      <c r="AG470" s="42" t="str">
        <f t="shared" ref="AG470:AH470" si="936">IF(ROW()&gt;$AD$4,G470,"")</f>
        <v/>
      </c>
      <c r="AH470" s="42" t="str">
        <f t="shared" si="936"/>
        <v/>
      </c>
    </row>
    <row r="471" ht="12.75" customHeight="1">
      <c r="A471" s="30"/>
      <c r="B471" s="31"/>
      <c r="C471" s="32"/>
      <c r="D471" s="35" t="str">
        <f t="shared" si="9"/>
        <v/>
      </c>
      <c r="E471" s="34" t="str">
        <f t="shared" si="3"/>
        <v/>
      </c>
      <c r="F471" s="35" t="str">
        <f t="shared" si="4"/>
        <v/>
      </c>
      <c r="G471" s="34" t="str">
        <f t="shared" si="5"/>
        <v/>
      </c>
      <c r="H471" s="36" t="str">
        <f t="shared" si="6"/>
        <v/>
      </c>
      <c r="I471" s="49"/>
      <c r="J471" s="49"/>
      <c r="AA471" s="74"/>
      <c r="AE471" s="61" t="str">
        <f t="shared" ref="AE471:AF471" si="937">IF(ROW()&gt;$AD$4,B471,"")</f>
        <v/>
      </c>
      <c r="AF471" s="62" t="str">
        <f t="shared" si="937"/>
        <v/>
      </c>
      <c r="AG471" s="42" t="str">
        <f t="shared" ref="AG471:AH471" si="938">IF(ROW()&gt;$AD$4,G471,"")</f>
        <v/>
      </c>
      <c r="AH471" s="42" t="str">
        <f t="shared" si="938"/>
        <v/>
      </c>
    </row>
    <row r="472" ht="12.75" customHeight="1">
      <c r="A472" s="30"/>
      <c r="B472" s="31"/>
      <c r="C472" s="32"/>
      <c r="D472" s="35" t="str">
        <f t="shared" si="9"/>
        <v/>
      </c>
      <c r="E472" s="34" t="str">
        <f t="shared" si="3"/>
        <v/>
      </c>
      <c r="F472" s="35" t="str">
        <f t="shared" si="4"/>
        <v/>
      </c>
      <c r="G472" s="34" t="str">
        <f t="shared" si="5"/>
        <v/>
      </c>
      <c r="H472" s="36" t="str">
        <f t="shared" si="6"/>
        <v/>
      </c>
      <c r="I472" s="49"/>
      <c r="J472" s="49"/>
      <c r="AA472" s="74"/>
      <c r="AE472" s="61" t="str">
        <f t="shared" ref="AE472:AF472" si="939">IF(ROW()&gt;$AD$4,B472,"")</f>
        <v/>
      </c>
      <c r="AF472" s="62" t="str">
        <f t="shared" si="939"/>
        <v/>
      </c>
      <c r="AG472" s="42" t="str">
        <f t="shared" ref="AG472:AH472" si="940">IF(ROW()&gt;$AD$4,G472,"")</f>
        <v/>
      </c>
      <c r="AH472" s="42" t="str">
        <f t="shared" si="940"/>
        <v/>
      </c>
    </row>
    <row r="473" ht="12.75" customHeight="1">
      <c r="A473" s="30"/>
      <c r="B473" s="31"/>
      <c r="C473" s="32"/>
      <c r="D473" s="35" t="str">
        <f t="shared" si="9"/>
        <v/>
      </c>
      <c r="E473" s="34" t="str">
        <f t="shared" si="3"/>
        <v/>
      </c>
      <c r="F473" s="35" t="str">
        <f t="shared" si="4"/>
        <v/>
      </c>
      <c r="G473" s="34" t="str">
        <f t="shared" si="5"/>
        <v/>
      </c>
      <c r="H473" s="36" t="str">
        <f t="shared" si="6"/>
        <v/>
      </c>
      <c r="I473" s="49"/>
      <c r="J473" s="49"/>
      <c r="AA473" s="74"/>
      <c r="AE473" s="61" t="str">
        <f t="shared" ref="AE473:AF473" si="941">IF(ROW()&gt;$AD$4,B473,"")</f>
        <v/>
      </c>
      <c r="AF473" s="62" t="str">
        <f t="shared" si="941"/>
        <v/>
      </c>
      <c r="AG473" s="42" t="str">
        <f t="shared" ref="AG473:AH473" si="942">IF(ROW()&gt;$AD$4,G473,"")</f>
        <v/>
      </c>
      <c r="AH473" s="42" t="str">
        <f t="shared" si="942"/>
        <v/>
      </c>
    </row>
    <row r="474" ht="12.75" customHeight="1">
      <c r="A474" s="30"/>
      <c r="B474" s="31"/>
      <c r="C474" s="32"/>
      <c r="D474" s="35" t="str">
        <f t="shared" si="9"/>
        <v/>
      </c>
      <c r="E474" s="34" t="str">
        <f t="shared" si="3"/>
        <v/>
      </c>
      <c r="F474" s="35" t="str">
        <f t="shared" si="4"/>
        <v/>
      </c>
      <c r="G474" s="34" t="str">
        <f t="shared" si="5"/>
        <v/>
      </c>
      <c r="H474" s="36" t="str">
        <f t="shared" si="6"/>
        <v/>
      </c>
      <c r="I474" s="49"/>
      <c r="J474" s="49"/>
      <c r="AA474" s="74"/>
      <c r="AE474" s="61" t="str">
        <f t="shared" ref="AE474:AF474" si="943">IF(ROW()&gt;$AD$4,B474,"")</f>
        <v/>
      </c>
      <c r="AF474" s="62" t="str">
        <f t="shared" si="943"/>
        <v/>
      </c>
      <c r="AG474" s="42" t="str">
        <f t="shared" ref="AG474:AH474" si="944">IF(ROW()&gt;$AD$4,G474,"")</f>
        <v/>
      </c>
      <c r="AH474" s="42" t="str">
        <f t="shared" si="944"/>
        <v/>
      </c>
    </row>
    <row r="475" ht="12.75" customHeight="1">
      <c r="A475" s="30"/>
      <c r="B475" s="31"/>
      <c r="C475" s="32"/>
      <c r="D475" s="35" t="str">
        <f t="shared" si="9"/>
        <v/>
      </c>
      <c r="E475" s="34" t="str">
        <f t="shared" si="3"/>
        <v/>
      </c>
      <c r="F475" s="35" t="str">
        <f t="shared" si="4"/>
        <v/>
      </c>
      <c r="G475" s="34" t="str">
        <f t="shared" si="5"/>
        <v/>
      </c>
      <c r="H475" s="36" t="str">
        <f t="shared" si="6"/>
        <v/>
      </c>
      <c r="I475" s="49"/>
      <c r="J475" s="49"/>
      <c r="AA475" s="74"/>
      <c r="AE475" s="61" t="str">
        <f t="shared" ref="AE475:AF475" si="945">IF(ROW()&gt;$AD$4,B475,"")</f>
        <v/>
      </c>
      <c r="AF475" s="62" t="str">
        <f t="shared" si="945"/>
        <v/>
      </c>
      <c r="AG475" s="42" t="str">
        <f t="shared" ref="AG475:AH475" si="946">IF(ROW()&gt;$AD$4,G475,"")</f>
        <v/>
      </c>
      <c r="AH475" s="42" t="str">
        <f t="shared" si="946"/>
        <v/>
      </c>
    </row>
    <row r="476" ht="12.75" customHeight="1">
      <c r="A476" s="30"/>
      <c r="B476" s="31"/>
      <c r="C476" s="32"/>
      <c r="D476" s="35" t="str">
        <f t="shared" si="9"/>
        <v/>
      </c>
      <c r="E476" s="34" t="str">
        <f t="shared" si="3"/>
        <v/>
      </c>
      <c r="F476" s="35" t="str">
        <f t="shared" si="4"/>
        <v/>
      </c>
      <c r="G476" s="34" t="str">
        <f t="shared" si="5"/>
        <v/>
      </c>
      <c r="H476" s="36" t="str">
        <f t="shared" si="6"/>
        <v/>
      </c>
      <c r="I476" s="49"/>
      <c r="J476" s="49"/>
      <c r="AA476" s="74"/>
      <c r="AE476" s="61" t="str">
        <f t="shared" ref="AE476:AF476" si="947">IF(ROW()&gt;$AD$4,B476,"")</f>
        <v/>
      </c>
      <c r="AF476" s="62" t="str">
        <f t="shared" si="947"/>
        <v/>
      </c>
      <c r="AG476" s="42" t="str">
        <f t="shared" ref="AG476:AH476" si="948">IF(ROW()&gt;$AD$4,G476,"")</f>
        <v/>
      </c>
      <c r="AH476" s="42" t="str">
        <f t="shared" si="948"/>
        <v/>
      </c>
    </row>
    <row r="477" ht="12.75" customHeight="1">
      <c r="A477" s="30"/>
      <c r="B477" s="31"/>
      <c r="C477" s="32"/>
      <c r="D477" s="35" t="str">
        <f t="shared" si="9"/>
        <v/>
      </c>
      <c r="E477" s="34" t="str">
        <f t="shared" si="3"/>
        <v/>
      </c>
      <c r="F477" s="35" t="str">
        <f t="shared" si="4"/>
        <v/>
      </c>
      <c r="G477" s="34" t="str">
        <f t="shared" si="5"/>
        <v/>
      </c>
      <c r="H477" s="36" t="str">
        <f t="shared" si="6"/>
        <v/>
      </c>
      <c r="I477" s="49"/>
      <c r="J477" s="49"/>
      <c r="AA477" s="74"/>
      <c r="AE477" s="61" t="str">
        <f t="shared" ref="AE477:AF477" si="949">IF(ROW()&gt;$AD$4,B477,"")</f>
        <v/>
      </c>
      <c r="AF477" s="62" t="str">
        <f t="shared" si="949"/>
        <v/>
      </c>
      <c r="AG477" s="42" t="str">
        <f t="shared" ref="AG477:AH477" si="950">IF(ROW()&gt;$AD$4,G477,"")</f>
        <v/>
      </c>
      <c r="AH477" s="42" t="str">
        <f t="shared" si="950"/>
        <v/>
      </c>
    </row>
    <row r="478" ht="12.75" customHeight="1">
      <c r="A478" s="30"/>
      <c r="B478" s="31"/>
      <c r="C478" s="32"/>
      <c r="D478" s="35" t="str">
        <f t="shared" si="9"/>
        <v/>
      </c>
      <c r="E478" s="34" t="str">
        <f t="shared" si="3"/>
        <v/>
      </c>
      <c r="F478" s="35" t="str">
        <f t="shared" si="4"/>
        <v/>
      </c>
      <c r="G478" s="34" t="str">
        <f t="shared" si="5"/>
        <v/>
      </c>
      <c r="H478" s="36" t="str">
        <f t="shared" si="6"/>
        <v/>
      </c>
      <c r="I478" s="49"/>
      <c r="J478" s="49"/>
      <c r="AA478" s="74"/>
      <c r="AE478" s="61" t="str">
        <f t="shared" ref="AE478:AF478" si="951">IF(ROW()&gt;$AD$4,B478,"")</f>
        <v/>
      </c>
      <c r="AF478" s="62" t="str">
        <f t="shared" si="951"/>
        <v/>
      </c>
      <c r="AG478" s="42" t="str">
        <f t="shared" ref="AG478:AH478" si="952">IF(ROW()&gt;$AD$4,G478,"")</f>
        <v/>
      </c>
      <c r="AH478" s="42" t="str">
        <f t="shared" si="952"/>
        <v/>
      </c>
    </row>
    <row r="479" ht="12.75" customHeight="1">
      <c r="A479" s="30"/>
      <c r="B479" s="31"/>
      <c r="C479" s="32"/>
      <c r="D479" s="35" t="str">
        <f t="shared" si="9"/>
        <v/>
      </c>
      <c r="E479" s="34" t="str">
        <f t="shared" si="3"/>
        <v/>
      </c>
      <c r="F479" s="35" t="str">
        <f t="shared" si="4"/>
        <v/>
      </c>
      <c r="G479" s="34" t="str">
        <f t="shared" si="5"/>
        <v/>
      </c>
      <c r="H479" s="36" t="str">
        <f t="shared" si="6"/>
        <v/>
      </c>
      <c r="I479" s="49"/>
      <c r="J479" s="49"/>
      <c r="AA479" s="74"/>
      <c r="AE479" s="61" t="str">
        <f t="shared" ref="AE479:AF479" si="953">IF(ROW()&gt;$AD$4,B479,"")</f>
        <v/>
      </c>
      <c r="AF479" s="62" t="str">
        <f t="shared" si="953"/>
        <v/>
      </c>
      <c r="AG479" s="42" t="str">
        <f t="shared" ref="AG479:AH479" si="954">IF(ROW()&gt;$AD$4,G479,"")</f>
        <v/>
      </c>
      <c r="AH479" s="42" t="str">
        <f t="shared" si="954"/>
        <v/>
      </c>
    </row>
    <row r="480" ht="12.75" customHeight="1">
      <c r="A480" s="30"/>
      <c r="B480" s="31"/>
      <c r="C480" s="32"/>
      <c r="D480" s="35" t="str">
        <f t="shared" si="9"/>
        <v/>
      </c>
      <c r="E480" s="34" t="str">
        <f t="shared" si="3"/>
        <v/>
      </c>
      <c r="F480" s="35" t="str">
        <f t="shared" si="4"/>
        <v/>
      </c>
      <c r="G480" s="34" t="str">
        <f t="shared" si="5"/>
        <v/>
      </c>
      <c r="H480" s="36" t="str">
        <f t="shared" si="6"/>
        <v/>
      </c>
      <c r="I480" s="49"/>
      <c r="J480" s="49"/>
      <c r="AA480" s="74"/>
      <c r="AE480" s="61" t="str">
        <f t="shared" ref="AE480:AF480" si="955">IF(ROW()&gt;$AD$4,B480,"")</f>
        <v/>
      </c>
      <c r="AF480" s="62" t="str">
        <f t="shared" si="955"/>
        <v/>
      </c>
      <c r="AG480" s="42" t="str">
        <f t="shared" ref="AG480:AH480" si="956">IF(ROW()&gt;$AD$4,G480,"")</f>
        <v/>
      </c>
      <c r="AH480" s="42" t="str">
        <f t="shared" si="956"/>
        <v/>
      </c>
    </row>
    <row r="481" ht="12.75" customHeight="1">
      <c r="A481" s="30"/>
      <c r="B481" s="31"/>
      <c r="C481" s="32"/>
      <c r="D481" s="35" t="str">
        <f t="shared" si="9"/>
        <v/>
      </c>
      <c r="E481" s="34" t="str">
        <f t="shared" si="3"/>
        <v/>
      </c>
      <c r="F481" s="35" t="str">
        <f t="shared" si="4"/>
        <v/>
      </c>
      <c r="G481" s="34" t="str">
        <f t="shared" si="5"/>
        <v/>
      </c>
      <c r="H481" s="36" t="str">
        <f t="shared" si="6"/>
        <v/>
      </c>
      <c r="I481" s="49"/>
      <c r="J481" s="49"/>
      <c r="AA481" s="74"/>
      <c r="AE481" s="61" t="str">
        <f t="shared" ref="AE481:AF481" si="957">IF(ROW()&gt;$AD$4,B481,"")</f>
        <v/>
      </c>
      <c r="AF481" s="62" t="str">
        <f t="shared" si="957"/>
        <v/>
      </c>
      <c r="AG481" s="42" t="str">
        <f t="shared" ref="AG481:AH481" si="958">IF(ROW()&gt;$AD$4,G481,"")</f>
        <v/>
      </c>
      <c r="AH481" s="42" t="str">
        <f t="shared" si="958"/>
        <v/>
      </c>
    </row>
    <row r="482" ht="12.75" customHeight="1">
      <c r="A482" s="30"/>
      <c r="B482" s="31"/>
      <c r="C482" s="32"/>
      <c r="D482" s="35" t="str">
        <f t="shared" si="9"/>
        <v/>
      </c>
      <c r="E482" s="34" t="str">
        <f t="shared" si="3"/>
        <v/>
      </c>
      <c r="F482" s="35" t="str">
        <f t="shared" si="4"/>
        <v/>
      </c>
      <c r="G482" s="34" t="str">
        <f t="shared" si="5"/>
        <v/>
      </c>
      <c r="H482" s="36" t="str">
        <f t="shared" si="6"/>
        <v/>
      </c>
      <c r="I482" s="49"/>
      <c r="J482" s="49"/>
      <c r="AA482" s="74"/>
      <c r="AE482" s="61" t="str">
        <f t="shared" ref="AE482:AF482" si="959">IF(ROW()&gt;$AD$4,B482,"")</f>
        <v/>
      </c>
      <c r="AF482" s="62" t="str">
        <f t="shared" si="959"/>
        <v/>
      </c>
      <c r="AG482" s="42" t="str">
        <f t="shared" ref="AG482:AH482" si="960">IF(ROW()&gt;$AD$4,G482,"")</f>
        <v/>
      </c>
      <c r="AH482" s="42" t="str">
        <f t="shared" si="960"/>
        <v/>
      </c>
    </row>
    <row r="483" ht="12.75" customHeight="1">
      <c r="A483" s="30"/>
      <c r="B483" s="31"/>
      <c r="C483" s="32"/>
      <c r="D483" s="35" t="str">
        <f t="shared" si="9"/>
        <v/>
      </c>
      <c r="E483" s="34" t="str">
        <f t="shared" si="3"/>
        <v/>
      </c>
      <c r="F483" s="35" t="str">
        <f t="shared" si="4"/>
        <v/>
      </c>
      <c r="G483" s="34" t="str">
        <f t="shared" si="5"/>
        <v/>
      </c>
      <c r="H483" s="36" t="str">
        <f t="shared" si="6"/>
        <v/>
      </c>
      <c r="I483" s="49"/>
      <c r="J483" s="49"/>
      <c r="AA483" s="74"/>
      <c r="AE483" s="61" t="str">
        <f t="shared" ref="AE483:AF483" si="961">IF(ROW()&gt;$AD$4,B483,"")</f>
        <v/>
      </c>
      <c r="AF483" s="62" t="str">
        <f t="shared" si="961"/>
        <v/>
      </c>
      <c r="AG483" s="42" t="str">
        <f t="shared" ref="AG483:AH483" si="962">IF(ROW()&gt;$AD$4,G483,"")</f>
        <v/>
      </c>
      <c r="AH483" s="42" t="str">
        <f t="shared" si="962"/>
        <v/>
      </c>
    </row>
    <row r="484" ht="12.75" customHeight="1">
      <c r="A484" s="30"/>
      <c r="B484" s="31"/>
      <c r="C484" s="32"/>
      <c r="D484" s="35" t="str">
        <f t="shared" si="9"/>
        <v/>
      </c>
      <c r="E484" s="34" t="str">
        <f t="shared" si="3"/>
        <v/>
      </c>
      <c r="F484" s="35" t="str">
        <f t="shared" si="4"/>
        <v/>
      </c>
      <c r="G484" s="34" t="str">
        <f t="shared" si="5"/>
        <v/>
      </c>
      <c r="H484" s="36" t="str">
        <f t="shared" si="6"/>
        <v/>
      </c>
      <c r="I484" s="49"/>
      <c r="J484" s="49"/>
      <c r="AA484" s="74"/>
      <c r="AE484" s="61" t="str">
        <f t="shared" ref="AE484:AF484" si="963">IF(ROW()&gt;$AD$4,B484,"")</f>
        <v/>
      </c>
      <c r="AF484" s="62" t="str">
        <f t="shared" si="963"/>
        <v/>
      </c>
      <c r="AG484" s="42" t="str">
        <f t="shared" ref="AG484:AH484" si="964">IF(ROW()&gt;$AD$4,G484,"")</f>
        <v/>
      </c>
      <c r="AH484" s="42" t="str">
        <f t="shared" si="964"/>
        <v/>
      </c>
    </row>
    <row r="485" ht="12.75" customHeight="1">
      <c r="A485" s="30"/>
      <c r="B485" s="31"/>
      <c r="C485" s="32"/>
      <c r="D485" s="35" t="str">
        <f t="shared" si="9"/>
        <v/>
      </c>
      <c r="E485" s="34" t="str">
        <f t="shared" si="3"/>
        <v/>
      </c>
      <c r="F485" s="35" t="str">
        <f t="shared" si="4"/>
        <v/>
      </c>
      <c r="G485" s="34" t="str">
        <f t="shared" si="5"/>
        <v/>
      </c>
      <c r="H485" s="36" t="str">
        <f t="shared" si="6"/>
        <v/>
      </c>
      <c r="I485" s="49"/>
      <c r="J485" s="49"/>
      <c r="AA485" s="74"/>
      <c r="AE485" s="61" t="str">
        <f t="shared" ref="AE485:AF485" si="965">IF(ROW()&gt;$AD$4,B485,"")</f>
        <v/>
      </c>
      <c r="AF485" s="62" t="str">
        <f t="shared" si="965"/>
        <v/>
      </c>
      <c r="AG485" s="42" t="str">
        <f t="shared" ref="AG485:AH485" si="966">IF(ROW()&gt;$AD$4,G485,"")</f>
        <v/>
      </c>
      <c r="AH485" s="42" t="str">
        <f t="shared" si="966"/>
        <v/>
      </c>
    </row>
    <row r="486" ht="12.75" customHeight="1">
      <c r="A486" s="30"/>
      <c r="B486" s="31"/>
      <c r="C486" s="32"/>
      <c r="D486" s="35" t="str">
        <f t="shared" si="9"/>
        <v/>
      </c>
      <c r="E486" s="34" t="str">
        <f t="shared" si="3"/>
        <v/>
      </c>
      <c r="F486" s="35" t="str">
        <f t="shared" si="4"/>
        <v/>
      </c>
      <c r="G486" s="34" t="str">
        <f t="shared" si="5"/>
        <v/>
      </c>
      <c r="H486" s="36" t="str">
        <f t="shared" si="6"/>
        <v/>
      </c>
      <c r="I486" s="49"/>
      <c r="J486" s="49"/>
      <c r="AA486" s="74"/>
      <c r="AE486" s="61" t="str">
        <f t="shared" ref="AE486:AF486" si="967">IF(ROW()&gt;$AD$4,B486,"")</f>
        <v/>
      </c>
      <c r="AF486" s="62" t="str">
        <f t="shared" si="967"/>
        <v/>
      </c>
      <c r="AG486" s="42" t="str">
        <f t="shared" ref="AG486:AH486" si="968">IF(ROW()&gt;$AD$4,G486,"")</f>
        <v/>
      </c>
      <c r="AH486" s="42" t="str">
        <f t="shared" si="968"/>
        <v/>
      </c>
    </row>
    <row r="487" ht="12.75" customHeight="1">
      <c r="A487" s="30"/>
      <c r="B487" s="31"/>
      <c r="C487" s="32"/>
      <c r="D487" s="35" t="str">
        <f t="shared" si="9"/>
        <v/>
      </c>
      <c r="E487" s="34" t="str">
        <f t="shared" si="3"/>
        <v/>
      </c>
      <c r="F487" s="35" t="str">
        <f t="shared" si="4"/>
        <v/>
      </c>
      <c r="G487" s="34" t="str">
        <f t="shared" si="5"/>
        <v/>
      </c>
      <c r="H487" s="36" t="str">
        <f t="shared" si="6"/>
        <v/>
      </c>
      <c r="I487" s="49"/>
      <c r="J487" s="49"/>
      <c r="AA487" s="74"/>
      <c r="AE487" s="61" t="str">
        <f t="shared" ref="AE487:AF487" si="969">IF(ROW()&gt;$AD$4,B487,"")</f>
        <v/>
      </c>
      <c r="AF487" s="62" t="str">
        <f t="shared" si="969"/>
        <v/>
      </c>
      <c r="AG487" s="42" t="str">
        <f t="shared" ref="AG487:AH487" si="970">IF(ROW()&gt;$AD$4,G487,"")</f>
        <v/>
      </c>
      <c r="AH487" s="42" t="str">
        <f t="shared" si="970"/>
        <v/>
      </c>
    </row>
    <row r="488" ht="12.75" customHeight="1">
      <c r="A488" s="30"/>
      <c r="B488" s="31"/>
      <c r="C488" s="32"/>
      <c r="D488" s="35" t="str">
        <f t="shared" si="9"/>
        <v/>
      </c>
      <c r="E488" s="34" t="str">
        <f t="shared" si="3"/>
        <v/>
      </c>
      <c r="F488" s="35" t="str">
        <f t="shared" si="4"/>
        <v/>
      </c>
      <c r="G488" s="34" t="str">
        <f t="shared" si="5"/>
        <v/>
      </c>
      <c r="H488" s="36" t="str">
        <f t="shared" si="6"/>
        <v/>
      </c>
      <c r="I488" s="49"/>
      <c r="J488" s="49"/>
      <c r="AA488" s="74"/>
      <c r="AE488" s="61" t="str">
        <f t="shared" ref="AE488:AF488" si="971">IF(ROW()&gt;$AD$4,B488,"")</f>
        <v/>
      </c>
      <c r="AF488" s="62" t="str">
        <f t="shared" si="971"/>
        <v/>
      </c>
      <c r="AG488" s="42" t="str">
        <f t="shared" ref="AG488:AH488" si="972">IF(ROW()&gt;$AD$4,G488,"")</f>
        <v/>
      </c>
      <c r="AH488" s="42" t="str">
        <f t="shared" si="972"/>
        <v/>
      </c>
    </row>
    <row r="489" ht="12.75" customHeight="1">
      <c r="A489" s="30"/>
      <c r="B489" s="31"/>
      <c r="C489" s="32"/>
      <c r="D489" s="35" t="str">
        <f t="shared" si="9"/>
        <v/>
      </c>
      <c r="E489" s="34" t="str">
        <f t="shared" si="3"/>
        <v/>
      </c>
      <c r="F489" s="35" t="str">
        <f t="shared" si="4"/>
        <v/>
      </c>
      <c r="G489" s="34" t="str">
        <f t="shared" si="5"/>
        <v/>
      </c>
      <c r="H489" s="36" t="str">
        <f t="shared" si="6"/>
        <v/>
      </c>
      <c r="I489" s="49"/>
      <c r="J489" s="49"/>
      <c r="AA489" s="74"/>
      <c r="AE489" s="61" t="str">
        <f t="shared" ref="AE489:AF489" si="973">IF(ROW()&gt;$AD$4,B489,"")</f>
        <v/>
      </c>
      <c r="AF489" s="62" t="str">
        <f t="shared" si="973"/>
        <v/>
      </c>
      <c r="AG489" s="42" t="str">
        <f t="shared" ref="AG489:AH489" si="974">IF(ROW()&gt;$AD$4,G489,"")</f>
        <v/>
      </c>
      <c r="AH489" s="42" t="str">
        <f t="shared" si="974"/>
        <v/>
      </c>
    </row>
    <row r="490" ht="12.75" customHeight="1">
      <c r="A490" s="30"/>
      <c r="B490" s="31"/>
      <c r="C490" s="32"/>
      <c r="D490" s="35" t="str">
        <f t="shared" si="9"/>
        <v/>
      </c>
      <c r="E490" s="34" t="str">
        <f t="shared" si="3"/>
        <v/>
      </c>
      <c r="F490" s="35" t="str">
        <f t="shared" si="4"/>
        <v/>
      </c>
      <c r="G490" s="34" t="str">
        <f t="shared" si="5"/>
        <v/>
      </c>
      <c r="H490" s="36" t="str">
        <f t="shared" si="6"/>
        <v/>
      </c>
      <c r="I490" s="49"/>
      <c r="J490" s="49"/>
      <c r="AA490" s="74"/>
      <c r="AE490" s="61" t="str">
        <f t="shared" ref="AE490:AF490" si="975">IF(ROW()&gt;$AD$4,B490,"")</f>
        <v/>
      </c>
      <c r="AF490" s="62" t="str">
        <f t="shared" si="975"/>
        <v/>
      </c>
      <c r="AG490" s="42" t="str">
        <f t="shared" ref="AG490:AH490" si="976">IF(ROW()&gt;$AD$4,G490,"")</f>
        <v/>
      </c>
      <c r="AH490" s="42" t="str">
        <f t="shared" si="976"/>
        <v/>
      </c>
    </row>
    <row r="491" ht="12.75" customHeight="1">
      <c r="A491" s="30"/>
      <c r="B491" s="31"/>
      <c r="C491" s="32"/>
      <c r="D491" s="35" t="str">
        <f t="shared" si="9"/>
        <v/>
      </c>
      <c r="E491" s="34" t="str">
        <f t="shared" si="3"/>
        <v/>
      </c>
      <c r="F491" s="35" t="str">
        <f t="shared" si="4"/>
        <v/>
      </c>
      <c r="G491" s="34" t="str">
        <f t="shared" si="5"/>
        <v/>
      </c>
      <c r="H491" s="36" t="str">
        <f t="shared" si="6"/>
        <v/>
      </c>
      <c r="I491" s="49"/>
      <c r="J491" s="49"/>
      <c r="AA491" s="74"/>
      <c r="AE491" s="61" t="str">
        <f t="shared" ref="AE491:AF491" si="977">IF(ROW()&gt;$AD$4,B491,"")</f>
        <v/>
      </c>
      <c r="AF491" s="62" t="str">
        <f t="shared" si="977"/>
        <v/>
      </c>
      <c r="AG491" s="42" t="str">
        <f t="shared" ref="AG491:AH491" si="978">IF(ROW()&gt;$AD$4,G491,"")</f>
        <v/>
      </c>
      <c r="AH491" s="42" t="str">
        <f t="shared" si="978"/>
        <v/>
      </c>
    </row>
    <row r="492" ht="12.75" customHeight="1">
      <c r="A492" s="30"/>
      <c r="B492" s="31"/>
      <c r="C492" s="32"/>
      <c r="D492" s="35" t="str">
        <f t="shared" si="9"/>
        <v/>
      </c>
      <c r="E492" s="34" t="str">
        <f t="shared" si="3"/>
        <v/>
      </c>
      <c r="F492" s="35" t="str">
        <f t="shared" si="4"/>
        <v/>
      </c>
      <c r="G492" s="34" t="str">
        <f t="shared" si="5"/>
        <v/>
      </c>
      <c r="H492" s="36" t="str">
        <f t="shared" si="6"/>
        <v/>
      </c>
      <c r="I492" s="49"/>
      <c r="J492" s="49"/>
      <c r="AA492" s="74"/>
      <c r="AE492" s="61" t="str">
        <f t="shared" ref="AE492:AF492" si="979">IF(ROW()&gt;$AD$4,B492,"")</f>
        <v/>
      </c>
      <c r="AF492" s="62" t="str">
        <f t="shared" si="979"/>
        <v/>
      </c>
      <c r="AG492" s="42" t="str">
        <f t="shared" ref="AG492:AH492" si="980">IF(ROW()&gt;$AD$4,G492,"")</f>
        <v/>
      </c>
      <c r="AH492" s="42" t="str">
        <f t="shared" si="980"/>
        <v/>
      </c>
    </row>
    <row r="493" ht="12.75" customHeight="1">
      <c r="A493" s="30"/>
      <c r="B493" s="31"/>
      <c r="C493" s="32"/>
      <c r="D493" s="35" t="str">
        <f t="shared" si="9"/>
        <v/>
      </c>
      <c r="E493" s="34" t="str">
        <f t="shared" si="3"/>
        <v/>
      </c>
      <c r="F493" s="35" t="str">
        <f t="shared" si="4"/>
        <v/>
      </c>
      <c r="G493" s="34" t="str">
        <f t="shared" si="5"/>
        <v/>
      </c>
      <c r="H493" s="36" t="str">
        <f t="shared" si="6"/>
        <v/>
      </c>
      <c r="I493" s="49"/>
      <c r="J493" s="49"/>
      <c r="AA493" s="74"/>
      <c r="AE493" s="61" t="str">
        <f t="shared" ref="AE493:AF493" si="981">IF(ROW()&gt;$AD$4,B493,"")</f>
        <v/>
      </c>
      <c r="AF493" s="62" t="str">
        <f t="shared" si="981"/>
        <v/>
      </c>
      <c r="AG493" s="42" t="str">
        <f t="shared" ref="AG493:AH493" si="982">IF(ROW()&gt;$AD$4,G493,"")</f>
        <v/>
      </c>
      <c r="AH493" s="42" t="str">
        <f t="shared" si="982"/>
        <v/>
      </c>
    </row>
    <row r="494" ht="12.75" customHeight="1">
      <c r="A494" s="30"/>
      <c r="B494" s="31"/>
      <c r="C494" s="32"/>
      <c r="D494" s="35" t="str">
        <f t="shared" si="9"/>
        <v/>
      </c>
      <c r="E494" s="34" t="str">
        <f t="shared" si="3"/>
        <v/>
      </c>
      <c r="F494" s="35" t="str">
        <f t="shared" si="4"/>
        <v/>
      </c>
      <c r="G494" s="34" t="str">
        <f t="shared" si="5"/>
        <v/>
      </c>
      <c r="H494" s="36" t="str">
        <f t="shared" si="6"/>
        <v/>
      </c>
      <c r="I494" s="49"/>
      <c r="J494" s="49"/>
      <c r="AA494" s="74"/>
      <c r="AE494" s="61" t="str">
        <f t="shared" ref="AE494:AF494" si="983">IF(ROW()&gt;$AD$4,B494,"")</f>
        <v/>
      </c>
      <c r="AF494" s="62" t="str">
        <f t="shared" si="983"/>
        <v/>
      </c>
      <c r="AG494" s="42" t="str">
        <f t="shared" ref="AG494:AH494" si="984">IF(ROW()&gt;$AD$4,G494,"")</f>
        <v/>
      </c>
      <c r="AH494" s="42" t="str">
        <f t="shared" si="984"/>
        <v/>
      </c>
    </row>
    <row r="495" ht="12.75" customHeight="1">
      <c r="A495" s="30"/>
      <c r="B495" s="31"/>
      <c r="C495" s="32"/>
      <c r="D495" s="35" t="str">
        <f t="shared" si="9"/>
        <v/>
      </c>
      <c r="E495" s="34" t="str">
        <f t="shared" si="3"/>
        <v/>
      </c>
      <c r="F495" s="35" t="str">
        <f t="shared" si="4"/>
        <v/>
      </c>
      <c r="G495" s="34" t="str">
        <f t="shared" si="5"/>
        <v/>
      </c>
      <c r="H495" s="36" t="str">
        <f t="shared" si="6"/>
        <v/>
      </c>
      <c r="I495" s="49"/>
      <c r="J495" s="49"/>
      <c r="AA495" s="74"/>
      <c r="AE495" s="61" t="str">
        <f t="shared" ref="AE495:AF495" si="985">IF(ROW()&gt;$AD$4,B495,"")</f>
        <v/>
      </c>
      <c r="AF495" s="62" t="str">
        <f t="shared" si="985"/>
        <v/>
      </c>
      <c r="AG495" s="42" t="str">
        <f t="shared" ref="AG495:AH495" si="986">IF(ROW()&gt;$AD$4,G495,"")</f>
        <v/>
      </c>
      <c r="AH495" s="42" t="str">
        <f t="shared" si="986"/>
        <v/>
      </c>
    </row>
    <row r="496" ht="12.75" customHeight="1">
      <c r="A496" s="30"/>
      <c r="B496" s="31"/>
      <c r="C496" s="32"/>
      <c r="D496" s="35" t="str">
        <f t="shared" si="9"/>
        <v/>
      </c>
      <c r="E496" s="34" t="str">
        <f t="shared" si="3"/>
        <v/>
      </c>
      <c r="F496" s="35" t="str">
        <f t="shared" si="4"/>
        <v/>
      </c>
      <c r="G496" s="34" t="str">
        <f t="shared" si="5"/>
        <v/>
      </c>
      <c r="H496" s="36" t="str">
        <f t="shared" si="6"/>
        <v/>
      </c>
      <c r="I496" s="49"/>
      <c r="J496" s="49"/>
      <c r="AA496" s="74"/>
      <c r="AE496" s="61" t="str">
        <f t="shared" ref="AE496:AF496" si="987">IF(ROW()&gt;$AD$4,B496,"")</f>
        <v/>
      </c>
      <c r="AF496" s="62" t="str">
        <f t="shared" si="987"/>
        <v/>
      </c>
      <c r="AG496" s="42" t="str">
        <f t="shared" ref="AG496:AH496" si="988">IF(ROW()&gt;$AD$4,G496,"")</f>
        <v/>
      </c>
      <c r="AH496" s="42" t="str">
        <f t="shared" si="988"/>
        <v/>
      </c>
    </row>
    <row r="497" ht="12.75" customHeight="1">
      <c r="A497" s="30"/>
      <c r="B497" s="31"/>
      <c r="C497" s="32"/>
      <c r="D497" s="35" t="str">
        <f t="shared" si="9"/>
        <v/>
      </c>
      <c r="E497" s="34" t="str">
        <f t="shared" si="3"/>
        <v/>
      </c>
      <c r="F497" s="35" t="str">
        <f t="shared" si="4"/>
        <v/>
      </c>
      <c r="G497" s="34" t="str">
        <f t="shared" si="5"/>
        <v/>
      </c>
      <c r="H497" s="36" t="str">
        <f t="shared" si="6"/>
        <v/>
      </c>
      <c r="I497" s="49"/>
      <c r="J497" s="49"/>
      <c r="AA497" s="74"/>
      <c r="AE497" s="61" t="str">
        <f t="shared" ref="AE497:AF497" si="989">IF(ROW()&gt;$AD$4,B497,"")</f>
        <v/>
      </c>
      <c r="AF497" s="62" t="str">
        <f t="shared" si="989"/>
        <v/>
      </c>
      <c r="AG497" s="42" t="str">
        <f t="shared" ref="AG497:AH497" si="990">IF(ROW()&gt;$AD$4,G497,"")</f>
        <v/>
      </c>
      <c r="AH497" s="42" t="str">
        <f t="shared" si="990"/>
        <v/>
      </c>
    </row>
    <row r="498" ht="12.75" customHeight="1">
      <c r="A498" s="30"/>
      <c r="B498" s="31"/>
      <c r="C498" s="32"/>
      <c r="D498" s="35" t="str">
        <f t="shared" si="9"/>
        <v/>
      </c>
      <c r="E498" s="34" t="str">
        <f t="shared" si="3"/>
        <v/>
      </c>
      <c r="F498" s="35" t="str">
        <f t="shared" si="4"/>
        <v/>
      </c>
      <c r="G498" s="34" t="str">
        <f t="shared" si="5"/>
        <v/>
      </c>
      <c r="H498" s="36" t="str">
        <f t="shared" si="6"/>
        <v/>
      </c>
      <c r="I498" s="49"/>
      <c r="J498" s="49"/>
      <c r="AA498" s="74"/>
      <c r="AE498" s="61" t="str">
        <f t="shared" ref="AE498:AF498" si="991">IF(ROW()&gt;$AD$4,B498,"")</f>
        <v/>
      </c>
      <c r="AF498" s="62" t="str">
        <f t="shared" si="991"/>
        <v/>
      </c>
      <c r="AG498" s="42" t="str">
        <f t="shared" ref="AG498:AH498" si="992">IF(ROW()&gt;$AD$4,G498,"")</f>
        <v/>
      </c>
      <c r="AH498" s="42" t="str">
        <f t="shared" si="992"/>
        <v/>
      </c>
    </row>
    <row r="499" ht="12.75" customHeight="1">
      <c r="A499" s="30"/>
      <c r="B499" s="31"/>
      <c r="C499" s="32"/>
      <c r="D499" s="35" t="str">
        <f t="shared" si="9"/>
        <v/>
      </c>
      <c r="E499" s="34" t="str">
        <f t="shared" si="3"/>
        <v/>
      </c>
      <c r="F499" s="35" t="str">
        <f t="shared" si="4"/>
        <v/>
      </c>
      <c r="G499" s="34" t="str">
        <f t="shared" si="5"/>
        <v/>
      </c>
      <c r="H499" s="36" t="str">
        <f t="shared" si="6"/>
        <v/>
      </c>
      <c r="I499" s="49"/>
      <c r="J499" s="49"/>
      <c r="AA499" s="74"/>
      <c r="AE499" s="61" t="str">
        <f t="shared" ref="AE499:AF499" si="993">IF(ROW()&gt;$AD$4,B499,"")</f>
        <v/>
      </c>
      <c r="AF499" s="62" t="str">
        <f t="shared" si="993"/>
        <v/>
      </c>
      <c r="AG499" s="42" t="str">
        <f t="shared" ref="AG499:AH499" si="994">IF(ROW()&gt;$AD$4,G499,"")</f>
        <v/>
      </c>
      <c r="AH499" s="42" t="str">
        <f t="shared" si="994"/>
        <v/>
      </c>
    </row>
    <row r="500" ht="12.75" customHeight="1">
      <c r="A500" s="30"/>
      <c r="B500" s="31"/>
      <c r="C500" s="32"/>
      <c r="D500" s="35" t="str">
        <f t="shared" si="9"/>
        <v/>
      </c>
      <c r="E500" s="34" t="str">
        <f t="shared" si="3"/>
        <v/>
      </c>
      <c r="F500" s="35" t="str">
        <f t="shared" si="4"/>
        <v/>
      </c>
      <c r="G500" s="34" t="str">
        <f t="shared" si="5"/>
        <v/>
      </c>
      <c r="H500" s="36" t="str">
        <f t="shared" si="6"/>
        <v/>
      </c>
      <c r="I500" s="49"/>
      <c r="J500" s="49"/>
      <c r="AA500" s="74"/>
      <c r="AE500" s="61" t="str">
        <f t="shared" ref="AE500:AF500" si="995">IF(ROW()&gt;$AD$4,B500,"")</f>
        <v/>
      </c>
      <c r="AF500" s="62" t="str">
        <f t="shared" si="995"/>
        <v/>
      </c>
      <c r="AG500" s="42" t="str">
        <f t="shared" ref="AG500:AH500" si="996">IF(ROW()&gt;$AD$4,G500,"")</f>
        <v/>
      </c>
      <c r="AH500" s="42" t="str">
        <f t="shared" si="996"/>
        <v/>
      </c>
    </row>
    <row r="501" ht="12.75" customHeight="1">
      <c r="A501" s="30"/>
      <c r="B501" s="31"/>
      <c r="C501" s="32"/>
      <c r="D501" s="35" t="str">
        <f t="shared" si="9"/>
        <v/>
      </c>
      <c r="E501" s="34" t="str">
        <f t="shared" si="3"/>
        <v/>
      </c>
      <c r="F501" s="35" t="str">
        <f t="shared" si="4"/>
        <v/>
      </c>
      <c r="G501" s="34" t="str">
        <f t="shared" si="5"/>
        <v/>
      </c>
      <c r="H501" s="36" t="str">
        <f t="shared" si="6"/>
        <v/>
      </c>
      <c r="I501" s="49"/>
      <c r="J501" s="49"/>
      <c r="AA501" s="74"/>
      <c r="AE501" s="61" t="str">
        <f t="shared" ref="AE501:AF501" si="997">IF(ROW()&gt;$AD$4,B501,"")</f>
        <v/>
      </c>
      <c r="AF501" s="62" t="str">
        <f t="shared" si="997"/>
        <v/>
      </c>
      <c r="AG501" s="42" t="str">
        <f t="shared" ref="AG501:AH501" si="998">IF(ROW()&gt;$AD$4,G501,"")</f>
        <v/>
      </c>
      <c r="AH501" s="42" t="str">
        <f t="shared" si="998"/>
        <v/>
      </c>
    </row>
    <row r="502" ht="12.75" customHeight="1">
      <c r="A502" s="30"/>
      <c r="B502" s="31"/>
      <c r="C502" s="32"/>
      <c r="D502" s="35" t="str">
        <f t="shared" si="9"/>
        <v/>
      </c>
      <c r="E502" s="34" t="str">
        <f t="shared" si="3"/>
        <v/>
      </c>
      <c r="F502" s="35" t="str">
        <f t="shared" si="4"/>
        <v/>
      </c>
      <c r="G502" s="34" t="str">
        <f t="shared" si="5"/>
        <v/>
      </c>
      <c r="H502" s="36" t="str">
        <f t="shared" si="6"/>
        <v/>
      </c>
      <c r="I502" s="49"/>
      <c r="J502" s="49"/>
      <c r="AA502" s="74"/>
      <c r="AE502" s="61" t="str">
        <f t="shared" ref="AE502:AF502" si="999">IF(ROW()&gt;$AD$4,B502,"")</f>
        <v/>
      </c>
      <c r="AF502" s="62" t="str">
        <f t="shared" si="999"/>
        <v/>
      </c>
      <c r="AG502" s="42" t="str">
        <f t="shared" ref="AG502:AH502" si="1000">IF(ROW()&gt;$AD$4,G502,"")</f>
        <v/>
      </c>
      <c r="AH502" s="42" t="str">
        <f t="shared" si="1000"/>
        <v/>
      </c>
    </row>
    <row r="503" ht="12.75" customHeight="1">
      <c r="A503" s="30"/>
      <c r="B503" s="31"/>
      <c r="C503" s="32"/>
      <c r="D503" s="35" t="str">
        <f t="shared" si="9"/>
        <v/>
      </c>
      <c r="E503" s="34" t="str">
        <f t="shared" si="3"/>
        <v/>
      </c>
      <c r="F503" s="35" t="str">
        <f t="shared" si="4"/>
        <v/>
      </c>
      <c r="G503" s="34" t="str">
        <f t="shared" si="5"/>
        <v/>
      </c>
      <c r="H503" s="36" t="str">
        <f t="shared" si="6"/>
        <v/>
      </c>
      <c r="I503" s="49"/>
      <c r="J503" s="49"/>
      <c r="AA503" s="74"/>
      <c r="AE503" s="61" t="str">
        <f t="shared" ref="AE503:AF503" si="1001">IF(ROW()&gt;$AD$4,B503,"")</f>
        <v/>
      </c>
      <c r="AF503" s="62" t="str">
        <f t="shared" si="1001"/>
        <v/>
      </c>
      <c r="AG503" s="42" t="str">
        <f t="shared" ref="AG503:AH503" si="1002">IF(ROW()&gt;$AD$4,G503,"")</f>
        <v/>
      </c>
      <c r="AH503" s="42" t="str">
        <f t="shared" si="1002"/>
        <v/>
      </c>
    </row>
    <row r="504" ht="12.75" customHeight="1">
      <c r="A504" s="30"/>
      <c r="B504" s="87"/>
      <c r="C504" s="88"/>
      <c r="D504" s="89" t="str">
        <f t="shared" si="9"/>
        <v/>
      </c>
      <c r="E504" s="90" t="str">
        <f t="shared" si="3"/>
        <v/>
      </c>
      <c r="F504" s="89" t="str">
        <f t="shared" si="4"/>
        <v/>
      </c>
      <c r="G504" s="90" t="str">
        <f t="shared" si="5"/>
        <v/>
      </c>
      <c r="H504" s="91" t="str">
        <f t="shared" si="6"/>
        <v/>
      </c>
      <c r="I504" s="49"/>
      <c r="J504" s="49"/>
      <c r="AA504" s="74"/>
      <c r="AE504" s="92" t="str">
        <f t="shared" ref="AE504:AF504" si="1003">IF(ROW()&gt;$AD$4,B504,"")</f>
        <v/>
      </c>
      <c r="AF504" s="93" t="str">
        <f t="shared" si="1003"/>
        <v/>
      </c>
      <c r="AG504" s="94" t="str">
        <f t="shared" ref="AG504:AH504" si="1004">IF(ROW()&gt;$AD$4,G504,"")</f>
        <v/>
      </c>
      <c r="AH504" s="94" t="str">
        <f t="shared" si="1004"/>
        <v/>
      </c>
    </row>
    <row r="505" ht="12.75" customHeight="1">
      <c r="A505" s="30"/>
      <c r="B505" s="30"/>
      <c r="C505" s="95"/>
      <c r="E505" s="30"/>
      <c r="G505" s="30"/>
      <c r="H505" s="30"/>
      <c r="I505" s="49"/>
      <c r="J505" s="49"/>
      <c r="AG505" s="30"/>
      <c r="AH505" s="30"/>
    </row>
    <row r="506" ht="12.75" customHeight="1">
      <c r="A506" s="30"/>
      <c r="B506" s="30"/>
      <c r="C506" s="95"/>
      <c r="E506" s="30"/>
      <c r="G506" s="30"/>
      <c r="H506" s="30"/>
      <c r="I506" s="49"/>
      <c r="J506" s="49"/>
      <c r="AG506" s="30"/>
      <c r="AH506" s="30"/>
    </row>
    <row r="507" ht="12.75" customHeight="1">
      <c r="A507" s="30"/>
      <c r="B507" s="30"/>
      <c r="C507" s="95"/>
      <c r="E507" s="30"/>
      <c r="G507" s="30"/>
      <c r="H507" s="30"/>
      <c r="I507" s="49"/>
      <c r="J507" s="49"/>
      <c r="AG507" s="30"/>
      <c r="AH507" s="30"/>
    </row>
    <row r="508" ht="12.75" customHeight="1">
      <c r="A508" s="30"/>
      <c r="B508" s="30"/>
      <c r="C508" s="95"/>
      <c r="E508" s="30"/>
      <c r="G508" s="30"/>
      <c r="H508" s="30"/>
      <c r="I508" s="49"/>
      <c r="J508" s="49"/>
      <c r="AG508" s="30"/>
      <c r="AH508" s="30"/>
    </row>
    <row r="509" ht="12.75" customHeight="1">
      <c r="A509" s="30"/>
      <c r="B509" s="30"/>
      <c r="C509" s="95"/>
      <c r="E509" s="30"/>
      <c r="G509" s="30"/>
      <c r="H509" s="30"/>
      <c r="I509" s="49"/>
      <c r="J509" s="49"/>
      <c r="AG509" s="30"/>
      <c r="AH509" s="30"/>
    </row>
    <row r="510" ht="12.75" customHeight="1">
      <c r="A510" s="30"/>
      <c r="B510" s="30"/>
      <c r="C510" s="95"/>
      <c r="E510" s="30"/>
      <c r="G510" s="30"/>
      <c r="H510" s="30"/>
      <c r="I510" s="49"/>
      <c r="J510" s="49"/>
      <c r="AG510" s="30"/>
      <c r="AH510" s="30"/>
    </row>
    <row r="511" ht="12.75" customHeight="1">
      <c r="A511" s="30"/>
      <c r="B511" s="30"/>
      <c r="C511" s="95"/>
      <c r="E511" s="30"/>
      <c r="G511" s="30"/>
      <c r="H511" s="30"/>
      <c r="I511" s="49"/>
      <c r="J511" s="49"/>
      <c r="AG511" s="30"/>
      <c r="AH511" s="30"/>
    </row>
    <row r="512" ht="12.75" customHeight="1">
      <c r="A512" s="30"/>
      <c r="B512" s="30"/>
      <c r="C512" s="95"/>
      <c r="E512" s="30"/>
      <c r="G512" s="30"/>
      <c r="H512" s="30"/>
      <c r="I512" s="49"/>
      <c r="J512" s="49"/>
      <c r="AG512" s="30"/>
      <c r="AH512" s="30"/>
    </row>
    <row r="513" ht="12.75" customHeight="1">
      <c r="A513" s="30"/>
      <c r="B513" s="30"/>
      <c r="C513" s="95"/>
      <c r="E513" s="30"/>
      <c r="G513" s="30"/>
      <c r="H513" s="30"/>
      <c r="I513" s="49"/>
      <c r="J513" s="49"/>
      <c r="AG513" s="30"/>
      <c r="AH513" s="30"/>
    </row>
    <row r="514" ht="12.75" customHeight="1">
      <c r="A514" s="30"/>
      <c r="B514" s="30"/>
      <c r="C514" s="95"/>
      <c r="E514" s="30"/>
      <c r="G514" s="30"/>
      <c r="H514" s="30"/>
      <c r="I514" s="49"/>
      <c r="J514" s="49"/>
      <c r="AG514" s="30"/>
      <c r="AH514" s="30"/>
    </row>
    <row r="515" ht="12.75" customHeight="1">
      <c r="A515" s="30"/>
      <c r="B515" s="30"/>
      <c r="C515" s="95"/>
      <c r="E515" s="30"/>
      <c r="G515" s="30"/>
      <c r="H515" s="30"/>
      <c r="I515" s="49"/>
      <c r="J515" s="49"/>
      <c r="AG515" s="30"/>
      <c r="AH515" s="30"/>
    </row>
    <row r="516" ht="12.75" customHeight="1">
      <c r="A516" s="30"/>
      <c r="B516" s="30"/>
      <c r="C516" s="95"/>
      <c r="E516" s="30"/>
      <c r="G516" s="30"/>
      <c r="H516" s="30"/>
      <c r="I516" s="49"/>
      <c r="J516" s="49"/>
      <c r="AG516" s="30"/>
      <c r="AH516" s="30"/>
    </row>
    <row r="517" ht="12.75" customHeight="1">
      <c r="A517" s="30"/>
      <c r="B517" s="30"/>
      <c r="C517" s="95"/>
      <c r="E517" s="30"/>
      <c r="G517" s="30"/>
      <c r="H517" s="30"/>
      <c r="I517" s="49"/>
      <c r="J517" s="49"/>
      <c r="AG517" s="30"/>
      <c r="AH517" s="30"/>
    </row>
    <row r="518" ht="12.75" customHeight="1">
      <c r="A518" s="30"/>
      <c r="B518" s="30"/>
      <c r="C518" s="95"/>
      <c r="E518" s="30"/>
      <c r="G518" s="30"/>
      <c r="H518" s="30"/>
      <c r="I518" s="49"/>
      <c r="J518" s="49"/>
      <c r="AG518" s="30"/>
      <c r="AH518" s="30"/>
    </row>
    <row r="519" ht="12.75" customHeight="1">
      <c r="A519" s="30"/>
      <c r="B519" s="30"/>
      <c r="C519" s="95"/>
      <c r="E519" s="30"/>
      <c r="G519" s="30"/>
      <c r="H519" s="30"/>
      <c r="I519" s="49"/>
      <c r="J519" s="49"/>
      <c r="AG519" s="30"/>
      <c r="AH519" s="30"/>
    </row>
    <row r="520" ht="12.75" customHeight="1">
      <c r="A520" s="30"/>
      <c r="B520" s="30"/>
      <c r="C520" s="95"/>
      <c r="E520" s="30"/>
      <c r="G520" s="30"/>
      <c r="H520" s="30"/>
      <c r="I520" s="49"/>
      <c r="J520" s="49"/>
      <c r="AG520" s="30"/>
      <c r="AH520" s="30"/>
    </row>
    <row r="521" ht="12.75" customHeight="1">
      <c r="A521" s="30"/>
      <c r="B521" s="30"/>
      <c r="C521" s="95"/>
      <c r="E521" s="30"/>
      <c r="G521" s="30"/>
      <c r="H521" s="30"/>
      <c r="I521" s="49"/>
      <c r="J521" s="49"/>
      <c r="AG521" s="30"/>
      <c r="AH521" s="30"/>
    </row>
    <row r="522" ht="12.75" customHeight="1">
      <c r="A522" s="30"/>
      <c r="B522" s="30"/>
      <c r="C522" s="95"/>
      <c r="E522" s="30"/>
      <c r="G522" s="30"/>
      <c r="H522" s="30"/>
      <c r="I522" s="49"/>
      <c r="J522" s="49"/>
      <c r="AG522" s="30"/>
      <c r="AH522" s="30"/>
    </row>
    <row r="523" ht="12.75" customHeight="1">
      <c r="A523" s="30"/>
      <c r="B523" s="30"/>
      <c r="C523" s="95"/>
      <c r="E523" s="30"/>
      <c r="G523" s="30"/>
      <c r="H523" s="30"/>
      <c r="I523" s="49"/>
      <c r="J523" s="49"/>
      <c r="AG523" s="30"/>
      <c r="AH523" s="30"/>
    </row>
    <row r="524" ht="12.75" customHeight="1">
      <c r="A524" s="30"/>
      <c r="B524" s="30"/>
      <c r="C524" s="95"/>
      <c r="E524" s="30"/>
      <c r="G524" s="30"/>
      <c r="H524" s="30"/>
      <c r="I524" s="49"/>
      <c r="J524" s="49"/>
      <c r="AG524" s="30"/>
      <c r="AH524" s="30"/>
    </row>
    <row r="525" ht="12.75" customHeight="1">
      <c r="A525" s="30"/>
      <c r="B525" s="30"/>
      <c r="C525" s="95"/>
      <c r="E525" s="30"/>
      <c r="G525" s="30"/>
      <c r="H525" s="30"/>
      <c r="I525" s="49"/>
      <c r="J525" s="49"/>
      <c r="AG525" s="30"/>
      <c r="AH525" s="30"/>
    </row>
    <row r="526" ht="12.75" customHeight="1">
      <c r="A526" s="30"/>
      <c r="B526" s="30"/>
      <c r="C526" s="95"/>
      <c r="E526" s="30"/>
      <c r="G526" s="30"/>
      <c r="H526" s="30"/>
      <c r="I526" s="49"/>
      <c r="J526" s="49"/>
      <c r="AG526" s="30"/>
      <c r="AH526" s="30"/>
    </row>
    <row r="527" ht="12.75" customHeight="1">
      <c r="A527" s="30"/>
      <c r="B527" s="30"/>
      <c r="C527" s="95"/>
      <c r="E527" s="30"/>
      <c r="G527" s="30"/>
      <c r="H527" s="30"/>
      <c r="I527" s="49"/>
      <c r="J527" s="49"/>
      <c r="AG527" s="30"/>
      <c r="AH527" s="30"/>
    </row>
    <row r="528" ht="12.75" customHeight="1">
      <c r="A528" s="30"/>
      <c r="B528" s="30"/>
      <c r="C528" s="95"/>
      <c r="E528" s="30"/>
      <c r="G528" s="30"/>
      <c r="H528" s="30"/>
      <c r="I528" s="49"/>
      <c r="J528" s="49"/>
      <c r="AG528" s="30"/>
      <c r="AH528" s="30"/>
    </row>
    <row r="529" ht="12.75" customHeight="1">
      <c r="A529" s="30"/>
      <c r="B529" s="30"/>
      <c r="C529" s="95"/>
      <c r="E529" s="30"/>
      <c r="G529" s="30"/>
      <c r="H529" s="30"/>
      <c r="I529" s="49"/>
      <c r="J529" s="49"/>
      <c r="AG529" s="30"/>
      <c r="AH529" s="30"/>
    </row>
    <row r="530" ht="12.75" customHeight="1">
      <c r="A530" s="30"/>
      <c r="B530" s="30"/>
      <c r="C530" s="95"/>
      <c r="E530" s="30"/>
      <c r="G530" s="30"/>
      <c r="H530" s="30"/>
      <c r="I530" s="49"/>
      <c r="J530" s="49"/>
      <c r="AG530" s="30"/>
      <c r="AH530" s="30"/>
    </row>
    <row r="531" ht="12.75" customHeight="1">
      <c r="A531" s="30"/>
      <c r="B531" s="30"/>
      <c r="C531" s="95"/>
      <c r="E531" s="30"/>
      <c r="G531" s="30"/>
      <c r="H531" s="30"/>
      <c r="I531" s="49"/>
      <c r="J531" s="49"/>
      <c r="AG531" s="30"/>
      <c r="AH531" s="30"/>
    </row>
    <row r="532" ht="12.75" customHeight="1">
      <c r="A532" s="30"/>
      <c r="B532" s="30"/>
      <c r="C532" s="95"/>
      <c r="E532" s="30"/>
      <c r="G532" s="30"/>
      <c r="H532" s="30"/>
      <c r="I532" s="49"/>
      <c r="J532" s="49"/>
      <c r="AG532" s="30"/>
      <c r="AH532" s="30"/>
    </row>
    <row r="533" ht="12.75" customHeight="1">
      <c r="A533" s="30"/>
      <c r="B533" s="30"/>
      <c r="C533" s="95"/>
      <c r="E533" s="30"/>
      <c r="G533" s="30"/>
      <c r="H533" s="30"/>
      <c r="I533" s="49"/>
      <c r="J533" s="49"/>
      <c r="AG533" s="30"/>
      <c r="AH533" s="30"/>
    </row>
    <row r="534" ht="12.75" customHeight="1">
      <c r="A534" s="30"/>
      <c r="B534" s="30"/>
      <c r="C534" s="95"/>
      <c r="E534" s="30"/>
      <c r="G534" s="30"/>
      <c r="H534" s="30"/>
      <c r="I534" s="49"/>
      <c r="J534" s="49"/>
      <c r="AG534" s="30"/>
      <c r="AH534" s="30"/>
    </row>
    <row r="535" ht="12.75" customHeight="1">
      <c r="A535" s="30"/>
      <c r="B535" s="30"/>
      <c r="C535" s="95"/>
      <c r="E535" s="30"/>
      <c r="G535" s="30"/>
      <c r="H535" s="30"/>
      <c r="I535" s="49"/>
      <c r="J535" s="49"/>
      <c r="AG535" s="30"/>
      <c r="AH535" s="30"/>
    </row>
    <row r="536" ht="12.75" customHeight="1">
      <c r="A536" s="30"/>
      <c r="B536" s="30"/>
      <c r="C536" s="95"/>
      <c r="E536" s="30"/>
      <c r="G536" s="30"/>
      <c r="H536" s="30"/>
      <c r="I536" s="49"/>
      <c r="J536" s="49"/>
      <c r="AG536" s="30"/>
      <c r="AH536" s="30"/>
    </row>
    <row r="537" ht="12.75" customHeight="1">
      <c r="A537" s="30"/>
      <c r="B537" s="30"/>
      <c r="C537" s="95"/>
      <c r="E537" s="30"/>
      <c r="G537" s="30"/>
      <c r="H537" s="30"/>
      <c r="I537" s="49"/>
      <c r="J537" s="49"/>
      <c r="AG537" s="30"/>
      <c r="AH537" s="30"/>
    </row>
    <row r="538" ht="12.75" customHeight="1">
      <c r="A538" s="30"/>
      <c r="B538" s="30"/>
      <c r="C538" s="95"/>
      <c r="E538" s="30"/>
      <c r="G538" s="30"/>
      <c r="H538" s="30"/>
      <c r="I538" s="49"/>
      <c r="J538" s="49"/>
      <c r="AG538" s="30"/>
      <c r="AH538" s="30"/>
    </row>
    <row r="539" ht="12.75" customHeight="1">
      <c r="A539" s="30"/>
      <c r="B539" s="30"/>
      <c r="C539" s="95"/>
      <c r="E539" s="30"/>
      <c r="G539" s="30"/>
      <c r="H539" s="30"/>
      <c r="I539" s="49"/>
      <c r="J539" s="49"/>
      <c r="AG539" s="30"/>
      <c r="AH539" s="30"/>
    </row>
    <row r="540" ht="12.75" customHeight="1">
      <c r="A540" s="30"/>
      <c r="B540" s="30"/>
      <c r="C540" s="95"/>
      <c r="E540" s="30"/>
      <c r="G540" s="30"/>
      <c r="H540" s="30"/>
      <c r="I540" s="49"/>
      <c r="J540" s="49"/>
      <c r="AG540" s="30"/>
      <c r="AH540" s="30"/>
    </row>
    <row r="541" ht="12.75" customHeight="1">
      <c r="A541" s="30"/>
      <c r="B541" s="30"/>
      <c r="C541" s="95"/>
      <c r="E541" s="30"/>
      <c r="G541" s="30"/>
      <c r="H541" s="30"/>
      <c r="I541" s="49"/>
      <c r="J541" s="49"/>
      <c r="AG541" s="30"/>
      <c r="AH541" s="30"/>
    </row>
    <row r="542" ht="12.75" customHeight="1">
      <c r="A542" s="30"/>
      <c r="B542" s="30"/>
      <c r="C542" s="95"/>
      <c r="E542" s="30"/>
      <c r="G542" s="30"/>
      <c r="H542" s="30"/>
      <c r="I542" s="49"/>
      <c r="J542" s="49"/>
      <c r="AG542" s="30"/>
      <c r="AH542" s="30"/>
    </row>
    <row r="543" ht="12.75" customHeight="1">
      <c r="A543" s="30"/>
      <c r="B543" s="30"/>
      <c r="C543" s="95"/>
      <c r="E543" s="30"/>
      <c r="G543" s="30"/>
      <c r="H543" s="30"/>
      <c r="I543" s="49"/>
      <c r="J543" s="49"/>
      <c r="AG543" s="30"/>
      <c r="AH543" s="30"/>
    </row>
    <row r="544" ht="12.75" customHeight="1">
      <c r="A544" s="30"/>
      <c r="B544" s="30"/>
      <c r="C544" s="95"/>
      <c r="E544" s="30"/>
      <c r="G544" s="30"/>
      <c r="H544" s="30"/>
      <c r="I544" s="49"/>
      <c r="J544" s="49"/>
      <c r="AG544" s="30"/>
      <c r="AH544" s="30"/>
    </row>
    <row r="545" ht="12.75" customHeight="1">
      <c r="A545" s="30"/>
      <c r="B545" s="30"/>
      <c r="C545" s="95"/>
      <c r="E545" s="30"/>
      <c r="G545" s="30"/>
      <c r="H545" s="30"/>
      <c r="I545" s="49"/>
      <c r="J545" s="49"/>
      <c r="AG545" s="30"/>
      <c r="AH545" s="30"/>
    </row>
    <row r="546" ht="12.75" customHeight="1">
      <c r="A546" s="30"/>
      <c r="B546" s="30"/>
      <c r="C546" s="95"/>
      <c r="E546" s="30"/>
      <c r="G546" s="30"/>
      <c r="H546" s="30"/>
      <c r="I546" s="49"/>
      <c r="J546" s="49"/>
      <c r="AG546" s="30"/>
      <c r="AH546" s="30"/>
    </row>
    <row r="547" ht="12.75" customHeight="1">
      <c r="A547" s="30"/>
      <c r="B547" s="30"/>
      <c r="C547" s="95"/>
      <c r="E547" s="30"/>
      <c r="G547" s="30"/>
      <c r="H547" s="30"/>
      <c r="I547" s="49"/>
      <c r="J547" s="49"/>
      <c r="AG547" s="30"/>
      <c r="AH547" s="30"/>
    </row>
    <row r="548" ht="12.75" customHeight="1">
      <c r="A548" s="30"/>
      <c r="B548" s="30"/>
      <c r="C548" s="95"/>
      <c r="E548" s="30"/>
      <c r="G548" s="30"/>
      <c r="H548" s="30"/>
      <c r="I548" s="49"/>
      <c r="J548" s="49"/>
      <c r="AG548" s="30"/>
      <c r="AH548" s="30"/>
    </row>
    <row r="549" ht="12.75" customHeight="1">
      <c r="A549" s="30"/>
      <c r="B549" s="30"/>
      <c r="C549" s="95"/>
      <c r="E549" s="30"/>
      <c r="G549" s="30"/>
      <c r="H549" s="30"/>
      <c r="I549" s="49"/>
      <c r="J549" s="49"/>
      <c r="AG549" s="30"/>
      <c r="AH549" s="30"/>
    </row>
    <row r="550" ht="12.75" customHeight="1">
      <c r="A550" s="30"/>
      <c r="B550" s="30"/>
      <c r="C550" s="95"/>
      <c r="E550" s="30"/>
      <c r="G550" s="30"/>
      <c r="H550" s="30"/>
      <c r="I550" s="49"/>
      <c r="J550" s="49"/>
      <c r="AG550" s="30"/>
      <c r="AH550" s="30"/>
    </row>
    <row r="551" ht="12.75" customHeight="1">
      <c r="A551" s="30"/>
      <c r="B551" s="30"/>
      <c r="C551" s="95"/>
      <c r="E551" s="30"/>
      <c r="G551" s="30"/>
      <c r="H551" s="30"/>
      <c r="I551" s="49"/>
      <c r="J551" s="49"/>
      <c r="AG551" s="30"/>
      <c r="AH551" s="30"/>
    </row>
    <row r="552" ht="12.75" customHeight="1">
      <c r="A552" s="30"/>
      <c r="B552" s="30"/>
      <c r="C552" s="95"/>
      <c r="E552" s="30"/>
      <c r="G552" s="30"/>
      <c r="H552" s="30"/>
      <c r="I552" s="49"/>
      <c r="J552" s="49"/>
      <c r="AG552" s="30"/>
      <c r="AH552" s="30"/>
    </row>
    <row r="553" ht="12.75" customHeight="1">
      <c r="A553" s="30"/>
      <c r="B553" s="30"/>
      <c r="C553" s="95"/>
      <c r="E553" s="30"/>
      <c r="G553" s="30"/>
      <c r="H553" s="30"/>
      <c r="I553" s="49"/>
      <c r="J553" s="49"/>
      <c r="AG553" s="30"/>
      <c r="AH553" s="30"/>
    </row>
    <row r="554" ht="12.75" customHeight="1">
      <c r="A554" s="30"/>
      <c r="B554" s="30"/>
      <c r="C554" s="95"/>
      <c r="E554" s="30"/>
      <c r="G554" s="30"/>
      <c r="H554" s="30"/>
      <c r="I554" s="49"/>
      <c r="J554" s="49"/>
      <c r="AG554" s="30"/>
      <c r="AH554" s="30"/>
    </row>
    <row r="555" ht="12.75" customHeight="1">
      <c r="A555" s="30"/>
      <c r="B555" s="30"/>
      <c r="C555" s="95"/>
      <c r="E555" s="30"/>
      <c r="G555" s="30"/>
      <c r="H555" s="30"/>
      <c r="I555" s="49"/>
      <c r="J555" s="49"/>
      <c r="AG555" s="30"/>
      <c r="AH555" s="30"/>
    </row>
    <row r="556" ht="12.75" customHeight="1">
      <c r="A556" s="30"/>
      <c r="B556" s="30"/>
      <c r="C556" s="95"/>
      <c r="E556" s="30"/>
      <c r="G556" s="30"/>
      <c r="H556" s="30"/>
      <c r="I556" s="49"/>
      <c r="J556" s="49"/>
      <c r="AG556" s="30"/>
      <c r="AH556" s="30"/>
    </row>
    <row r="557" ht="12.75" customHeight="1">
      <c r="A557" s="30"/>
      <c r="B557" s="30"/>
      <c r="C557" s="95"/>
      <c r="E557" s="30"/>
      <c r="G557" s="30"/>
      <c r="H557" s="30"/>
      <c r="I557" s="49"/>
      <c r="J557" s="49"/>
      <c r="AG557" s="30"/>
      <c r="AH557" s="30"/>
    </row>
    <row r="558" ht="12.75" customHeight="1">
      <c r="A558" s="30"/>
      <c r="B558" s="30"/>
      <c r="C558" s="95"/>
      <c r="E558" s="30"/>
      <c r="G558" s="30"/>
      <c r="H558" s="30"/>
      <c r="I558" s="49"/>
      <c r="J558" s="49"/>
      <c r="AG558" s="30"/>
      <c r="AH558" s="30"/>
    </row>
    <row r="559" ht="12.75" customHeight="1">
      <c r="A559" s="30"/>
      <c r="B559" s="30"/>
      <c r="C559" s="95"/>
      <c r="E559" s="30"/>
      <c r="G559" s="30"/>
      <c r="H559" s="30"/>
      <c r="I559" s="49"/>
      <c r="J559" s="49"/>
      <c r="AG559" s="30"/>
      <c r="AH559" s="30"/>
    </row>
    <row r="560" ht="12.75" customHeight="1">
      <c r="A560" s="30"/>
      <c r="B560" s="30"/>
      <c r="C560" s="95"/>
      <c r="E560" s="30"/>
      <c r="G560" s="30"/>
      <c r="H560" s="30"/>
      <c r="I560" s="49"/>
      <c r="J560" s="49"/>
      <c r="AG560" s="30"/>
      <c r="AH560" s="30"/>
    </row>
    <row r="561" ht="12.75" customHeight="1">
      <c r="A561" s="30"/>
      <c r="B561" s="30"/>
      <c r="C561" s="95"/>
      <c r="E561" s="30"/>
      <c r="G561" s="30"/>
      <c r="H561" s="30"/>
      <c r="I561" s="49"/>
      <c r="J561" s="49"/>
      <c r="AG561" s="30"/>
      <c r="AH561" s="30"/>
    </row>
    <row r="562" ht="12.75" customHeight="1">
      <c r="A562" s="30"/>
      <c r="B562" s="30"/>
      <c r="C562" s="95"/>
      <c r="E562" s="30"/>
      <c r="G562" s="30"/>
      <c r="H562" s="30"/>
      <c r="I562" s="49"/>
      <c r="J562" s="49"/>
      <c r="AG562" s="30"/>
      <c r="AH562" s="30"/>
    </row>
    <row r="563" ht="12.75" customHeight="1">
      <c r="A563" s="30"/>
      <c r="B563" s="30"/>
      <c r="C563" s="95"/>
      <c r="E563" s="30"/>
      <c r="G563" s="30"/>
      <c r="H563" s="30"/>
      <c r="I563" s="49"/>
      <c r="J563" s="49"/>
      <c r="AG563" s="30"/>
      <c r="AH563" s="30"/>
    </row>
    <row r="564" ht="12.75" customHeight="1">
      <c r="A564" s="30"/>
      <c r="B564" s="30"/>
      <c r="C564" s="95"/>
      <c r="E564" s="30"/>
      <c r="G564" s="30"/>
      <c r="H564" s="30"/>
      <c r="I564" s="49"/>
      <c r="J564" s="49"/>
      <c r="AG564" s="30"/>
      <c r="AH564" s="30"/>
    </row>
    <row r="565" ht="12.75" customHeight="1">
      <c r="A565" s="30"/>
      <c r="B565" s="30"/>
      <c r="C565" s="95"/>
      <c r="E565" s="30"/>
      <c r="G565" s="30"/>
      <c r="H565" s="30"/>
      <c r="I565" s="49"/>
      <c r="J565" s="49"/>
      <c r="AG565" s="30"/>
      <c r="AH565" s="30"/>
    </row>
    <row r="566" ht="12.75" customHeight="1">
      <c r="A566" s="30"/>
      <c r="B566" s="30"/>
      <c r="C566" s="95"/>
      <c r="E566" s="30"/>
      <c r="G566" s="30"/>
      <c r="H566" s="30"/>
      <c r="I566" s="49"/>
      <c r="J566" s="49"/>
      <c r="AG566" s="30"/>
      <c r="AH566" s="30"/>
    </row>
    <row r="567" ht="12.75" customHeight="1">
      <c r="A567" s="30"/>
      <c r="B567" s="30"/>
      <c r="C567" s="95"/>
      <c r="E567" s="30"/>
      <c r="G567" s="30"/>
      <c r="H567" s="30"/>
      <c r="I567" s="49"/>
      <c r="J567" s="49"/>
      <c r="AG567" s="30"/>
      <c r="AH567" s="30"/>
    </row>
    <row r="568" ht="12.75" customHeight="1">
      <c r="A568" s="30"/>
      <c r="B568" s="30"/>
      <c r="C568" s="95"/>
      <c r="E568" s="30"/>
      <c r="G568" s="30"/>
      <c r="H568" s="30"/>
      <c r="I568" s="49"/>
      <c r="J568" s="49"/>
      <c r="AG568" s="30"/>
      <c r="AH568" s="30"/>
    </row>
    <row r="569" ht="12.75" customHeight="1">
      <c r="A569" s="30"/>
      <c r="B569" s="30"/>
      <c r="C569" s="95"/>
      <c r="E569" s="30"/>
      <c r="G569" s="30"/>
      <c r="H569" s="30"/>
      <c r="I569" s="49"/>
      <c r="J569" s="49"/>
      <c r="AG569" s="30"/>
      <c r="AH569" s="30"/>
    </row>
    <row r="570" ht="12.75" customHeight="1">
      <c r="A570" s="30"/>
      <c r="B570" s="30"/>
      <c r="C570" s="95"/>
      <c r="E570" s="30"/>
      <c r="G570" s="30"/>
      <c r="H570" s="30"/>
      <c r="I570" s="49"/>
      <c r="J570" s="49"/>
      <c r="AG570" s="30"/>
      <c r="AH570" s="30"/>
    </row>
    <row r="571" ht="12.75" customHeight="1">
      <c r="A571" s="30"/>
      <c r="B571" s="30"/>
      <c r="C571" s="95"/>
      <c r="E571" s="30"/>
      <c r="G571" s="30"/>
      <c r="H571" s="30"/>
      <c r="I571" s="49"/>
      <c r="J571" s="49"/>
      <c r="AG571" s="30"/>
      <c r="AH571" s="30"/>
    </row>
    <row r="572" ht="12.75" customHeight="1">
      <c r="A572" s="30"/>
      <c r="B572" s="30"/>
      <c r="C572" s="95"/>
      <c r="E572" s="30"/>
      <c r="G572" s="30"/>
      <c r="H572" s="30"/>
      <c r="I572" s="49"/>
      <c r="J572" s="49"/>
      <c r="AG572" s="30"/>
      <c r="AH572" s="30"/>
    </row>
    <row r="573" ht="12.75" customHeight="1">
      <c r="A573" s="30"/>
      <c r="B573" s="30"/>
      <c r="C573" s="95"/>
      <c r="E573" s="30"/>
      <c r="G573" s="30"/>
      <c r="H573" s="30"/>
      <c r="I573" s="49"/>
      <c r="J573" s="49"/>
      <c r="AG573" s="30"/>
      <c r="AH573" s="30"/>
    </row>
    <row r="574" ht="12.75" customHeight="1">
      <c r="A574" s="30"/>
      <c r="B574" s="30"/>
      <c r="C574" s="95"/>
      <c r="E574" s="30"/>
      <c r="G574" s="30"/>
      <c r="H574" s="30"/>
      <c r="I574" s="49"/>
      <c r="J574" s="49"/>
      <c r="AG574" s="30"/>
      <c r="AH574" s="30"/>
    </row>
    <row r="575" ht="12.75" customHeight="1">
      <c r="A575" s="30"/>
      <c r="B575" s="30"/>
      <c r="C575" s="95"/>
      <c r="E575" s="30"/>
      <c r="G575" s="30"/>
      <c r="H575" s="30"/>
      <c r="I575" s="49"/>
      <c r="J575" s="49"/>
      <c r="AG575" s="30"/>
      <c r="AH575" s="30"/>
    </row>
    <row r="576" ht="12.75" customHeight="1">
      <c r="A576" s="30"/>
      <c r="B576" s="30"/>
      <c r="C576" s="95"/>
      <c r="E576" s="30"/>
      <c r="G576" s="30"/>
      <c r="H576" s="30"/>
      <c r="I576" s="49"/>
      <c r="J576" s="49"/>
      <c r="AG576" s="30"/>
      <c r="AH576" s="30"/>
    </row>
    <row r="577" ht="12.75" customHeight="1">
      <c r="A577" s="30"/>
      <c r="B577" s="30"/>
      <c r="C577" s="95"/>
      <c r="E577" s="30"/>
      <c r="G577" s="30"/>
      <c r="H577" s="30"/>
      <c r="I577" s="49"/>
      <c r="J577" s="49"/>
      <c r="AG577" s="30"/>
      <c r="AH577" s="30"/>
    </row>
    <row r="578" ht="12.75" customHeight="1">
      <c r="A578" s="30"/>
      <c r="B578" s="30"/>
      <c r="C578" s="95"/>
      <c r="E578" s="30"/>
      <c r="G578" s="30"/>
      <c r="H578" s="30"/>
      <c r="I578" s="49"/>
      <c r="J578" s="49"/>
      <c r="AG578" s="30"/>
      <c r="AH578" s="30"/>
    </row>
    <row r="579" ht="12.75" customHeight="1">
      <c r="A579" s="30"/>
      <c r="B579" s="30"/>
      <c r="C579" s="95"/>
      <c r="E579" s="30"/>
      <c r="G579" s="30"/>
      <c r="H579" s="30"/>
      <c r="I579" s="49"/>
      <c r="J579" s="49"/>
      <c r="AG579" s="30"/>
      <c r="AH579" s="30"/>
    </row>
    <row r="580" ht="12.75" customHeight="1">
      <c r="A580" s="30"/>
      <c r="B580" s="30"/>
      <c r="C580" s="95"/>
      <c r="E580" s="30"/>
      <c r="G580" s="30"/>
      <c r="H580" s="30"/>
      <c r="I580" s="49"/>
      <c r="J580" s="49"/>
      <c r="AG580" s="30"/>
      <c r="AH580" s="30"/>
    </row>
    <row r="581" ht="12.75" customHeight="1">
      <c r="A581" s="30"/>
      <c r="B581" s="30"/>
      <c r="C581" s="95"/>
      <c r="E581" s="30"/>
      <c r="G581" s="30"/>
      <c r="H581" s="30"/>
      <c r="I581" s="49"/>
      <c r="J581" s="49"/>
      <c r="AG581" s="30"/>
      <c r="AH581" s="30"/>
    </row>
    <row r="582" ht="12.75" customHeight="1">
      <c r="A582" s="30"/>
      <c r="B582" s="30"/>
      <c r="C582" s="95"/>
      <c r="E582" s="30"/>
      <c r="G582" s="30"/>
      <c r="H582" s="30"/>
      <c r="I582" s="49"/>
      <c r="J582" s="49"/>
      <c r="AG582" s="30"/>
      <c r="AH582" s="30"/>
    </row>
    <row r="583" ht="12.75" customHeight="1">
      <c r="A583" s="30"/>
      <c r="B583" s="30"/>
      <c r="C583" s="95"/>
      <c r="E583" s="30"/>
      <c r="G583" s="30"/>
      <c r="H583" s="30"/>
      <c r="I583" s="49"/>
      <c r="J583" s="49"/>
      <c r="AG583" s="30"/>
      <c r="AH583" s="30"/>
    </row>
    <row r="584" ht="12.75" customHeight="1">
      <c r="A584" s="30"/>
      <c r="B584" s="30"/>
      <c r="C584" s="95"/>
      <c r="E584" s="30"/>
      <c r="G584" s="30"/>
      <c r="H584" s="30"/>
      <c r="I584" s="49"/>
      <c r="J584" s="49"/>
      <c r="AG584" s="30"/>
      <c r="AH584" s="30"/>
    </row>
    <row r="585" ht="12.75" customHeight="1">
      <c r="A585" s="30"/>
      <c r="B585" s="30"/>
      <c r="C585" s="95"/>
      <c r="E585" s="30"/>
      <c r="G585" s="30"/>
      <c r="H585" s="30"/>
      <c r="I585" s="49"/>
      <c r="J585" s="49"/>
      <c r="AG585" s="30"/>
      <c r="AH585" s="30"/>
    </row>
    <row r="586" ht="12.75" customHeight="1">
      <c r="A586" s="30"/>
      <c r="B586" s="30"/>
      <c r="C586" s="95"/>
      <c r="E586" s="30"/>
      <c r="G586" s="30"/>
      <c r="H586" s="30"/>
      <c r="I586" s="49"/>
      <c r="J586" s="49"/>
      <c r="AG586" s="30"/>
      <c r="AH586" s="30"/>
    </row>
    <row r="587" ht="12.75" customHeight="1">
      <c r="A587" s="30"/>
      <c r="B587" s="30"/>
      <c r="C587" s="95"/>
      <c r="E587" s="30"/>
      <c r="G587" s="30"/>
      <c r="H587" s="30"/>
      <c r="I587" s="49"/>
      <c r="J587" s="49"/>
      <c r="AG587" s="30"/>
      <c r="AH587" s="30"/>
    </row>
    <row r="588" ht="12.75" customHeight="1">
      <c r="A588" s="30"/>
      <c r="B588" s="30"/>
      <c r="C588" s="95"/>
      <c r="E588" s="30"/>
      <c r="G588" s="30"/>
      <c r="H588" s="30"/>
      <c r="I588" s="49"/>
      <c r="J588" s="49"/>
      <c r="AG588" s="30"/>
      <c r="AH588" s="30"/>
    </row>
    <row r="589" ht="12.75" customHeight="1">
      <c r="A589" s="30"/>
      <c r="B589" s="30"/>
      <c r="C589" s="95"/>
      <c r="E589" s="30"/>
      <c r="G589" s="30"/>
      <c r="H589" s="30"/>
      <c r="I589" s="49"/>
      <c r="J589" s="49"/>
      <c r="AG589" s="30"/>
      <c r="AH589" s="30"/>
    </row>
    <row r="590" ht="12.75" customHeight="1">
      <c r="A590" s="30"/>
      <c r="B590" s="30"/>
      <c r="C590" s="95"/>
      <c r="E590" s="30"/>
      <c r="G590" s="30"/>
      <c r="H590" s="30"/>
      <c r="I590" s="49"/>
      <c r="J590" s="49"/>
      <c r="AG590" s="30"/>
      <c r="AH590" s="30"/>
    </row>
    <row r="591" ht="12.75" customHeight="1">
      <c r="A591" s="30"/>
      <c r="B591" s="30"/>
      <c r="C591" s="95"/>
      <c r="E591" s="30"/>
      <c r="G591" s="30"/>
      <c r="H591" s="30"/>
      <c r="I591" s="49"/>
      <c r="J591" s="49"/>
      <c r="AG591" s="30"/>
      <c r="AH591" s="30"/>
    </row>
    <row r="592" ht="12.75" customHeight="1">
      <c r="A592" s="30"/>
      <c r="B592" s="30"/>
      <c r="C592" s="95"/>
      <c r="E592" s="30"/>
      <c r="G592" s="30"/>
      <c r="H592" s="30"/>
      <c r="I592" s="49"/>
      <c r="J592" s="49"/>
      <c r="AG592" s="30"/>
      <c r="AH592" s="30"/>
    </row>
    <row r="593" ht="12.75" customHeight="1">
      <c r="A593" s="30"/>
      <c r="B593" s="30"/>
      <c r="C593" s="95"/>
      <c r="E593" s="30"/>
      <c r="G593" s="30"/>
      <c r="H593" s="30"/>
      <c r="I593" s="49"/>
      <c r="J593" s="49"/>
      <c r="AG593" s="30"/>
      <c r="AH593" s="30"/>
    </row>
    <row r="594" ht="12.75" customHeight="1">
      <c r="A594" s="30"/>
      <c r="B594" s="30"/>
      <c r="C594" s="95"/>
      <c r="E594" s="30"/>
      <c r="G594" s="30"/>
      <c r="H594" s="30"/>
      <c r="I594" s="49"/>
      <c r="J594" s="49"/>
      <c r="AG594" s="30"/>
      <c r="AH594" s="30"/>
    </row>
    <row r="595" ht="12.75" customHeight="1">
      <c r="A595" s="30"/>
      <c r="B595" s="30"/>
      <c r="C595" s="95"/>
      <c r="E595" s="30"/>
      <c r="G595" s="30"/>
      <c r="H595" s="30"/>
      <c r="I595" s="49"/>
      <c r="J595" s="49"/>
      <c r="AG595" s="30"/>
      <c r="AH595" s="30"/>
    </row>
    <row r="596" ht="12.75" customHeight="1">
      <c r="A596" s="30"/>
      <c r="B596" s="30"/>
      <c r="C596" s="95"/>
      <c r="E596" s="30"/>
      <c r="G596" s="30"/>
      <c r="H596" s="30"/>
      <c r="I596" s="49"/>
      <c r="J596" s="49"/>
      <c r="AG596" s="30"/>
      <c r="AH596" s="30"/>
    </row>
    <row r="597" ht="12.75" customHeight="1">
      <c r="A597" s="30"/>
      <c r="B597" s="30"/>
      <c r="C597" s="95"/>
      <c r="E597" s="30"/>
      <c r="G597" s="30"/>
      <c r="H597" s="30"/>
      <c r="I597" s="49"/>
      <c r="J597" s="49"/>
      <c r="AG597" s="30"/>
      <c r="AH597" s="30"/>
    </row>
    <row r="598" ht="12.75" customHeight="1">
      <c r="A598" s="30"/>
      <c r="B598" s="30"/>
      <c r="C598" s="95"/>
      <c r="E598" s="30"/>
      <c r="G598" s="30"/>
      <c r="H598" s="30"/>
      <c r="I598" s="49"/>
      <c r="J598" s="49"/>
      <c r="AG598" s="30"/>
      <c r="AH598" s="30"/>
    </row>
    <row r="599" ht="12.75" customHeight="1">
      <c r="A599" s="30"/>
      <c r="B599" s="30"/>
      <c r="C599" s="95"/>
      <c r="E599" s="30"/>
      <c r="G599" s="30"/>
      <c r="H599" s="30"/>
      <c r="I599" s="49"/>
      <c r="J599" s="49"/>
      <c r="AG599" s="30"/>
      <c r="AH599" s="30"/>
    </row>
    <row r="600" ht="12.75" customHeight="1">
      <c r="A600" s="30"/>
      <c r="B600" s="30"/>
      <c r="C600" s="95"/>
      <c r="E600" s="30"/>
      <c r="G600" s="30"/>
      <c r="H600" s="30"/>
      <c r="I600" s="49"/>
      <c r="J600" s="49"/>
      <c r="AG600" s="30"/>
      <c r="AH600" s="30"/>
    </row>
    <row r="601" ht="12.75" customHeight="1">
      <c r="A601" s="30"/>
      <c r="B601" s="30"/>
      <c r="C601" s="95"/>
      <c r="E601" s="30"/>
      <c r="G601" s="30"/>
      <c r="H601" s="30"/>
      <c r="I601" s="49"/>
      <c r="J601" s="49"/>
      <c r="AG601" s="30"/>
      <c r="AH601" s="30"/>
    </row>
    <row r="602" ht="12.75" customHeight="1">
      <c r="A602" s="30"/>
      <c r="B602" s="30"/>
      <c r="C602" s="95"/>
      <c r="E602" s="30"/>
      <c r="G602" s="30"/>
      <c r="H602" s="30"/>
      <c r="I602" s="49"/>
      <c r="J602" s="49"/>
      <c r="AG602" s="30"/>
      <c r="AH602" s="30"/>
    </row>
    <row r="603" ht="12.75" customHeight="1">
      <c r="A603" s="30"/>
      <c r="B603" s="30"/>
      <c r="C603" s="95"/>
      <c r="E603" s="30"/>
      <c r="G603" s="30"/>
      <c r="H603" s="30"/>
      <c r="I603" s="49"/>
      <c r="J603" s="49"/>
      <c r="AG603" s="30"/>
      <c r="AH603" s="30"/>
    </row>
    <row r="604" ht="12.75" customHeight="1">
      <c r="A604" s="30"/>
      <c r="B604" s="30"/>
      <c r="C604" s="95"/>
      <c r="E604" s="30"/>
      <c r="G604" s="30"/>
      <c r="H604" s="30"/>
      <c r="I604" s="49"/>
      <c r="J604" s="49"/>
      <c r="AG604" s="30"/>
      <c r="AH604" s="30"/>
    </row>
    <row r="605" ht="12.75" customHeight="1">
      <c r="A605" s="30"/>
      <c r="B605" s="30"/>
      <c r="C605" s="95"/>
      <c r="E605" s="30"/>
      <c r="G605" s="30"/>
      <c r="H605" s="30"/>
      <c r="I605" s="49"/>
      <c r="J605" s="49"/>
      <c r="AG605" s="30"/>
      <c r="AH605" s="30"/>
    </row>
    <row r="606" ht="12.75" customHeight="1">
      <c r="A606" s="30"/>
      <c r="B606" s="30"/>
      <c r="C606" s="95"/>
      <c r="E606" s="30"/>
      <c r="G606" s="30"/>
      <c r="H606" s="30"/>
      <c r="I606" s="49"/>
      <c r="J606" s="49"/>
      <c r="AG606" s="30"/>
      <c r="AH606" s="30"/>
    </row>
    <row r="607" ht="12.75" customHeight="1">
      <c r="A607" s="30"/>
      <c r="B607" s="30"/>
      <c r="C607" s="95"/>
      <c r="E607" s="30"/>
      <c r="G607" s="30"/>
      <c r="H607" s="30"/>
      <c r="I607" s="49"/>
      <c r="J607" s="49"/>
      <c r="AG607" s="30"/>
      <c r="AH607" s="30"/>
    </row>
    <row r="608" ht="12.75" customHeight="1">
      <c r="A608" s="30"/>
      <c r="B608" s="30"/>
      <c r="C608" s="95"/>
      <c r="E608" s="30"/>
      <c r="G608" s="30"/>
      <c r="H608" s="30"/>
      <c r="I608" s="49"/>
      <c r="J608" s="49"/>
      <c r="AG608" s="30"/>
      <c r="AH608" s="30"/>
    </row>
    <row r="609" ht="12.75" customHeight="1">
      <c r="A609" s="30"/>
      <c r="B609" s="30"/>
      <c r="C609" s="95"/>
      <c r="E609" s="30"/>
      <c r="G609" s="30"/>
      <c r="H609" s="30"/>
      <c r="I609" s="49"/>
      <c r="J609" s="49"/>
      <c r="AG609" s="30"/>
      <c r="AH609" s="30"/>
    </row>
    <row r="610" ht="12.75" customHeight="1">
      <c r="A610" s="30"/>
      <c r="B610" s="30"/>
      <c r="C610" s="95"/>
      <c r="E610" s="30"/>
      <c r="G610" s="30"/>
      <c r="H610" s="30"/>
      <c r="I610" s="49"/>
      <c r="J610" s="49"/>
      <c r="AG610" s="30"/>
      <c r="AH610" s="30"/>
    </row>
    <row r="611" ht="12.75" customHeight="1">
      <c r="A611" s="30"/>
      <c r="B611" s="30"/>
      <c r="C611" s="95"/>
      <c r="E611" s="30"/>
      <c r="G611" s="30"/>
      <c r="H611" s="30"/>
      <c r="I611" s="49"/>
      <c r="J611" s="49"/>
      <c r="AG611" s="30"/>
      <c r="AH611" s="30"/>
    </row>
    <row r="612" ht="12.75" customHeight="1">
      <c r="A612" s="30"/>
      <c r="B612" s="30"/>
      <c r="C612" s="95"/>
      <c r="E612" s="30"/>
      <c r="G612" s="30"/>
      <c r="H612" s="30"/>
      <c r="I612" s="49"/>
      <c r="J612" s="49"/>
      <c r="AG612" s="30"/>
      <c r="AH612" s="30"/>
    </row>
    <row r="613" ht="12.75" customHeight="1">
      <c r="A613" s="30"/>
      <c r="B613" s="30"/>
      <c r="C613" s="95"/>
      <c r="E613" s="30"/>
      <c r="G613" s="30"/>
      <c r="H613" s="30"/>
      <c r="I613" s="49"/>
      <c r="J613" s="49"/>
      <c r="AG613" s="30"/>
      <c r="AH613" s="30"/>
    </row>
    <row r="614" ht="12.75" customHeight="1">
      <c r="A614" s="30"/>
      <c r="B614" s="30"/>
      <c r="C614" s="95"/>
      <c r="E614" s="30"/>
      <c r="G614" s="30"/>
      <c r="H614" s="30"/>
      <c r="I614" s="49"/>
      <c r="J614" s="49"/>
      <c r="AG614" s="30"/>
      <c r="AH614" s="30"/>
    </row>
    <row r="615" ht="12.75" customHeight="1">
      <c r="A615" s="30"/>
      <c r="B615" s="30"/>
      <c r="C615" s="95"/>
      <c r="E615" s="30"/>
      <c r="G615" s="30"/>
      <c r="H615" s="30"/>
      <c r="I615" s="49"/>
      <c r="J615" s="49"/>
      <c r="AG615" s="30"/>
      <c r="AH615" s="30"/>
    </row>
    <row r="616" ht="12.75" customHeight="1">
      <c r="A616" s="30"/>
      <c r="B616" s="30"/>
      <c r="C616" s="95"/>
      <c r="E616" s="30"/>
      <c r="G616" s="30"/>
      <c r="H616" s="30"/>
      <c r="I616" s="49"/>
      <c r="J616" s="49"/>
      <c r="AG616" s="30"/>
      <c r="AH616" s="30"/>
    </row>
    <row r="617" ht="12.75" customHeight="1">
      <c r="A617" s="30"/>
      <c r="B617" s="30"/>
      <c r="C617" s="95"/>
      <c r="E617" s="30"/>
      <c r="G617" s="30"/>
      <c r="H617" s="30"/>
      <c r="I617" s="49"/>
      <c r="J617" s="49"/>
      <c r="AG617" s="30"/>
      <c r="AH617" s="30"/>
    </row>
    <row r="618" ht="12.75" customHeight="1">
      <c r="A618" s="30"/>
      <c r="B618" s="30"/>
      <c r="C618" s="95"/>
      <c r="E618" s="30"/>
      <c r="G618" s="30"/>
      <c r="H618" s="30"/>
      <c r="I618" s="49"/>
      <c r="J618" s="49"/>
      <c r="AG618" s="30"/>
      <c r="AH618" s="30"/>
    </row>
    <row r="619" ht="12.75" customHeight="1">
      <c r="A619" s="30"/>
      <c r="B619" s="30"/>
      <c r="C619" s="95"/>
      <c r="E619" s="30"/>
      <c r="G619" s="30"/>
      <c r="H619" s="30"/>
      <c r="I619" s="49"/>
      <c r="J619" s="49"/>
      <c r="AG619" s="30"/>
      <c r="AH619" s="30"/>
    </row>
    <row r="620" ht="12.75" customHeight="1">
      <c r="A620" s="30"/>
      <c r="B620" s="30"/>
      <c r="C620" s="95"/>
      <c r="E620" s="30"/>
      <c r="G620" s="30"/>
      <c r="H620" s="30"/>
      <c r="I620" s="49"/>
      <c r="J620" s="49"/>
      <c r="AG620" s="30"/>
      <c r="AH620" s="30"/>
    </row>
    <row r="621" ht="12.75" customHeight="1">
      <c r="A621" s="30"/>
      <c r="B621" s="30"/>
      <c r="C621" s="95"/>
      <c r="E621" s="30"/>
      <c r="G621" s="30"/>
      <c r="H621" s="30"/>
      <c r="I621" s="49"/>
      <c r="J621" s="49"/>
      <c r="AG621" s="30"/>
      <c r="AH621" s="30"/>
    </row>
    <row r="622" ht="12.75" customHeight="1">
      <c r="A622" s="30"/>
      <c r="B622" s="30"/>
      <c r="C622" s="95"/>
      <c r="E622" s="30"/>
      <c r="G622" s="30"/>
      <c r="H622" s="30"/>
      <c r="I622" s="49"/>
      <c r="J622" s="49"/>
      <c r="AG622" s="30"/>
      <c r="AH622" s="30"/>
    </row>
    <row r="623" ht="12.75" customHeight="1">
      <c r="A623" s="30"/>
      <c r="B623" s="30"/>
      <c r="C623" s="95"/>
      <c r="E623" s="30"/>
      <c r="G623" s="30"/>
      <c r="H623" s="30"/>
      <c r="I623" s="49"/>
      <c r="J623" s="49"/>
      <c r="AG623" s="30"/>
      <c r="AH623" s="30"/>
    </row>
    <row r="624" ht="12.75" customHeight="1">
      <c r="A624" s="30"/>
      <c r="B624" s="30"/>
      <c r="C624" s="95"/>
      <c r="E624" s="30"/>
      <c r="G624" s="30"/>
      <c r="H624" s="30"/>
      <c r="I624" s="49"/>
      <c r="J624" s="49"/>
      <c r="AG624" s="30"/>
      <c r="AH624" s="30"/>
    </row>
    <row r="625" ht="12.75" customHeight="1">
      <c r="A625" s="30"/>
      <c r="B625" s="30"/>
      <c r="C625" s="95"/>
      <c r="E625" s="30"/>
      <c r="G625" s="30"/>
      <c r="H625" s="30"/>
      <c r="I625" s="49"/>
      <c r="J625" s="49"/>
      <c r="AG625" s="30"/>
      <c r="AH625" s="30"/>
    </row>
    <row r="626" ht="12.75" customHeight="1">
      <c r="A626" s="30"/>
      <c r="B626" s="30"/>
      <c r="C626" s="95"/>
      <c r="E626" s="30"/>
      <c r="G626" s="30"/>
      <c r="H626" s="30"/>
      <c r="I626" s="49"/>
      <c r="J626" s="49"/>
      <c r="AG626" s="30"/>
      <c r="AH626" s="30"/>
    </row>
    <row r="627" ht="12.75" customHeight="1">
      <c r="A627" s="30"/>
      <c r="B627" s="30"/>
      <c r="C627" s="95"/>
      <c r="E627" s="30"/>
      <c r="G627" s="30"/>
      <c r="H627" s="30"/>
      <c r="I627" s="49"/>
      <c r="J627" s="49"/>
      <c r="AG627" s="30"/>
      <c r="AH627" s="30"/>
    </row>
    <row r="628" ht="12.75" customHeight="1">
      <c r="A628" s="30"/>
      <c r="B628" s="30"/>
      <c r="C628" s="95"/>
      <c r="E628" s="30"/>
      <c r="G628" s="30"/>
      <c r="H628" s="30"/>
      <c r="I628" s="49"/>
      <c r="J628" s="49"/>
      <c r="AG628" s="30"/>
      <c r="AH628" s="30"/>
    </row>
    <row r="629" ht="12.75" customHeight="1">
      <c r="A629" s="30"/>
      <c r="B629" s="30"/>
      <c r="C629" s="95"/>
      <c r="E629" s="30"/>
      <c r="G629" s="30"/>
      <c r="H629" s="30"/>
      <c r="I629" s="49"/>
      <c r="J629" s="49"/>
      <c r="AG629" s="30"/>
      <c r="AH629" s="30"/>
    </row>
    <row r="630" ht="12.75" customHeight="1">
      <c r="A630" s="30"/>
      <c r="B630" s="30"/>
      <c r="C630" s="95"/>
      <c r="E630" s="30"/>
      <c r="G630" s="30"/>
      <c r="H630" s="30"/>
      <c r="I630" s="49"/>
      <c r="J630" s="49"/>
      <c r="AG630" s="30"/>
      <c r="AH630" s="30"/>
    </row>
    <row r="631" ht="12.75" customHeight="1">
      <c r="A631" s="30"/>
      <c r="B631" s="30"/>
      <c r="C631" s="95"/>
      <c r="E631" s="30"/>
      <c r="G631" s="30"/>
      <c r="H631" s="30"/>
      <c r="I631" s="49"/>
      <c r="J631" s="49"/>
      <c r="AG631" s="30"/>
      <c r="AH631" s="30"/>
    </row>
    <row r="632" ht="12.75" customHeight="1">
      <c r="A632" s="30"/>
      <c r="B632" s="30"/>
      <c r="C632" s="95"/>
      <c r="E632" s="30"/>
      <c r="G632" s="30"/>
      <c r="H632" s="30"/>
      <c r="I632" s="49"/>
      <c r="J632" s="49"/>
      <c r="AG632" s="30"/>
      <c r="AH632" s="30"/>
    </row>
    <row r="633" ht="12.75" customHeight="1">
      <c r="A633" s="30"/>
      <c r="B633" s="30"/>
      <c r="C633" s="95"/>
      <c r="E633" s="30"/>
      <c r="G633" s="30"/>
      <c r="H633" s="30"/>
      <c r="I633" s="49"/>
      <c r="J633" s="49"/>
      <c r="AG633" s="30"/>
      <c r="AH633" s="30"/>
    </row>
    <row r="634" ht="12.75" customHeight="1">
      <c r="A634" s="30"/>
      <c r="B634" s="30"/>
      <c r="C634" s="95"/>
      <c r="E634" s="30"/>
      <c r="G634" s="30"/>
      <c r="H634" s="30"/>
      <c r="I634" s="49"/>
      <c r="J634" s="49"/>
      <c r="AG634" s="30"/>
      <c r="AH634" s="30"/>
    </row>
    <row r="635" ht="12.75" customHeight="1">
      <c r="A635" s="30"/>
      <c r="B635" s="30"/>
      <c r="C635" s="95"/>
      <c r="E635" s="30"/>
      <c r="G635" s="30"/>
      <c r="H635" s="30"/>
      <c r="I635" s="49"/>
      <c r="J635" s="49"/>
      <c r="AG635" s="30"/>
      <c r="AH635" s="30"/>
    </row>
    <row r="636" ht="12.75" customHeight="1">
      <c r="A636" s="30"/>
      <c r="B636" s="30"/>
      <c r="C636" s="95"/>
      <c r="E636" s="30"/>
      <c r="G636" s="30"/>
      <c r="H636" s="30"/>
      <c r="I636" s="49"/>
      <c r="J636" s="49"/>
      <c r="AG636" s="30"/>
      <c r="AH636" s="30"/>
    </row>
    <row r="637" ht="12.75" customHeight="1">
      <c r="A637" s="30"/>
      <c r="B637" s="30"/>
      <c r="C637" s="95"/>
      <c r="E637" s="30"/>
      <c r="G637" s="30"/>
      <c r="H637" s="30"/>
      <c r="I637" s="49"/>
      <c r="J637" s="49"/>
      <c r="AG637" s="30"/>
      <c r="AH637" s="30"/>
    </row>
    <row r="638" ht="12.75" customHeight="1">
      <c r="A638" s="30"/>
      <c r="B638" s="30"/>
      <c r="C638" s="95"/>
      <c r="E638" s="30"/>
      <c r="G638" s="30"/>
      <c r="H638" s="30"/>
      <c r="I638" s="49"/>
      <c r="J638" s="49"/>
      <c r="AG638" s="30"/>
      <c r="AH638" s="30"/>
    </row>
    <row r="639" ht="12.75" customHeight="1">
      <c r="A639" s="30"/>
      <c r="B639" s="30"/>
      <c r="C639" s="95"/>
      <c r="E639" s="30"/>
      <c r="G639" s="30"/>
      <c r="H639" s="30"/>
      <c r="I639" s="49"/>
      <c r="J639" s="49"/>
      <c r="AG639" s="30"/>
      <c r="AH639" s="30"/>
    </row>
    <row r="640" ht="12.75" customHeight="1">
      <c r="A640" s="30"/>
      <c r="B640" s="30"/>
      <c r="C640" s="95"/>
      <c r="E640" s="30"/>
      <c r="G640" s="30"/>
      <c r="H640" s="30"/>
      <c r="I640" s="49"/>
      <c r="J640" s="49"/>
      <c r="AG640" s="30"/>
      <c r="AH640" s="30"/>
    </row>
    <row r="641" ht="12.75" customHeight="1">
      <c r="A641" s="30"/>
      <c r="B641" s="30"/>
      <c r="C641" s="95"/>
      <c r="E641" s="30"/>
      <c r="G641" s="30"/>
      <c r="H641" s="30"/>
      <c r="I641" s="49"/>
      <c r="J641" s="49"/>
      <c r="AG641" s="30"/>
      <c r="AH641" s="30"/>
    </row>
    <row r="642" ht="12.75" customHeight="1">
      <c r="A642" s="30"/>
      <c r="B642" s="30"/>
      <c r="C642" s="95"/>
      <c r="E642" s="30"/>
      <c r="G642" s="30"/>
      <c r="H642" s="30"/>
      <c r="I642" s="49"/>
      <c r="J642" s="49"/>
      <c r="AG642" s="30"/>
      <c r="AH642" s="30"/>
    </row>
    <row r="643" ht="12.75" customHeight="1">
      <c r="A643" s="30"/>
      <c r="B643" s="30"/>
      <c r="C643" s="95"/>
      <c r="E643" s="30"/>
      <c r="G643" s="30"/>
      <c r="H643" s="30"/>
      <c r="I643" s="49"/>
      <c r="J643" s="49"/>
      <c r="AG643" s="30"/>
      <c r="AH643" s="30"/>
    </row>
    <row r="644" ht="12.75" customHeight="1">
      <c r="A644" s="30"/>
      <c r="B644" s="30"/>
      <c r="C644" s="95"/>
      <c r="E644" s="30"/>
      <c r="G644" s="30"/>
      <c r="H644" s="30"/>
      <c r="I644" s="49"/>
      <c r="J644" s="49"/>
      <c r="AG644" s="30"/>
      <c r="AH644" s="30"/>
    </row>
    <row r="645" ht="12.75" customHeight="1">
      <c r="A645" s="30"/>
      <c r="B645" s="30"/>
      <c r="C645" s="95"/>
      <c r="E645" s="30"/>
      <c r="G645" s="30"/>
      <c r="H645" s="30"/>
      <c r="I645" s="49"/>
      <c r="J645" s="49"/>
      <c r="AG645" s="30"/>
      <c r="AH645" s="30"/>
    </row>
    <row r="646" ht="12.75" customHeight="1">
      <c r="A646" s="30"/>
      <c r="B646" s="30"/>
      <c r="C646" s="95"/>
      <c r="E646" s="30"/>
      <c r="G646" s="30"/>
      <c r="H646" s="30"/>
      <c r="I646" s="49"/>
      <c r="J646" s="49"/>
      <c r="AG646" s="30"/>
      <c r="AH646" s="30"/>
    </row>
    <row r="647" ht="12.75" customHeight="1">
      <c r="A647" s="30"/>
      <c r="B647" s="30"/>
      <c r="C647" s="95"/>
      <c r="E647" s="30"/>
      <c r="G647" s="30"/>
      <c r="H647" s="30"/>
      <c r="I647" s="49"/>
      <c r="J647" s="49"/>
      <c r="AG647" s="30"/>
      <c r="AH647" s="30"/>
    </row>
    <row r="648" ht="12.75" customHeight="1">
      <c r="A648" s="30"/>
      <c r="B648" s="30"/>
      <c r="C648" s="95"/>
      <c r="E648" s="30"/>
      <c r="G648" s="30"/>
      <c r="H648" s="30"/>
      <c r="I648" s="49"/>
      <c r="J648" s="49"/>
      <c r="AG648" s="30"/>
      <c r="AH648" s="30"/>
    </row>
    <row r="649" ht="12.75" customHeight="1">
      <c r="A649" s="30"/>
      <c r="B649" s="30"/>
      <c r="C649" s="95"/>
      <c r="E649" s="30"/>
      <c r="G649" s="30"/>
      <c r="H649" s="30"/>
      <c r="I649" s="49"/>
      <c r="J649" s="49"/>
      <c r="AG649" s="30"/>
      <c r="AH649" s="30"/>
    </row>
    <row r="650" ht="12.75" customHeight="1">
      <c r="A650" s="30"/>
      <c r="B650" s="30"/>
      <c r="C650" s="95"/>
      <c r="E650" s="30"/>
      <c r="G650" s="30"/>
      <c r="H650" s="30"/>
      <c r="I650" s="49"/>
      <c r="J650" s="49"/>
      <c r="AG650" s="30"/>
      <c r="AH650" s="30"/>
    </row>
    <row r="651" ht="12.75" customHeight="1">
      <c r="A651" s="30"/>
      <c r="B651" s="30"/>
      <c r="C651" s="95"/>
      <c r="E651" s="30"/>
      <c r="G651" s="30"/>
      <c r="H651" s="30"/>
      <c r="I651" s="49"/>
      <c r="J651" s="49"/>
      <c r="AG651" s="30"/>
      <c r="AH651" s="30"/>
    </row>
    <row r="652" ht="12.75" customHeight="1">
      <c r="A652" s="30"/>
      <c r="B652" s="30"/>
      <c r="C652" s="95"/>
      <c r="E652" s="30"/>
      <c r="G652" s="30"/>
      <c r="H652" s="30"/>
      <c r="I652" s="49"/>
      <c r="J652" s="49"/>
      <c r="AG652" s="30"/>
      <c r="AH652" s="30"/>
    </row>
    <row r="653" ht="12.75" customHeight="1">
      <c r="A653" s="30"/>
      <c r="B653" s="30"/>
      <c r="C653" s="95"/>
      <c r="E653" s="30"/>
      <c r="G653" s="30"/>
      <c r="H653" s="30"/>
      <c r="I653" s="49"/>
      <c r="J653" s="49"/>
      <c r="AG653" s="30"/>
      <c r="AH653" s="30"/>
    </row>
    <row r="654" ht="12.75" customHeight="1">
      <c r="A654" s="30"/>
      <c r="B654" s="30"/>
      <c r="C654" s="95"/>
      <c r="E654" s="30"/>
      <c r="G654" s="30"/>
      <c r="H654" s="30"/>
      <c r="I654" s="49"/>
      <c r="J654" s="49"/>
      <c r="AG654" s="30"/>
      <c r="AH654" s="30"/>
    </row>
    <row r="655" ht="12.75" customHeight="1">
      <c r="A655" s="30"/>
      <c r="B655" s="30"/>
      <c r="C655" s="95"/>
      <c r="E655" s="30"/>
      <c r="G655" s="30"/>
      <c r="H655" s="30"/>
      <c r="I655" s="49"/>
      <c r="J655" s="49"/>
      <c r="AG655" s="30"/>
      <c r="AH655" s="30"/>
    </row>
    <row r="656" ht="12.75" customHeight="1">
      <c r="A656" s="30"/>
      <c r="B656" s="30"/>
      <c r="C656" s="95"/>
      <c r="E656" s="30"/>
      <c r="G656" s="30"/>
      <c r="H656" s="30"/>
      <c r="I656" s="49"/>
      <c r="J656" s="49"/>
      <c r="AG656" s="30"/>
      <c r="AH656" s="30"/>
    </row>
    <row r="657" ht="12.75" customHeight="1">
      <c r="A657" s="30"/>
      <c r="B657" s="30"/>
      <c r="C657" s="95"/>
      <c r="E657" s="30"/>
      <c r="G657" s="30"/>
      <c r="H657" s="30"/>
      <c r="I657" s="49"/>
      <c r="J657" s="49"/>
      <c r="AG657" s="30"/>
      <c r="AH657" s="30"/>
    </row>
    <row r="658" ht="12.75" customHeight="1">
      <c r="A658" s="30"/>
      <c r="B658" s="30"/>
      <c r="C658" s="95"/>
      <c r="E658" s="30"/>
      <c r="G658" s="30"/>
      <c r="H658" s="30"/>
      <c r="I658" s="49"/>
      <c r="J658" s="49"/>
      <c r="AG658" s="30"/>
      <c r="AH658" s="30"/>
    </row>
    <row r="659" ht="12.75" customHeight="1">
      <c r="A659" s="30"/>
      <c r="B659" s="30"/>
      <c r="C659" s="95"/>
      <c r="E659" s="30"/>
      <c r="G659" s="30"/>
      <c r="H659" s="30"/>
      <c r="I659" s="49"/>
      <c r="J659" s="49"/>
      <c r="AG659" s="30"/>
      <c r="AH659" s="30"/>
    </row>
    <row r="660" ht="12.75" customHeight="1">
      <c r="A660" s="30"/>
      <c r="B660" s="30"/>
      <c r="C660" s="95"/>
      <c r="E660" s="30"/>
      <c r="G660" s="30"/>
      <c r="H660" s="30"/>
      <c r="I660" s="49"/>
      <c r="J660" s="49"/>
      <c r="AG660" s="30"/>
      <c r="AH660" s="30"/>
    </row>
    <row r="661" ht="12.75" customHeight="1">
      <c r="A661" s="30"/>
      <c r="B661" s="30"/>
      <c r="C661" s="95"/>
      <c r="E661" s="30"/>
      <c r="G661" s="30"/>
      <c r="H661" s="30"/>
      <c r="I661" s="49"/>
      <c r="J661" s="49"/>
      <c r="AG661" s="30"/>
      <c r="AH661" s="30"/>
    </row>
    <row r="662" ht="12.75" customHeight="1">
      <c r="A662" s="30"/>
      <c r="B662" s="30"/>
      <c r="C662" s="95"/>
      <c r="E662" s="30"/>
      <c r="G662" s="30"/>
      <c r="H662" s="30"/>
      <c r="I662" s="49"/>
      <c r="J662" s="49"/>
      <c r="AG662" s="30"/>
      <c r="AH662" s="30"/>
    </row>
    <row r="663" ht="12.75" customHeight="1">
      <c r="A663" s="30"/>
      <c r="B663" s="30"/>
      <c r="C663" s="95"/>
      <c r="E663" s="30"/>
      <c r="G663" s="30"/>
      <c r="H663" s="30"/>
      <c r="I663" s="49"/>
      <c r="J663" s="49"/>
      <c r="AG663" s="30"/>
      <c r="AH663" s="30"/>
    </row>
    <row r="664" ht="12.75" customHeight="1">
      <c r="A664" s="30"/>
      <c r="B664" s="30"/>
      <c r="C664" s="95"/>
      <c r="E664" s="30"/>
      <c r="G664" s="30"/>
      <c r="H664" s="30"/>
      <c r="I664" s="49"/>
      <c r="J664" s="49"/>
      <c r="AG664" s="30"/>
      <c r="AH664" s="30"/>
    </row>
    <row r="665" ht="12.75" customHeight="1">
      <c r="A665" s="30"/>
      <c r="B665" s="30"/>
      <c r="C665" s="95"/>
      <c r="E665" s="30"/>
      <c r="G665" s="30"/>
      <c r="H665" s="30"/>
      <c r="I665" s="49"/>
      <c r="J665" s="49"/>
      <c r="AG665" s="30"/>
      <c r="AH665" s="30"/>
    </row>
    <row r="666" ht="12.75" customHeight="1">
      <c r="A666" s="30"/>
      <c r="B666" s="30"/>
      <c r="C666" s="95"/>
      <c r="E666" s="30"/>
      <c r="G666" s="30"/>
      <c r="H666" s="30"/>
      <c r="I666" s="49"/>
      <c r="J666" s="49"/>
      <c r="AG666" s="30"/>
      <c r="AH666" s="30"/>
    </row>
    <row r="667" ht="12.75" customHeight="1">
      <c r="A667" s="30"/>
      <c r="B667" s="30"/>
      <c r="C667" s="95"/>
      <c r="E667" s="30"/>
      <c r="G667" s="30"/>
      <c r="H667" s="30"/>
      <c r="I667" s="49"/>
      <c r="J667" s="49"/>
      <c r="AG667" s="30"/>
      <c r="AH667" s="30"/>
    </row>
    <row r="668" ht="12.75" customHeight="1">
      <c r="A668" s="30"/>
      <c r="B668" s="30"/>
      <c r="C668" s="95"/>
      <c r="E668" s="30"/>
      <c r="G668" s="30"/>
      <c r="H668" s="30"/>
      <c r="I668" s="49"/>
      <c r="J668" s="49"/>
      <c r="AG668" s="30"/>
      <c r="AH668" s="30"/>
    </row>
    <row r="669" ht="12.75" customHeight="1">
      <c r="A669" s="30"/>
      <c r="B669" s="30"/>
      <c r="C669" s="95"/>
      <c r="E669" s="30"/>
      <c r="G669" s="30"/>
      <c r="H669" s="30"/>
      <c r="I669" s="49"/>
      <c r="J669" s="49"/>
      <c r="AG669" s="30"/>
      <c r="AH669" s="30"/>
    </row>
    <row r="670" ht="12.75" customHeight="1">
      <c r="A670" s="30"/>
      <c r="B670" s="30"/>
      <c r="C670" s="95"/>
      <c r="E670" s="30"/>
      <c r="G670" s="30"/>
      <c r="H670" s="30"/>
      <c r="I670" s="49"/>
      <c r="J670" s="49"/>
      <c r="AG670" s="30"/>
      <c r="AH670" s="30"/>
    </row>
    <row r="671" ht="12.75" customHeight="1">
      <c r="A671" s="30"/>
      <c r="B671" s="30"/>
      <c r="C671" s="95"/>
      <c r="E671" s="30"/>
      <c r="G671" s="30"/>
      <c r="H671" s="30"/>
      <c r="I671" s="49"/>
      <c r="J671" s="49"/>
      <c r="AG671" s="30"/>
      <c r="AH671" s="30"/>
    </row>
    <row r="672" ht="12.75" customHeight="1">
      <c r="A672" s="30"/>
      <c r="B672" s="30"/>
      <c r="C672" s="95"/>
      <c r="E672" s="30"/>
      <c r="G672" s="30"/>
      <c r="H672" s="30"/>
      <c r="I672" s="49"/>
      <c r="J672" s="49"/>
      <c r="AG672" s="30"/>
      <c r="AH672" s="30"/>
    </row>
    <row r="673" ht="12.75" customHeight="1">
      <c r="A673" s="30"/>
      <c r="B673" s="30"/>
      <c r="C673" s="95"/>
      <c r="E673" s="30"/>
      <c r="G673" s="30"/>
      <c r="H673" s="30"/>
      <c r="I673" s="49"/>
      <c r="J673" s="49"/>
      <c r="AG673" s="30"/>
      <c r="AH673" s="30"/>
    </row>
    <row r="674" ht="12.75" customHeight="1">
      <c r="A674" s="30"/>
      <c r="B674" s="30"/>
      <c r="C674" s="95"/>
      <c r="E674" s="30"/>
      <c r="G674" s="30"/>
      <c r="H674" s="30"/>
      <c r="I674" s="49"/>
      <c r="J674" s="49"/>
      <c r="AG674" s="30"/>
      <c r="AH674" s="30"/>
    </row>
    <row r="675" ht="12.75" customHeight="1">
      <c r="A675" s="30"/>
      <c r="B675" s="30"/>
      <c r="C675" s="95"/>
      <c r="E675" s="30"/>
      <c r="G675" s="30"/>
      <c r="H675" s="30"/>
      <c r="I675" s="49"/>
      <c r="J675" s="49"/>
      <c r="AG675" s="30"/>
      <c r="AH675" s="30"/>
    </row>
    <row r="676" ht="12.75" customHeight="1">
      <c r="A676" s="30"/>
      <c r="B676" s="30"/>
      <c r="C676" s="95"/>
      <c r="E676" s="30"/>
      <c r="G676" s="30"/>
      <c r="H676" s="30"/>
      <c r="I676" s="49"/>
      <c r="J676" s="49"/>
      <c r="AG676" s="30"/>
      <c r="AH676" s="30"/>
    </row>
    <row r="677" ht="12.75" customHeight="1">
      <c r="A677" s="30"/>
      <c r="B677" s="30"/>
      <c r="C677" s="95"/>
      <c r="E677" s="30"/>
      <c r="G677" s="30"/>
      <c r="H677" s="30"/>
      <c r="I677" s="49"/>
      <c r="J677" s="49"/>
      <c r="AG677" s="30"/>
      <c r="AH677" s="30"/>
    </row>
    <row r="678" ht="12.75" customHeight="1">
      <c r="A678" s="30"/>
      <c r="B678" s="30"/>
      <c r="C678" s="95"/>
      <c r="E678" s="30"/>
      <c r="G678" s="30"/>
      <c r="H678" s="30"/>
      <c r="I678" s="49"/>
      <c r="J678" s="49"/>
      <c r="AG678" s="30"/>
      <c r="AH678" s="30"/>
    </row>
    <row r="679" ht="12.75" customHeight="1">
      <c r="A679" s="30"/>
      <c r="B679" s="30"/>
      <c r="C679" s="95"/>
      <c r="E679" s="30"/>
      <c r="G679" s="30"/>
      <c r="H679" s="30"/>
      <c r="I679" s="49"/>
      <c r="J679" s="49"/>
      <c r="AG679" s="30"/>
      <c r="AH679" s="30"/>
    </row>
    <row r="680" ht="12.75" customHeight="1">
      <c r="A680" s="30"/>
      <c r="B680" s="30"/>
      <c r="C680" s="95"/>
      <c r="E680" s="30"/>
      <c r="G680" s="30"/>
      <c r="H680" s="30"/>
      <c r="I680" s="49"/>
      <c r="J680" s="49"/>
      <c r="AG680" s="30"/>
      <c r="AH680" s="30"/>
    </row>
    <row r="681" ht="12.75" customHeight="1">
      <c r="A681" s="30"/>
      <c r="B681" s="30"/>
      <c r="C681" s="95"/>
      <c r="E681" s="30"/>
      <c r="G681" s="30"/>
      <c r="H681" s="30"/>
      <c r="I681" s="49"/>
      <c r="J681" s="49"/>
      <c r="AG681" s="30"/>
      <c r="AH681" s="30"/>
    </row>
    <row r="682" ht="12.75" customHeight="1">
      <c r="A682" s="30"/>
      <c r="B682" s="30"/>
      <c r="C682" s="95"/>
      <c r="E682" s="30"/>
      <c r="G682" s="30"/>
      <c r="H682" s="30"/>
      <c r="I682" s="49"/>
      <c r="J682" s="49"/>
      <c r="AG682" s="30"/>
      <c r="AH682" s="30"/>
    </row>
    <row r="683" ht="12.75" customHeight="1">
      <c r="A683" s="30"/>
      <c r="B683" s="30"/>
      <c r="C683" s="95"/>
      <c r="E683" s="30"/>
      <c r="G683" s="30"/>
      <c r="H683" s="30"/>
      <c r="I683" s="49"/>
      <c r="J683" s="49"/>
      <c r="AG683" s="30"/>
      <c r="AH683" s="30"/>
    </row>
    <row r="684" ht="12.75" customHeight="1">
      <c r="A684" s="30"/>
      <c r="B684" s="30"/>
      <c r="C684" s="95"/>
      <c r="E684" s="30"/>
      <c r="G684" s="30"/>
      <c r="H684" s="30"/>
      <c r="I684" s="49"/>
      <c r="J684" s="49"/>
      <c r="AG684" s="30"/>
      <c r="AH684" s="30"/>
    </row>
    <row r="685" ht="12.75" customHeight="1">
      <c r="A685" s="30"/>
      <c r="B685" s="30"/>
      <c r="C685" s="95"/>
      <c r="E685" s="30"/>
      <c r="G685" s="30"/>
      <c r="H685" s="30"/>
      <c r="I685" s="49"/>
      <c r="J685" s="49"/>
      <c r="AG685" s="30"/>
      <c r="AH685" s="30"/>
    </row>
    <row r="686" ht="12.75" customHeight="1">
      <c r="A686" s="30"/>
      <c r="B686" s="30"/>
      <c r="C686" s="95"/>
      <c r="E686" s="30"/>
      <c r="G686" s="30"/>
      <c r="H686" s="30"/>
      <c r="I686" s="49"/>
      <c r="J686" s="49"/>
      <c r="AG686" s="30"/>
      <c r="AH686" s="30"/>
    </row>
    <row r="687" ht="12.75" customHeight="1">
      <c r="A687" s="30"/>
      <c r="B687" s="30"/>
      <c r="C687" s="95"/>
      <c r="E687" s="30"/>
      <c r="G687" s="30"/>
      <c r="H687" s="30"/>
      <c r="I687" s="49"/>
      <c r="J687" s="49"/>
      <c r="AG687" s="30"/>
      <c r="AH687" s="30"/>
    </row>
    <row r="688" ht="12.75" customHeight="1">
      <c r="A688" s="30"/>
      <c r="B688" s="30"/>
      <c r="C688" s="95"/>
      <c r="E688" s="30"/>
      <c r="G688" s="30"/>
      <c r="H688" s="30"/>
      <c r="I688" s="49"/>
      <c r="J688" s="49"/>
      <c r="AG688" s="30"/>
      <c r="AH688" s="30"/>
    </row>
    <row r="689" ht="12.75" customHeight="1">
      <c r="A689" s="30"/>
      <c r="B689" s="30"/>
      <c r="C689" s="95"/>
      <c r="E689" s="30"/>
      <c r="G689" s="30"/>
      <c r="H689" s="30"/>
      <c r="I689" s="49"/>
      <c r="J689" s="49"/>
      <c r="AG689" s="30"/>
      <c r="AH689" s="30"/>
    </row>
    <row r="690" ht="12.75" customHeight="1">
      <c r="A690" s="30"/>
      <c r="B690" s="30"/>
      <c r="C690" s="95"/>
      <c r="E690" s="30"/>
      <c r="G690" s="30"/>
      <c r="H690" s="30"/>
      <c r="I690" s="49"/>
      <c r="J690" s="49"/>
      <c r="AG690" s="30"/>
      <c r="AH690" s="30"/>
    </row>
    <row r="691" ht="12.75" customHeight="1">
      <c r="A691" s="30"/>
      <c r="B691" s="30"/>
      <c r="C691" s="95"/>
      <c r="E691" s="30"/>
      <c r="G691" s="30"/>
      <c r="H691" s="30"/>
      <c r="I691" s="49"/>
      <c r="J691" s="49"/>
      <c r="AG691" s="30"/>
      <c r="AH691" s="30"/>
    </row>
    <row r="692" ht="12.75" customHeight="1">
      <c r="A692" s="30"/>
      <c r="B692" s="30"/>
      <c r="C692" s="95"/>
      <c r="E692" s="30"/>
      <c r="G692" s="30"/>
      <c r="H692" s="30"/>
      <c r="I692" s="49"/>
      <c r="J692" s="49"/>
      <c r="AG692" s="30"/>
      <c r="AH692" s="30"/>
    </row>
    <row r="693" ht="12.75" customHeight="1">
      <c r="A693" s="30"/>
      <c r="B693" s="30"/>
      <c r="C693" s="95"/>
      <c r="E693" s="30"/>
      <c r="G693" s="30"/>
      <c r="H693" s="30"/>
      <c r="I693" s="49"/>
      <c r="J693" s="49"/>
      <c r="AG693" s="30"/>
      <c r="AH693" s="30"/>
    </row>
    <row r="694" ht="12.75" customHeight="1">
      <c r="A694" s="30"/>
      <c r="B694" s="30"/>
      <c r="C694" s="95"/>
      <c r="E694" s="30"/>
      <c r="G694" s="30"/>
      <c r="H694" s="30"/>
      <c r="I694" s="49"/>
      <c r="J694" s="49"/>
      <c r="AG694" s="30"/>
      <c r="AH694" s="30"/>
    </row>
    <row r="695" ht="12.75" customHeight="1">
      <c r="A695" s="30"/>
      <c r="B695" s="30"/>
      <c r="C695" s="95"/>
      <c r="E695" s="30"/>
      <c r="G695" s="30"/>
      <c r="H695" s="30"/>
      <c r="I695" s="49"/>
      <c r="J695" s="49"/>
      <c r="AG695" s="30"/>
      <c r="AH695" s="30"/>
    </row>
    <row r="696" ht="12.75" customHeight="1">
      <c r="A696" s="30"/>
      <c r="B696" s="30"/>
      <c r="C696" s="95"/>
      <c r="E696" s="30"/>
      <c r="G696" s="30"/>
      <c r="H696" s="30"/>
      <c r="I696" s="49"/>
      <c r="J696" s="49"/>
      <c r="AG696" s="30"/>
      <c r="AH696" s="30"/>
    </row>
    <row r="697" ht="12.75" customHeight="1">
      <c r="A697" s="30"/>
      <c r="B697" s="30"/>
      <c r="C697" s="95"/>
      <c r="E697" s="30"/>
      <c r="G697" s="30"/>
      <c r="H697" s="30"/>
      <c r="I697" s="49"/>
      <c r="J697" s="49"/>
      <c r="AG697" s="30"/>
      <c r="AH697" s="30"/>
    </row>
    <row r="698" ht="12.75" customHeight="1">
      <c r="A698" s="30"/>
      <c r="B698" s="30"/>
      <c r="C698" s="95"/>
      <c r="E698" s="30"/>
      <c r="G698" s="30"/>
      <c r="H698" s="30"/>
      <c r="I698" s="49"/>
      <c r="J698" s="49"/>
      <c r="AG698" s="30"/>
      <c r="AH698" s="30"/>
    </row>
    <row r="699" ht="12.75" customHeight="1">
      <c r="A699" s="30"/>
      <c r="B699" s="30"/>
      <c r="C699" s="95"/>
      <c r="E699" s="30"/>
      <c r="G699" s="30"/>
      <c r="H699" s="30"/>
      <c r="I699" s="49"/>
      <c r="J699" s="49"/>
      <c r="AG699" s="30"/>
      <c r="AH699" s="30"/>
    </row>
    <row r="700" ht="12.75" customHeight="1">
      <c r="A700" s="30"/>
      <c r="B700" s="30"/>
      <c r="C700" s="95"/>
      <c r="E700" s="30"/>
      <c r="G700" s="30"/>
      <c r="H700" s="30"/>
      <c r="I700" s="49"/>
      <c r="J700" s="49"/>
      <c r="AG700" s="30"/>
      <c r="AH700" s="30"/>
    </row>
    <row r="701" ht="12.75" customHeight="1">
      <c r="A701" s="30"/>
      <c r="B701" s="30"/>
      <c r="C701" s="95"/>
      <c r="E701" s="30"/>
      <c r="G701" s="30"/>
      <c r="H701" s="30"/>
      <c r="I701" s="49"/>
      <c r="J701" s="49"/>
      <c r="AG701" s="30"/>
      <c r="AH701" s="30"/>
    </row>
    <row r="702" ht="12.75" customHeight="1">
      <c r="A702" s="30"/>
      <c r="B702" s="30"/>
      <c r="C702" s="95"/>
      <c r="E702" s="30"/>
      <c r="G702" s="30"/>
      <c r="H702" s="30"/>
      <c r="I702" s="49"/>
      <c r="J702" s="49"/>
      <c r="AG702" s="30"/>
      <c r="AH702" s="30"/>
    </row>
    <row r="703" ht="12.75" customHeight="1">
      <c r="A703" s="30"/>
      <c r="B703" s="30"/>
      <c r="C703" s="95"/>
      <c r="E703" s="30"/>
      <c r="G703" s="30"/>
      <c r="H703" s="30"/>
      <c r="I703" s="49"/>
      <c r="J703" s="49"/>
      <c r="AG703" s="30"/>
      <c r="AH703" s="30"/>
    </row>
    <row r="704" ht="12.75" customHeight="1">
      <c r="A704" s="30"/>
      <c r="B704" s="30"/>
      <c r="C704" s="95"/>
      <c r="E704" s="30"/>
      <c r="G704" s="30"/>
      <c r="H704" s="30"/>
      <c r="I704" s="49"/>
      <c r="J704" s="49"/>
      <c r="AG704" s="30"/>
      <c r="AH704" s="30"/>
    </row>
    <row r="705" ht="12.75" customHeight="1">
      <c r="A705" s="30"/>
      <c r="B705" s="30"/>
      <c r="C705" s="95"/>
      <c r="E705" s="30"/>
      <c r="G705" s="30"/>
      <c r="H705" s="30"/>
      <c r="I705" s="49"/>
      <c r="J705" s="49"/>
      <c r="AG705" s="30"/>
      <c r="AH705" s="30"/>
    </row>
    <row r="706" ht="12.75" customHeight="1">
      <c r="A706" s="30"/>
      <c r="B706" s="30"/>
      <c r="C706" s="95"/>
      <c r="E706" s="30"/>
      <c r="G706" s="30"/>
      <c r="H706" s="30"/>
      <c r="I706" s="49"/>
      <c r="J706" s="49"/>
      <c r="AG706" s="30"/>
      <c r="AH706" s="30"/>
    </row>
    <row r="707" ht="12.75" customHeight="1">
      <c r="A707" s="30"/>
      <c r="B707" s="30"/>
      <c r="C707" s="95"/>
      <c r="E707" s="30"/>
      <c r="G707" s="30"/>
      <c r="H707" s="30"/>
      <c r="I707" s="49"/>
      <c r="J707" s="49"/>
      <c r="AG707" s="30"/>
      <c r="AH707" s="30"/>
    </row>
    <row r="708" ht="12.75" customHeight="1">
      <c r="A708" s="30"/>
      <c r="B708" s="30"/>
      <c r="C708" s="95"/>
      <c r="E708" s="30"/>
      <c r="G708" s="30"/>
      <c r="H708" s="30"/>
      <c r="I708" s="49"/>
      <c r="J708" s="49"/>
      <c r="AG708" s="30"/>
      <c r="AH708" s="30"/>
    </row>
    <row r="709" ht="12.75" customHeight="1">
      <c r="A709" s="30"/>
      <c r="B709" s="30"/>
      <c r="C709" s="95"/>
      <c r="E709" s="30"/>
      <c r="G709" s="30"/>
      <c r="H709" s="30"/>
      <c r="I709" s="49"/>
      <c r="J709" s="49"/>
      <c r="AG709" s="30"/>
      <c r="AH709" s="30"/>
    </row>
    <row r="710" ht="12.75" customHeight="1">
      <c r="A710" s="30"/>
      <c r="B710" s="30"/>
      <c r="C710" s="95"/>
      <c r="E710" s="30"/>
      <c r="G710" s="30"/>
      <c r="H710" s="30"/>
      <c r="I710" s="49"/>
      <c r="J710" s="49"/>
      <c r="AG710" s="30"/>
      <c r="AH710" s="30"/>
    </row>
    <row r="711" ht="12.75" customHeight="1">
      <c r="A711" s="30"/>
      <c r="B711" s="30"/>
      <c r="C711" s="95"/>
      <c r="E711" s="30"/>
      <c r="G711" s="30"/>
      <c r="H711" s="30"/>
      <c r="I711" s="49"/>
      <c r="J711" s="49"/>
      <c r="AG711" s="30"/>
      <c r="AH711" s="30"/>
    </row>
    <row r="712" ht="12.75" customHeight="1">
      <c r="A712" s="30"/>
      <c r="B712" s="30"/>
      <c r="C712" s="95"/>
      <c r="E712" s="30"/>
      <c r="G712" s="30"/>
      <c r="H712" s="30"/>
      <c r="I712" s="49"/>
      <c r="J712" s="49"/>
      <c r="AG712" s="30"/>
      <c r="AH712" s="30"/>
    </row>
    <row r="713" ht="12.75" customHeight="1">
      <c r="A713" s="30"/>
      <c r="B713" s="30"/>
      <c r="C713" s="95"/>
      <c r="E713" s="30"/>
      <c r="G713" s="30"/>
      <c r="H713" s="30"/>
      <c r="I713" s="49"/>
      <c r="J713" s="49"/>
      <c r="AG713" s="30"/>
      <c r="AH713" s="30"/>
    </row>
    <row r="714" ht="12.75" customHeight="1">
      <c r="A714" s="30"/>
      <c r="B714" s="30"/>
      <c r="C714" s="95"/>
      <c r="E714" s="30"/>
      <c r="G714" s="30"/>
      <c r="H714" s="30"/>
      <c r="I714" s="49"/>
      <c r="J714" s="49"/>
      <c r="AG714" s="30"/>
      <c r="AH714" s="30"/>
    </row>
    <row r="715" ht="12.75" customHeight="1">
      <c r="A715" s="30"/>
      <c r="B715" s="30"/>
      <c r="C715" s="95"/>
      <c r="E715" s="30"/>
      <c r="G715" s="30"/>
      <c r="H715" s="30"/>
      <c r="I715" s="49"/>
      <c r="J715" s="49"/>
      <c r="AG715" s="30"/>
      <c r="AH715" s="30"/>
    </row>
    <row r="716" ht="12.75" customHeight="1">
      <c r="A716" s="30"/>
      <c r="B716" s="30"/>
      <c r="C716" s="95"/>
      <c r="E716" s="30"/>
      <c r="G716" s="30"/>
      <c r="H716" s="30"/>
      <c r="I716" s="49"/>
      <c r="J716" s="49"/>
      <c r="AG716" s="30"/>
      <c r="AH716" s="30"/>
    </row>
    <row r="717" ht="12.75" customHeight="1">
      <c r="A717" s="30"/>
      <c r="B717" s="30"/>
      <c r="C717" s="95"/>
      <c r="E717" s="30"/>
      <c r="G717" s="30"/>
      <c r="H717" s="30"/>
      <c r="I717" s="49"/>
      <c r="J717" s="49"/>
      <c r="AG717" s="30"/>
      <c r="AH717" s="30"/>
    </row>
    <row r="718" ht="12.75" customHeight="1">
      <c r="A718" s="30"/>
      <c r="B718" s="30"/>
      <c r="C718" s="95"/>
      <c r="E718" s="30"/>
      <c r="G718" s="30"/>
      <c r="H718" s="30"/>
      <c r="I718" s="49"/>
      <c r="J718" s="49"/>
      <c r="AG718" s="30"/>
      <c r="AH718" s="30"/>
    </row>
    <row r="719" ht="12.75" customHeight="1">
      <c r="A719" s="30"/>
      <c r="B719" s="30"/>
      <c r="C719" s="95"/>
      <c r="E719" s="30"/>
      <c r="G719" s="30"/>
      <c r="H719" s="30"/>
      <c r="I719" s="49"/>
      <c r="J719" s="49"/>
      <c r="AG719" s="30"/>
      <c r="AH719" s="30"/>
    </row>
    <row r="720" ht="12.75" customHeight="1">
      <c r="A720" s="30"/>
      <c r="B720" s="30"/>
      <c r="C720" s="95"/>
      <c r="E720" s="30"/>
      <c r="G720" s="30"/>
      <c r="H720" s="30"/>
      <c r="I720" s="49"/>
      <c r="J720" s="49"/>
      <c r="AG720" s="30"/>
      <c r="AH720" s="30"/>
    </row>
    <row r="721" ht="12.75" customHeight="1">
      <c r="A721" s="30"/>
      <c r="B721" s="30"/>
      <c r="C721" s="95"/>
      <c r="E721" s="30"/>
      <c r="G721" s="30"/>
      <c r="H721" s="30"/>
      <c r="I721" s="49"/>
      <c r="J721" s="49"/>
      <c r="AG721" s="30"/>
      <c r="AH721" s="30"/>
    </row>
    <row r="722" ht="12.75" customHeight="1">
      <c r="A722" s="30"/>
      <c r="B722" s="30"/>
      <c r="C722" s="95"/>
      <c r="E722" s="30"/>
      <c r="G722" s="30"/>
      <c r="H722" s="30"/>
      <c r="I722" s="49"/>
      <c r="J722" s="49"/>
      <c r="AG722" s="30"/>
      <c r="AH722" s="30"/>
    </row>
    <row r="723" ht="12.75" customHeight="1">
      <c r="A723" s="30"/>
      <c r="B723" s="30"/>
      <c r="C723" s="95"/>
      <c r="E723" s="30"/>
      <c r="G723" s="30"/>
      <c r="H723" s="30"/>
      <c r="I723" s="49"/>
      <c r="J723" s="49"/>
      <c r="AG723" s="30"/>
      <c r="AH723" s="30"/>
    </row>
    <row r="724" ht="12.75" customHeight="1">
      <c r="A724" s="30"/>
      <c r="B724" s="30"/>
      <c r="C724" s="95"/>
      <c r="E724" s="30"/>
      <c r="G724" s="30"/>
      <c r="H724" s="30"/>
      <c r="I724" s="49"/>
      <c r="J724" s="49"/>
      <c r="AG724" s="30"/>
      <c r="AH724" s="30"/>
    </row>
    <row r="725" ht="12.75" customHeight="1">
      <c r="A725" s="30"/>
      <c r="B725" s="30"/>
      <c r="C725" s="95"/>
      <c r="E725" s="30"/>
      <c r="G725" s="30"/>
      <c r="H725" s="30"/>
      <c r="I725" s="49"/>
      <c r="J725" s="49"/>
      <c r="AG725" s="30"/>
      <c r="AH725" s="30"/>
    </row>
    <row r="726" ht="12.75" customHeight="1">
      <c r="A726" s="30"/>
      <c r="B726" s="30"/>
      <c r="C726" s="95"/>
      <c r="E726" s="30"/>
      <c r="G726" s="30"/>
      <c r="H726" s="30"/>
      <c r="I726" s="49"/>
      <c r="J726" s="49"/>
      <c r="AG726" s="30"/>
      <c r="AH726" s="30"/>
    </row>
    <row r="727" ht="12.75" customHeight="1">
      <c r="A727" s="30"/>
      <c r="B727" s="30"/>
      <c r="C727" s="95"/>
      <c r="E727" s="30"/>
      <c r="G727" s="30"/>
      <c r="H727" s="30"/>
      <c r="I727" s="49"/>
      <c r="J727" s="49"/>
      <c r="AG727" s="30"/>
      <c r="AH727" s="30"/>
    </row>
    <row r="728" ht="12.75" customHeight="1">
      <c r="A728" s="30"/>
      <c r="B728" s="30"/>
      <c r="C728" s="95"/>
      <c r="E728" s="30"/>
      <c r="G728" s="30"/>
      <c r="H728" s="30"/>
      <c r="I728" s="49"/>
      <c r="J728" s="49"/>
      <c r="AG728" s="30"/>
      <c r="AH728" s="30"/>
    </row>
    <row r="729" ht="12.75" customHeight="1">
      <c r="A729" s="30"/>
      <c r="B729" s="30"/>
      <c r="C729" s="95"/>
      <c r="E729" s="30"/>
      <c r="G729" s="30"/>
      <c r="H729" s="30"/>
      <c r="I729" s="49"/>
      <c r="J729" s="49"/>
      <c r="AG729" s="30"/>
      <c r="AH729" s="30"/>
    </row>
    <row r="730" ht="12.75" customHeight="1">
      <c r="A730" s="30"/>
      <c r="B730" s="30"/>
      <c r="C730" s="95"/>
      <c r="E730" s="30"/>
      <c r="G730" s="30"/>
      <c r="H730" s="30"/>
      <c r="I730" s="49"/>
      <c r="J730" s="49"/>
      <c r="AG730" s="30"/>
      <c r="AH730" s="30"/>
    </row>
    <row r="731" ht="12.75" customHeight="1">
      <c r="A731" s="30"/>
      <c r="B731" s="30"/>
      <c r="C731" s="95"/>
      <c r="E731" s="30"/>
      <c r="G731" s="30"/>
      <c r="H731" s="30"/>
      <c r="I731" s="49"/>
      <c r="J731" s="49"/>
      <c r="AG731" s="30"/>
      <c r="AH731" s="30"/>
    </row>
    <row r="732" ht="12.75" customHeight="1">
      <c r="A732" s="30"/>
      <c r="B732" s="30"/>
      <c r="C732" s="95"/>
      <c r="E732" s="30"/>
      <c r="G732" s="30"/>
      <c r="H732" s="30"/>
      <c r="I732" s="49"/>
      <c r="J732" s="49"/>
      <c r="AG732" s="30"/>
      <c r="AH732" s="30"/>
    </row>
    <row r="733" ht="12.75" customHeight="1">
      <c r="A733" s="30"/>
      <c r="B733" s="30"/>
      <c r="C733" s="95"/>
      <c r="E733" s="30"/>
      <c r="G733" s="30"/>
      <c r="H733" s="30"/>
      <c r="I733" s="49"/>
      <c r="J733" s="49"/>
      <c r="AG733" s="30"/>
      <c r="AH733" s="30"/>
    </row>
    <row r="734" ht="12.75" customHeight="1">
      <c r="A734" s="30"/>
      <c r="B734" s="30"/>
      <c r="C734" s="95"/>
      <c r="E734" s="30"/>
      <c r="G734" s="30"/>
      <c r="H734" s="30"/>
      <c r="I734" s="49"/>
      <c r="J734" s="49"/>
      <c r="AG734" s="30"/>
      <c r="AH734" s="30"/>
    </row>
    <row r="735" ht="12.75" customHeight="1">
      <c r="A735" s="30"/>
      <c r="B735" s="30"/>
      <c r="C735" s="95"/>
      <c r="E735" s="30"/>
      <c r="G735" s="30"/>
      <c r="H735" s="30"/>
      <c r="I735" s="49"/>
      <c r="J735" s="49"/>
      <c r="AG735" s="30"/>
      <c r="AH735" s="30"/>
    </row>
    <row r="736" ht="12.75" customHeight="1">
      <c r="A736" s="30"/>
      <c r="B736" s="30"/>
      <c r="C736" s="95"/>
      <c r="E736" s="30"/>
      <c r="G736" s="30"/>
      <c r="H736" s="30"/>
      <c r="I736" s="49"/>
      <c r="J736" s="49"/>
      <c r="AG736" s="30"/>
      <c r="AH736" s="30"/>
    </row>
    <row r="737" ht="12.75" customHeight="1">
      <c r="A737" s="30"/>
      <c r="B737" s="30"/>
      <c r="C737" s="95"/>
      <c r="E737" s="30"/>
      <c r="G737" s="30"/>
      <c r="H737" s="30"/>
      <c r="I737" s="49"/>
      <c r="J737" s="49"/>
      <c r="AG737" s="30"/>
      <c r="AH737" s="30"/>
    </row>
    <row r="738" ht="12.75" customHeight="1">
      <c r="A738" s="30"/>
      <c r="B738" s="30"/>
      <c r="C738" s="95"/>
      <c r="E738" s="30"/>
      <c r="G738" s="30"/>
      <c r="H738" s="30"/>
      <c r="I738" s="49"/>
      <c r="J738" s="49"/>
      <c r="AG738" s="30"/>
      <c r="AH738" s="30"/>
    </row>
    <row r="739" ht="12.75" customHeight="1">
      <c r="A739" s="30"/>
      <c r="B739" s="30"/>
      <c r="C739" s="95"/>
      <c r="E739" s="30"/>
      <c r="G739" s="30"/>
      <c r="H739" s="30"/>
      <c r="I739" s="49"/>
      <c r="J739" s="49"/>
      <c r="AG739" s="30"/>
      <c r="AH739" s="30"/>
    </row>
    <row r="740" ht="12.75" customHeight="1">
      <c r="A740" s="30"/>
      <c r="B740" s="30"/>
      <c r="C740" s="95"/>
      <c r="E740" s="30"/>
      <c r="G740" s="30"/>
      <c r="H740" s="30"/>
      <c r="I740" s="49"/>
      <c r="J740" s="49"/>
      <c r="AG740" s="30"/>
      <c r="AH740" s="30"/>
    </row>
    <row r="741" ht="12.75" customHeight="1">
      <c r="A741" s="30"/>
      <c r="B741" s="30"/>
      <c r="C741" s="95"/>
      <c r="E741" s="30"/>
      <c r="G741" s="30"/>
      <c r="H741" s="30"/>
      <c r="I741" s="49"/>
      <c r="J741" s="49"/>
      <c r="AG741" s="30"/>
      <c r="AH741" s="30"/>
    </row>
    <row r="742" ht="12.75" customHeight="1">
      <c r="A742" s="30"/>
      <c r="B742" s="30"/>
      <c r="C742" s="95"/>
      <c r="E742" s="30"/>
      <c r="G742" s="30"/>
      <c r="H742" s="30"/>
      <c r="I742" s="49"/>
      <c r="J742" s="49"/>
      <c r="AG742" s="30"/>
      <c r="AH742" s="30"/>
    </row>
    <row r="743" ht="12.75" customHeight="1">
      <c r="A743" s="30"/>
      <c r="B743" s="30"/>
      <c r="C743" s="95"/>
      <c r="E743" s="30"/>
      <c r="G743" s="30"/>
      <c r="H743" s="30"/>
      <c r="I743" s="49"/>
      <c r="J743" s="49"/>
      <c r="AG743" s="30"/>
      <c r="AH743" s="30"/>
    </row>
    <row r="744" ht="12.75" customHeight="1">
      <c r="A744" s="30"/>
      <c r="B744" s="30"/>
      <c r="C744" s="95"/>
      <c r="E744" s="30"/>
      <c r="G744" s="30"/>
      <c r="H744" s="30"/>
      <c r="I744" s="49"/>
      <c r="J744" s="49"/>
      <c r="AG744" s="30"/>
      <c r="AH744" s="30"/>
    </row>
    <row r="745" ht="12.75" customHeight="1">
      <c r="A745" s="30"/>
      <c r="B745" s="30"/>
      <c r="C745" s="95"/>
      <c r="E745" s="30"/>
      <c r="G745" s="30"/>
      <c r="H745" s="30"/>
      <c r="I745" s="49"/>
      <c r="J745" s="49"/>
      <c r="AG745" s="30"/>
      <c r="AH745" s="30"/>
    </row>
    <row r="746" ht="12.75" customHeight="1">
      <c r="A746" s="30"/>
      <c r="B746" s="30"/>
      <c r="C746" s="95"/>
      <c r="E746" s="30"/>
      <c r="G746" s="30"/>
      <c r="H746" s="30"/>
      <c r="I746" s="49"/>
      <c r="J746" s="49"/>
      <c r="AG746" s="30"/>
      <c r="AH746" s="30"/>
    </row>
    <row r="747" ht="12.75" customHeight="1">
      <c r="A747" s="30"/>
      <c r="B747" s="30"/>
      <c r="C747" s="95"/>
      <c r="E747" s="30"/>
      <c r="G747" s="30"/>
      <c r="H747" s="30"/>
      <c r="I747" s="49"/>
      <c r="J747" s="49"/>
      <c r="AG747" s="30"/>
      <c r="AH747" s="30"/>
    </row>
    <row r="748" ht="12.75" customHeight="1">
      <c r="A748" s="30"/>
      <c r="B748" s="30"/>
      <c r="C748" s="95"/>
      <c r="E748" s="30"/>
      <c r="G748" s="30"/>
      <c r="H748" s="30"/>
      <c r="I748" s="49"/>
      <c r="J748" s="49"/>
      <c r="AG748" s="30"/>
      <c r="AH748" s="30"/>
    </row>
    <row r="749" ht="12.75" customHeight="1">
      <c r="A749" s="30"/>
      <c r="B749" s="30"/>
      <c r="C749" s="95"/>
      <c r="E749" s="30"/>
      <c r="G749" s="30"/>
      <c r="H749" s="30"/>
      <c r="I749" s="49"/>
      <c r="J749" s="49"/>
      <c r="AG749" s="30"/>
      <c r="AH749" s="30"/>
    </row>
    <row r="750" ht="12.75" customHeight="1">
      <c r="A750" s="30"/>
      <c r="B750" s="30"/>
      <c r="C750" s="95"/>
      <c r="E750" s="30"/>
      <c r="G750" s="30"/>
      <c r="H750" s="30"/>
      <c r="I750" s="49"/>
      <c r="J750" s="49"/>
      <c r="AG750" s="30"/>
      <c r="AH750" s="30"/>
    </row>
    <row r="751" ht="12.75" customHeight="1">
      <c r="A751" s="30"/>
      <c r="B751" s="30"/>
      <c r="C751" s="95"/>
      <c r="E751" s="30"/>
      <c r="G751" s="30"/>
      <c r="H751" s="30"/>
      <c r="I751" s="49"/>
      <c r="J751" s="49"/>
      <c r="AG751" s="30"/>
      <c r="AH751" s="30"/>
    </row>
    <row r="752" ht="12.75" customHeight="1">
      <c r="A752" s="30"/>
      <c r="B752" s="30"/>
      <c r="C752" s="95"/>
      <c r="E752" s="30"/>
      <c r="G752" s="30"/>
      <c r="H752" s="30"/>
      <c r="I752" s="49"/>
      <c r="J752" s="49"/>
      <c r="AG752" s="30"/>
      <c r="AH752" s="30"/>
    </row>
    <row r="753" ht="12.75" customHeight="1">
      <c r="A753" s="30"/>
      <c r="B753" s="30"/>
      <c r="C753" s="95"/>
      <c r="E753" s="30"/>
      <c r="G753" s="30"/>
      <c r="H753" s="30"/>
      <c r="I753" s="49"/>
      <c r="J753" s="49"/>
      <c r="AG753" s="30"/>
      <c r="AH753" s="30"/>
    </row>
    <row r="754" ht="12.75" customHeight="1">
      <c r="A754" s="30"/>
      <c r="B754" s="30"/>
      <c r="C754" s="95"/>
      <c r="E754" s="30"/>
      <c r="G754" s="30"/>
      <c r="H754" s="30"/>
      <c r="I754" s="49"/>
      <c r="J754" s="49"/>
      <c r="AG754" s="30"/>
      <c r="AH754" s="30"/>
    </row>
    <row r="755" ht="12.75" customHeight="1">
      <c r="A755" s="30"/>
      <c r="B755" s="30"/>
      <c r="C755" s="95"/>
      <c r="E755" s="30"/>
      <c r="G755" s="30"/>
      <c r="H755" s="30"/>
      <c r="I755" s="49"/>
      <c r="J755" s="49"/>
      <c r="AG755" s="30"/>
      <c r="AH755" s="30"/>
    </row>
    <row r="756" ht="12.75" customHeight="1">
      <c r="A756" s="30"/>
      <c r="B756" s="30"/>
      <c r="C756" s="95"/>
      <c r="E756" s="30"/>
      <c r="G756" s="30"/>
      <c r="H756" s="30"/>
      <c r="I756" s="49"/>
      <c r="J756" s="49"/>
      <c r="AG756" s="30"/>
      <c r="AH756" s="30"/>
    </row>
    <row r="757" ht="12.75" customHeight="1">
      <c r="A757" s="30"/>
      <c r="B757" s="30"/>
      <c r="C757" s="95"/>
      <c r="E757" s="30"/>
      <c r="G757" s="30"/>
      <c r="H757" s="30"/>
      <c r="I757" s="49"/>
      <c r="J757" s="49"/>
      <c r="AG757" s="30"/>
      <c r="AH757" s="30"/>
    </row>
    <row r="758" ht="12.75" customHeight="1">
      <c r="A758" s="30"/>
      <c r="B758" s="30"/>
      <c r="C758" s="95"/>
      <c r="E758" s="30"/>
      <c r="G758" s="30"/>
      <c r="H758" s="30"/>
      <c r="I758" s="49"/>
      <c r="J758" s="49"/>
      <c r="AG758" s="30"/>
      <c r="AH758" s="30"/>
    </row>
    <row r="759" ht="12.75" customHeight="1">
      <c r="A759" s="30"/>
      <c r="B759" s="30"/>
      <c r="C759" s="95"/>
      <c r="E759" s="30"/>
      <c r="G759" s="30"/>
      <c r="H759" s="30"/>
      <c r="I759" s="49"/>
      <c r="J759" s="49"/>
      <c r="AG759" s="30"/>
      <c r="AH759" s="30"/>
    </row>
    <row r="760" ht="12.75" customHeight="1">
      <c r="A760" s="30"/>
      <c r="B760" s="30"/>
      <c r="C760" s="95"/>
      <c r="E760" s="30"/>
      <c r="G760" s="30"/>
      <c r="H760" s="30"/>
      <c r="I760" s="49"/>
      <c r="J760" s="49"/>
      <c r="AG760" s="30"/>
      <c r="AH760" s="30"/>
    </row>
    <row r="761" ht="12.75" customHeight="1">
      <c r="A761" s="30"/>
      <c r="B761" s="30"/>
      <c r="C761" s="95"/>
      <c r="E761" s="30"/>
      <c r="G761" s="30"/>
      <c r="H761" s="30"/>
      <c r="I761" s="49"/>
      <c r="J761" s="49"/>
      <c r="AG761" s="30"/>
      <c r="AH761" s="30"/>
    </row>
    <row r="762" ht="12.75" customHeight="1">
      <c r="A762" s="30"/>
      <c r="B762" s="30"/>
      <c r="C762" s="95"/>
      <c r="E762" s="30"/>
      <c r="G762" s="30"/>
      <c r="H762" s="30"/>
      <c r="I762" s="49"/>
      <c r="J762" s="49"/>
      <c r="AG762" s="30"/>
      <c r="AH762" s="30"/>
    </row>
    <row r="763" ht="12.75" customHeight="1">
      <c r="A763" s="30"/>
      <c r="B763" s="30"/>
      <c r="C763" s="95"/>
      <c r="E763" s="30"/>
      <c r="G763" s="30"/>
      <c r="H763" s="30"/>
      <c r="I763" s="49"/>
      <c r="J763" s="49"/>
      <c r="AG763" s="30"/>
      <c r="AH763" s="30"/>
    </row>
    <row r="764" ht="12.75" customHeight="1">
      <c r="A764" s="30"/>
      <c r="B764" s="30"/>
      <c r="C764" s="95"/>
      <c r="E764" s="30"/>
      <c r="G764" s="30"/>
      <c r="H764" s="30"/>
      <c r="I764" s="49"/>
      <c r="J764" s="49"/>
      <c r="AG764" s="30"/>
      <c r="AH764" s="30"/>
    </row>
    <row r="765" ht="12.75" customHeight="1">
      <c r="A765" s="30"/>
      <c r="B765" s="30"/>
      <c r="C765" s="95"/>
      <c r="E765" s="30"/>
      <c r="G765" s="30"/>
      <c r="H765" s="30"/>
      <c r="I765" s="49"/>
      <c r="J765" s="49"/>
      <c r="AG765" s="30"/>
      <c r="AH765" s="30"/>
    </row>
    <row r="766" ht="12.75" customHeight="1">
      <c r="A766" s="30"/>
      <c r="B766" s="30"/>
      <c r="C766" s="95"/>
      <c r="E766" s="30"/>
      <c r="G766" s="30"/>
      <c r="H766" s="30"/>
      <c r="I766" s="49"/>
      <c r="J766" s="49"/>
      <c r="AG766" s="30"/>
      <c r="AH766" s="30"/>
    </row>
    <row r="767" ht="12.75" customHeight="1">
      <c r="A767" s="30"/>
      <c r="B767" s="30"/>
      <c r="C767" s="95"/>
      <c r="E767" s="30"/>
      <c r="G767" s="30"/>
      <c r="H767" s="30"/>
      <c r="I767" s="49"/>
      <c r="J767" s="49"/>
      <c r="AG767" s="30"/>
      <c r="AH767" s="30"/>
    </row>
    <row r="768" ht="12.75" customHeight="1">
      <c r="A768" s="30"/>
      <c r="B768" s="30"/>
      <c r="C768" s="95"/>
      <c r="E768" s="30"/>
      <c r="G768" s="30"/>
      <c r="H768" s="30"/>
      <c r="I768" s="49"/>
      <c r="J768" s="49"/>
      <c r="AG768" s="30"/>
      <c r="AH768" s="30"/>
    </row>
    <row r="769" ht="12.75" customHeight="1">
      <c r="A769" s="30"/>
      <c r="B769" s="30"/>
      <c r="C769" s="95"/>
      <c r="E769" s="30"/>
      <c r="G769" s="30"/>
      <c r="H769" s="30"/>
      <c r="I769" s="49"/>
      <c r="J769" s="49"/>
      <c r="AG769" s="30"/>
      <c r="AH769" s="30"/>
    </row>
    <row r="770" ht="12.75" customHeight="1">
      <c r="A770" s="30"/>
      <c r="B770" s="30"/>
      <c r="C770" s="95"/>
      <c r="E770" s="30"/>
      <c r="G770" s="30"/>
      <c r="H770" s="30"/>
      <c r="I770" s="49"/>
      <c r="J770" s="49"/>
      <c r="AG770" s="30"/>
      <c r="AH770" s="30"/>
    </row>
    <row r="771" ht="12.75" customHeight="1">
      <c r="A771" s="30"/>
      <c r="B771" s="30"/>
      <c r="C771" s="95"/>
      <c r="E771" s="30"/>
      <c r="G771" s="30"/>
      <c r="H771" s="30"/>
      <c r="I771" s="49"/>
      <c r="J771" s="49"/>
      <c r="AG771" s="30"/>
      <c r="AH771" s="30"/>
    </row>
    <row r="772" ht="12.75" customHeight="1">
      <c r="A772" s="30"/>
      <c r="B772" s="30"/>
      <c r="C772" s="95"/>
      <c r="E772" s="30"/>
      <c r="G772" s="30"/>
      <c r="H772" s="30"/>
      <c r="I772" s="49"/>
      <c r="J772" s="49"/>
      <c r="AG772" s="30"/>
      <c r="AH772" s="30"/>
    </row>
    <row r="773" ht="12.75" customHeight="1">
      <c r="A773" s="30"/>
      <c r="B773" s="30"/>
      <c r="C773" s="95"/>
      <c r="E773" s="30"/>
      <c r="G773" s="30"/>
      <c r="H773" s="30"/>
      <c r="I773" s="49"/>
      <c r="J773" s="49"/>
      <c r="AG773" s="30"/>
      <c r="AH773" s="30"/>
    </row>
    <row r="774" ht="12.75" customHeight="1">
      <c r="A774" s="30"/>
      <c r="B774" s="30"/>
      <c r="C774" s="95"/>
      <c r="E774" s="30"/>
      <c r="G774" s="30"/>
      <c r="H774" s="30"/>
      <c r="I774" s="49"/>
      <c r="J774" s="49"/>
      <c r="AG774" s="30"/>
      <c r="AH774" s="30"/>
    </row>
    <row r="775" ht="12.75" customHeight="1">
      <c r="A775" s="30"/>
      <c r="B775" s="30"/>
      <c r="C775" s="95"/>
      <c r="E775" s="30"/>
      <c r="G775" s="30"/>
      <c r="H775" s="30"/>
      <c r="I775" s="49"/>
      <c r="J775" s="49"/>
      <c r="AG775" s="30"/>
      <c r="AH775" s="30"/>
    </row>
    <row r="776" ht="12.75" customHeight="1">
      <c r="A776" s="30"/>
      <c r="B776" s="30"/>
      <c r="C776" s="95"/>
      <c r="E776" s="30"/>
      <c r="G776" s="30"/>
      <c r="H776" s="30"/>
      <c r="I776" s="49"/>
      <c r="J776" s="49"/>
      <c r="AG776" s="30"/>
      <c r="AH776" s="30"/>
    </row>
    <row r="777" ht="12.75" customHeight="1">
      <c r="A777" s="30"/>
      <c r="B777" s="30"/>
      <c r="C777" s="95"/>
      <c r="E777" s="30"/>
      <c r="G777" s="30"/>
      <c r="H777" s="30"/>
      <c r="I777" s="49"/>
      <c r="J777" s="49"/>
      <c r="AG777" s="30"/>
      <c r="AH777" s="30"/>
    </row>
    <row r="778" ht="12.75" customHeight="1">
      <c r="A778" s="30"/>
      <c r="B778" s="30"/>
      <c r="C778" s="95"/>
      <c r="E778" s="30"/>
      <c r="G778" s="30"/>
      <c r="H778" s="30"/>
      <c r="I778" s="49"/>
      <c r="J778" s="49"/>
      <c r="AG778" s="30"/>
      <c r="AH778" s="30"/>
    </row>
    <row r="779" ht="12.75" customHeight="1">
      <c r="A779" s="30"/>
      <c r="B779" s="30"/>
      <c r="C779" s="95"/>
      <c r="E779" s="30"/>
      <c r="G779" s="30"/>
      <c r="H779" s="30"/>
      <c r="I779" s="49"/>
      <c r="J779" s="49"/>
      <c r="AG779" s="30"/>
      <c r="AH779" s="30"/>
    </row>
    <row r="780" ht="12.75" customHeight="1">
      <c r="A780" s="30"/>
      <c r="B780" s="30"/>
      <c r="C780" s="95"/>
      <c r="E780" s="30"/>
      <c r="G780" s="30"/>
      <c r="H780" s="30"/>
      <c r="I780" s="49"/>
      <c r="J780" s="49"/>
      <c r="AG780" s="30"/>
      <c r="AH780" s="30"/>
    </row>
    <row r="781" ht="12.75" customHeight="1">
      <c r="A781" s="30"/>
      <c r="B781" s="30"/>
      <c r="C781" s="95"/>
      <c r="E781" s="30"/>
      <c r="G781" s="30"/>
      <c r="H781" s="30"/>
      <c r="I781" s="49"/>
      <c r="J781" s="49"/>
      <c r="AG781" s="30"/>
      <c r="AH781" s="30"/>
    </row>
    <row r="782" ht="12.75" customHeight="1">
      <c r="A782" s="30"/>
      <c r="B782" s="30"/>
      <c r="C782" s="95"/>
      <c r="E782" s="30"/>
      <c r="G782" s="30"/>
      <c r="H782" s="30"/>
      <c r="I782" s="49"/>
      <c r="J782" s="49"/>
      <c r="AG782" s="30"/>
      <c r="AH782" s="30"/>
    </row>
    <row r="783" ht="12.75" customHeight="1">
      <c r="A783" s="30"/>
      <c r="B783" s="30"/>
      <c r="C783" s="95"/>
      <c r="E783" s="30"/>
      <c r="G783" s="30"/>
      <c r="H783" s="30"/>
      <c r="I783" s="49"/>
      <c r="J783" s="49"/>
      <c r="AG783" s="30"/>
      <c r="AH783" s="30"/>
    </row>
    <row r="784" ht="12.75" customHeight="1">
      <c r="A784" s="30"/>
      <c r="B784" s="30"/>
      <c r="C784" s="95"/>
      <c r="E784" s="30"/>
      <c r="G784" s="30"/>
      <c r="H784" s="30"/>
      <c r="I784" s="49"/>
      <c r="J784" s="49"/>
      <c r="AG784" s="30"/>
      <c r="AH784" s="30"/>
    </row>
    <row r="785" ht="12.75" customHeight="1">
      <c r="A785" s="30"/>
      <c r="B785" s="30"/>
      <c r="C785" s="95"/>
      <c r="E785" s="30"/>
      <c r="G785" s="30"/>
      <c r="H785" s="30"/>
      <c r="I785" s="49"/>
      <c r="J785" s="49"/>
      <c r="AG785" s="30"/>
      <c r="AH785" s="30"/>
    </row>
    <row r="786" ht="12.75" customHeight="1">
      <c r="A786" s="30"/>
      <c r="B786" s="30"/>
      <c r="C786" s="95"/>
      <c r="E786" s="30"/>
      <c r="G786" s="30"/>
      <c r="H786" s="30"/>
      <c r="I786" s="49"/>
      <c r="J786" s="49"/>
      <c r="AG786" s="30"/>
      <c r="AH786" s="30"/>
    </row>
    <row r="787" ht="12.75" customHeight="1">
      <c r="A787" s="30"/>
      <c r="B787" s="30"/>
      <c r="C787" s="95"/>
      <c r="E787" s="30"/>
      <c r="G787" s="30"/>
      <c r="H787" s="30"/>
      <c r="I787" s="49"/>
      <c r="J787" s="49"/>
      <c r="AG787" s="30"/>
      <c r="AH787" s="30"/>
    </row>
    <row r="788" ht="12.75" customHeight="1">
      <c r="A788" s="30"/>
      <c r="B788" s="30"/>
      <c r="C788" s="95"/>
      <c r="E788" s="30"/>
      <c r="G788" s="30"/>
      <c r="H788" s="30"/>
      <c r="I788" s="49"/>
      <c r="J788" s="49"/>
      <c r="AG788" s="30"/>
      <c r="AH788" s="30"/>
    </row>
    <row r="789" ht="12.75" customHeight="1">
      <c r="A789" s="30"/>
      <c r="B789" s="30"/>
      <c r="C789" s="95"/>
      <c r="E789" s="30"/>
      <c r="G789" s="30"/>
      <c r="H789" s="30"/>
      <c r="I789" s="49"/>
      <c r="J789" s="49"/>
      <c r="AG789" s="30"/>
      <c r="AH789" s="30"/>
    </row>
    <row r="790" ht="12.75" customHeight="1">
      <c r="A790" s="30"/>
      <c r="B790" s="30"/>
      <c r="C790" s="95"/>
      <c r="E790" s="30"/>
      <c r="G790" s="30"/>
      <c r="H790" s="30"/>
      <c r="I790" s="49"/>
      <c r="J790" s="49"/>
      <c r="AG790" s="30"/>
      <c r="AH790" s="30"/>
    </row>
    <row r="791" ht="12.75" customHeight="1">
      <c r="A791" s="30"/>
      <c r="B791" s="30"/>
      <c r="C791" s="95"/>
      <c r="E791" s="30"/>
      <c r="G791" s="30"/>
      <c r="H791" s="30"/>
      <c r="I791" s="49"/>
      <c r="J791" s="49"/>
      <c r="AG791" s="30"/>
      <c r="AH791" s="30"/>
    </row>
    <row r="792" ht="12.75" customHeight="1">
      <c r="A792" s="30"/>
      <c r="B792" s="30"/>
      <c r="C792" s="95"/>
      <c r="E792" s="30"/>
      <c r="G792" s="30"/>
      <c r="H792" s="30"/>
      <c r="I792" s="49"/>
      <c r="J792" s="49"/>
      <c r="AG792" s="30"/>
      <c r="AH792" s="30"/>
    </row>
    <row r="793" ht="12.75" customHeight="1">
      <c r="A793" s="30"/>
      <c r="B793" s="30"/>
      <c r="C793" s="95"/>
      <c r="E793" s="30"/>
      <c r="G793" s="30"/>
      <c r="H793" s="30"/>
      <c r="I793" s="49"/>
      <c r="J793" s="49"/>
      <c r="AG793" s="30"/>
      <c r="AH793" s="30"/>
    </row>
    <row r="794" ht="12.75" customHeight="1">
      <c r="A794" s="30"/>
      <c r="B794" s="30"/>
      <c r="C794" s="95"/>
      <c r="E794" s="30"/>
      <c r="G794" s="30"/>
      <c r="H794" s="30"/>
      <c r="I794" s="49"/>
      <c r="J794" s="49"/>
      <c r="AG794" s="30"/>
      <c r="AH794" s="30"/>
    </row>
    <row r="795" ht="12.75" customHeight="1">
      <c r="A795" s="30"/>
      <c r="B795" s="30"/>
      <c r="C795" s="95"/>
      <c r="E795" s="30"/>
      <c r="G795" s="30"/>
      <c r="H795" s="30"/>
      <c r="I795" s="49"/>
      <c r="J795" s="49"/>
      <c r="AG795" s="30"/>
      <c r="AH795" s="30"/>
    </row>
    <row r="796" ht="12.75" customHeight="1">
      <c r="A796" s="30"/>
      <c r="B796" s="30"/>
      <c r="C796" s="95"/>
      <c r="E796" s="30"/>
      <c r="G796" s="30"/>
      <c r="H796" s="30"/>
      <c r="I796" s="49"/>
      <c r="J796" s="49"/>
      <c r="AG796" s="30"/>
      <c r="AH796" s="30"/>
    </row>
    <row r="797" ht="12.75" customHeight="1">
      <c r="A797" s="30"/>
      <c r="B797" s="30"/>
      <c r="C797" s="95"/>
      <c r="E797" s="30"/>
      <c r="G797" s="30"/>
      <c r="H797" s="30"/>
      <c r="I797" s="49"/>
      <c r="J797" s="49"/>
      <c r="AG797" s="30"/>
      <c r="AH797" s="30"/>
    </row>
    <row r="798" ht="12.75" customHeight="1">
      <c r="A798" s="30"/>
      <c r="B798" s="30"/>
      <c r="C798" s="95"/>
      <c r="E798" s="30"/>
      <c r="G798" s="30"/>
      <c r="H798" s="30"/>
      <c r="I798" s="49"/>
      <c r="J798" s="49"/>
      <c r="AG798" s="30"/>
      <c r="AH798" s="30"/>
    </row>
    <row r="799" ht="12.75" customHeight="1">
      <c r="A799" s="30"/>
      <c r="B799" s="30"/>
      <c r="C799" s="95"/>
      <c r="E799" s="30"/>
      <c r="G799" s="30"/>
      <c r="H799" s="30"/>
      <c r="I799" s="49"/>
      <c r="J799" s="49"/>
      <c r="AG799" s="30"/>
      <c r="AH799" s="30"/>
    </row>
    <row r="800" ht="12.75" customHeight="1">
      <c r="A800" s="30"/>
      <c r="B800" s="30"/>
      <c r="C800" s="95"/>
      <c r="E800" s="30"/>
      <c r="G800" s="30"/>
      <c r="H800" s="30"/>
      <c r="I800" s="49"/>
      <c r="J800" s="49"/>
      <c r="AG800" s="30"/>
      <c r="AH800" s="30"/>
    </row>
    <row r="801" ht="12.75" customHeight="1">
      <c r="A801" s="30"/>
      <c r="B801" s="30"/>
      <c r="C801" s="95"/>
      <c r="E801" s="30"/>
      <c r="G801" s="30"/>
      <c r="H801" s="30"/>
      <c r="I801" s="49"/>
      <c r="J801" s="49"/>
      <c r="AG801" s="30"/>
      <c r="AH801" s="30"/>
    </row>
    <row r="802" ht="12.75" customHeight="1">
      <c r="A802" s="30"/>
      <c r="B802" s="30"/>
      <c r="C802" s="95"/>
      <c r="E802" s="30"/>
      <c r="G802" s="30"/>
      <c r="H802" s="30"/>
      <c r="I802" s="49"/>
      <c r="J802" s="49"/>
      <c r="AG802" s="30"/>
      <c r="AH802" s="30"/>
    </row>
    <row r="803" ht="12.75" customHeight="1">
      <c r="A803" s="30"/>
      <c r="B803" s="30"/>
      <c r="C803" s="95"/>
      <c r="E803" s="30"/>
      <c r="G803" s="30"/>
      <c r="H803" s="30"/>
      <c r="I803" s="49"/>
      <c r="J803" s="49"/>
      <c r="AG803" s="30"/>
      <c r="AH803" s="30"/>
    </row>
    <row r="804" ht="12.75" customHeight="1">
      <c r="A804" s="30"/>
      <c r="B804" s="30"/>
      <c r="C804" s="95"/>
      <c r="E804" s="30"/>
      <c r="G804" s="30"/>
      <c r="H804" s="30"/>
      <c r="I804" s="49"/>
      <c r="J804" s="49"/>
      <c r="AG804" s="30"/>
      <c r="AH804" s="30"/>
    </row>
    <row r="805" ht="12.75" customHeight="1">
      <c r="A805" s="30"/>
      <c r="B805" s="30"/>
      <c r="C805" s="95"/>
      <c r="E805" s="30"/>
      <c r="G805" s="30"/>
      <c r="H805" s="30"/>
      <c r="I805" s="49"/>
      <c r="J805" s="49"/>
      <c r="AG805" s="30"/>
      <c r="AH805" s="30"/>
    </row>
    <row r="806" ht="12.75" customHeight="1">
      <c r="A806" s="30"/>
      <c r="B806" s="30"/>
      <c r="C806" s="95"/>
      <c r="E806" s="30"/>
      <c r="G806" s="30"/>
      <c r="H806" s="30"/>
      <c r="I806" s="49"/>
      <c r="J806" s="49"/>
      <c r="AG806" s="30"/>
      <c r="AH806" s="30"/>
    </row>
    <row r="807" ht="12.75" customHeight="1">
      <c r="A807" s="30"/>
      <c r="B807" s="30"/>
      <c r="C807" s="95"/>
      <c r="E807" s="30"/>
      <c r="G807" s="30"/>
      <c r="H807" s="30"/>
      <c r="I807" s="49"/>
      <c r="J807" s="49"/>
      <c r="AG807" s="30"/>
      <c r="AH807" s="30"/>
    </row>
    <row r="808" ht="12.75" customHeight="1">
      <c r="A808" s="30"/>
      <c r="B808" s="30"/>
      <c r="C808" s="95"/>
      <c r="E808" s="30"/>
      <c r="G808" s="30"/>
      <c r="H808" s="30"/>
      <c r="I808" s="49"/>
      <c r="J808" s="49"/>
      <c r="AG808" s="30"/>
      <c r="AH808" s="30"/>
    </row>
    <row r="809" ht="12.75" customHeight="1">
      <c r="A809" s="30"/>
      <c r="B809" s="30"/>
      <c r="C809" s="95"/>
      <c r="E809" s="30"/>
      <c r="G809" s="30"/>
      <c r="H809" s="30"/>
      <c r="I809" s="49"/>
      <c r="J809" s="49"/>
      <c r="AG809" s="30"/>
      <c r="AH809" s="30"/>
    </row>
    <row r="810" ht="12.75" customHeight="1">
      <c r="A810" s="30"/>
      <c r="B810" s="30"/>
      <c r="C810" s="95"/>
      <c r="E810" s="30"/>
      <c r="G810" s="30"/>
      <c r="H810" s="30"/>
      <c r="I810" s="49"/>
      <c r="J810" s="49"/>
      <c r="AG810" s="30"/>
      <c r="AH810" s="30"/>
    </row>
    <row r="811" ht="12.75" customHeight="1">
      <c r="A811" s="30"/>
      <c r="B811" s="30"/>
      <c r="C811" s="95"/>
      <c r="E811" s="30"/>
      <c r="G811" s="30"/>
      <c r="H811" s="30"/>
      <c r="I811" s="49"/>
      <c r="J811" s="49"/>
      <c r="AG811" s="30"/>
      <c r="AH811" s="30"/>
    </row>
    <row r="812" ht="12.75" customHeight="1">
      <c r="A812" s="30"/>
      <c r="B812" s="30"/>
      <c r="C812" s="95"/>
      <c r="E812" s="30"/>
      <c r="G812" s="30"/>
      <c r="H812" s="30"/>
      <c r="I812" s="49"/>
      <c r="J812" s="49"/>
      <c r="AG812" s="30"/>
      <c r="AH812" s="30"/>
    </row>
    <row r="813" ht="12.75" customHeight="1">
      <c r="A813" s="30"/>
      <c r="B813" s="30"/>
      <c r="C813" s="95"/>
      <c r="E813" s="30"/>
      <c r="G813" s="30"/>
      <c r="H813" s="30"/>
      <c r="I813" s="49"/>
      <c r="J813" s="49"/>
      <c r="AG813" s="30"/>
      <c r="AH813" s="30"/>
    </row>
    <row r="814" ht="12.75" customHeight="1">
      <c r="A814" s="30"/>
      <c r="B814" s="30"/>
      <c r="C814" s="95"/>
      <c r="E814" s="30"/>
      <c r="G814" s="30"/>
      <c r="H814" s="30"/>
      <c r="I814" s="49"/>
      <c r="J814" s="49"/>
      <c r="AG814" s="30"/>
      <c r="AH814" s="30"/>
    </row>
    <row r="815" ht="12.75" customHeight="1">
      <c r="A815" s="30"/>
      <c r="B815" s="30"/>
      <c r="C815" s="95"/>
      <c r="E815" s="30"/>
      <c r="G815" s="30"/>
      <c r="H815" s="30"/>
      <c r="I815" s="49"/>
      <c r="J815" s="49"/>
      <c r="AG815" s="30"/>
      <c r="AH815" s="30"/>
    </row>
    <row r="816" ht="12.75" customHeight="1">
      <c r="A816" s="30"/>
      <c r="B816" s="30"/>
      <c r="C816" s="95"/>
      <c r="E816" s="30"/>
      <c r="G816" s="30"/>
      <c r="H816" s="30"/>
      <c r="I816" s="49"/>
      <c r="J816" s="49"/>
      <c r="AG816" s="30"/>
      <c r="AH816" s="30"/>
    </row>
    <row r="817" ht="12.75" customHeight="1">
      <c r="A817" s="30"/>
      <c r="B817" s="30"/>
      <c r="C817" s="95"/>
      <c r="E817" s="30"/>
      <c r="G817" s="30"/>
      <c r="H817" s="30"/>
      <c r="I817" s="49"/>
      <c r="J817" s="49"/>
      <c r="AG817" s="30"/>
      <c r="AH817" s="30"/>
    </row>
    <row r="818" ht="12.75" customHeight="1">
      <c r="A818" s="30"/>
      <c r="B818" s="30"/>
      <c r="C818" s="95"/>
      <c r="E818" s="30"/>
      <c r="G818" s="30"/>
      <c r="H818" s="30"/>
      <c r="I818" s="49"/>
      <c r="J818" s="49"/>
      <c r="AG818" s="30"/>
      <c r="AH818" s="30"/>
    </row>
    <row r="819" ht="12.75" customHeight="1">
      <c r="A819" s="30"/>
      <c r="B819" s="30"/>
      <c r="C819" s="95"/>
      <c r="E819" s="30"/>
      <c r="G819" s="30"/>
      <c r="H819" s="30"/>
      <c r="I819" s="49"/>
      <c r="J819" s="49"/>
      <c r="AG819" s="30"/>
      <c r="AH819" s="30"/>
    </row>
    <row r="820" ht="12.75" customHeight="1">
      <c r="A820" s="30"/>
      <c r="B820" s="30"/>
      <c r="C820" s="95"/>
      <c r="E820" s="30"/>
      <c r="G820" s="30"/>
      <c r="H820" s="30"/>
      <c r="I820" s="49"/>
      <c r="J820" s="49"/>
      <c r="AG820" s="30"/>
      <c r="AH820" s="30"/>
    </row>
    <row r="821" ht="12.75" customHeight="1">
      <c r="A821" s="30"/>
      <c r="B821" s="30"/>
      <c r="C821" s="95"/>
      <c r="E821" s="30"/>
      <c r="G821" s="30"/>
      <c r="H821" s="30"/>
      <c r="I821" s="49"/>
      <c r="J821" s="49"/>
      <c r="AG821" s="30"/>
      <c r="AH821" s="30"/>
    </row>
    <row r="822" ht="12.75" customHeight="1">
      <c r="A822" s="30"/>
      <c r="B822" s="30"/>
      <c r="C822" s="95"/>
      <c r="E822" s="30"/>
      <c r="G822" s="30"/>
      <c r="H822" s="30"/>
      <c r="I822" s="49"/>
      <c r="J822" s="49"/>
      <c r="AG822" s="30"/>
      <c r="AH822" s="30"/>
    </row>
    <row r="823" ht="12.75" customHeight="1">
      <c r="A823" s="30"/>
      <c r="B823" s="30"/>
      <c r="C823" s="95"/>
      <c r="E823" s="30"/>
      <c r="G823" s="30"/>
      <c r="H823" s="30"/>
      <c r="I823" s="49"/>
      <c r="J823" s="49"/>
      <c r="AG823" s="30"/>
      <c r="AH823" s="30"/>
    </row>
    <row r="824" ht="12.75" customHeight="1">
      <c r="A824" s="30"/>
      <c r="B824" s="30"/>
      <c r="C824" s="95"/>
      <c r="E824" s="30"/>
      <c r="G824" s="30"/>
      <c r="H824" s="30"/>
      <c r="I824" s="49"/>
      <c r="J824" s="49"/>
      <c r="AG824" s="30"/>
      <c r="AH824" s="30"/>
    </row>
    <row r="825" ht="12.75" customHeight="1">
      <c r="A825" s="30"/>
      <c r="B825" s="30"/>
      <c r="C825" s="95"/>
      <c r="E825" s="30"/>
      <c r="G825" s="30"/>
      <c r="H825" s="30"/>
      <c r="I825" s="49"/>
      <c r="J825" s="49"/>
      <c r="AG825" s="30"/>
      <c r="AH825" s="30"/>
    </row>
    <row r="826" ht="12.75" customHeight="1">
      <c r="A826" s="30"/>
      <c r="B826" s="30"/>
      <c r="C826" s="95"/>
      <c r="E826" s="30"/>
      <c r="G826" s="30"/>
      <c r="H826" s="30"/>
      <c r="I826" s="49"/>
      <c r="J826" s="49"/>
      <c r="AG826" s="30"/>
      <c r="AH826" s="30"/>
    </row>
    <row r="827" ht="12.75" customHeight="1">
      <c r="A827" s="30"/>
      <c r="B827" s="30"/>
      <c r="C827" s="95"/>
      <c r="E827" s="30"/>
      <c r="G827" s="30"/>
      <c r="H827" s="30"/>
      <c r="I827" s="49"/>
      <c r="J827" s="49"/>
      <c r="AG827" s="30"/>
      <c r="AH827" s="30"/>
    </row>
    <row r="828" ht="12.75" customHeight="1">
      <c r="A828" s="30"/>
      <c r="B828" s="30"/>
      <c r="C828" s="95"/>
      <c r="E828" s="30"/>
      <c r="G828" s="30"/>
      <c r="H828" s="30"/>
      <c r="I828" s="49"/>
      <c r="J828" s="49"/>
      <c r="AG828" s="30"/>
      <c r="AH828" s="30"/>
    </row>
    <row r="829" ht="12.75" customHeight="1">
      <c r="A829" s="30"/>
      <c r="B829" s="30"/>
      <c r="C829" s="95"/>
      <c r="E829" s="30"/>
      <c r="G829" s="30"/>
      <c r="H829" s="30"/>
      <c r="I829" s="49"/>
      <c r="J829" s="49"/>
      <c r="AG829" s="30"/>
      <c r="AH829" s="30"/>
    </row>
    <row r="830" ht="12.75" customHeight="1">
      <c r="A830" s="30"/>
      <c r="B830" s="30"/>
      <c r="C830" s="95"/>
      <c r="E830" s="30"/>
      <c r="G830" s="30"/>
      <c r="H830" s="30"/>
      <c r="I830" s="49"/>
      <c r="J830" s="49"/>
      <c r="AG830" s="30"/>
      <c r="AH830" s="30"/>
    </row>
    <row r="831" ht="12.75" customHeight="1">
      <c r="A831" s="30"/>
      <c r="B831" s="30"/>
      <c r="C831" s="95"/>
      <c r="E831" s="30"/>
      <c r="G831" s="30"/>
      <c r="H831" s="30"/>
      <c r="I831" s="49"/>
      <c r="J831" s="49"/>
      <c r="AG831" s="30"/>
      <c r="AH831" s="30"/>
    </row>
    <row r="832" ht="12.75" customHeight="1">
      <c r="A832" s="30"/>
      <c r="B832" s="30"/>
      <c r="C832" s="95"/>
      <c r="E832" s="30"/>
      <c r="G832" s="30"/>
      <c r="H832" s="30"/>
      <c r="I832" s="49"/>
      <c r="J832" s="49"/>
      <c r="AG832" s="30"/>
      <c r="AH832" s="30"/>
    </row>
    <row r="833" ht="12.75" customHeight="1">
      <c r="A833" s="30"/>
      <c r="B833" s="30"/>
      <c r="C833" s="95"/>
      <c r="E833" s="30"/>
      <c r="G833" s="30"/>
      <c r="H833" s="30"/>
      <c r="I833" s="49"/>
      <c r="J833" s="49"/>
      <c r="AG833" s="30"/>
      <c r="AH833" s="30"/>
    </row>
    <row r="834" ht="12.75" customHeight="1">
      <c r="A834" s="30"/>
      <c r="B834" s="30"/>
      <c r="C834" s="95"/>
      <c r="E834" s="30"/>
      <c r="G834" s="30"/>
      <c r="H834" s="30"/>
      <c r="I834" s="49"/>
      <c r="J834" s="49"/>
      <c r="AG834" s="30"/>
      <c r="AH834" s="30"/>
    </row>
    <row r="835" ht="12.75" customHeight="1">
      <c r="A835" s="30"/>
      <c r="B835" s="30"/>
      <c r="C835" s="95"/>
      <c r="E835" s="30"/>
      <c r="G835" s="30"/>
      <c r="H835" s="30"/>
      <c r="I835" s="49"/>
      <c r="J835" s="49"/>
      <c r="AG835" s="30"/>
      <c r="AH835" s="30"/>
    </row>
    <row r="836" ht="12.75" customHeight="1">
      <c r="A836" s="30"/>
      <c r="B836" s="30"/>
      <c r="C836" s="95"/>
      <c r="E836" s="30"/>
      <c r="G836" s="30"/>
      <c r="H836" s="30"/>
      <c r="I836" s="49"/>
      <c r="J836" s="49"/>
      <c r="AG836" s="30"/>
      <c r="AH836" s="30"/>
    </row>
    <row r="837" ht="12.75" customHeight="1">
      <c r="A837" s="30"/>
      <c r="B837" s="30"/>
      <c r="C837" s="95"/>
      <c r="E837" s="30"/>
      <c r="G837" s="30"/>
      <c r="H837" s="30"/>
      <c r="I837" s="49"/>
      <c r="J837" s="49"/>
      <c r="AG837" s="30"/>
      <c r="AH837" s="30"/>
    </row>
    <row r="838" ht="12.75" customHeight="1">
      <c r="A838" s="30"/>
      <c r="B838" s="30"/>
      <c r="C838" s="95"/>
      <c r="E838" s="30"/>
      <c r="G838" s="30"/>
      <c r="H838" s="30"/>
      <c r="I838" s="49"/>
      <c r="J838" s="49"/>
      <c r="AG838" s="30"/>
      <c r="AH838" s="30"/>
    </row>
    <row r="839" ht="12.75" customHeight="1">
      <c r="A839" s="30"/>
      <c r="B839" s="30"/>
      <c r="C839" s="95"/>
      <c r="E839" s="30"/>
      <c r="G839" s="30"/>
      <c r="H839" s="30"/>
      <c r="I839" s="49"/>
      <c r="J839" s="49"/>
      <c r="AG839" s="30"/>
      <c r="AH839" s="30"/>
    </row>
    <row r="840" ht="12.75" customHeight="1">
      <c r="A840" s="30"/>
      <c r="B840" s="30"/>
      <c r="C840" s="95"/>
      <c r="E840" s="30"/>
      <c r="G840" s="30"/>
      <c r="H840" s="30"/>
      <c r="I840" s="49"/>
      <c r="J840" s="49"/>
      <c r="AG840" s="30"/>
      <c r="AH840" s="30"/>
    </row>
    <row r="841" ht="12.75" customHeight="1">
      <c r="A841" s="30"/>
      <c r="B841" s="30"/>
      <c r="C841" s="95"/>
      <c r="E841" s="30"/>
      <c r="G841" s="30"/>
      <c r="H841" s="30"/>
      <c r="I841" s="49"/>
      <c r="J841" s="49"/>
      <c r="AG841" s="30"/>
      <c r="AH841" s="30"/>
    </row>
    <row r="842" ht="12.75" customHeight="1">
      <c r="A842" s="30"/>
      <c r="B842" s="30"/>
      <c r="C842" s="95"/>
      <c r="E842" s="30"/>
      <c r="G842" s="30"/>
      <c r="H842" s="30"/>
      <c r="I842" s="49"/>
      <c r="J842" s="49"/>
      <c r="AG842" s="30"/>
      <c r="AH842" s="30"/>
    </row>
    <row r="843" ht="12.75" customHeight="1">
      <c r="A843" s="30"/>
      <c r="B843" s="30"/>
      <c r="C843" s="95"/>
      <c r="E843" s="30"/>
      <c r="G843" s="30"/>
      <c r="H843" s="30"/>
      <c r="I843" s="49"/>
      <c r="J843" s="49"/>
      <c r="AG843" s="30"/>
      <c r="AH843" s="30"/>
    </row>
    <row r="844" ht="12.75" customHeight="1">
      <c r="A844" s="30"/>
      <c r="B844" s="30"/>
      <c r="C844" s="95"/>
      <c r="E844" s="30"/>
      <c r="G844" s="30"/>
      <c r="H844" s="30"/>
      <c r="I844" s="49"/>
      <c r="J844" s="49"/>
      <c r="AG844" s="30"/>
      <c r="AH844" s="30"/>
    </row>
    <row r="845" ht="12.75" customHeight="1">
      <c r="A845" s="30"/>
      <c r="B845" s="30"/>
      <c r="C845" s="95"/>
      <c r="E845" s="30"/>
      <c r="G845" s="30"/>
      <c r="H845" s="30"/>
      <c r="I845" s="49"/>
      <c r="J845" s="49"/>
      <c r="AG845" s="30"/>
      <c r="AH845" s="30"/>
    </row>
    <row r="846" ht="12.75" customHeight="1">
      <c r="A846" s="30"/>
      <c r="B846" s="30"/>
      <c r="C846" s="95"/>
      <c r="E846" s="30"/>
      <c r="G846" s="30"/>
      <c r="H846" s="30"/>
      <c r="I846" s="49"/>
      <c r="J846" s="49"/>
      <c r="AG846" s="30"/>
      <c r="AH846" s="30"/>
    </row>
    <row r="847" ht="12.75" customHeight="1">
      <c r="A847" s="30"/>
      <c r="B847" s="30"/>
      <c r="C847" s="95"/>
      <c r="E847" s="30"/>
      <c r="G847" s="30"/>
      <c r="H847" s="30"/>
      <c r="I847" s="49"/>
      <c r="J847" s="49"/>
      <c r="AG847" s="30"/>
      <c r="AH847" s="30"/>
    </row>
    <row r="848" ht="12.75" customHeight="1">
      <c r="A848" s="30"/>
      <c r="B848" s="30"/>
      <c r="C848" s="95"/>
      <c r="E848" s="30"/>
      <c r="G848" s="30"/>
      <c r="H848" s="30"/>
      <c r="I848" s="49"/>
      <c r="J848" s="49"/>
      <c r="AG848" s="30"/>
      <c r="AH848" s="30"/>
    </row>
    <row r="849" ht="12.75" customHeight="1">
      <c r="A849" s="30"/>
      <c r="B849" s="30"/>
      <c r="C849" s="95"/>
      <c r="E849" s="30"/>
      <c r="G849" s="30"/>
      <c r="H849" s="30"/>
      <c r="I849" s="49"/>
      <c r="J849" s="49"/>
      <c r="AG849" s="30"/>
      <c r="AH849" s="30"/>
    </row>
    <row r="850" ht="12.75" customHeight="1">
      <c r="A850" s="30"/>
      <c r="B850" s="30"/>
      <c r="C850" s="95"/>
      <c r="E850" s="30"/>
      <c r="G850" s="30"/>
      <c r="H850" s="30"/>
      <c r="I850" s="49"/>
      <c r="J850" s="49"/>
      <c r="AG850" s="30"/>
      <c r="AH850" s="30"/>
    </row>
    <row r="851" ht="12.75" customHeight="1">
      <c r="A851" s="30"/>
      <c r="B851" s="30"/>
      <c r="C851" s="95"/>
      <c r="E851" s="30"/>
      <c r="G851" s="30"/>
      <c r="H851" s="30"/>
      <c r="I851" s="49"/>
      <c r="J851" s="49"/>
      <c r="AG851" s="30"/>
      <c r="AH851" s="30"/>
    </row>
    <row r="852" ht="12.75" customHeight="1">
      <c r="A852" s="30"/>
      <c r="B852" s="30"/>
      <c r="C852" s="95"/>
      <c r="E852" s="30"/>
      <c r="G852" s="30"/>
      <c r="H852" s="30"/>
      <c r="I852" s="49"/>
      <c r="J852" s="49"/>
      <c r="AG852" s="30"/>
      <c r="AH852" s="30"/>
    </row>
    <row r="853" ht="12.75" customHeight="1">
      <c r="A853" s="30"/>
      <c r="B853" s="30"/>
      <c r="C853" s="95"/>
      <c r="E853" s="30"/>
      <c r="G853" s="30"/>
      <c r="H853" s="30"/>
      <c r="I853" s="49"/>
      <c r="J853" s="49"/>
      <c r="AG853" s="30"/>
      <c r="AH853" s="30"/>
    </row>
    <row r="854" ht="12.75" customHeight="1">
      <c r="A854" s="30"/>
      <c r="B854" s="30"/>
      <c r="C854" s="95"/>
      <c r="E854" s="30"/>
      <c r="G854" s="30"/>
      <c r="H854" s="30"/>
      <c r="I854" s="49"/>
      <c r="J854" s="49"/>
      <c r="AG854" s="30"/>
      <c r="AH854" s="30"/>
    </row>
    <row r="855" ht="12.75" customHeight="1">
      <c r="A855" s="30"/>
      <c r="B855" s="30"/>
      <c r="C855" s="95"/>
      <c r="E855" s="30"/>
      <c r="G855" s="30"/>
      <c r="H855" s="30"/>
      <c r="I855" s="49"/>
      <c r="J855" s="49"/>
      <c r="AG855" s="30"/>
      <c r="AH855" s="30"/>
    </row>
    <row r="856" ht="12.75" customHeight="1">
      <c r="A856" s="30"/>
      <c r="B856" s="30"/>
      <c r="C856" s="95"/>
      <c r="E856" s="30"/>
      <c r="G856" s="30"/>
      <c r="H856" s="30"/>
      <c r="I856" s="49"/>
      <c r="J856" s="49"/>
      <c r="AG856" s="30"/>
      <c r="AH856" s="30"/>
    </row>
    <row r="857" ht="12.75" customHeight="1">
      <c r="A857" s="30"/>
      <c r="B857" s="30"/>
      <c r="C857" s="95"/>
      <c r="E857" s="30"/>
      <c r="G857" s="30"/>
      <c r="H857" s="30"/>
      <c r="I857" s="49"/>
      <c r="J857" s="49"/>
      <c r="AG857" s="30"/>
      <c r="AH857" s="30"/>
    </row>
    <row r="858" ht="12.75" customHeight="1">
      <c r="A858" s="30"/>
      <c r="B858" s="30"/>
      <c r="C858" s="95"/>
      <c r="E858" s="30"/>
      <c r="G858" s="30"/>
      <c r="H858" s="30"/>
      <c r="I858" s="49"/>
      <c r="J858" s="49"/>
      <c r="AG858" s="30"/>
      <c r="AH858" s="30"/>
    </row>
    <row r="859" ht="12.75" customHeight="1">
      <c r="A859" s="30"/>
      <c r="B859" s="30"/>
      <c r="C859" s="95"/>
      <c r="E859" s="30"/>
      <c r="G859" s="30"/>
      <c r="H859" s="30"/>
      <c r="I859" s="49"/>
      <c r="J859" s="49"/>
      <c r="AG859" s="30"/>
      <c r="AH859" s="30"/>
    </row>
    <row r="860" ht="12.75" customHeight="1">
      <c r="A860" s="30"/>
      <c r="B860" s="30"/>
      <c r="C860" s="95"/>
      <c r="E860" s="30"/>
      <c r="G860" s="30"/>
      <c r="H860" s="30"/>
      <c r="I860" s="49"/>
      <c r="J860" s="49"/>
      <c r="AG860" s="30"/>
      <c r="AH860" s="30"/>
    </row>
    <row r="861" ht="12.75" customHeight="1">
      <c r="A861" s="30"/>
      <c r="B861" s="30"/>
      <c r="C861" s="95"/>
      <c r="E861" s="30"/>
      <c r="G861" s="30"/>
      <c r="H861" s="30"/>
      <c r="I861" s="49"/>
      <c r="J861" s="49"/>
      <c r="AG861" s="30"/>
      <c r="AH861" s="30"/>
    </row>
    <row r="862" ht="12.75" customHeight="1">
      <c r="A862" s="30"/>
      <c r="B862" s="30"/>
      <c r="C862" s="95"/>
      <c r="E862" s="30"/>
      <c r="G862" s="30"/>
      <c r="H862" s="30"/>
      <c r="I862" s="49"/>
      <c r="J862" s="49"/>
      <c r="AG862" s="30"/>
      <c r="AH862" s="30"/>
    </row>
    <row r="863" ht="12.75" customHeight="1">
      <c r="A863" s="30"/>
      <c r="B863" s="30"/>
      <c r="C863" s="95"/>
      <c r="E863" s="30"/>
      <c r="G863" s="30"/>
      <c r="H863" s="30"/>
      <c r="I863" s="49"/>
      <c r="J863" s="49"/>
      <c r="AG863" s="30"/>
      <c r="AH863" s="30"/>
    </row>
    <row r="864" ht="12.75" customHeight="1">
      <c r="A864" s="30"/>
      <c r="B864" s="30"/>
      <c r="C864" s="95"/>
      <c r="E864" s="30"/>
      <c r="G864" s="30"/>
      <c r="H864" s="30"/>
      <c r="I864" s="49"/>
      <c r="J864" s="49"/>
      <c r="AG864" s="30"/>
      <c r="AH864" s="30"/>
    </row>
    <row r="865" ht="12.75" customHeight="1">
      <c r="A865" s="30"/>
      <c r="B865" s="30"/>
      <c r="C865" s="95"/>
      <c r="E865" s="30"/>
      <c r="G865" s="30"/>
      <c r="H865" s="30"/>
      <c r="I865" s="49"/>
      <c r="J865" s="49"/>
      <c r="AG865" s="30"/>
      <c r="AH865" s="30"/>
    </row>
    <row r="866" ht="12.75" customHeight="1">
      <c r="A866" s="30"/>
      <c r="B866" s="30"/>
      <c r="C866" s="95"/>
      <c r="E866" s="30"/>
      <c r="G866" s="30"/>
      <c r="H866" s="30"/>
      <c r="I866" s="49"/>
      <c r="J866" s="49"/>
      <c r="AG866" s="30"/>
      <c r="AH866" s="30"/>
    </row>
    <row r="867" ht="12.75" customHeight="1">
      <c r="A867" s="30"/>
      <c r="B867" s="30"/>
      <c r="C867" s="95"/>
      <c r="E867" s="30"/>
      <c r="G867" s="30"/>
      <c r="H867" s="30"/>
      <c r="I867" s="49"/>
      <c r="J867" s="49"/>
      <c r="AG867" s="30"/>
      <c r="AH867" s="30"/>
    </row>
    <row r="868" ht="12.75" customHeight="1">
      <c r="A868" s="30"/>
      <c r="B868" s="30"/>
      <c r="C868" s="95"/>
      <c r="E868" s="30"/>
      <c r="G868" s="30"/>
      <c r="H868" s="30"/>
      <c r="I868" s="49"/>
      <c r="J868" s="49"/>
      <c r="AG868" s="30"/>
      <c r="AH868" s="30"/>
    </row>
    <row r="869" ht="12.75" customHeight="1">
      <c r="A869" s="30"/>
      <c r="B869" s="30"/>
      <c r="C869" s="95"/>
      <c r="E869" s="30"/>
      <c r="G869" s="30"/>
      <c r="H869" s="30"/>
      <c r="I869" s="49"/>
      <c r="J869" s="49"/>
      <c r="AG869" s="30"/>
      <c r="AH869" s="30"/>
    </row>
    <row r="870" ht="12.75" customHeight="1">
      <c r="A870" s="30"/>
      <c r="B870" s="30"/>
      <c r="C870" s="95"/>
      <c r="E870" s="30"/>
      <c r="G870" s="30"/>
      <c r="H870" s="30"/>
      <c r="I870" s="49"/>
      <c r="J870" s="49"/>
      <c r="AG870" s="30"/>
      <c r="AH870" s="30"/>
    </row>
    <row r="871" ht="12.75" customHeight="1">
      <c r="A871" s="30"/>
      <c r="B871" s="30"/>
      <c r="C871" s="95"/>
      <c r="E871" s="30"/>
      <c r="G871" s="30"/>
      <c r="H871" s="30"/>
      <c r="I871" s="49"/>
      <c r="J871" s="49"/>
      <c r="AG871" s="30"/>
      <c r="AH871" s="30"/>
    </row>
    <row r="872" ht="12.75" customHeight="1">
      <c r="A872" s="30"/>
      <c r="B872" s="30"/>
      <c r="C872" s="95"/>
      <c r="E872" s="30"/>
      <c r="G872" s="30"/>
      <c r="H872" s="30"/>
      <c r="I872" s="49"/>
      <c r="J872" s="49"/>
      <c r="AG872" s="30"/>
      <c r="AH872" s="30"/>
    </row>
    <row r="873" ht="12.75" customHeight="1">
      <c r="A873" s="30"/>
      <c r="B873" s="30"/>
      <c r="C873" s="95"/>
      <c r="E873" s="30"/>
      <c r="G873" s="30"/>
      <c r="H873" s="30"/>
      <c r="I873" s="49"/>
      <c r="J873" s="49"/>
      <c r="AG873" s="30"/>
      <c r="AH873" s="30"/>
    </row>
    <row r="874" ht="12.75" customHeight="1">
      <c r="A874" s="30"/>
      <c r="B874" s="30"/>
      <c r="C874" s="95"/>
      <c r="E874" s="30"/>
      <c r="G874" s="30"/>
      <c r="H874" s="30"/>
      <c r="I874" s="49"/>
      <c r="J874" s="49"/>
      <c r="AG874" s="30"/>
      <c r="AH874" s="30"/>
    </row>
    <row r="875" ht="12.75" customHeight="1">
      <c r="A875" s="30"/>
      <c r="B875" s="30"/>
      <c r="C875" s="95"/>
      <c r="E875" s="30"/>
      <c r="G875" s="30"/>
      <c r="H875" s="30"/>
      <c r="I875" s="49"/>
      <c r="J875" s="49"/>
      <c r="AG875" s="30"/>
      <c r="AH875" s="30"/>
    </row>
    <row r="876" ht="12.75" customHeight="1">
      <c r="A876" s="30"/>
      <c r="B876" s="30"/>
      <c r="C876" s="95"/>
      <c r="E876" s="30"/>
      <c r="G876" s="30"/>
      <c r="H876" s="30"/>
      <c r="I876" s="49"/>
      <c r="J876" s="49"/>
      <c r="AG876" s="30"/>
      <c r="AH876" s="30"/>
    </row>
    <row r="877" ht="12.75" customHeight="1">
      <c r="A877" s="30"/>
      <c r="B877" s="30"/>
      <c r="C877" s="95"/>
      <c r="E877" s="30"/>
      <c r="G877" s="30"/>
      <c r="H877" s="30"/>
      <c r="I877" s="49"/>
      <c r="J877" s="49"/>
      <c r="AG877" s="30"/>
      <c r="AH877" s="30"/>
    </row>
    <row r="878" ht="12.75" customHeight="1">
      <c r="A878" s="30"/>
      <c r="B878" s="30"/>
      <c r="C878" s="95"/>
      <c r="E878" s="30"/>
      <c r="G878" s="30"/>
      <c r="H878" s="30"/>
      <c r="I878" s="49"/>
      <c r="J878" s="49"/>
      <c r="AG878" s="30"/>
      <c r="AH878" s="30"/>
    </row>
    <row r="879" ht="12.75" customHeight="1">
      <c r="A879" s="30"/>
      <c r="B879" s="30"/>
      <c r="C879" s="95"/>
      <c r="E879" s="30"/>
      <c r="G879" s="30"/>
      <c r="H879" s="30"/>
      <c r="I879" s="49"/>
      <c r="J879" s="49"/>
      <c r="AG879" s="30"/>
      <c r="AH879" s="30"/>
    </row>
    <row r="880" ht="12.75" customHeight="1">
      <c r="A880" s="30"/>
      <c r="B880" s="30"/>
      <c r="C880" s="95"/>
      <c r="E880" s="30"/>
      <c r="G880" s="30"/>
      <c r="H880" s="30"/>
      <c r="I880" s="49"/>
      <c r="J880" s="49"/>
      <c r="AG880" s="30"/>
      <c r="AH880" s="30"/>
    </row>
    <row r="881" ht="12.75" customHeight="1">
      <c r="A881" s="30"/>
      <c r="B881" s="30"/>
      <c r="C881" s="95"/>
      <c r="E881" s="30"/>
      <c r="G881" s="30"/>
      <c r="H881" s="30"/>
      <c r="I881" s="49"/>
      <c r="J881" s="49"/>
      <c r="AG881" s="30"/>
      <c r="AH881" s="30"/>
    </row>
    <row r="882" ht="12.75" customHeight="1">
      <c r="A882" s="30"/>
      <c r="B882" s="30"/>
      <c r="C882" s="95"/>
      <c r="E882" s="30"/>
      <c r="G882" s="30"/>
      <c r="H882" s="30"/>
      <c r="I882" s="49"/>
      <c r="J882" s="49"/>
      <c r="AG882" s="30"/>
      <c r="AH882" s="30"/>
    </row>
    <row r="883" ht="12.75" customHeight="1">
      <c r="A883" s="30"/>
      <c r="B883" s="30"/>
      <c r="C883" s="95"/>
      <c r="E883" s="30"/>
      <c r="G883" s="30"/>
      <c r="H883" s="30"/>
      <c r="I883" s="49"/>
      <c r="J883" s="49"/>
      <c r="AG883" s="30"/>
      <c r="AH883" s="30"/>
    </row>
    <row r="884" ht="12.75" customHeight="1">
      <c r="A884" s="30"/>
      <c r="B884" s="30"/>
      <c r="C884" s="95"/>
      <c r="E884" s="30"/>
      <c r="G884" s="30"/>
      <c r="H884" s="30"/>
      <c r="I884" s="49"/>
      <c r="J884" s="49"/>
      <c r="AG884" s="30"/>
      <c r="AH884" s="30"/>
    </row>
    <row r="885" ht="12.75" customHeight="1">
      <c r="A885" s="30"/>
      <c r="B885" s="30"/>
      <c r="C885" s="95"/>
      <c r="E885" s="30"/>
      <c r="G885" s="30"/>
      <c r="H885" s="30"/>
      <c r="I885" s="49"/>
      <c r="J885" s="49"/>
      <c r="AG885" s="30"/>
      <c r="AH885" s="30"/>
    </row>
    <row r="886" ht="12.75" customHeight="1">
      <c r="A886" s="30"/>
      <c r="B886" s="30"/>
      <c r="C886" s="95"/>
      <c r="E886" s="30"/>
      <c r="G886" s="30"/>
      <c r="H886" s="30"/>
      <c r="I886" s="49"/>
      <c r="J886" s="49"/>
      <c r="AG886" s="30"/>
      <c r="AH886" s="30"/>
    </row>
    <row r="887" ht="12.75" customHeight="1">
      <c r="A887" s="30"/>
      <c r="B887" s="30"/>
      <c r="C887" s="95"/>
      <c r="E887" s="30"/>
      <c r="G887" s="30"/>
      <c r="H887" s="30"/>
      <c r="I887" s="49"/>
      <c r="J887" s="49"/>
      <c r="AG887" s="30"/>
      <c r="AH887" s="30"/>
    </row>
    <row r="888" ht="12.75" customHeight="1">
      <c r="A888" s="30"/>
      <c r="B888" s="30"/>
      <c r="C888" s="95"/>
      <c r="E888" s="30"/>
      <c r="G888" s="30"/>
      <c r="H888" s="30"/>
      <c r="I888" s="49"/>
      <c r="J888" s="49"/>
      <c r="AG888" s="30"/>
      <c r="AH888" s="30"/>
    </row>
    <row r="889" ht="12.75" customHeight="1">
      <c r="A889" s="30"/>
      <c r="B889" s="30"/>
      <c r="C889" s="95"/>
      <c r="E889" s="30"/>
      <c r="G889" s="30"/>
      <c r="H889" s="30"/>
      <c r="I889" s="49"/>
      <c r="J889" s="49"/>
      <c r="AG889" s="30"/>
      <c r="AH889" s="30"/>
    </row>
    <row r="890" ht="12.75" customHeight="1">
      <c r="A890" s="30"/>
      <c r="B890" s="30"/>
      <c r="C890" s="95"/>
      <c r="E890" s="30"/>
      <c r="G890" s="30"/>
      <c r="H890" s="30"/>
      <c r="I890" s="49"/>
      <c r="J890" s="49"/>
      <c r="AG890" s="30"/>
      <c r="AH890" s="30"/>
    </row>
    <row r="891" ht="12.75" customHeight="1">
      <c r="A891" s="30"/>
      <c r="B891" s="30"/>
      <c r="C891" s="95"/>
      <c r="E891" s="30"/>
      <c r="G891" s="30"/>
      <c r="H891" s="30"/>
      <c r="I891" s="49"/>
      <c r="J891" s="49"/>
      <c r="AG891" s="30"/>
      <c r="AH891" s="30"/>
    </row>
    <row r="892" ht="12.75" customHeight="1">
      <c r="A892" s="30"/>
      <c r="B892" s="30"/>
      <c r="C892" s="95"/>
      <c r="E892" s="30"/>
      <c r="G892" s="30"/>
      <c r="H892" s="30"/>
      <c r="I892" s="49"/>
      <c r="J892" s="49"/>
      <c r="AG892" s="30"/>
      <c r="AH892" s="30"/>
    </row>
    <row r="893" ht="12.75" customHeight="1">
      <c r="A893" s="30"/>
      <c r="B893" s="30"/>
      <c r="C893" s="95"/>
      <c r="E893" s="30"/>
      <c r="G893" s="30"/>
      <c r="H893" s="30"/>
      <c r="I893" s="49"/>
      <c r="J893" s="49"/>
      <c r="AG893" s="30"/>
      <c r="AH893" s="30"/>
    </row>
    <row r="894" ht="12.75" customHeight="1">
      <c r="A894" s="30"/>
      <c r="B894" s="30"/>
      <c r="C894" s="95"/>
      <c r="E894" s="30"/>
      <c r="G894" s="30"/>
      <c r="H894" s="30"/>
      <c r="I894" s="49"/>
      <c r="J894" s="49"/>
      <c r="AG894" s="30"/>
      <c r="AH894" s="30"/>
    </row>
    <row r="895" ht="12.75" customHeight="1">
      <c r="A895" s="30"/>
      <c r="B895" s="30"/>
      <c r="C895" s="95"/>
      <c r="E895" s="30"/>
      <c r="G895" s="30"/>
      <c r="H895" s="30"/>
      <c r="I895" s="49"/>
      <c r="J895" s="49"/>
      <c r="AG895" s="30"/>
      <c r="AH895" s="30"/>
    </row>
    <row r="896" ht="12.75" customHeight="1">
      <c r="A896" s="30"/>
      <c r="B896" s="30"/>
      <c r="C896" s="95"/>
      <c r="E896" s="30"/>
      <c r="G896" s="30"/>
      <c r="H896" s="30"/>
      <c r="I896" s="49"/>
      <c r="J896" s="49"/>
      <c r="AG896" s="30"/>
      <c r="AH896" s="30"/>
    </row>
    <row r="897" ht="12.75" customHeight="1">
      <c r="A897" s="30"/>
      <c r="B897" s="30"/>
      <c r="C897" s="95"/>
      <c r="E897" s="30"/>
      <c r="G897" s="30"/>
      <c r="H897" s="30"/>
      <c r="I897" s="49"/>
      <c r="J897" s="49"/>
      <c r="AG897" s="30"/>
      <c r="AH897" s="30"/>
    </row>
    <row r="898" ht="12.75" customHeight="1">
      <c r="A898" s="30"/>
      <c r="B898" s="30"/>
      <c r="C898" s="95"/>
      <c r="E898" s="30"/>
      <c r="G898" s="30"/>
      <c r="H898" s="30"/>
      <c r="I898" s="49"/>
      <c r="J898" s="49"/>
      <c r="AG898" s="30"/>
      <c r="AH898" s="30"/>
    </row>
    <row r="899" ht="12.75" customHeight="1">
      <c r="A899" s="30"/>
      <c r="B899" s="30"/>
      <c r="C899" s="95"/>
      <c r="E899" s="30"/>
      <c r="G899" s="30"/>
      <c r="H899" s="30"/>
      <c r="I899" s="49"/>
      <c r="J899" s="49"/>
      <c r="AG899" s="30"/>
      <c r="AH899" s="30"/>
    </row>
    <row r="900" ht="12.75" customHeight="1">
      <c r="A900" s="30"/>
      <c r="B900" s="30"/>
      <c r="C900" s="95"/>
      <c r="E900" s="30"/>
      <c r="G900" s="30"/>
      <c r="H900" s="30"/>
      <c r="I900" s="49"/>
      <c r="J900" s="49"/>
      <c r="AG900" s="30"/>
      <c r="AH900" s="30"/>
    </row>
    <row r="901" ht="12.75" customHeight="1">
      <c r="A901" s="30"/>
      <c r="B901" s="30"/>
      <c r="C901" s="95"/>
      <c r="E901" s="30"/>
      <c r="G901" s="30"/>
      <c r="H901" s="30"/>
      <c r="I901" s="49"/>
      <c r="J901" s="49"/>
      <c r="AG901" s="30"/>
      <c r="AH901" s="30"/>
    </row>
    <row r="902" ht="12.75" customHeight="1">
      <c r="A902" s="30"/>
      <c r="B902" s="30"/>
      <c r="C902" s="95"/>
      <c r="E902" s="30"/>
      <c r="G902" s="30"/>
      <c r="H902" s="30"/>
      <c r="I902" s="49"/>
      <c r="J902" s="49"/>
      <c r="AG902" s="30"/>
      <c r="AH902" s="30"/>
    </row>
    <row r="903" ht="12.75" customHeight="1">
      <c r="A903" s="30"/>
      <c r="B903" s="30"/>
      <c r="C903" s="95"/>
      <c r="E903" s="30"/>
      <c r="G903" s="30"/>
      <c r="H903" s="30"/>
      <c r="I903" s="49"/>
      <c r="J903" s="49"/>
      <c r="AG903" s="30"/>
      <c r="AH903" s="30"/>
    </row>
    <row r="904" ht="12.75" customHeight="1">
      <c r="A904" s="30"/>
      <c r="B904" s="30"/>
      <c r="C904" s="95"/>
      <c r="E904" s="30"/>
      <c r="G904" s="30"/>
      <c r="H904" s="30"/>
      <c r="I904" s="49"/>
      <c r="J904" s="49"/>
      <c r="AG904" s="30"/>
      <c r="AH904" s="30"/>
    </row>
    <row r="905" ht="12.75" customHeight="1">
      <c r="A905" s="30"/>
      <c r="B905" s="30"/>
      <c r="C905" s="95"/>
      <c r="E905" s="30"/>
      <c r="G905" s="30"/>
      <c r="H905" s="30"/>
      <c r="I905" s="49"/>
      <c r="J905" s="49"/>
      <c r="AG905" s="30"/>
      <c r="AH905" s="30"/>
    </row>
    <row r="906" ht="12.75" customHeight="1">
      <c r="A906" s="30"/>
      <c r="B906" s="30"/>
      <c r="C906" s="95"/>
      <c r="E906" s="30"/>
      <c r="G906" s="30"/>
      <c r="H906" s="30"/>
      <c r="I906" s="49"/>
      <c r="J906" s="49"/>
      <c r="AG906" s="30"/>
      <c r="AH906" s="30"/>
    </row>
    <row r="907" ht="12.75" customHeight="1">
      <c r="A907" s="30"/>
      <c r="B907" s="30"/>
      <c r="C907" s="95"/>
      <c r="E907" s="30"/>
      <c r="G907" s="30"/>
      <c r="H907" s="30"/>
      <c r="I907" s="49"/>
      <c r="J907" s="49"/>
      <c r="AG907" s="30"/>
      <c r="AH907" s="30"/>
    </row>
    <row r="908" ht="12.75" customHeight="1">
      <c r="A908" s="30"/>
      <c r="B908" s="30"/>
      <c r="C908" s="95"/>
      <c r="E908" s="30"/>
      <c r="G908" s="30"/>
      <c r="H908" s="30"/>
      <c r="I908" s="49"/>
      <c r="J908" s="49"/>
      <c r="AG908" s="30"/>
      <c r="AH908" s="30"/>
    </row>
    <row r="909" ht="12.75" customHeight="1">
      <c r="A909" s="30"/>
      <c r="B909" s="30"/>
      <c r="C909" s="95"/>
      <c r="E909" s="30"/>
      <c r="G909" s="30"/>
      <c r="H909" s="30"/>
      <c r="I909" s="49"/>
      <c r="J909" s="49"/>
      <c r="AG909" s="30"/>
      <c r="AH909" s="30"/>
    </row>
    <row r="910" ht="12.75" customHeight="1">
      <c r="A910" s="30"/>
      <c r="B910" s="30"/>
      <c r="C910" s="95"/>
      <c r="E910" s="30"/>
      <c r="G910" s="30"/>
      <c r="H910" s="30"/>
      <c r="I910" s="49"/>
      <c r="J910" s="49"/>
      <c r="AG910" s="30"/>
      <c r="AH910" s="30"/>
    </row>
    <row r="911" ht="12.75" customHeight="1">
      <c r="A911" s="30"/>
      <c r="B911" s="30"/>
      <c r="C911" s="95"/>
      <c r="E911" s="30"/>
      <c r="G911" s="30"/>
      <c r="H911" s="30"/>
      <c r="I911" s="49"/>
      <c r="J911" s="49"/>
      <c r="AG911" s="30"/>
      <c r="AH911" s="30"/>
    </row>
    <row r="912" ht="12.75" customHeight="1">
      <c r="A912" s="30"/>
      <c r="B912" s="30"/>
      <c r="C912" s="95"/>
      <c r="E912" s="30"/>
      <c r="G912" s="30"/>
      <c r="H912" s="30"/>
      <c r="I912" s="49"/>
      <c r="J912" s="49"/>
      <c r="AG912" s="30"/>
      <c r="AH912" s="30"/>
    </row>
    <row r="913" ht="12.75" customHeight="1">
      <c r="A913" s="30"/>
      <c r="B913" s="30"/>
      <c r="C913" s="95"/>
      <c r="E913" s="30"/>
      <c r="G913" s="30"/>
      <c r="H913" s="30"/>
      <c r="I913" s="49"/>
      <c r="J913" s="49"/>
      <c r="AG913" s="30"/>
      <c r="AH913" s="30"/>
    </row>
    <row r="914" ht="12.75" customHeight="1">
      <c r="A914" s="30"/>
      <c r="B914" s="30"/>
      <c r="C914" s="95"/>
      <c r="E914" s="30"/>
      <c r="G914" s="30"/>
      <c r="H914" s="30"/>
      <c r="I914" s="49"/>
      <c r="J914" s="49"/>
      <c r="AG914" s="30"/>
      <c r="AH914" s="30"/>
    </row>
    <row r="915" ht="12.75" customHeight="1">
      <c r="A915" s="30"/>
      <c r="B915" s="30"/>
      <c r="C915" s="95"/>
      <c r="E915" s="30"/>
      <c r="G915" s="30"/>
      <c r="H915" s="30"/>
      <c r="I915" s="49"/>
      <c r="J915" s="49"/>
      <c r="AG915" s="30"/>
      <c r="AH915" s="30"/>
    </row>
    <row r="916" ht="12.75" customHeight="1">
      <c r="A916" s="30"/>
      <c r="B916" s="30"/>
      <c r="C916" s="95"/>
      <c r="E916" s="30"/>
      <c r="G916" s="30"/>
      <c r="H916" s="30"/>
      <c r="I916" s="49"/>
      <c r="J916" s="49"/>
      <c r="AG916" s="30"/>
      <c r="AH916" s="30"/>
    </row>
    <row r="917" ht="12.75" customHeight="1">
      <c r="A917" s="30"/>
      <c r="B917" s="30"/>
      <c r="C917" s="95"/>
      <c r="E917" s="30"/>
      <c r="G917" s="30"/>
      <c r="H917" s="30"/>
      <c r="I917" s="49"/>
      <c r="J917" s="49"/>
      <c r="AG917" s="30"/>
      <c r="AH917" s="30"/>
    </row>
    <row r="918" ht="12.75" customHeight="1">
      <c r="A918" s="30"/>
      <c r="B918" s="30"/>
      <c r="C918" s="95"/>
      <c r="E918" s="30"/>
      <c r="G918" s="30"/>
      <c r="H918" s="30"/>
      <c r="I918" s="49"/>
      <c r="J918" s="49"/>
      <c r="AG918" s="30"/>
      <c r="AH918" s="30"/>
    </row>
    <row r="919" ht="12.75" customHeight="1">
      <c r="A919" s="30"/>
      <c r="B919" s="30"/>
      <c r="C919" s="95"/>
      <c r="E919" s="30"/>
      <c r="G919" s="30"/>
      <c r="H919" s="30"/>
      <c r="I919" s="49"/>
      <c r="J919" s="49"/>
      <c r="AG919" s="30"/>
      <c r="AH919" s="30"/>
    </row>
    <row r="920" ht="12.75" customHeight="1">
      <c r="A920" s="30"/>
      <c r="B920" s="30"/>
      <c r="C920" s="95"/>
      <c r="E920" s="30"/>
      <c r="G920" s="30"/>
      <c r="H920" s="30"/>
      <c r="I920" s="49"/>
      <c r="J920" s="49"/>
      <c r="AG920" s="30"/>
      <c r="AH920" s="30"/>
    </row>
    <row r="921" ht="12.75" customHeight="1">
      <c r="A921" s="30"/>
      <c r="B921" s="30"/>
      <c r="C921" s="95"/>
      <c r="E921" s="30"/>
      <c r="G921" s="30"/>
      <c r="H921" s="30"/>
      <c r="I921" s="49"/>
      <c r="J921" s="49"/>
      <c r="AG921" s="30"/>
      <c r="AH921" s="30"/>
    </row>
    <row r="922" ht="12.75" customHeight="1">
      <c r="A922" s="30"/>
      <c r="B922" s="30"/>
      <c r="C922" s="95"/>
      <c r="E922" s="30"/>
      <c r="G922" s="30"/>
      <c r="H922" s="30"/>
      <c r="I922" s="49"/>
      <c r="J922" s="49"/>
      <c r="AG922" s="30"/>
      <c r="AH922" s="30"/>
    </row>
    <row r="923" ht="12.75" customHeight="1">
      <c r="A923" s="30"/>
      <c r="B923" s="30"/>
      <c r="C923" s="95"/>
      <c r="E923" s="30"/>
      <c r="G923" s="30"/>
      <c r="H923" s="30"/>
      <c r="I923" s="49"/>
      <c r="J923" s="49"/>
      <c r="AG923" s="30"/>
      <c r="AH923" s="30"/>
    </row>
    <row r="924" ht="12.75" customHeight="1">
      <c r="A924" s="30"/>
      <c r="B924" s="30"/>
      <c r="C924" s="95"/>
      <c r="E924" s="30"/>
      <c r="G924" s="30"/>
      <c r="H924" s="30"/>
      <c r="I924" s="49"/>
      <c r="J924" s="49"/>
      <c r="AG924" s="30"/>
      <c r="AH924" s="30"/>
    </row>
    <row r="925" ht="12.75" customHeight="1">
      <c r="A925" s="30"/>
      <c r="B925" s="30"/>
      <c r="C925" s="95"/>
      <c r="E925" s="30"/>
      <c r="G925" s="30"/>
      <c r="H925" s="30"/>
      <c r="I925" s="49"/>
      <c r="J925" s="49"/>
      <c r="AG925" s="30"/>
      <c r="AH925" s="30"/>
    </row>
    <row r="926" ht="12.75" customHeight="1">
      <c r="A926" s="30"/>
      <c r="B926" s="30"/>
      <c r="C926" s="95"/>
      <c r="E926" s="30"/>
      <c r="G926" s="30"/>
      <c r="H926" s="30"/>
      <c r="I926" s="49"/>
      <c r="J926" s="49"/>
      <c r="AG926" s="30"/>
      <c r="AH926" s="30"/>
    </row>
    <row r="927" ht="12.75" customHeight="1">
      <c r="A927" s="30"/>
      <c r="B927" s="30"/>
      <c r="C927" s="95"/>
      <c r="E927" s="30"/>
      <c r="G927" s="30"/>
      <c r="H927" s="30"/>
      <c r="I927" s="49"/>
      <c r="J927" s="49"/>
      <c r="AG927" s="30"/>
      <c r="AH927" s="30"/>
    </row>
    <row r="928" ht="12.75" customHeight="1">
      <c r="A928" s="30"/>
      <c r="B928" s="30"/>
      <c r="C928" s="95"/>
      <c r="E928" s="30"/>
      <c r="G928" s="30"/>
      <c r="H928" s="30"/>
      <c r="I928" s="49"/>
      <c r="J928" s="49"/>
      <c r="AG928" s="30"/>
      <c r="AH928" s="30"/>
    </row>
    <row r="929" ht="12.75" customHeight="1">
      <c r="A929" s="30"/>
      <c r="B929" s="30"/>
      <c r="C929" s="95"/>
      <c r="E929" s="30"/>
      <c r="G929" s="30"/>
      <c r="H929" s="30"/>
      <c r="I929" s="49"/>
      <c r="J929" s="49"/>
      <c r="AG929" s="30"/>
      <c r="AH929" s="30"/>
    </row>
    <row r="930" ht="12.75" customHeight="1">
      <c r="A930" s="30"/>
      <c r="B930" s="30"/>
      <c r="C930" s="95"/>
      <c r="E930" s="30"/>
      <c r="G930" s="30"/>
      <c r="H930" s="30"/>
      <c r="I930" s="49"/>
      <c r="J930" s="49"/>
      <c r="AG930" s="30"/>
      <c r="AH930" s="30"/>
    </row>
    <row r="931" ht="12.75" customHeight="1">
      <c r="A931" s="30"/>
      <c r="B931" s="30"/>
      <c r="C931" s="95"/>
      <c r="E931" s="30"/>
      <c r="G931" s="30"/>
      <c r="H931" s="30"/>
      <c r="I931" s="49"/>
      <c r="J931" s="49"/>
      <c r="AG931" s="30"/>
      <c r="AH931" s="30"/>
    </row>
    <row r="932" ht="12.75" customHeight="1">
      <c r="A932" s="30"/>
      <c r="B932" s="30"/>
      <c r="C932" s="95"/>
      <c r="E932" s="30"/>
      <c r="G932" s="30"/>
      <c r="H932" s="30"/>
      <c r="I932" s="49"/>
      <c r="J932" s="49"/>
      <c r="AG932" s="30"/>
      <c r="AH932" s="30"/>
    </row>
    <row r="933" ht="12.75" customHeight="1">
      <c r="A933" s="30"/>
      <c r="B933" s="30"/>
      <c r="C933" s="95"/>
      <c r="E933" s="30"/>
      <c r="G933" s="30"/>
      <c r="H933" s="30"/>
      <c r="I933" s="49"/>
      <c r="J933" s="49"/>
      <c r="AG933" s="30"/>
      <c r="AH933" s="30"/>
    </row>
    <row r="934" ht="12.75" customHeight="1">
      <c r="A934" s="30"/>
      <c r="B934" s="30"/>
      <c r="C934" s="95"/>
      <c r="E934" s="30"/>
      <c r="G934" s="30"/>
      <c r="H934" s="30"/>
      <c r="I934" s="49"/>
      <c r="J934" s="49"/>
      <c r="AG934" s="30"/>
      <c r="AH934" s="30"/>
    </row>
    <row r="935" ht="12.75" customHeight="1">
      <c r="A935" s="30"/>
      <c r="B935" s="30"/>
      <c r="C935" s="95"/>
      <c r="E935" s="30"/>
      <c r="G935" s="30"/>
      <c r="H935" s="30"/>
      <c r="I935" s="49"/>
      <c r="J935" s="49"/>
      <c r="AG935" s="30"/>
      <c r="AH935" s="30"/>
    </row>
    <row r="936" ht="12.75" customHeight="1">
      <c r="A936" s="30"/>
      <c r="B936" s="30"/>
      <c r="C936" s="95"/>
      <c r="E936" s="30"/>
      <c r="G936" s="30"/>
      <c r="H936" s="30"/>
      <c r="I936" s="49"/>
      <c r="J936" s="49"/>
      <c r="AG936" s="30"/>
      <c r="AH936" s="30"/>
    </row>
    <row r="937" ht="12.75" customHeight="1">
      <c r="A937" s="30"/>
      <c r="B937" s="30"/>
      <c r="C937" s="95"/>
      <c r="E937" s="30"/>
      <c r="G937" s="30"/>
      <c r="H937" s="30"/>
      <c r="I937" s="49"/>
      <c r="J937" s="49"/>
      <c r="AG937" s="30"/>
      <c r="AH937" s="30"/>
    </row>
    <row r="938" ht="12.75" customHeight="1">
      <c r="A938" s="30"/>
      <c r="B938" s="30"/>
      <c r="C938" s="95"/>
      <c r="E938" s="30"/>
      <c r="G938" s="30"/>
      <c r="H938" s="30"/>
      <c r="I938" s="49"/>
      <c r="J938" s="49"/>
      <c r="AG938" s="30"/>
      <c r="AH938" s="30"/>
    </row>
    <row r="939" ht="12.75" customHeight="1">
      <c r="A939" s="30"/>
      <c r="B939" s="30"/>
      <c r="C939" s="95"/>
      <c r="E939" s="30"/>
      <c r="G939" s="30"/>
      <c r="H939" s="30"/>
      <c r="I939" s="49"/>
      <c r="J939" s="49"/>
      <c r="AG939" s="30"/>
      <c r="AH939" s="30"/>
    </row>
    <row r="940" ht="12.75" customHeight="1">
      <c r="A940" s="30"/>
      <c r="B940" s="30"/>
      <c r="C940" s="95"/>
      <c r="E940" s="30"/>
      <c r="G940" s="30"/>
      <c r="H940" s="30"/>
      <c r="I940" s="49"/>
      <c r="J940" s="49"/>
      <c r="AG940" s="30"/>
      <c r="AH940" s="30"/>
    </row>
    <row r="941" ht="12.75" customHeight="1">
      <c r="A941" s="30"/>
      <c r="B941" s="30"/>
      <c r="C941" s="95"/>
      <c r="E941" s="30"/>
      <c r="G941" s="30"/>
      <c r="H941" s="30"/>
      <c r="I941" s="49"/>
      <c r="J941" s="49"/>
      <c r="AG941" s="30"/>
      <c r="AH941" s="30"/>
    </row>
    <row r="942" ht="12.75" customHeight="1">
      <c r="A942" s="30"/>
      <c r="B942" s="30"/>
      <c r="C942" s="95"/>
      <c r="E942" s="30"/>
      <c r="G942" s="30"/>
      <c r="H942" s="30"/>
      <c r="I942" s="49"/>
      <c r="J942" s="49"/>
      <c r="AG942" s="30"/>
      <c r="AH942" s="30"/>
    </row>
    <row r="943" ht="12.75" customHeight="1">
      <c r="A943" s="30"/>
      <c r="B943" s="30"/>
      <c r="C943" s="95"/>
      <c r="E943" s="30"/>
      <c r="G943" s="30"/>
      <c r="H943" s="30"/>
      <c r="I943" s="49"/>
      <c r="J943" s="49"/>
      <c r="AG943" s="30"/>
      <c r="AH943" s="30"/>
    </row>
    <row r="944" ht="12.75" customHeight="1">
      <c r="A944" s="30"/>
      <c r="B944" s="30"/>
      <c r="C944" s="95"/>
      <c r="E944" s="30"/>
      <c r="G944" s="30"/>
      <c r="H944" s="30"/>
      <c r="I944" s="49"/>
      <c r="J944" s="49"/>
      <c r="AG944" s="30"/>
      <c r="AH944" s="30"/>
    </row>
    <row r="945" ht="12.75" customHeight="1">
      <c r="A945" s="30"/>
      <c r="B945" s="30"/>
      <c r="C945" s="95"/>
      <c r="E945" s="30"/>
      <c r="G945" s="30"/>
      <c r="H945" s="30"/>
      <c r="I945" s="49"/>
      <c r="J945" s="49"/>
      <c r="AG945" s="30"/>
      <c r="AH945" s="30"/>
    </row>
    <row r="946" ht="12.75" customHeight="1">
      <c r="A946" s="30"/>
      <c r="B946" s="30"/>
      <c r="C946" s="95"/>
      <c r="E946" s="30"/>
      <c r="G946" s="30"/>
      <c r="H946" s="30"/>
      <c r="I946" s="49"/>
      <c r="J946" s="49"/>
      <c r="AG946" s="30"/>
      <c r="AH946" s="30"/>
    </row>
    <row r="947" ht="12.75" customHeight="1">
      <c r="A947" s="30"/>
      <c r="B947" s="30"/>
      <c r="C947" s="95"/>
      <c r="E947" s="30"/>
      <c r="G947" s="30"/>
      <c r="H947" s="30"/>
      <c r="I947" s="49"/>
      <c r="J947" s="49"/>
      <c r="AG947" s="30"/>
      <c r="AH947" s="30"/>
    </row>
    <row r="948" ht="12.75" customHeight="1">
      <c r="A948" s="30"/>
      <c r="B948" s="30"/>
      <c r="C948" s="95"/>
      <c r="E948" s="30"/>
      <c r="G948" s="30"/>
      <c r="H948" s="30"/>
      <c r="I948" s="49"/>
      <c r="J948" s="49"/>
      <c r="AG948" s="30"/>
      <c r="AH948" s="30"/>
    </row>
    <row r="949" ht="12.75" customHeight="1">
      <c r="A949" s="30"/>
      <c r="B949" s="30"/>
      <c r="C949" s="95"/>
      <c r="E949" s="30"/>
      <c r="G949" s="30"/>
      <c r="H949" s="30"/>
      <c r="I949" s="49"/>
      <c r="J949" s="49"/>
      <c r="AG949" s="30"/>
      <c r="AH949" s="30"/>
    </row>
    <row r="950" ht="12.75" customHeight="1">
      <c r="A950" s="30"/>
      <c r="B950" s="30"/>
      <c r="C950" s="95"/>
      <c r="E950" s="30"/>
      <c r="G950" s="30"/>
      <c r="H950" s="30"/>
      <c r="I950" s="49"/>
      <c r="J950" s="49"/>
      <c r="AG950" s="30"/>
      <c r="AH950" s="30"/>
    </row>
    <row r="951" ht="12.75" customHeight="1">
      <c r="A951" s="30"/>
      <c r="B951" s="30"/>
      <c r="C951" s="95"/>
      <c r="E951" s="30"/>
      <c r="G951" s="30"/>
      <c r="H951" s="30"/>
      <c r="I951" s="49"/>
      <c r="J951" s="49"/>
      <c r="AG951" s="30"/>
      <c r="AH951" s="30"/>
    </row>
    <row r="952" ht="12.75" customHeight="1">
      <c r="A952" s="30"/>
      <c r="B952" s="30"/>
      <c r="C952" s="95"/>
      <c r="E952" s="30"/>
      <c r="G952" s="30"/>
      <c r="H952" s="30"/>
      <c r="I952" s="49"/>
      <c r="J952" s="49"/>
      <c r="AG952" s="30"/>
      <c r="AH952" s="30"/>
    </row>
    <row r="953" ht="12.75" customHeight="1">
      <c r="A953" s="30"/>
      <c r="B953" s="30"/>
      <c r="C953" s="95"/>
      <c r="E953" s="30"/>
      <c r="G953" s="30"/>
      <c r="H953" s="30"/>
      <c r="I953" s="49"/>
      <c r="J953" s="49"/>
      <c r="AG953" s="30"/>
      <c r="AH953" s="30"/>
    </row>
    <row r="954" ht="12.75" customHeight="1">
      <c r="A954" s="30"/>
      <c r="B954" s="30"/>
      <c r="C954" s="95"/>
      <c r="E954" s="30"/>
      <c r="G954" s="30"/>
      <c r="H954" s="30"/>
      <c r="I954" s="49"/>
      <c r="J954" s="49"/>
      <c r="AG954" s="30"/>
      <c r="AH954" s="30"/>
    </row>
    <row r="955" ht="12.75" customHeight="1">
      <c r="A955" s="30"/>
      <c r="B955" s="30"/>
      <c r="C955" s="95"/>
      <c r="E955" s="30"/>
      <c r="G955" s="30"/>
      <c r="H955" s="30"/>
      <c r="I955" s="49"/>
      <c r="J955" s="49"/>
      <c r="AG955" s="30"/>
      <c r="AH955" s="30"/>
    </row>
    <row r="956" ht="12.75" customHeight="1">
      <c r="A956" s="30"/>
      <c r="B956" s="30"/>
      <c r="C956" s="95"/>
      <c r="E956" s="30"/>
      <c r="G956" s="30"/>
      <c r="H956" s="30"/>
      <c r="I956" s="49"/>
      <c r="J956" s="49"/>
      <c r="AG956" s="30"/>
      <c r="AH956" s="30"/>
    </row>
    <row r="957" ht="12.75" customHeight="1">
      <c r="A957" s="30"/>
      <c r="B957" s="30"/>
      <c r="C957" s="95"/>
      <c r="E957" s="30"/>
      <c r="G957" s="30"/>
      <c r="H957" s="30"/>
      <c r="I957" s="49"/>
      <c r="J957" s="49"/>
      <c r="AG957" s="30"/>
      <c r="AH957" s="30"/>
    </row>
    <row r="958" ht="12.75" customHeight="1">
      <c r="A958" s="30"/>
      <c r="B958" s="30"/>
      <c r="C958" s="95"/>
      <c r="E958" s="30"/>
      <c r="G958" s="30"/>
      <c r="H958" s="30"/>
      <c r="I958" s="49"/>
      <c r="J958" s="49"/>
      <c r="AG958" s="30"/>
      <c r="AH958" s="30"/>
    </row>
    <row r="959" ht="12.75" customHeight="1">
      <c r="A959" s="30"/>
      <c r="B959" s="30"/>
      <c r="C959" s="95"/>
      <c r="E959" s="30"/>
      <c r="G959" s="30"/>
      <c r="H959" s="30"/>
      <c r="I959" s="49"/>
      <c r="J959" s="49"/>
      <c r="AG959" s="30"/>
      <c r="AH959" s="30"/>
    </row>
    <row r="960" ht="12.75" customHeight="1">
      <c r="A960" s="30"/>
      <c r="B960" s="30"/>
      <c r="C960" s="95"/>
      <c r="E960" s="30"/>
      <c r="G960" s="30"/>
      <c r="H960" s="30"/>
      <c r="I960" s="49"/>
      <c r="J960" s="49"/>
      <c r="AG960" s="30"/>
      <c r="AH960" s="30"/>
    </row>
    <row r="961" ht="12.75" customHeight="1">
      <c r="A961" s="30"/>
      <c r="B961" s="30"/>
      <c r="C961" s="95"/>
      <c r="E961" s="30"/>
      <c r="G961" s="30"/>
      <c r="H961" s="30"/>
      <c r="I961" s="49"/>
      <c r="J961" s="49"/>
      <c r="AG961" s="30"/>
      <c r="AH961" s="30"/>
    </row>
    <row r="962" ht="12.75" customHeight="1">
      <c r="A962" s="30"/>
      <c r="B962" s="30"/>
      <c r="C962" s="95"/>
      <c r="E962" s="30"/>
      <c r="G962" s="30"/>
      <c r="H962" s="30"/>
      <c r="I962" s="49"/>
      <c r="J962" s="49"/>
      <c r="AG962" s="30"/>
      <c r="AH962" s="30"/>
    </row>
    <row r="963" ht="12.75" customHeight="1">
      <c r="A963" s="30"/>
      <c r="B963" s="30"/>
      <c r="C963" s="95"/>
      <c r="E963" s="30"/>
      <c r="G963" s="30"/>
      <c r="H963" s="30"/>
      <c r="I963" s="49"/>
      <c r="J963" s="49"/>
      <c r="AG963" s="30"/>
      <c r="AH963" s="30"/>
    </row>
    <row r="964" ht="12.75" customHeight="1">
      <c r="A964" s="30"/>
      <c r="B964" s="30"/>
      <c r="C964" s="95"/>
      <c r="E964" s="30"/>
      <c r="G964" s="30"/>
      <c r="H964" s="30"/>
      <c r="I964" s="49"/>
      <c r="J964" s="49"/>
      <c r="AG964" s="30"/>
      <c r="AH964" s="30"/>
    </row>
    <row r="965" ht="12.75" customHeight="1">
      <c r="A965" s="30"/>
      <c r="B965" s="30"/>
      <c r="C965" s="95"/>
      <c r="E965" s="30"/>
      <c r="G965" s="30"/>
      <c r="H965" s="30"/>
      <c r="I965" s="49"/>
      <c r="J965" s="49"/>
      <c r="AG965" s="30"/>
      <c r="AH965" s="30"/>
    </row>
    <row r="966" ht="12.75" customHeight="1">
      <c r="A966" s="30"/>
      <c r="B966" s="30"/>
      <c r="C966" s="95"/>
      <c r="E966" s="30"/>
      <c r="G966" s="30"/>
      <c r="H966" s="30"/>
      <c r="I966" s="49"/>
      <c r="J966" s="49"/>
      <c r="AG966" s="30"/>
      <c r="AH966" s="30"/>
    </row>
    <row r="967" ht="12.75" customHeight="1">
      <c r="A967" s="30"/>
      <c r="B967" s="30"/>
      <c r="C967" s="95"/>
      <c r="E967" s="30"/>
      <c r="G967" s="30"/>
      <c r="H967" s="30"/>
      <c r="I967" s="49"/>
      <c r="J967" s="49"/>
      <c r="AG967" s="30"/>
      <c r="AH967" s="30"/>
    </row>
    <row r="968" ht="12.75" customHeight="1">
      <c r="A968" s="30"/>
      <c r="B968" s="30"/>
      <c r="C968" s="95"/>
      <c r="E968" s="30"/>
      <c r="G968" s="30"/>
      <c r="H968" s="30"/>
      <c r="I968" s="49"/>
      <c r="J968" s="49"/>
      <c r="AG968" s="30"/>
      <c r="AH968" s="30"/>
    </row>
    <row r="969" ht="12.75" customHeight="1">
      <c r="A969" s="30"/>
      <c r="B969" s="30"/>
      <c r="C969" s="95"/>
      <c r="E969" s="30"/>
      <c r="G969" s="30"/>
      <c r="H969" s="30"/>
      <c r="I969" s="49"/>
      <c r="J969" s="49"/>
      <c r="AG969" s="30"/>
      <c r="AH969" s="30"/>
    </row>
    <row r="970" ht="12.75" customHeight="1">
      <c r="A970" s="30"/>
      <c r="B970" s="30"/>
      <c r="C970" s="95"/>
      <c r="E970" s="30"/>
      <c r="G970" s="30"/>
      <c r="H970" s="30"/>
      <c r="I970" s="49"/>
      <c r="J970" s="49"/>
      <c r="AG970" s="30"/>
      <c r="AH970" s="30"/>
    </row>
    <row r="971" ht="12.75" customHeight="1">
      <c r="A971" s="30"/>
      <c r="B971" s="30"/>
      <c r="C971" s="95"/>
      <c r="E971" s="30"/>
      <c r="G971" s="30"/>
      <c r="H971" s="30"/>
      <c r="I971" s="49"/>
      <c r="J971" s="49"/>
      <c r="AG971" s="30"/>
      <c r="AH971" s="30"/>
    </row>
    <row r="972" ht="12.75" customHeight="1">
      <c r="A972" s="30"/>
      <c r="B972" s="30"/>
      <c r="C972" s="95"/>
      <c r="E972" s="30"/>
      <c r="G972" s="30"/>
      <c r="H972" s="30"/>
      <c r="I972" s="49"/>
      <c r="J972" s="49"/>
      <c r="AG972" s="30"/>
      <c r="AH972" s="30"/>
    </row>
    <row r="973" ht="12.75" customHeight="1">
      <c r="A973" s="30"/>
      <c r="B973" s="30"/>
      <c r="C973" s="95"/>
      <c r="E973" s="30"/>
      <c r="G973" s="30"/>
      <c r="H973" s="30"/>
      <c r="I973" s="49"/>
      <c r="J973" s="49"/>
      <c r="AG973" s="30"/>
      <c r="AH973" s="30"/>
    </row>
    <row r="974" ht="12.75" customHeight="1">
      <c r="A974" s="30"/>
      <c r="B974" s="30"/>
      <c r="C974" s="95"/>
      <c r="E974" s="30"/>
      <c r="G974" s="30"/>
      <c r="H974" s="30"/>
      <c r="I974" s="49"/>
      <c r="J974" s="49"/>
      <c r="AG974" s="30"/>
      <c r="AH974" s="30"/>
    </row>
    <row r="975" ht="12.75" customHeight="1">
      <c r="A975" s="30"/>
      <c r="B975" s="30"/>
      <c r="C975" s="95"/>
      <c r="E975" s="30"/>
      <c r="G975" s="30"/>
      <c r="H975" s="30"/>
      <c r="I975" s="49"/>
      <c r="J975" s="49"/>
      <c r="AG975" s="30"/>
      <c r="AH975" s="30"/>
    </row>
    <row r="976" ht="12.75" customHeight="1">
      <c r="A976" s="30"/>
      <c r="B976" s="30"/>
      <c r="C976" s="95"/>
      <c r="E976" s="30"/>
      <c r="G976" s="30"/>
      <c r="H976" s="30"/>
      <c r="I976" s="49"/>
      <c r="J976" s="49"/>
      <c r="AG976" s="30"/>
      <c r="AH976" s="30"/>
    </row>
    <row r="977" ht="12.75" customHeight="1">
      <c r="A977" s="30"/>
      <c r="B977" s="30"/>
      <c r="C977" s="95"/>
      <c r="E977" s="30"/>
      <c r="G977" s="30"/>
      <c r="H977" s="30"/>
      <c r="I977" s="49"/>
      <c r="J977" s="49"/>
      <c r="AG977" s="30"/>
      <c r="AH977" s="30"/>
    </row>
    <row r="978" ht="12.75" customHeight="1">
      <c r="A978" s="30"/>
      <c r="B978" s="30"/>
      <c r="C978" s="95"/>
      <c r="E978" s="30"/>
      <c r="G978" s="30"/>
      <c r="H978" s="30"/>
      <c r="I978" s="49"/>
      <c r="J978" s="49"/>
      <c r="AG978" s="30"/>
      <c r="AH978" s="30"/>
    </row>
    <row r="979" ht="12.75" customHeight="1">
      <c r="A979" s="30"/>
      <c r="B979" s="30"/>
      <c r="C979" s="95"/>
      <c r="E979" s="30"/>
      <c r="G979" s="30"/>
      <c r="H979" s="30"/>
      <c r="I979" s="49"/>
      <c r="J979" s="49"/>
      <c r="AG979" s="30"/>
      <c r="AH979" s="30"/>
    </row>
    <row r="980" ht="12.75" customHeight="1">
      <c r="A980" s="30"/>
      <c r="B980" s="30"/>
      <c r="C980" s="95"/>
      <c r="E980" s="30"/>
      <c r="G980" s="30"/>
      <c r="H980" s="30"/>
      <c r="I980" s="49"/>
      <c r="J980" s="49"/>
      <c r="AG980" s="30"/>
      <c r="AH980" s="30"/>
    </row>
    <row r="981" ht="12.75" customHeight="1">
      <c r="A981" s="30"/>
      <c r="B981" s="30"/>
      <c r="C981" s="95"/>
      <c r="E981" s="30"/>
      <c r="G981" s="30"/>
      <c r="H981" s="30"/>
      <c r="I981" s="49"/>
      <c r="J981" s="49"/>
      <c r="AG981" s="30"/>
      <c r="AH981" s="30"/>
    </row>
    <row r="982" ht="12.75" customHeight="1">
      <c r="A982" s="30"/>
      <c r="B982" s="30"/>
      <c r="C982" s="95"/>
      <c r="E982" s="30"/>
      <c r="G982" s="30"/>
      <c r="H982" s="30"/>
      <c r="I982" s="49"/>
      <c r="J982" s="49"/>
      <c r="AG982" s="30"/>
      <c r="AH982" s="30"/>
    </row>
    <row r="983" ht="12.75" customHeight="1">
      <c r="A983" s="30"/>
      <c r="B983" s="30"/>
      <c r="C983" s="95"/>
      <c r="E983" s="30"/>
      <c r="G983" s="30"/>
      <c r="H983" s="30"/>
      <c r="I983" s="49"/>
      <c r="J983" s="49"/>
      <c r="AG983" s="30"/>
      <c r="AH983" s="30"/>
    </row>
    <row r="984" ht="12.75" customHeight="1">
      <c r="A984" s="30"/>
      <c r="B984" s="30"/>
      <c r="C984" s="95"/>
      <c r="E984" s="30"/>
      <c r="G984" s="30"/>
      <c r="H984" s="30"/>
      <c r="I984" s="49"/>
      <c r="J984" s="49"/>
      <c r="AG984" s="30"/>
      <c r="AH984" s="30"/>
    </row>
    <row r="985" ht="12.75" customHeight="1">
      <c r="A985" s="30"/>
      <c r="B985" s="30"/>
      <c r="C985" s="95"/>
      <c r="E985" s="30"/>
      <c r="G985" s="30"/>
      <c r="H985" s="30"/>
      <c r="I985" s="49"/>
      <c r="J985" s="49"/>
      <c r="AG985" s="30"/>
      <c r="AH985" s="30"/>
    </row>
    <row r="986" ht="12.75" customHeight="1">
      <c r="A986" s="30"/>
      <c r="B986" s="30"/>
      <c r="C986" s="95"/>
      <c r="E986" s="30"/>
      <c r="G986" s="30"/>
      <c r="H986" s="30"/>
      <c r="I986" s="49"/>
      <c r="J986" s="49"/>
      <c r="AG986" s="30"/>
      <c r="AH986" s="30"/>
    </row>
    <row r="987" ht="12.75" customHeight="1">
      <c r="A987" s="30"/>
      <c r="B987" s="30"/>
      <c r="C987" s="95"/>
      <c r="E987" s="30"/>
      <c r="G987" s="30"/>
      <c r="H987" s="30"/>
      <c r="I987" s="49"/>
      <c r="J987" s="49"/>
      <c r="AG987" s="30"/>
      <c r="AH987" s="30"/>
    </row>
    <row r="988" ht="12.75" customHeight="1">
      <c r="A988" s="30"/>
      <c r="B988" s="30"/>
      <c r="C988" s="95"/>
      <c r="E988" s="30"/>
      <c r="G988" s="30"/>
      <c r="H988" s="30"/>
      <c r="I988" s="49"/>
      <c r="J988" s="49"/>
      <c r="AG988" s="30"/>
      <c r="AH988" s="30"/>
    </row>
    <row r="989" ht="12.75" customHeight="1">
      <c r="A989" s="30"/>
      <c r="B989" s="30"/>
      <c r="C989" s="95"/>
      <c r="E989" s="30"/>
      <c r="G989" s="30"/>
      <c r="H989" s="30"/>
      <c r="I989" s="49"/>
      <c r="J989" s="49"/>
      <c r="AG989" s="30"/>
      <c r="AH989" s="30"/>
    </row>
    <row r="990" ht="12.75" customHeight="1">
      <c r="A990" s="30"/>
      <c r="B990" s="30"/>
      <c r="C990" s="95"/>
      <c r="E990" s="30"/>
      <c r="G990" s="30"/>
      <c r="H990" s="30"/>
      <c r="I990" s="49"/>
      <c r="J990" s="49"/>
      <c r="AG990" s="30"/>
      <c r="AH990" s="30"/>
    </row>
    <row r="991" ht="12.75" customHeight="1">
      <c r="A991" s="30"/>
      <c r="B991" s="30"/>
      <c r="C991" s="95"/>
      <c r="E991" s="30"/>
      <c r="G991" s="30"/>
      <c r="H991" s="30"/>
      <c r="I991" s="49"/>
      <c r="J991" s="49"/>
      <c r="AG991" s="30"/>
      <c r="AH991" s="30"/>
    </row>
    <row r="992" ht="12.75" customHeight="1">
      <c r="A992" s="30"/>
      <c r="B992" s="30"/>
      <c r="C992" s="95"/>
      <c r="E992" s="30"/>
      <c r="G992" s="30"/>
      <c r="H992" s="30"/>
      <c r="I992" s="49"/>
      <c r="J992" s="49"/>
      <c r="AG992" s="30"/>
      <c r="AH992" s="30"/>
    </row>
    <row r="993" ht="12.75" customHeight="1">
      <c r="A993" s="30"/>
      <c r="B993" s="30"/>
      <c r="C993" s="95"/>
      <c r="E993" s="30"/>
      <c r="G993" s="30"/>
      <c r="H993" s="30"/>
      <c r="I993" s="49"/>
      <c r="J993" s="49"/>
      <c r="AG993" s="30"/>
      <c r="AH993" s="30"/>
    </row>
    <row r="994" ht="12.75" customHeight="1">
      <c r="A994" s="30"/>
      <c r="B994" s="30"/>
      <c r="C994" s="95"/>
      <c r="E994" s="30"/>
      <c r="G994" s="30"/>
      <c r="H994" s="30"/>
      <c r="I994" s="49"/>
      <c r="J994" s="49"/>
      <c r="AG994" s="30"/>
      <c r="AH994" s="30"/>
    </row>
    <row r="995" ht="12.75" customHeight="1">
      <c r="A995" s="30"/>
      <c r="B995" s="30"/>
      <c r="C995" s="95"/>
      <c r="E995" s="30"/>
      <c r="G995" s="30"/>
      <c r="H995" s="30"/>
      <c r="I995" s="49"/>
      <c r="J995" s="49"/>
      <c r="AG995" s="30"/>
      <c r="AH995" s="30"/>
    </row>
    <row r="996" ht="12.75" customHeight="1">
      <c r="A996" s="30"/>
      <c r="B996" s="30"/>
      <c r="C996" s="95"/>
      <c r="E996" s="30"/>
      <c r="G996" s="30"/>
      <c r="H996" s="30"/>
      <c r="I996" s="49"/>
      <c r="J996" s="49"/>
      <c r="AG996" s="30"/>
      <c r="AH996" s="30"/>
    </row>
    <row r="997" ht="12.75" customHeight="1">
      <c r="A997" s="30"/>
      <c r="B997" s="30"/>
      <c r="C997" s="95"/>
      <c r="E997" s="30"/>
      <c r="G997" s="30"/>
      <c r="H997" s="30"/>
      <c r="I997" s="49"/>
      <c r="J997" s="49"/>
      <c r="AG997" s="30"/>
      <c r="AH997" s="30"/>
    </row>
    <row r="998" ht="12.75" customHeight="1">
      <c r="A998" s="30"/>
      <c r="B998" s="30"/>
      <c r="C998" s="95"/>
      <c r="E998" s="30"/>
      <c r="G998" s="30"/>
      <c r="H998" s="30"/>
      <c r="I998" s="49"/>
      <c r="J998" s="49"/>
      <c r="AG998" s="30"/>
      <c r="AH998" s="30"/>
    </row>
    <row r="999" ht="12.75" customHeight="1">
      <c r="A999" s="30"/>
      <c r="B999" s="30"/>
      <c r="C999" s="95"/>
      <c r="E999" s="30"/>
      <c r="G999" s="30"/>
      <c r="H999" s="30"/>
      <c r="I999" s="49"/>
      <c r="J999" s="49"/>
      <c r="AG999" s="30"/>
      <c r="AH999" s="30"/>
    </row>
    <row r="1000" ht="12.75" customHeight="1">
      <c r="A1000" s="30"/>
      <c r="B1000" s="30"/>
      <c r="C1000" s="95"/>
      <c r="E1000" s="30"/>
      <c r="G1000" s="30"/>
      <c r="H1000" s="30"/>
      <c r="I1000" s="49"/>
      <c r="J1000" s="49"/>
      <c r="AG1000" s="30"/>
      <c r="AH1000" s="30"/>
    </row>
    <row r="1001" ht="12.75" customHeight="1">
      <c r="A1001" s="30"/>
      <c r="B1001" s="30"/>
      <c r="C1001" s="95"/>
      <c r="E1001" s="30"/>
      <c r="G1001" s="30"/>
      <c r="H1001" s="30"/>
      <c r="I1001" s="49"/>
      <c r="J1001" s="49"/>
      <c r="AG1001" s="30"/>
      <c r="AH1001" s="30"/>
    </row>
    <row r="1002" ht="12.75" customHeight="1">
      <c r="A1002" s="30"/>
      <c r="B1002" s="30"/>
      <c r="C1002" s="95"/>
      <c r="E1002" s="30"/>
      <c r="G1002" s="30"/>
      <c r="H1002" s="30"/>
      <c r="I1002" s="49"/>
      <c r="J1002" s="49"/>
      <c r="AG1002" s="30"/>
      <c r="AH1002" s="30"/>
    </row>
    <row r="1003" ht="12.75" customHeight="1">
      <c r="A1003" s="30"/>
      <c r="B1003" s="30"/>
      <c r="C1003" s="95"/>
      <c r="E1003" s="30"/>
      <c r="G1003" s="30"/>
      <c r="H1003" s="30"/>
      <c r="I1003" s="49"/>
      <c r="J1003" s="49"/>
      <c r="AG1003" s="30"/>
      <c r="AH1003" s="30"/>
    </row>
    <row r="1004" ht="12.75" customHeight="1">
      <c r="A1004" s="30"/>
      <c r="B1004" s="30"/>
      <c r="C1004" s="95"/>
      <c r="E1004" s="30"/>
      <c r="G1004" s="30"/>
      <c r="H1004" s="30"/>
      <c r="I1004" s="49"/>
      <c r="J1004" s="49"/>
      <c r="AG1004" s="30"/>
      <c r="AH1004" s="30"/>
    </row>
    <row r="1005" ht="12.75" customHeight="1">
      <c r="A1005" s="30"/>
      <c r="B1005" s="30"/>
      <c r="C1005" s="95"/>
      <c r="E1005" s="30"/>
      <c r="G1005" s="30"/>
      <c r="H1005" s="30"/>
      <c r="I1005" s="49"/>
      <c r="J1005" s="49"/>
      <c r="AG1005" s="30"/>
      <c r="AH1005" s="30"/>
    </row>
    <row r="1006" ht="12.75" customHeight="1">
      <c r="A1006" s="30"/>
      <c r="B1006" s="30"/>
      <c r="C1006" s="95"/>
      <c r="E1006" s="30"/>
      <c r="G1006" s="30"/>
      <c r="H1006" s="30"/>
      <c r="I1006" s="49"/>
      <c r="J1006" s="49"/>
      <c r="AG1006" s="30"/>
      <c r="AH1006" s="30"/>
    </row>
  </sheetData>
  <mergeCells count="45">
    <mergeCell ref="B2:B3"/>
    <mergeCell ref="C2:C3"/>
    <mergeCell ref="D2:O3"/>
    <mergeCell ref="AA2:AA25"/>
    <mergeCell ref="B4:B5"/>
    <mergeCell ref="C4:C5"/>
    <mergeCell ref="K4:K5"/>
    <mergeCell ref="J25:N25"/>
    <mergeCell ref="J14:K14"/>
    <mergeCell ref="J15:J16"/>
    <mergeCell ref="K15:K16"/>
    <mergeCell ref="J26:J27"/>
    <mergeCell ref="K26:K27"/>
    <mergeCell ref="M26:M27"/>
    <mergeCell ref="N26:N27"/>
    <mergeCell ref="D4:D5"/>
    <mergeCell ref="E4:E5"/>
    <mergeCell ref="F4:F5"/>
    <mergeCell ref="G4:G5"/>
    <mergeCell ref="H4:H5"/>
    <mergeCell ref="J4:J5"/>
    <mergeCell ref="AE2:AH2"/>
    <mergeCell ref="AE4:AE5"/>
    <mergeCell ref="AF4:AF5"/>
    <mergeCell ref="AG4:AG5"/>
    <mergeCell ref="AH4:AH5"/>
    <mergeCell ref="J8:N8"/>
    <mergeCell ref="J9:J10"/>
    <mergeCell ref="K9:K10"/>
    <mergeCell ref="L9:L10"/>
    <mergeCell ref="M9:M10"/>
    <mergeCell ref="N9:N10"/>
    <mergeCell ref="J20:O20"/>
    <mergeCell ref="J21:J22"/>
    <mergeCell ref="K21:K22"/>
    <mergeCell ref="L21:L22"/>
    <mergeCell ref="M21:M22"/>
    <mergeCell ref="N21:N22"/>
    <mergeCell ref="O21:O22"/>
    <mergeCell ref="L26:L27"/>
    <mergeCell ref="J31:L32"/>
    <mergeCell ref="K33:L33"/>
    <mergeCell ref="K34:L34"/>
    <mergeCell ref="K35:L35"/>
    <mergeCell ref="K36:L36"/>
  </mergeCells>
  <conditionalFormatting sqref="F6:F1006">
    <cfRule type="cellIs" dxfId="0" priority="1" operator="equal">
      <formula>"Long"</formula>
    </cfRule>
  </conditionalFormatting>
  <conditionalFormatting sqref="F6:F1006">
    <cfRule type="cellIs" dxfId="1" priority="2" operator="equal">
      <formula>"Short"</formula>
    </cfRule>
  </conditionalFormatting>
  <printOptions/>
  <pageMargins bottom="0.7875" footer="0.0" header="0.0" left="0.7875" right="0.7875" top="0.7875"/>
  <pageSetup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11.0"/>
    <col customWidth="1" min="3" max="3" width="10.0"/>
    <col customWidth="1" min="4" max="4" width="12.0"/>
    <col hidden="1" min="5" max="5" width="14.43"/>
    <col customWidth="1" min="6" max="6" width="12.0"/>
    <col customWidth="1" min="8" max="8" width="14.57"/>
    <col customWidth="1" min="9" max="10" width="13.0"/>
    <col customWidth="1" min="11" max="11" width="14.0"/>
    <col customWidth="1" min="12" max="12" width="14.86"/>
    <col customWidth="1" min="13" max="13" width="13.0"/>
    <col customWidth="1" min="14" max="14" width="14.0"/>
    <col customWidth="1" min="15" max="15" width="12.86"/>
    <col customWidth="1" min="16" max="26" width="10.0"/>
    <col customWidth="1" hidden="1" min="27" max="28" width="10.0"/>
    <col customWidth="1" hidden="1" min="29" max="29" width="14.71"/>
    <col customWidth="1" hidden="1" min="30" max="32" width="10.0"/>
    <col customWidth="1" hidden="1" min="33" max="33" width="10.86"/>
    <col customWidth="1" hidden="1" min="34" max="34" width="12.86"/>
    <col customWidth="1" min="35" max="35" width="10.0"/>
  </cols>
  <sheetData>
    <row r="1" ht="12.75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4"/>
      <c r="AC1" s="4"/>
      <c r="AD1" s="4"/>
      <c r="AE1" s="4"/>
      <c r="AF1" s="4"/>
      <c r="AG1" s="4"/>
      <c r="AH1" s="4"/>
      <c r="AI1" s="4"/>
    </row>
    <row r="2" ht="12.75" customHeight="1">
      <c r="A2" s="1"/>
      <c r="B2" s="6" t="s">
        <v>0</v>
      </c>
      <c r="C2" s="7" t="s">
        <v>36</v>
      </c>
      <c r="D2" s="8" t="str">
        <f>IF(ISBLANK($C$2),"",C2&amp;"/BTC")</f>
        <v>TRB/BTC</v>
      </c>
      <c r="E2" s="9"/>
      <c r="F2" s="9"/>
      <c r="G2" s="9"/>
      <c r="H2" s="9"/>
      <c r="I2" s="9"/>
      <c r="J2" s="9"/>
      <c r="K2" s="9"/>
      <c r="L2" s="9"/>
      <c r="M2" s="9"/>
      <c r="N2" s="9"/>
      <c r="O2" s="10"/>
      <c r="Q2" s="4"/>
      <c r="R2" s="4"/>
      <c r="S2" s="4"/>
      <c r="T2" s="4"/>
      <c r="U2" s="4"/>
      <c r="V2" s="4"/>
      <c r="W2" s="4"/>
      <c r="X2" s="4"/>
      <c r="Y2" s="4"/>
      <c r="Z2" s="4"/>
      <c r="AA2" s="11" t="s">
        <v>2</v>
      </c>
      <c r="AB2" s="4"/>
      <c r="AC2" s="4"/>
      <c r="AD2" s="4"/>
      <c r="AE2" s="96" t="str">
        <f>"Current cycle (starting at "&amp;ADDRESS($AD$4+1,COLUMN($B$6),4)&amp;":"&amp;ADDRESS($AD$4+1,COLUMN($C$6),4)&amp;")"</f>
        <v>Current cycle (starting at B10:C10)</v>
      </c>
      <c r="AF2" s="14"/>
      <c r="AG2" s="14"/>
      <c r="AH2" s="14"/>
      <c r="AI2" s="4"/>
    </row>
    <row r="3" ht="12.75" customHeight="1">
      <c r="A3" s="1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Q3" s="4"/>
      <c r="R3" s="4"/>
      <c r="S3" s="4"/>
      <c r="T3" s="4"/>
      <c r="U3" s="4"/>
      <c r="V3" s="4"/>
      <c r="W3" s="4"/>
      <c r="X3" s="4"/>
      <c r="Y3" s="4"/>
      <c r="Z3" s="4"/>
      <c r="AB3" s="4"/>
      <c r="AC3" s="16" t="s">
        <v>3</v>
      </c>
      <c r="AD3" s="17">
        <f>SUMPRODUCT(MAX((F:F&lt;&gt;"")*(ROW(F:F))))</f>
        <v>13</v>
      </c>
      <c r="AE3" s="97" t="s">
        <v>4</v>
      </c>
      <c r="AF3" s="98" t="s">
        <v>5</v>
      </c>
      <c r="AG3" s="26" t="s">
        <v>37</v>
      </c>
      <c r="AH3" s="26" t="s">
        <v>38</v>
      </c>
      <c r="AI3" s="4"/>
    </row>
    <row r="4" ht="12.75" customHeight="1">
      <c r="A4" s="1"/>
      <c r="B4" s="6" t="s">
        <v>4</v>
      </c>
      <c r="C4" s="18" t="s">
        <v>5</v>
      </c>
      <c r="D4" s="19" t="s">
        <v>6</v>
      </c>
      <c r="E4" s="19" t="s">
        <v>7</v>
      </c>
      <c r="F4" s="19" t="s">
        <v>8</v>
      </c>
      <c r="G4" s="20" t="s">
        <v>9</v>
      </c>
      <c r="H4" s="21" t="s">
        <v>10</v>
      </c>
      <c r="I4" s="22"/>
      <c r="J4" s="23" t="s">
        <v>12</v>
      </c>
      <c r="N4" s="24"/>
      <c r="O4" s="24"/>
      <c r="Q4" s="4"/>
      <c r="R4" s="4"/>
      <c r="S4" s="4"/>
      <c r="T4" s="4"/>
      <c r="U4" s="4"/>
      <c r="V4" s="4"/>
      <c r="W4" s="4"/>
      <c r="X4" s="4"/>
      <c r="Y4" s="4"/>
      <c r="Z4" s="4"/>
      <c r="AB4" s="4"/>
      <c r="AC4" s="16" t="s">
        <v>13</v>
      </c>
      <c r="AD4" s="25">
        <f>SUMPRODUCT(MAX((F:F="")*(ROW(F:F)&lt;=$AD$3)*(ROW(F:F))))</f>
        <v>9</v>
      </c>
      <c r="AE4" s="99"/>
      <c r="AF4" s="100"/>
      <c r="AG4" s="50"/>
      <c r="AH4" s="50"/>
      <c r="AI4" s="4"/>
    </row>
    <row r="5" ht="12.75" customHeight="1">
      <c r="A5" s="1"/>
      <c r="B5" s="12"/>
      <c r="C5" s="27"/>
      <c r="D5" s="27"/>
      <c r="E5" s="27"/>
      <c r="F5" s="27"/>
      <c r="G5" s="28"/>
      <c r="H5" s="15"/>
      <c r="I5" s="22"/>
      <c r="J5" s="29"/>
      <c r="N5" s="24"/>
      <c r="O5" s="24"/>
      <c r="Q5" s="4"/>
      <c r="R5" s="4"/>
      <c r="S5" s="4"/>
      <c r="T5" s="4"/>
      <c r="U5" s="4"/>
      <c r="V5" s="4"/>
      <c r="W5" s="4"/>
      <c r="X5" s="4"/>
      <c r="Y5" s="4"/>
      <c r="Z5" s="4"/>
      <c r="AB5" s="4"/>
      <c r="AC5" s="4"/>
      <c r="AD5" s="4"/>
      <c r="AE5" s="12"/>
      <c r="AF5" s="15"/>
      <c r="AG5" s="29"/>
      <c r="AH5" s="29"/>
      <c r="AI5" s="4"/>
    </row>
    <row r="6" ht="12.75" customHeight="1">
      <c r="A6" s="30"/>
      <c r="B6" s="31">
        <v>29.593</v>
      </c>
      <c r="C6" s="32">
        <v>100.0</v>
      </c>
      <c r="D6" s="33">
        <f>IF(ISBLANK($C6), "", $C6)</f>
        <v>100</v>
      </c>
      <c r="E6" s="34">
        <f t="shared" ref="E6:E504" si="3">IF(ISBLANK($C6), "", -$C6*$B6)</f>
        <v>-2959.3</v>
      </c>
      <c r="F6" s="35" t="str">
        <f t="shared" ref="F6:F504" si="4">IF(OR($D6=0,EQ($D6,"")),"",IF($D6&gt;0,"Long","Short"))</f>
        <v>Long</v>
      </c>
      <c r="G6" s="101" t="str">
        <f t="shared" ref="G6:G504" si="5">IF(OR(SIGN($D6)=SIGN($E6),EQ($D6,0)),$E6,"")</f>
        <v/>
      </c>
      <c r="H6" s="102">
        <f t="shared" ref="H6:H504" si="6">IF(OR(SIGN($D6)=SIGN($E6),EQ($D6,0)),"",-$E6)</f>
        <v>2959.3</v>
      </c>
      <c r="I6" s="37"/>
      <c r="J6" s="103">
        <v>31.0</v>
      </c>
      <c r="N6" s="30"/>
      <c r="O6" s="30"/>
      <c r="AE6" s="104" t="str">
        <f t="shared" ref="AE6:AF6" si="1">IF(ROW()&gt;$AD$4,B6,"")</f>
        <v/>
      </c>
      <c r="AF6" s="41" t="str">
        <f t="shared" si="1"/>
        <v/>
      </c>
      <c r="AG6" s="42" t="str">
        <f t="shared" ref="AG6:AH6" si="2">IF(ROW()&gt;$AD$4,G6,"")</f>
        <v/>
      </c>
      <c r="AH6" s="42" t="str">
        <f t="shared" si="2"/>
        <v/>
      </c>
    </row>
    <row r="7" ht="12.75" customHeight="1">
      <c r="A7" s="30"/>
      <c r="B7" s="31">
        <v>35.0</v>
      </c>
      <c r="C7" s="32">
        <v>-50.0</v>
      </c>
      <c r="D7" s="33">
        <f t="shared" ref="D7:D504" si="9">IF(ISBLANK($C7), "", $C7+$D6)</f>
        <v>50</v>
      </c>
      <c r="E7" s="34">
        <f t="shared" si="3"/>
        <v>1750</v>
      </c>
      <c r="F7" s="35" t="str">
        <f t="shared" si="4"/>
        <v>Long</v>
      </c>
      <c r="G7" s="101">
        <f t="shared" si="5"/>
        <v>1750</v>
      </c>
      <c r="H7" s="102" t="str">
        <f t="shared" si="6"/>
        <v/>
      </c>
      <c r="AE7" s="104" t="str">
        <f t="shared" ref="AE7:AF7" si="7">IF(ROW()&gt;$AD$4,B7,"")</f>
        <v/>
      </c>
      <c r="AF7" s="41" t="str">
        <f t="shared" si="7"/>
        <v/>
      </c>
      <c r="AG7" s="42" t="str">
        <f t="shared" ref="AG7:AH7" si="8">IF(ROW()&gt;$AD$4,G7,"")</f>
        <v/>
      </c>
      <c r="AH7" s="42" t="str">
        <f t="shared" si="8"/>
        <v/>
      </c>
    </row>
    <row r="8" ht="12.75" customHeight="1">
      <c r="A8" s="30"/>
      <c r="B8" s="31">
        <v>37.0</v>
      </c>
      <c r="C8" s="32">
        <v>-25.0</v>
      </c>
      <c r="D8" s="33">
        <f t="shared" si="9"/>
        <v>25</v>
      </c>
      <c r="E8" s="34">
        <f t="shared" si="3"/>
        <v>925</v>
      </c>
      <c r="F8" s="35" t="str">
        <f t="shared" si="4"/>
        <v>Long</v>
      </c>
      <c r="G8" s="101">
        <f t="shared" si="5"/>
        <v>925</v>
      </c>
      <c r="H8" s="102" t="str">
        <f t="shared" si="6"/>
        <v/>
      </c>
      <c r="I8" s="43"/>
      <c r="J8" s="44" t="s">
        <v>14</v>
      </c>
      <c r="K8" s="45"/>
      <c r="L8" s="45"/>
      <c r="M8" s="45"/>
      <c r="N8" s="46"/>
      <c r="AE8" s="104" t="str">
        <f t="shared" ref="AE8:AF8" si="10">IF(ROW()&gt;$AD$4,B8,"")</f>
        <v/>
      </c>
      <c r="AF8" s="41" t="str">
        <f t="shared" si="10"/>
        <v/>
      </c>
      <c r="AG8" s="42" t="str">
        <f t="shared" ref="AG8:AH8" si="11">IF(ROW()&gt;$AD$4,G8,"")</f>
        <v/>
      </c>
      <c r="AH8" s="42" t="str">
        <f t="shared" si="11"/>
        <v/>
      </c>
    </row>
    <row r="9" ht="12.75" customHeight="1">
      <c r="A9" s="30"/>
      <c r="B9" s="31">
        <v>34.0</v>
      </c>
      <c r="C9" s="47">
        <v>-25.0</v>
      </c>
      <c r="D9" s="33">
        <f t="shared" si="9"/>
        <v>0</v>
      </c>
      <c r="E9" s="34">
        <f t="shared" si="3"/>
        <v>850</v>
      </c>
      <c r="F9" s="35" t="str">
        <f t="shared" si="4"/>
        <v/>
      </c>
      <c r="G9" s="101">
        <f t="shared" si="5"/>
        <v>850</v>
      </c>
      <c r="H9" s="102" t="str">
        <f t="shared" si="6"/>
        <v/>
      </c>
      <c r="I9" s="30"/>
      <c r="J9" s="48" t="s">
        <v>15</v>
      </c>
      <c r="K9" s="23" t="s">
        <v>16</v>
      </c>
      <c r="L9" s="23" t="str">
        <f>TRIM("Illiquid "&amp;C2)</f>
        <v>Illiquid TRB</v>
      </c>
      <c r="M9" s="23" t="s">
        <v>17</v>
      </c>
      <c r="N9" s="23" t="s">
        <v>18</v>
      </c>
      <c r="AE9" s="104" t="str">
        <f t="shared" ref="AE9:AF9" si="12">IF(ROW()&gt;$AD$4,B9,"")</f>
        <v/>
      </c>
      <c r="AF9" s="41" t="str">
        <f t="shared" si="12"/>
        <v/>
      </c>
      <c r="AG9" s="42" t="str">
        <f t="shared" ref="AG9:AH9" si="13">IF(ROW()&gt;$AD$4,G9,"")</f>
        <v/>
      </c>
      <c r="AH9" s="42" t="str">
        <f t="shared" si="13"/>
        <v/>
      </c>
    </row>
    <row r="10" ht="12.75" customHeight="1">
      <c r="A10" s="30"/>
      <c r="B10" s="31">
        <v>35.0</v>
      </c>
      <c r="C10" s="32">
        <v>-300.0</v>
      </c>
      <c r="D10" s="33">
        <f t="shared" si="9"/>
        <v>-300</v>
      </c>
      <c r="E10" s="34">
        <f t="shared" si="3"/>
        <v>10500</v>
      </c>
      <c r="F10" s="35" t="str">
        <f t="shared" si="4"/>
        <v>Short</v>
      </c>
      <c r="G10" s="101" t="str">
        <f t="shared" si="5"/>
        <v/>
      </c>
      <c r="H10" s="102">
        <f t="shared" si="6"/>
        <v>-10500</v>
      </c>
      <c r="I10" s="49"/>
      <c r="J10" s="29"/>
      <c r="K10" s="29"/>
      <c r="L10" s="50"/>
      <c r="M10" s="50"/>
      <c r="N10" s="50"/>
      <c r="AE10" s="105">
        <f t="shared" ref="AE10:AF10" si="14">IF(ROW()&gt;$AD$4,B10,"")</f>
        <v>35</v>
      </c>
      <c r="AF10" s="62">
        <f t="shared" si="14"/>
        <v>-300</v>
      </c>
      <c r="AG10" s="42" t="str">
        <f t="shared" ref="AG10:AH10" si="15">IF(ROW()&gt;$AD$4,G10,"")</f>
        <v/>
      </c>
      <c r="AH10" s="42">
        <f t="shared" si="15"/>
        <v>-10500</v>
      </c>
    </row>
    <row r="11" ht="12.75" customHeight="1">
      <c r="A11" s="30"/>
      <c r="B11" s="31">
        <v>34.0</v>
      </c>
      <c r="C11" s="32">
        <v>-200.0</v>
      </c>
      <c r="D11" s="33">
        <f t="shared" si="9"/>
        <v>-500</v>
      </c>
      <c r="E11" s="34">
        <f t="shared" si="3"/>
        <v>6800</v>
      </c>
      <c r="F11" s="35" t="str">
        <f t="shared" si="4"/>
        <v>Short</v>
      </c>
      <c r="G11" s="101" t="str">
        <f t="shared" si="5"/>
        <v/>
      </c>
      <c r="H11" s="102">
        <f t="shared" si="6"/>
        <v>-6800</v>
      </c>
      <c r="J11" s="106">
        <f>IFERROR(SUMPRODUCT(AE:AE,AF:AF)/SUM(AF:AF),0)</f>
        <v>55.25</v>
      </c>
      <c r="K11" s="52">
        <f>IF(ISBLANK($J$6),"", IF($J$11=0,0,($J$6-$J$11)/$J$11))</f>
        <v>-0.4389140271</v>
      </c>
      <c r="L11" s="53">
        <f>SUM($AF:$AF)</f>
        <v>-100</v>
      </c>
      <c r="M11" s="107">
        <f>SUM($AG:$AG)</f>
        <v>-13500</v>
      </c>
      <c r="N11" s="107">
        <f>SUM($AH:$AH)</f>
        <v>-19025</v>
      </c>
      <c r="AE11" s="105">
        <f t="shared" ref="AE11:AF11" si="16">IF(ROW()&gt;$AD$4,B11,0)</f>
        <v>34</v>
      </c>
      <c r="AF11" s="62">
        <f t="shared" si="16"/>
        <v>-200</v>
      </c>
      <c r="AG11" s="42" t="str">
        <f t="shared" ref="AG11:AH11" si="17">IF(ROW()&gt;$AD$4,G11,0)</f>
        <v/>
      </c>
      <c r="AH11" s="42">
        <f t="shared" si="17"/>
        <v>-6800</v>
      </c>
    </row>
    <row r="12" ht="12.75" customHeight="1">
      <c r="A12" s="30"/>
      <c r="B12" s="31">
        <v>34.5</v>
      </c>
      <c r="C12" s="32">
        <v>-50.0</v>
      </c>
      <c r="D12" s="33">
        <f t="shared" si="9"/>
        <v>-550</v>
      </c>
      <c r="E12" s="34">
        <f t="shared" si="3"/>
        <v>1725</v>
      </c>
      <c r="F12" s="35" t="str">
        <f t="shared" si="4"/>
        <v>Short</v>
      </c>
      <c r="G12" s="101" t="str">
        <f t="shared" si="5"/>
        <v/>
      </c>
      <c r="H12" s="102">
        <f t="shared" si="6"/>
        <v>-1725</v>
      </c>
      <c r="I12" s="55"/>
      <c r="L12" s="108"/>
      <c r="M12" s="108"/>
      <c r="N12" s="108"/>
      <c r="AE12" s="105">
        <f t="shared" ref="AE12:AF12" si="18">IF(ROW()&gt;$AD$4,B12,0)</f>
        <v>34.5</v>
      </c>
      <c r="AF12" s="62">
        <f t="shared" si="18"/>
        <v>-50</v>
      </c>
      <c r="AG12" s="42" t="str">
        <f t="shared" ref="AG12:AH12" si="19">IF(ROW()&gt;$AD$4,G12,0)</f>
        <v/>
      </c>
      <c r="AH12" s="42">
        <f t="shared" si="19"/>
        <v>-1725</v>
      </c>
    </row>
    <row r="13" ht="12.75" customHeight="1">
      <c r="A13" s="30"/>
      <c r="B13" s="31">
        <v>30.0</v>
      </c>
      <c r="C13" s="32">
        <v>450.0</v>
      </c>
      <c r="D13" s="33">
        <f t="shared" si="9"/>
        <v>-100</v>
      </c>
      <c r="E13" s="34">
        <f t="shared" si="3"/>
        <v>-13500</v>
      </c>
      <c r="F13" s="35" t="str">
        <f t="shared" si="4"/>
        <v>Short</v>
      </c>
      <c r="G13" s="101">
        <f t="shared" si="5"/>
        <v>-13500</v>
      </c>
      <c r="H13" s="102" t="str">
        <f t="shared" si="6"/>
        <v/>
      </c>
      <c r="I13" s="57"/>
      <c r="AE13" s="105">
        <f t="shared" ref="AE13:AF13" si="20">IF(ROW()&gt;$AD$4,B13,0)</f>
        <v>30</v>
      </c>
      <c r="AF13" s="62">
        <f t="shared" si="20"/>
        <v>450</v>
      </c>
      <c r="AG13" s="42">
        <f t="shared" ref="AG13:AH13" si="21">IF(ROW()&gt;$AD$4,G13,0)</f>
        <v>-13500</v>
      </c>
      <c r="AH13" s="42" t="str">
        <f t="shared" si="21"/>
        <v/>
      </c>
    </row>
    <row r="14" ht="12.75" customHeight="1">
      <c r="A14" s="30"/>
      <c r="B14" s="31"/>
      <c r="C14" s="32"/>
      <c r="D14" s="35" t="str">
        <f t="shared" si="9"/>
        <v/>
      </c>
      <c r="E14" s="34" t="str">
        <f t="shared" si="3"/>
        <v/>
      </c>
      <c r="F14" s="35" t="str">
        <f t="shared" si="4"/>
        <v/>
      </c>
      <c r="G14" s="101" t="str">
        <f t="shared" si="5"/>
        <v/>
      </c>
      <c r="H14" s="102" t="str">
        <f t="shared" si="6"/>
        <v/>
      </c>
      <c r="I14" s="57"/>
      <c r="J14" s="44" t="s">
        <v>19</v>
      </c>
      <c r="K14" s="46"/>
      <c r="AE14" s="105" t="str">
        <f t="shared" ref="AE14:AF14" si="22">IF(ROW()&gt;$AD$4,B14,0)</f>
        <v/>
      </c>
      <c r="AF14" s="62" t="str">
        <f t="shared" si="22"/>
        <v/>
      </c>
      <c r="AG14" s="42" t="str">
        <f t="shared" ref="AG14:AH14" si="23">IF(ROW()&gt;$AD$4,G14,0)</f>
        <v/>
      </c>
      <c r="AH14" s="42" t="str">
        <f t="shared" si="23"/>
        <v/>
      </c>
    </row>
    <row r="15" ht="12.75" customHeight="1">
      <c r="A15" s="30"/>
      <c r="B15" s="31"/>
      <c r="C15" s="32"/>
      <c r="D15" s="35" t="str">
        <f t="shared" si="9"/>
        <v/>
      </c>
      <c r="E15" s="34" t="str">
        <f t="shared" si="3"/>
        <v/>
      </c>
      <c r="F15" s="35" t="str">
        <f t="shared" si="4"/>
        <v/>
      </c>
      <c r="G15" s="101" t="str">
        <f t="shared" si="5"/>
        <v/>
      </c>
      <c r="H15" s="102" t="str">
        <f t="shared" si="6"/>
        <v/>
      </c>
      <c r="I15" s="58"/>
      <c r="J15" s="59" t="s">
        <v>20</v>
      </c>
      <c r="K15" s="59" t="s">
        <v>21</v>
      </c>
      <c r="AE15" s="105" t="str">
        <f t="shared" ref="AE15:AF15" si="24">IF(ROW()&gt;$AD$4,B15,0)</f>
        <v/>
      </c>
      <c r="AF15" s="62" t="str">
        <f t="shared" si="24"/>
        <v/>
      </c>
      <c r="AG15" s="42" t="str">
        <f t="shared" ref="AG15:AH15" si="25">IF(ROW()&gt;$AD$4,G15,0)</f>
        <v/>
      </c>
      <c r="AH15" s="42" t="str">
        <f t="shared" si="25"/>
        <v/>
      </c>
    </row>
    <row r="16" ht="12.75" customHeight="1">
      <c r="A16" s="30"/>
      <c r="B16" s="31"/>
      <c r="C16" s="32"/>
      <c r="D16" s="35" t="str">
        <f t="shared" si="9"/>
        <v/>
      </c>
      <c r="E16" s="34" t="str">
        <f t="shared" si="3"/>
        <v/>
      </c>
      <c r="F16" s="35" t="str">
        <f t="shared" si="4"/>
        <v/>
      </c>
      <c r="G16" s="101" t="str">
        <f t="shared" si="5"/>
        <v/>
      </c>
      <c r="H16" s="102" t="str">
        <f t="shared" si="6"/>
        <v/>
      </c>
      <c r="J16" s="29"/>
      <c r="K16" s="29"/>
      <c r="AE16" s="105" t="str">
        <f t="shared" ref="AE16:AF16" si="26">IF(ROW()&gt;$AD$4,B16,0)</f>
        <v/>
      </c>
      <c r="AF16" s="62" t="str">
        <f t="shared" si="26"/>
        <v/>
      </c>
      <c r="AG16" s="42" t="str">
        <f t="shared" ref="AG16:AH16" si="27">IF(ROW()&gt;$AD$4,G16,0)</f>
        <v/>
      </c>
      <c r="AH16" s="42" t="str">
        <f t="shared" si="27"/>
        <v/>
      </c>
    </row>
    <row r="17" ht="12.75" customHeight="1">
      <c r="A17" s="30"/>
      <c r="B17" s="31"/>
      <c r="C17" s="32"/>
      <c r="D17" s="35" t="str">
        <f t="shared" si="9"/>
        <v/>
      </c>
      <c r="E17" s="34" t="str">
        <f t="shared" si="3"/>
        <v/>
      </c>
      <c r="F17" s="35" t="str">
        <f t="shared" si="4"/>
        <v/>
      </c>
      <c r="G17" s="101" t="str">
        <f t="shared" si="5"/>
        <v/>
      </c>
      <c r="H17" s="102" t="str">
        <f t="shared" si="6"/>
        <v/>
      </c>
      <c r="I17" s="55"/>
      <c r="J17" s="56">
        <f>$M$11-$N$11+$L$11*$J$6</f>
        <v>2425</v>
      </c>
      <c r="K17" s="56">
        <f>SUM($G:$G)-SUM($H:$H)+(SUM($C:$C)*$J$6)</f>
        <v>2990.7</v>
      </c>
      <c r="AE17" s="105" t="str">
        <f t="shared" ref="AE17:AF17" si="28">IF(ROW()&gt;$AD$4,B17,0)</f>
        <v/>
      </c>
      <c r="AF17" s="62" t="str">
        <f t="shared" si="28"/>
        <v/>
      </c>
      <c r="AG17" s="42" t="str">
        <f t="shared" ref="AG17:AH17" si="29">IF(ROW()&gt;$AD$4,G17,0)</f>
        <v/>
      </c>
      <c r="AH17" s="42" t="str">
        <f t="shared" si="29"/>
        <v/>
      </c>
    </row>
    <row r="18" ht="12.75" customHeight="1">
      <c r="A18" s="30"/>
      <c r="B18" s="31"/>
      <c r="C18" s="32"/>
      <c r="D18" s="35" t="str">
        <f t="shared" si="9"/>
        <v/>
      </c>
      <c r="E18" s="34" t="str">
        <f t="shared" si="3"/>
        <v/>
      </c>
      <c r="F18" s="35" t="str">
        <f t="shared" si="4"/>
        <v/>
      </c>
      <c r="G18" s="101" t="str">
        <f t="shared" si="5"/>
        <v/>
      </c>
      <c r="H18" s="102" t="str">
        <f t="shared" si="6"/>
        <v/>
      </c>
      <c r="I18" s="57"/>
      <c r="J18" s="49"/>
      <c r="K18" s="49"/>
      <c r="AE18" s="105" t="str">
        <f t="shared" ref="AE18:AF18" si="30">IF(ROW()&gt;$AD$4,B18,0)</f>
        <v/>
      </c>
      <c r="AF18" s="62" t="str">
        <f t="shared" si="30"/>
        <v/>
      </c>
      <c r="AG18" s="42" t="str">
        <f t="shared" ref="AG18:AH18" si="31">IF(ROW()&gt;$AD$4,G18,0)</f>
        <v/>
      </c>
      <c r="AH18" s="42" t="str">
        <f t="shared" si="31"/>
        <v/>
      </c>
    </row>
    <row r="19" ht="12.75" customHeight="1">
      <c r="A19" s="30"/>
      <c r="B19" s="31"/>
      <c r="C19" s="32"/>
      <c r="D19" s="35" t="str">
        <f t="shared" si="9"/>
        <v/>
      </c>
      <c r="E19" s="34" t="str">
        <f t="shared" si="3"/>
        <v/>
      </c>
      <c r="F19" s="35" t="str">
        <f t="shared" si="4"/>
        <v/>
      </c>
      <c r="G19" s="101" t="str">
        <f t="shared" si="5"/>
        <v/>
      </c>
      <c r="H19" s="102" t="str">
        <f t="shared" si="6"/>
        <v/>
      </c>
      <c r="I19" s="57"/>
      <c r="L19" s="63"/>
      <c r="AE19" s="105" t="str">
        <f t="shared" ref="AE19:AF19" si="32">IF(ROW()&gt;$AD$4,B19,0)</f>
        <v/>
      </c>
      <c r="AF19" s="62" t="str">
        <f t="shared" si="32"/>
        <v/>
      </c>
      <c r="AG19" s="42" t="str">
        <f t="shared" ref="AG19:AH19" si="33">IF(ROW()&gt;$AD$4,G19,0)</f>
        <v/>
      </c>
      <c r="AH19" s="42" t="str">
        <f t="shared" si="33"/>
        <v/>
      </c>
    </row>
    <row r="20" ht="12.75" customHeight="1">
      <c r="A20" s="30"/>
      <c r="B20" s="31"/>
      <c r="C20" s="32"/>
      <c r="D20" s="35" t="str">
        <f t="shared" si="9"/>
        <v/>
      </c>
      <c r="E20" s="34" t="str">
        <f t="shared" si="3"/>
        <v/>
      </c>
      <c r="F20" s="35" t="str">
        <f t="shared" si="4"/>
        <v/>
      </c>
      <c r="G20" s="101" t="str">
        <f t="shared" si="5"/>
        <v/>
      </c>
      <c r="H20" s="102" t="str">
        <f t="shared" si="6"/>
        <v/>
      </c>
      <c r="I20" s="58"/>
      <c r="J20" s="64" t="s">
        <v>22</v>
      </c>
      <c r="K20" s="65"/>
      <c r="L20" s="65"/>
      <c r="M20" s="65"/>
      <c r="N20" s="65"/>
      <c r="O20" s="66"/>
      <c r="AE20" s="105" t="str">
        <f t="shared" ref="AE20:AF20" si="34">IF(ROW()&gt;$AD$4,B20,0)</f>
        <v/>
      </c>
      <c r="AF20" s="62" t="str">
        <f t="shared" si="34"/>
        <v/>
      </c>
      <c r="AG20" s="42" t="str">
        <f t="shared" ref="AG20:AH20" si="35">IF(ROW()&gt;$AD$4,G20,0)</f>
        <v/>
      </c>
      <c r="AH20" s="42" t="str">
        <f t="shared" si="35"/>
        <v/>
      </c>
    </row>
    <row r="21" ht="12.75" customHeight="1">
      <c r="A21" s="30"/>
      <c r="B21" s="31"/>
      <c r="C21" s="32"/>
      <c r="D21" s="35" t="str">
        <f t="shared" si="9"/>
        <v/>
      </c>
      <c r="E21" s="34" t="str">
        <f t="shared" si="3"/>
        <v/>
      </c>
      <c r="F21" s="35" t="str">
        <f t="shared" si="4"/>
        <v/>
      </c>
      <c r="G21" s="101" t="str">
        <f t="shared" si="5"/>
        <v/>
      </c>
      <c r="H21" s="102" t="str">
        <f t="shared" si="6"/>
        <v/>
      </c>
      <c r="I21" s="49"/>
      <c r="J21" s="67" t="s">
        <v>23</v>
      </c>
      <c r="K21" s="67" t="s">
        <v>24</v>
      </c>
      <c r="L21" s="68" t="s">
        <v>25</v>
      </c>
      <c r="M21" s="67" t="s">
        <v>26</v>
      </c>
      <c r="N21" s="67" t="s">
        <v>27</v>
      </c>
      <c r="O21" s="67" t="s">
        <v>28</v>
      </c>
      <c r="AE21" s="105" t="str">
        <f t="shared" ref="AE21:AF21" si="36">IF(ROW()&gt;$AD$4,B21,0)</f>
        <v/>
      </c>
      <c r="AF21" s="62" t="str">
        <f t="shared" si="36"/>
        <v/>
      </c>
      <c r="AG21" s="42" t="str">
        <f t="shared" ref="AG21:AH21" si="37">IF(ROW()&gt;$AD$4,G21,0)</f>
        <v/>
      </c>
      <c r="AH21" s="42" t="str">
        <f t="shared" si="37"/>
        <v/>
      </c>
    </row>
    <row r="22" ht="12.75" customHeight="1">
      <c r="A22" s="30"/>
      <c r="B22" s="31"/>
      <c r="C22" s="32"/>
      <c r="D22" s="35" t="str">
        <f t="shared" si="9"/>
        <v/>
      </c>
      <c r="E22" s="34" t="str">
        <f t="shared" si="3"/>
        <v/>
      </c>
      <c r="F22" s="35" t="str">
        <f t="shared" si="4"/>
        <v/>
      </c>
      <c r="G22" s="101" t="str">
        <f t="shared" si="5"/>
        <v/>
      </c>
      <c r="H22" s="102" t="str">
        <f t="shared" si="6"/>
        <v/>
      </c>
      <c r="I22" s="49"/>
      <c r="J22" s="69"/>
      <c r="K22" s="69"/>
      <c r="L22" s="69"/>
      <c r="M22" s="69"/>
      <c r="N22" s="69"/>
      <c r="O22" s="69"/>
      <c r="AE22" s="105" t="str">
        <f t="shared" ref="AE22:AF22" si="38">IF(ROW()&gt;$AD$4,B22,0)</f>
        <v/>
      </c>
      <c r="AF22" s="62" t="str">
        <f t="shared" si="38"/>
        <v/>
      </c>
      <c r="AG22" s="42" t="str">
        <f t="shared" ref="AG22:AH22" si="39">IF(ROW()&gt;$AD$4,G22,0)</f>
        <v/>
      </c>
      <c r="AH22" s="42" t="str">
        <f t="shared" si="39"/>
        <v/>
      </c>
    </row>
    <row r="23" ht="12.75" customHeight="1">
      <c r="A23" s="30"/>
      <c r="B23" s="31"/>
      <c r="C23" s="32"/>
      <c r="D23" s="35" t="str">
        <f t="shared" si="9"/>
        <v/>
      </c>
      <c r="E23" s="34" t="str">
        <f t="shared" si="3"/>
        <v/>
      </c>
      <c r="F23" s="35" t="str">
        <f t="shared" si="4"/>
        <v/>
      </c>
      <c r="G23" s="101" t="str">
        <f t="shared" si="5"/>
        <v/>
      </c>
      <c r="H23" s="102" t="str">
        <f t="shared" si="6"/>
        <v/>
      </c>
      <c r="I23" s="49"/>
      <c r="J23" s="70"/>
      <c r="K23" s="109"/>
      <c r="L23" s="109"/>
      <c r="M23" s="72">
        <v>1.0</v>
      </c>
      <c r="N23" s="109"/>
      <c r="O23" s="73" t="str">
        <f>IFERROR(J23*((K23-N23)*M23+N23)/L23,"")</f>
        <v/>
      </c>
      <c r="AE23" s="105" t="str">
        <f t="shared" ref="AE23:AF23" si="40">IF(ROW()&gt;$AD$4,B23,0)</f>
        <v/>
      </c>
      <c r="AF23" s="62" t="str">
        <f t="shared" si="40"/>
        <v/>
      </c>
      <c r="AG23" s="30"/>
      <c r="AH23" s="30"/>
    </row>
    <row r="24" ht="12.75" customHeight="1">
      <c r="A24" s="30"/>
      <c r="B24" s="31"/>
      <c r="C24" s="32"/>
      <c r="D24" s="35" t="str">
        <f t="shared" si="9"/>
        <v/>
      </c>
      <c r="E24" s="34" t="str">
        <f t="shared" si="3"/>
        <v/>
      </c>
      <c r="F24" s="35" t="str">
        <f t="shared" si="4"/>
        <v/>
      </c>
      <c r="G24" s="101" t="str">
        <f t="shared" si="5"/>
        <v/>
      </c>
      <c r="H24" s="102" t="str">
        <f t="shared" si="6"/>
        <v/>
      </c>
      <c r="I24" s="49"/>
      <c r="L24" s="49"/>
      <c r="AE24" s="105" t="str">
        <f t="shared" ref="AE24:AF24" si="41">IF(ROW()&gt;$AD$4,B24,0)</f>
        <v/>
      </c>
      <c r="AF24" s="62" t="str">
        <f t="shared" si="41"/>
        <v/>
      </c>
      <c r="AG24" s="30"/>
      <c r="AH24" s="30"/>
    </row>
    <row r="25" ht="12.75" customHeight="1">
      <c r="A25" s="30"/>
      <c r="B25" s="31"/>
      <c r="C25" s="32"/>
      <c r="D25" s="35" t="str">
        <f t="shared" si="9"/>
        <v/>
      </c>
      <c r="E25" s="34" t="str">
        <f t="shared" si="3"/>
        <v/>
      </c>
      <c r="F25" s="35" t="str">
        <f t="shared" si="4"/>
        <v/>
      </c>
      <c r="G25" s="101" t="str">
        <f t="shared" si="5"/>
        <v/>
      </c>
      <c r="H25" s="102" t="str">
        <f t="shared" si="6"/>
        <v/>
      </c>
      <c r="I25" s="49"/>
      <c r="J25" s="64" t="s">
        <v>29</v>
      </c>
      <c r="K25" s="65"/>
      <c r="L25" s="65"/>
      <c r="M25" s="65"/>
      <c r="N25" s="66"/>
      <c r="AE25" s="105" t="str">
        <f t="shared" ref="AE25:AF25" si="42">IF(ROW()&gt;$AD$4,B25,0)</f>
        <v/>
      </c>
      <c r="AF25" s="62" t="str">
        <f t="shared" si="42"/>
        <v/>
      </c>
      <c r="AG25" s="30"/>
      <c r="AH25" s="30"/>
    </row>
    <row r="26" ht="12.75" customHeight="1">
      <c r="A26" s="30"/>
      <c r="B26" s="31"/>
      <c r="C26" s="32"/>
      <c r="D26" s="35" t="str">
        <f t="shared" si="9"/>
        <v/>
      </c>
      <c r="E26" s="34" t="str">
        <f t="shared" si="3"/>
        <v/>
      </c>
      <c r="F26" s="35" t="str">
        <f t="shared" si="4"/>
        <v/>
      </c>
      <c r="G26" s="101" t="str">
        <f t="shared" si="5"/>
        <v/>
      </c>
      <c r="H26" s="102" t="str">
        <f t="shared" si="6"/>
        <v/>
      </c>
      <c r="I26" s="49"/>
      <c r="J26" s="67" t="s">
        <v>23</v>
      </c>
      <c r="K26" s="67" t="s">
        <v>24</v>
      </c>
      <c r="L26" s="68" t="s">
        <v>25</v>
      </c>
      <c r="M26" s="67" t="s">
        <v>30</v>
      </c>
      <c r="N26" s="67" t="s">
        <v>28</v>
      </c>
      <c r="AA26" s="74"/>
      <c r="AE26" s="105" t="str">
        <f t="shared" ref="AE26:AF26" si="43">IF(ROW()&gt;$AD$4,B26,0)</f>
        <v/>
      </c>
      <c r="AF26" s="62" t="str">
        <f t="shared" si="43"/>
        <v/>
      </c>
      <c r="AG26" s="30"/>
      <c r="AH26" s="30"/>
    </row>
    <row r="27" ht="12.75" customHeight="1">
      <c r="A27" s="30"/>
      <c r="B27" s="31"/>
      <c r="C27" s="32"/>
      <c r="D27" s="35" t="str">
        <f t="shared" si="9"/>
        <v/>
      </c>
      <c r="E27" s="34" t="str">
        <f t="shared" si="3"/>
        <v/>
      </c>
      <c r="F27" s="35" t="str">
        <f t="shared" si="4"/>
        <v/>
      </c>
      <c r="G27" s="101" t="str">
        <f t="shared" si="5"/>
        <v/>
      </c>
      <c r="H27" s="102" t="str">
        <f t="shared" si="6"/>
        <v/>
      </c>
      <c r="I27" s="49"/>
      <c r="J27" s="69"/>
      <c r="K27" s="69"/>
      <c r="L27" s="69"/>
      <c r="M27" s="69"/>
      <c r="N27" s="69"/>
      <c r="AA27" s="74"/>
      <c r="AE27" s="105" t="str">
        <f t="shared" ref="AE27:AF27" si="44">IF(ROW()&gt;$AD$4,B27,0)</f>
        <v/>
      </c>
      <c r="AF27" s="62" t="str">
        <f t="shared" si="44"/>
        <v/>
      </c>
      <c r="AG27" s="30"/>
      <c r="AH27" s="30"/>
    </row>
    <row r="28" ht="12.75" customHeight="1">
      <c r="A28" s="30"/>
      <c r="B28" s="31"/>
      <c r="C28" s="32"/>
      <c r="D28" s="35" t="str">
        <f t="shared" si="9"/>
        <v/>
      </c>
      <c r="E28" s="34" t="str">
        <f t="shared" si="3"/>
        <v/>
      </c>
      <c r="F28" s="35" t="str">
        <f t="shared" si="4"/>
        <v/>
      </c>
      <c r="G28" s="101" t="str">
        <f t="shared" si="5"/>
        <v/>
      </c>
      <c r="H28" s="102" t="str">
        <f t="shared" si="6"/>
        <v/>
      </c>
      <c r="I28" s="49"/>
      <c r="J28" s="70"/>
      <c r="K28" s="109"/>
      <c r="L28" s="109"/>
      <c r="M28" s="109"/>
      <c r="N28" s="73" t="str">
        <f>IFERROR(J28*(M28-K28)/(M28-L28),"")</f>
        <v/>
      </c>
      <c r="AA28" s="74"/>
      <c r="AE28" s="105" t="str">
        <f t="shared" ref="AE28:AF28" si="45">IF(ROW()&gt;$AD$4,B28,0)</f>
        <v/>
      </c>
      <c r="AF28" s="62" t="str">
        <f t="shared" si="45"/>
        <v/>
      </c>
      <c r="AG28" s="30"/>
      <c r="AH28" s="30"/>
    </row>
    <row r="29" ht="12.75" customHeight="1">
      <c r="A29" s="30"/>
      <c r="B29" s="31"/>
      <c r="C29" s="32"/>
      <c r="D29" s="35" t="str">
        <f t="shared" si="9"/>
        <v/>
      </c>
      <c r="E29" s="34" t="str">
        <f t="shared" si="3"/>
        <v/>
      </c>
      <c r="F29" s="35" t="str">
        <f t="shared" si="4"/>
        <v/>
      </c>
      <c r="G29" s="101" t="str">
        <f t="shared" si="5"/>
        <v/>
      </c>
      <c r="H29" s="102" t="str">
        <f t="shared" si="6"/>
        <v/>
      </c>
      <c r="I29" s="49"/>
      <c r="J29" s="49"/>
      <c r="AA29" s="74"/>
      <c r="AE29" s="105" t="str">
        <f t="shared" ref="AE29:AF29" si="46">IF(ROW()&gt;$AD$4,B29,0)</f>
        <v/>
      </c>
      <c r="AF29" s="62" t="str">
        <f t="shared" si="46"/>
        <v/>
      </c>
      <c r="AG29" s="30"/>
      <c r="AH29" s="30"/>
    </row>
    <row r="30" ht="12.75" customHeight="1">
      <c r="A30" s="30"/>
      <c r="B30" s="31"/>
      <c r="C30" s="32"/>
      <c r="D30" s="35" t="str">
        <f t="shared" si="9"/>
        <v/>
      </c>
      <c r="E30" s="34" t="str">
        <f t="shared" si="3"/>
        <v/>
      </c>
      <c r="F30" s="35" t="str">
        <f t="shared" si="4"/>
        <v/>
      </c>
      <c r="G30" s="101" t="str">
        <f t="shared" si="5"/>
        <v/>
      </c>
      <c r="H30" s="102" t="str">
        <f t="shared" si="6"/>
        <v/>
      </c>
      <c r="I30" s="49"/>
      <c r="J30" s="49"/>
      <c r="AA30" s="74"/>
      <c r="AE30" s="105" t="str">
        <f t="shared" ref="AE30:AF30" si="47">IF(ROW()&gt;$AD$4,B30,0)</f>
        <v/>
      </c>
      <c r="AF30" s="62" t="str">
        <f t="shared" si="47"/>
        <v/>
      </c>
      <c r="AG30" s="30"/>
      <c r="AH30" s="30"/>
    </row>
    <row r="31" ht="12.75" customHeight="1">
      <c r="A31" s="30"/>
      <c r="B31" s="31"/>
      <c r="C31" s="32"/>
      <c r="D31" s="35" t="str">
        <f t="shared" si="9"/>
        <v/>
      </c>
      <c r="E31" s="34" t="str">
        <f t="shared" si="3"/>
        <v/>
      </c>
      <c r="F31" s="35" t="str">
        <f t="shared" si="4"/>
        <v/>
      </c>
      <c r="G31" s="101" t="str">
        <f t="shared" si="5"/>
        <v/>
      </c>
      <c r="H31" s="102" t="str">
        <f t="shared" si="6"/>
        <v/>
      </c>
      <c r="I31" s="49"/>
      <c r="J31" s="75" t="s">
        <v>31</v>
      </c>
      <c r="K31" s="9"/>
      <c r="L31" s="10"/>
      <c r="AA31" s="74"/>
      <c r="AE31" s="105" t="str">
        <f t="shared" ref="AE31:AF31" si="48">IF(ROW()&gt;$AD$4,B31,0)</f>
        <v/>
      </c>
      <c r="AF31" s="62" t="str">
        <f t="shared" si="48"/>
        <v/>
      </c>
      <c r="AG31" s="30"/>
      <c r="AH31" s="30"/>
    </row>
    <row r="32" ht="12.75" customHeight="1">
      <c r="A32" s="30"/>
      <c r="B32" s="31"/>
      <c r="C32" s="32"/>
      <c r="D32" s="35" t="str">
        <f t="shared" si="9"/>
        <v/>
      </c>
      <c r="E32" s="34" t="str">
        <f t="shared" si="3"/>
        <v/>
      </c>
      <c r="F32" s="35" t="str">
        <f t="shared" si="4"/>
        <v/>
      </c>
      <c r="G32" s="101" t="str">
        <f t="shared" si="5"/>
        <v/>
      </c>
      <c r="H32" s="102" t="str">
        <f t="shared" si="6"/>
        <v/>
      </c>
      <c r="I32" s="49"/>
      <c r="J32" s="76"/>
      <c r="K32" s="14"/>
      <c r="L32" s="15"/>
      <c r="AA32" s="74"/>
      <c r="AE32" s="105" t="str">
        <f t="shared" ref="AE32:AF32" si="49">IF(ROW()&gt;$AD$4,B32,0)</f>
        <v/>
      </c>
      <c r="AF32" s="62" t="str">
        <f t="shared" si="49"/>
        <v/>
      </c>
      <c r="AG32" s="30"/>
      <c r="AH32" s="30"/>
    </row>
    <row r="33" ht="12.75" customHeight="1">
      <c r="A33" s="30"/>
      <c r="B33" s="31"/>
      <c r="C33" s="32"/>
      <c r="D33" s="35" t="str">
        <f t="shared" si="9"/>
        <v/>
      </c>
      <c r="E33" s="34" t="str">
        <f t="shared" si="3"/>
        <v/>
      </c>
      <c r="F33" s="35" t="str">
        <f t="shared" si="4"/>
        <v/>
      </c>
      <c r="G33" s="101" t="str">
        <f t="shared" si="5"/>
        <v/>
      </c>
      <c r="H33" s="102" t="str">
        <f t="shared" si="6"/>
        <v/>
      </c>
      <c r="I33" s="49"/>
      <c r="J33" s="77"/>
      <c r="K33" s="78" t="s">
        <v>32</v>
      </c>
      <c r="L33" s="79"/>
      <c r="AA33" s="74"/>
      <c r="AE33" s="105" t="str">
        <f t="shared" ref="AE33:AF33" si="50">IF(ROW()&gt;$AD$4,B33,0)</f>
        <v/>
      </c>
      <c r="AF33" s="62" t="str">
        <f t="shared" si="50"/>
        <v/>
      </c>
      <c r="AG33" s="30"/>
      <c r="AH33" s="30"/>
    </row>
    <row r="34" ht="12.75" customHeight="1">
      <c r="A34" s="30"/>
      <c r="B34" s="31"/>
      <c r="C34" s="32"/>
      <c r="D34" s="35" t="str">
        <f t="shared" si="9"/>
        <v/>
      </c>
      <c r="E34" s="34" t="str">
        <f t="shared" si="3"/>
        <v/>
      </c>
      <c r="F34" s="35" t="str">
        <f t="shared" si="4"/>
        <v/>
      </c>
      <c r="G34" s="101" t="str">
        <f t="shared" si="5"/>
        <v/>
      </c>
      <c r="H34" s="102" t="str">
        <f t="shared" si="6"/>
        <v/>
      </c>
      <c r="I34" s="49"/>
      <c r="J34" s="80"/>
      <c r="K34" s="81" t="s">
        <v>33</v>
      </c>
      <c r="L34" s="82"/>
      <c r="AA34" s="74"/>
      <c r="AE34" s="105" t="str">
        <f t="shared" ref="AE34:AF34" si="51">IF(ROW()&gt;$AD$4,B34,0)</f>
        <v/>
      </c>
      <c r="AF34" s="62" t="str">
        <f t="shared" si="51"/>
        <v/>
      </c>
      <c r="AG34" s="30"/>
      <c r="AH34" s="30"/>
    </row>
    <row r="35" ht="12.75" customHeight="1">
      <c r="A35" s="30"/>
      <c r="B35" s="31"/>
      <c r="C35" s="32"/>
      <c r="D35" s="35" t="str">
        <f t="shared" si="9"/>
        <v/>
      </c>
      <c r="E35" s="34" t="str">
        <f t="shared" si="3"/>
        <v/>
      </c>
      <c r="F35" s="35" t="str">
        <f t="shared" si="4"/>
        <v/>
      </c>
      <c r="G35" s="101" t="str">
        <f t="shared" si="5"/>
        <v/>
      </c>
      <c r="H35" s="102" t="str">
        <f t="shared" si="6"/>
        <v/>
      </c>
      <c r="I35" s="49"/>
      <c r="J35" s="83"/>
      <c r="K35" s="81" t="s">
        <v>34</v>
      </c>
      <c r="L35" s="82"/>
      <c r="AA35" s="74"/>
      <c r="AE35" s="104"/>
      <c r="AF35" s="41"/>
      <c r="AG35" s="30"/>
      <c r="AH35" s="30"/>
    </row>
    <row r="36" ht="12.75" customHeight="1">
      <c r="A36" s="30"/>
      <c r="B36" s="31"/>
      <c r="C36" s="32"/>
      <c r="D36" s="35" t="str">
        <f t="shared" si="9"/>
        <v/>
      </c>
      <c r="E36" s="34" t="str">
        <f t="shared" si="3"/>
        <v/>
      </c>
      <c r="F36" s="35" t="str">
        <f t="shared" si="4"/>
        <v/>
      </c>
      <c r="G36" s="101" t="str">
        <f t="shared" si="5"/>
        <v/>
      </c>
      <c r="H36" s="102" t="str">
        <f t="shared" si="6"/>
        <v/>
      </c>
      <c r="I36" s="49"/>
      <c r="J36" s="84"/>
      <c r="K36" s="85" t="s">
        <v>35</v>
      </c>
      <c r="L36" s="86"/>
      <c r="AA36" s="74"/>
      <c r="AE36" s="104"/>
      <c r="AF36" s="41"/>
      <c r="AG36" s="30"/>
      <c r="AH36" s="30"/>
    </row>
    <row r="37" ht="12.75" customHeight="1">
      <c r="A37" s="30"/>
      <c r="B37" s="31"/>
      <c r="C37" s="32"/>
      <c r="D37" s="35" t="str">
        <f t="shared" si="9"/>
        <v/>
      </c>
      <c r="E37" s="34" t="str">
        <f t="shared" si="3"/>
        <v/>
      </c>
      <c r="F37" s="35" t="str">
        <f t="shared" si="4"/>
        <v/>
      </c>
      <c r="G37" s="101" t="str">
        <f t="shared" si="5"/>
        <v/>
      </c>
      <c r="H37" s="102" t="str">
        <f t="shared" si="6"/>
        <v/>
      </c>
      <c r="I37" s="49"/>
      <c r="AA37" s="74"/>
      <c r="AE37" s="104"/>
      <c r="AF37" s="41"/>
      <c r="AG37" s="30"/>
      <c r="AH37" s="30"/>
    </row>
    <row r="38" ht="12.75" customHeight="1">
      <c r="A38" s="30"/>
      <c r="B38" s="31"/>
      <c r="C38" s="32"/>
      <c r="D38" s="35" t="str">
        <f t="shared" si="9"/>
        <v/>
      </c>
      <c r="E38" s="34" t="str">
        <f t="shared" si="3"/>
        <v/>
      </c>
      <c r="F38" s="35" t="str">
        <f t="shared" si="4"/>
        <v/>
      </c>
      <c r="G38" s="101" t="str">
        <f t="shared" si="5"/>
        <v/>
      </c>
      <c r="H38" s="102" t="str">
        <f t="shared" si="6"/>
        <v/>
      </c>
      <c r="I38" s="49"/>
      <c r="J38" s="49"/>
      <c r="AA38" s="74"/>
      <c r="AE38" s="104"/>
      <c r="AF38" s="41"/>
      <c r="AG38" s="30"/>
      <c r="AH38" s="30"/>
    </row>
    <row r="39" ht="12.75" customHeight="1">
      <c r="A39" s="30"/>
      <c r="B39" s="31"/>
      <c r="C39" s="32"/>
      <c r="D39" s="35" t="str">
        <f t="shared" si="9"/>
        <v/>
      </c>
      <c r="E39" s="34" t="str">
        <f t="shared" si="3"/>
        <v/>
      </c>
      <c r="F39" s="35" t="str">
        <f t="shared" si="4"/>
        <v/>
      </c>
      <c r="G39" s="101" t="str">
        <f t="shared" si="5"/>
        <v/>
      </c>
      <c r="H39" s="102" t="str">
        <f t="shared" si="6"/>
        <v/>
      </c>
      <c r="I39" s="49"/>
      <c r="J39" s="49"/>
      <c r="AA39" s="74"/>
      <c r="AE39" s="104"/>
      <c r="AF39" s="41"/>
      <c r="AG39" s="30"/>
      <c r="AH39" s="30"/>
    </row>
    <row r="40" ht="12.75" customHeight="1">
      <c r="A40" s="30"/>
      <c r="B40" s="31"/>
      <c r="C40" s="32"/>
      <c r="D40" s="35" t="str">
        <f t="shared" si="9"/>
        <v/>
      </c>
      <c r="E40" s="34" t="str">
        <f t="shared" si="3"/>
        <v/>
      </c>
      <c r="F40" s="35" t="str">
        <f t="shared" si="4"/>
        <v/>
      </c>
      <c r="G40" s="101" t="str">
        <f t="shared" si="5"/>
        <v/>
      </c>
      <c r="H40" s="102" t="str">
        <f t="shared" si="6"/>
        <v/>
      </c>
      <c r="I40" s="49"/>
      <c r="J40" s="49"/>
      <c r="AA40" s="74"/>
      <c r="AE40" s="104"/>
      <c r="AF40" s="41"/>
      <c r="AG40" s="30"/>
      <c r="AH40" s="30"/>
    </row>
    <row r="41" ht="12.75" customHeight="1">
      <c r="A41" s="30"/>
      <c r="B41" s="31"/>
      <c r="C41" s="32"/>
      <c r="D41" s="35" t="str">
        <f t="shared" si="9"/>
        <v/>
      </c>
      <c r="E41" s="34" t="str">
        <f t="shared" si="3"/>
        <v/>
      </c>
      <c r="F41" s="35" t="str">
        <f t="shared" si="4"/>
        <v/>
      </c>
      <c r="G41" s="101" t="str">
        <f t="shared" si="5"/>
        <v/>
      </c>
      <c r="H41" s="102" t="str">
        <f t="shared" si="6"/>
        <v/>
      </c>
      <c r="I41" s="49"/>
      <c r="J41" s="49"/>
      <c r="AA41" s="74"/>
      <c r="AE41" s="104"/>
      <c r="AF41" s="41"/>
      <c r="AG41" s="30"/>
      <c r="AH41" s="30"/>
    </row>
    <row r="42" ht="12.75" customHeight="1">
      <c r="A42" s="30"/>
      <c r="B42" s="31"/>
      <c r="C42" s="32"/>
      <c r="D42" s="35" t="str">
        <f t="shared" si="9"/>
        <v/>
      </c>
      <c r="E42" s="34" t="str">
        <f t="shared" si="3"/>
        <v/>
      </c>
      <c r="F42" s="35" t="str">
        <f t="shared" si="4"/>
        <v/>
      </c>
      <c r="G42" s="101" t="str">
        <f t="shared" si="5"/>
        <v/>
      </c>
      <c r="H42" s="102" t="str">
        <f t="shared" si="6"/>
        <v/>
      </c>
      <c r="I42" s="49"/>
      <c r="J42" s="49"/>
      <c r="AA42" s="74"/>
      <c r="AE42" s="104"/>
      <c r="AF42" s="41"/>
      <c r="AG42" s="30"/>
      <c r="AH42" s="30"/>
    </row>
    <row r="43" ht="12.75" customHeight="1">
      <c r="A43" s="30"/>
      <c r="B43" s="31"/>
      <c r="C43" s="32"/>
      <c r="D43" s="35" t="str">
        <f t="shared" si="9"/>
        <v/>
      </c>
      <c r="E43" s="34" t="str">
        <f t="shared" si="3"/>
        <v/>
      </c>
      <c r="F43" s="35" t="str">
        <f t="shared" si="4"/>
        <v/>
      </c>
      <c r="G43" s="101" t="str">
        <f t="shared" si="5"/>
        <v/>
      </c>
      <c r="H43" s="102" t="str">
        <f t="shared" si="6"/>
        <v/>
      </c>
      <c r="I43" s="49"/>
      <c r="J43" s="49"/>
      <c r="AA43" s="74"/>
      <c r="AE43" s="104"/>
      <c r="AF43" s="41"/>
      <c r="AG43" s="30"/>
      <c r="AH43" s="30"/>
    </row>
    <row r="44" ht="12.75" customHeight="1">
      <c r="A44" s="30"/>
      <c r="B44" s="31"/>
      <c r="C44" s="32"/>
      <c r="D44" s="35" t="str">
        <f t="shared" si="9"/>
        <v/>
      </c>
      <c r="E44" s="34" t="str">
        <f t="shared" si="3"/>
        <v/>
      </c>
      <c r="F44" s="35" t="str">
        <f t="shared" si="4"/>
        <v/>
      </c>
      <c r="G44" s="101" t="str">
        <f t="shared" si="5"/>
        <v/>
      </c>
      <c r="H44" s="102" t="str">
        <f t="shared" si="6"/>
        <v/>
      </c>
      <c r="I44" s="49"/>
      <c r="J44" s="49"/>
      <c r="AA44" s="74"/>
      <c r="AE44" s="104"/>
      <c r="AF44" s="41"/>
      <c r="AG44" s="30"/>
      <c r="AH44" s="30"/>
    </row>
    <row r="45" ht="12.75" customHeight="1">
      <c r="A45" s="30"/>
      <c r="B45" s="31"/>
      <c r="C45" s="32"/>
      <c r="D45" s="35" t="str">
        <f t="shared" si="9"/>
        <v/>
      </c>
      <c r="E45" s="34" t="str">
        <f t="shared" si="3"/>
        <v/>
      </c>
      <c r="F45" s="35" t="str">
        <f t="shared" si="4"/>
        <v/>
      </c>
      <c r="G45" s="101" t="str">
        <f t="shared" si="5"/>
        <v/>
      </c>
      <c r="H45" s="102" t="str">
        <f t="shared" si="6"/>
        <v/>
      </c>
      <c r="I45" s="49"/>
      <c r="J45" s="49"/>
      <c r="AA45" s="74"/>
      <c r="AE45" s="104"/>
      <c r="AF45" s="41"/>
      <c r="AG45" s="30"/>
      <c r="AH45" s="30"/>
    </row>
    <row r="46" ht="12.75" customHeight="1">
      <c r="A46" s="30"/>
      <c r="B46" s="31"/>
      <c r="C46" s="32"/>
      <c r="D46" s="35" t="str">
        <f t="shared" si="9"/>
        <v/>
      </c>
      <c r="E46" s="34" t="str">
        <f t="shared" si="3"/>
        <v/>
      </c>
      <c r="F46" s="35" t="str">
        <f t="shared" si="4"/>
        <v/>
      </c>
      <c r="G46" s="101" t="str">
        <f t="shared" si="5"/>
        <v/>
      </c>
      <c r="H46" s="102" t="str">
        <f t="shared" si="6"/>
        <v/>
      </c>
      <c r="I46" s="49"/>
      <c r="J46" s="49"/>
      <c r="AA46" s="74"/>
      <c r="AE46" s="104"/>
      <c r="AF46" s="41"/>
      <c r="AG46" s="30"/>
      <c r="AH46" s="30"/>
    </row>
    <row r="47" ht="12.75" customHeight="1">
      <c r="A47" s="30"/>
      <c r="B47" s="31"/>
      <c r="C47" s="32"/>
      <c r="D47" s="35" t="str">
        <f t="shared" si="9"/>
        <v/>
      </c>
      <c r="E47" s="34" t="str">
        <f t="shared" si="3"/>
        <v/>
      </c>
      <c r="F47" s="35" t="str">
        <f t="shared" si="4"/>
        <v/>
      </c>
      <c r="G47" s="101" t="str">
        <f t="shared" si="5"/>
        <v/>
      </c>
      <c r="H47" s="102" t="str">
        <f t="shared" si="6"/>
        <v/>
      </c>
      <c r="I47" s="49"/>
      <c r="J47" s="49"/>
      <c r="AA47" s="74"/>
      <c r="AE47" s="104"/>
      <c r="AF47" s="41"/>
      <c r="AG47" s="30"/>
      <c r="AH47" s="30"/>
    </row>
    <row r="48" ht="12.75" customHeight="1">
      <c r="A48" s="30"/>
      <c r="B48" s="31"/>
      <c r="C48" s="32"/>
      <c r="D48" s="35" t="str">
        <f t="shared" si="9"/>
        <v/>
      </c>
      <c r="E48" s="34" t="str">
        <f t="shared" si="3"/>
        <v/>
      </c>
      <c r="F48" s="35" t="str">
        <f t="shared" si="4"/>
        <v/>
      </c>
      <c r="G48" s="101" t="str">
        <f t="shared" si="5"/>
        <v/>
      </c>
      <c r="H48" s="102" t="str">
        <f t="shared" si="6"/>
        <v/>
      </c>
      <c r="I48" s="49"/>
      <c r="J48" s="49"/>
      <c r="AA48" s="74"/>
      <c r="AE48" s="104"/>
      <c r="AF48" s="41"/>
      <c r="AG48" s="30"/>
      <c r="AH48" s="30"/>
    </row>
    <row r="49" ht="12.75" customHeight="1">
      <c r="A49" s="30"/>
      <c r="B49" s="31"/>
      <c r="C49" s="32"/>
      <c r="D49" s="35" t="str">
        <f t="shared" si="9"/>
        <v/>
      </c>
      <c r="E49" s="34" t="str">
        <f t="shared" si="3"/>
        <v/>
      </c>
      <c r="F49" s="35" t="str">
        <f t="shared" si="4"/>
        <v/>
      </c>
      <c r="G49" s="101" t="str">
        <f t="shared" si="5"/>
        <v/>
      </c>
      <c r="H49" s="102" t="str">
        <f t="shared" si="6"/>
        <v/>
      </c>
      <c r="I49" s="49"/>
      <c r="J49" s="49"/>
      <c r="AA49" s="74"/>
      <c r="AE49" s="104"/>
      <c r="AF49" s="41"/>
      <c r="AG49" s="30"/>
      <c r="AH49" s="30"/>
    </row>
    <row r="50" ht="12.75" customHeight="1">
      <c r="A50" s="30"/>
      <c r="B50" s="31"/>
      <c r="C50" s="32"/>
      <c r="D50" s="35" t="str">
        <f t="shared" si="9"/>
        <v/>
      </c>
      <c r="E50" s="34" t="str">
        <f t="shared" si="3"/>
        <v/>
      </c>
      <c r="F50" s="35" t="str">
        <f t="shared" si="4"/>
        <v/>
      </c>
      <c r="G50" s="101" t="str">
        <f t="shared" si="5"/>
        <v/>
      </c>
      <c r="H50" s="102" t="str">
        <f t="shared" si="6"/>
        <v/>
      </c>
      <c r="I50" s="49"/>
      <c r="J50" s="49"/>
      <c r="AA50" s="74"/>
      <c r="AE50" s="104"/>
      <c r="AF50" s="41"/>
      <c r="AG50" s="30"/>
      <c r="AH50" s="30"/>
    </row>
    <row r="51" ht="12.75" customHeight="1">
      <c r="A51" s="30"/>
      <c r="B51" s="31"/>
      <c r="C51" s="32"/>
      <c r="D51" s="35" t="str">
        <f t="shared" si="9"/>
        <v/>
      </c>
      <c r="E51" s="34" t="str">
        <f t="shared" si="3"/>
        <v/>
      </c>
      <c r="F51" s="35" t="str">
        <f t="shared" si="4"/>
        <v/>
      </c>
      <c r="G51" s="101" t="str">
        <f t="shared" si="5"/>
        <v/>
      </c>
      <c r="H51" s="102" t="str">
        <f t="shared" si="6"/>
        <v/>
      </c>
      <c r="I51" s="49"/>
      <c r="J51" s="49"/>
      <c r="AA51" s="74"/>
      <c r="AE51" s="104"/>
      <c r="AF51" s="41"/>
      <c r="AG51" s="30"/>
      <c r="AH51" s="30"/>
    </row>
    <row r="52" ht="12.75" customHeight="1">
      <c r="A52" s="30"/>
      <c r="B52" s="31"/>
      <c r="C52" s="32"/>
      <c r="D52" s="35" t="str">
        <f t="shared" si="9"/>
        <v/>
      </c>
      <c r="E52" s="34" t="str">
        <f t="shared" si="3"/>
        <v/>
      </c>
      <c r="F52" s="35" t="str">
        <f t="shared" si="4"/>
        <v/>
      </c>
      <c r="G52" s="101" t="str">
        <f t="shared" si="5"/>
        <v/>
      </c>
      <c r="H52" s="102" t="str">
        <f t="shared" si="6"/>
        <v/>
      </c>
      <c r="I52" s="49"/>
      <c r="J52" s="49"/>
      <c r="AA52" s="74"/>
      <c r="AE52" s="104"/>
      <c r="AF52" s="41"/>
      <c r="AG52" s="30"/>
      <c r="AH52" s="30"/>
    </row>
    <row r="53" ht="12.75" customHeight="1">
      <c r="A53" s="30"/>
      <c r="B53" s="31"/>
      <c r="C53" s="32"/>
      <c r="D53" s="35" t="str">
        <f t="shared" si="9"/>
        <v/>
      </c>
      <c r="E53" s="34" t="str">
        <f t="shared" si="3"/>
        <v/>
      </c>
      <c r="F53" s="35" t="str">
        <f t="shared" si="4"/>
        <v/>
      </c>
      <c r="G53" s="101" t="str">
        <f t="shared" si="5"/>
        <v/>
      </c>
      <c r="H53" s="102" t="str">
        <f t="shared" si="6"/>
        <v/>
      </c>
      <c r="I53" s="49"/>
      <c r="J53" s="49"/>
      <c r="AA53" s="74"/>
      <c r="AE53" s="104"/>
      <c r="AF53" s="41"/>
      <c r="AG53" s="30"/>
      <c r="AH53" s="30"/>
    </row>
    <row r="54" ht="12.75" customHeight="1">
      <c r="A54" s="30"/>
      <c r="B54" s="31"/>
      <c r="C54" s="32"/>
      <c r="D54" s="35" t="str">
        <f t="shared" si="9"/>
        <v/>
      </c>
      <c r="E54" s="34" t="str">
        <f t="shared" si="3"/>
        <v/>
      </c>
      <c r="F54" s="35" t="str">
        <f t="shared" si="4"/>
        <v/>
      </c>
      <c r="G54" s="101" t="str">
        <f t="shared" si="5"/>
        <v/>
      </c>
      <c r="H54" s="102" t="str">
        <f t="shared" si="6"/>
        <v/>
      </c>
      <c r="I54" s="49"/>
      <c r="J54" s="49"/>
      <c r="AA54" s="74"/>
      <c r="AE54" s="104"/>
      <c r="AF54" s="41"/>
      <c r="AG54" s="30"/>
      <c r="AH54" s="30"/>
    </row>
    <row r="55" ht="12.75" customHeight="1">
      <c r="A55" s="30"/>
      <c r="B55" s="31"/>
      <c r="C55" s="32"/>
      <c r="D55" s="35" t="str">
        <f t="shared" si="9"/>
        <v/>
      </c>
      <c r="E55" s="34" t="str">
        <f t="shared" si="3"/>
        <v/>
      </c>
      <c r="F55" s="35" t="str">
        <f t="shared" si="4"/>
        <v/>
      </c>
      <c r="G55" s="101" t="str">
        <f t="shared" si="5"/>
        <v/>
      </c>
      <c r="H55" s="102" t="str">
        <f t="shared" si="6"/>
        <v/>
      </c>
      <c r="I55" s="49"/>
      <c r="J55" s="49"/>
      <c r="AA55" s="74"/>
      <c r="AE55" s="104"/>
      <c r="AF55" s="41"/>
      <c r="AG55" s="30"/>
      <c r="AH55" s="30"/>
    </row>
    <row r="56" ht="12.75" customHeight="1">
      <c r="A56" s="30"/>
      <c r="B56" s="31"/>
      <c r="C56" s="32"/>
      <c r="D56" s="35" t="str">
        <f t="shared" si="9"/>
        <v/>
      </c>
      <c r="E56" s="34" t="str">
        <f t="shared" si="3"/>
        <v/>
      </c>
      <c r="F56" s="35" t="str">
        <f t="shared" si="4"/>
        <v/>
      </c>
      <c r="G56" s="101" t="str">
        <f t="shared" si="5"/>
        <v/>
      </c>
      <c r="H56" s="102" t="str">
        <f t="shared" si="6"/>
        <v/>
      </c>
      <c r="I56" s="49"/>
      <c r="J56" s="49"/>
      <c r="AA56" s="74"/>
      <c r="AE56" s="104"/>
      <c r="AF56" s="41"/>
      <c r="AG56" s="30"/>
      <c r="AH56" s="30"/>
    </row>
    <row r="57" ht="12.75" customHeight="1">
      <c r="A57" s="30"/>
      <c r="B57" s="31"/>
      <c r="C57" s="32"/>
      <c r="D57" s="35" t="str">
        <f t="shared" si="9"/>
        <v/>
      </c>
      <c r="E57" s="34" t="str">
        <f t="shared" si="3"/>
        <v/>
      </c>
      <c r="F57" s="35" t="str">
        <f t="shared" si="4"/>
        <v/>
      </c>
      <c r="G57" s="101" t="str">
        <f t="shared" si="5"/>
        <v/>
      </c>
      <c r="H57" s="102" t="str">
        <f t="shared" si="6"/>
        <v/>
      </c>
      <c r="I57" s="49"/>
      <c r="J57" s="49"/>
      <c r="AA57" s="74"/>
      <c r="AE57" s="104"/>
      <c r="AF57" s="41"/>
      <c r="AG57" s="30"/>
      <c r="AH57" s="30"/>
    </row>
    <row r="58" ht="12.75" customHeight="1">
      <c r="A58" s="30"/>
      <c r="B58" s="31"/>
      <c r="C58" s="32"/>
      <c r="D58" s="35" t="str">
        <f t="shared" si="9"/>
        <v/>
      </c>
      <c r="E58" s="34" t="str">
        <f t="shared" si="3"/>
        <v/>
      </c>
      <c r="F58" s="35" t="str">
        <f t="shared" si="4"/>
        <v/>
      </c>
      <c r="G58" s="101" t="str">
        <f t="shared" si="5"/>
        <v/>
      </c>
      <c r="H58" s="102" t="str">
        <f t="shared" si="6"/>
        <v/>
      </c>
      <c r="I58" s="49"/>
      <c r="J58" s="49"/>
      <c r="AA58" s="74"/>
      <c r="AE58" s="104"/>
      <c r="AF58" s="41"/>
      <c r="AG58" s="30"/>
      <c r="AH58" s="30"/>
    </row>
    <row r="59" ht="12.75" customHeight="1">
      <c r="A59" s="30"/>
      <c r="B59" s="31"/>
      <c r="C59" s="32"/>
      <c r="D59" s="35" t="str">
        <f t="shared" si="9"/>
        <v/>
      </c>
      <c r="E59" s="34" t="str">
        <f t="shared" si="3"/>
        <v/>
      </c>
      <c r="F59" s="35" t="str">
        <f t="shared" si="4"/>
        <v/>
      </c>
      <c r="G59" s="101" t="str">
        <f t="shared" si="5"/>
        <v/>
      </c>
      <c r="H59" s="102" t="str">
        <f t="shared" si="6"/>
        <v/>
      </c>
      <c r="I59" s="49"/>
      <c r="J59" s="49"/>
      <c r="AA59" s="74"/>
      <c r="AE59" s="104"/>
      <c r="AF59" s="41"/>
      <c r="AG59" s="30"/>
      <c r="AH59" s="30"/>
    </row>
    <row r="60" ht="12.75" customHeight="1">
      <c r="A60" s="30"/>
      <c r="B60" s="31"/>
      <c r="C60" s="32"/>
      <c r="D60" s="35" t="str">
        <f t="shared" si="9"/>
        <v/>
      </c>
      <c r="E60" s="34" t="str">
        <f t="shared" si="3"/>
        <v/>
      </c>
      <c r="F60" s="35" t="str">
        <f t="shared" si="4"/>
        <v/>
      </c>
      <c r="G60" s="101" t="str">
        <f t="shared" si="5"/>
        <v/>
      </c>
      <c r="H60" s="102" t="str">
        <f t="shared" si="6"/>
        <v/>
      </c>
      <c r="I60" s="49"/>
      <c r="J60" s="49"/>
      <c r="AA60" s="74"/>
      <c r="AE60" s="104"/>
      <c r="AF60" s="41"/>
      <c r="AG60" s="30"/>
      <c r="AH60" s="30"/>
    </row>
    <row r="61" ht="12.75" customHeight="1">
      <c r="A61" s="30"/>
      <c r="B61" s="31"/>
      <c r="C61" s="32"/>
      <c r="D61" s="35" t="str">
        <f t="shared" si="9"/>
        <v/>
      </c>
      <c r="E61" s="34" t="str">
        <f t="shared" si="3"/>
        <v/>
      </c>
      <c r="F61" s="35" t="str">
        <f t="shared" si="4"/>
        <v/>
      </c>
      <c r="G61" s="101" t="str">
        <f t="shared" si="5"/>
        <v/>
      </c>
      <c r="H61" s="102" t="str">
        <f t="shared" si="6"/>
        <v/>
      </c>
      <c r="I61" s="49"/>
      <c r="J61" s="49"/>
      <c r="AA61" s="74"/>
      <c r="AE61" s="104"/>
      <c r="AF61" s="41"/>
      <c r="AG61" s="30"/>
      <c r="AH61" s="30"/>
    </row>
    <row r="62" ht="12.75" customHeight="1">
      <c r="A62" s="30"/>
      <c r="B62" s="31"/>
      <c r="C62" s="32"/>
      <c r="D62" s="35" t="str">
        <f t="shared" si="9"/>
        <v/>
      </c>
      <c r="E62" s="34" t="str">
        <f t="shared" si="3"/>
        <v/>
      </c>
      <c r="F62" s="35" t="str">
        <f t="shared" si="4"/>
        <v/>
      </c>
      <c r="G62" s="101" t="str">
        <f t="shared" si="5"/>
        <v/>
      </c>
      <c r="H62" s="102" t="str">
        <f t="shared" si="6"/>
        <v/>
      </c>
      <c r="I62" s="49"/>
      <c r="J62" s="49"/>
      <c r="AA62" s="74"/>
      <c r="AE62" s="104"/>
      <c r="AF62" s="41"/>
      <c r="AG62" s="30"/>
      <c r="AH62" s="30"/>
    </row>
    <row r="63" ht="12.75" customHeight="1">
      <c r="A63" s="30"/>
      <c r="B63" s="31"/>
      <c r="C63" s="32"/>
      <c r="D63" s="35" t="str">
        <f t="shared" si="9"/>
        <v/>
      </c>
      <c r="E63" s="34" t="str">
        <f t="shared" si="3"/>
        <v/>
      </c>
      <c r="F63" s="35" t="str">
        <f t="shared" si="4"/>
        <v/>
      </c>
      <c r="G63" s="101" t="str">
        <f t="shared" si="5"/>
        <v/>
      </c>
      <c r="H63" s="102" t="str">
        <f t="shared" si="6"/>
        <v/>
      </c>
      <c r="I63" s="49"/>
      <c r="J63" s="49"/>
      <c r="AA63" s="74"/>
      <c r="AE63" s="104"/>
      <c r="AF63" s="41"/>
      <c r="AG63" s="30"/>
      <c r="AH63" s="30"/>
    </row>
    <row r="64" ht="12.75" customHeight="1">
      <c r="A64" s="30"/>
      <c r="B64" s="31"/>
      <c r="C64" s="32"/>
      <c r="D64" s="35" t="str">
        <f t="shared" si="9"/>
        <v/>
      </c>
      <c r="E64" s="34" t="str">
        <f t="shared" si="3"/>
        <v/>
      </c>
      <c r="F64" s="35" t="str">
        <f t="shared" si="4"/>
        <v/>
      </c>
      <c r="G64" s="101" t="str">
        <f t="shared" si="5"/>
        <v/>
      </c>
      <c r="H64" s="102" t="str">
        <f t="shared" si="6"/>
        <v/>
      </c>
      <c r="I64" s="49"/>
      <c r="J64" s="49"/>
      <c r="AA64" s="74"/>
      <c r="AE64" s="104"/>
      <c r="AF64" s="41"/>
      <c r="AG64" s="30"/>
      <c r="AH64" s="30"/>
    </row>
    <row r="65" ht="12.75" customHeight="1">
      <c r="A65" s="30"/>
      <c r="B65" s="31"/>
      <c r="C65" s="32"/>
      <c r="D65" s="35" t="str">
        <f t="shared" si="9"/>
        <v/>
      </c>
      <c r="E65" s="34" t="str">
        <f t="shared" si="3"/>
        <v/>
      </c>
      <c r="F65" s="35" t="str">
        <f t="shared" si="4"/>
        <v/>
      </c>
      <c r="G65" s="101" t="str">
        <f t="shared" si="5"/>
        <v/>
      </c>
      <c r="H65" s="102" t="str">
        <f t="shared" si="6"/>
        <v/>
      </c>
      <c r="I65" s="49"/>
      <c r="J65" s="49"/>
      <c r="AA65" s="74"/>
      <c r="AE65" s="104"/>
      <c r="AF65" s="41"/>
      <c r="AG65" s="30"/>
      <c r="AH65" s="30"/>
    </row>
    <row r="66" ht="12.75" customHeight="1">
      <c r="A66" s="30"/>
      <c r="B66" s="31"/>
      <c r="C66" s="32"/>
      <c r="D66" s="35" t="str">
        <f t="shared" si="9"/>
        <v/>
      </c>
      <c r="E66" s="34" t="str">
        <f t="shared" si="3"/>
        <v/>
      </c>
      <c r="F66" s="35" t="str">
        <f t="shared" si="4"/>
        <v/>
      </c>
      <c r="G66" s="101" t="str">
        <f t="shared" si="5"/>
        <v/>
      </c>
      <c r="H66" s="102" t="str">
        <f t="shared" si="6"/>
        <v/>
      </c>
      <c r="I66" s="49"/>
      <c r="J66" s="49"/>
      <c r="AA66" s="74"/>
      <c r="AE66" s="104"/>
      <c r="AF66" s="41"/>
      <c r="AG66" s="30"/>
      <c r="AH66" s="30"/>
    </row>
    <row r="67" ht="12.75" customHeight="1">
      <c r="A67" s="30"/>
      <c r="B67" s="31"/>
      <c r="C67" s="32"/>
      <c r="D67" s="35" t="str">
        <f t="shared" si="9"/>
        <v/>
      </c>
      <c r="E67" s="34" t="str">
        <f t="shared" si="3"/>
        <v/>
      </c>
      <c r="F67" s="35" t="str">
        <f t="shared" si="4"/>
        <v/>
      </c>
      <c r="G67" s="101" t="str">
        <f t="shared" si="5"/>
        <v/>
      </c>
      <c r="H67" s="102" t="str">
        <f t="shared" si="6"/>
        <v/>
      </c>
      <c r="I67" s="49"/>
      <c r="J67" s="49"/>
      <c r="AA67" s="74"/>
      <c r="AE67" s="104"/>
      <c r="AF67" s="41"/>
      <c r="AG67" s="30"/>
      <c r="AH67" s="30"/>
    </row>
    <row r="68" ht="12.75" customHeight="1">
      <c r="A68" s="30"/>
      <c r="B68" s="31"/>
      <c r="C68" s="32"/>
      <c r="D68" s="35" t="str">
        <f t="shared" si="9"/>
        <v/>
      </c>
      <c r="E68" s="34" t="str">
        <f t="shared" si="3"/>
        <v/>
      </c>
      <c r="F68" s="35" t="str">
        <f t="shared" si="4"/>
        <v/>
      </c>
      <c r="G68" s="101" t="str">
        <f t="shared" si="5"/>
        <v/>
      </c>
      <c r="H68" s="102" t="str">
        <f t="shared" si="6"/>
        <v/>
      </c>
      <c r="I68" s="49"/>
      <c r="J68" s="49"/>
      <c r="AA68" s="74"/>
      <c r="AE68" s="104"/>
      <c r="AF68" s="41"/>
      <c r="AG68" s="30"/>
      <c r="AH68" s="30"/>
    </row>
    <row r="69" ht="12.75" customHeight="1">
      <c r="A69" s="30"/>
      <c r="B69" s="31"/>
      <c r="C69" s="32"/>
      <c r="D69" s="35" t="str">
        <f t="shared" si="9"/>
        <v/>
      </c>
      <c r="E69" s="34" t="str">
        <f t="shared" si="3"/>
        <v/>
      </c>
      <c r="F69" s="35" t="str">
        <f t="shared" si="4"/>
        <v/>
      </c>
      <c r="G69" s="101" t="str">
        <f t="shared" si="5"/>
        <v/>
      </c>
      <c r="H69" s="102" t="str">
        <f t="shared" si="6"/>
        <v/>
      </c>
      <c r="I69" s="49"/>
      <c r="J69" s="49"/>
      <c r="AA69" s="74"/>
      <c r="AE69" s="104"/>
      <c r="AF69" s="41"/>
      <c r="AG69" s="30"/>
      <c r="AH69" s="30"/>
    </row>
    <row r="70" ht="12.75" customHeight="1">
      <c r="A70" s="30"/>
      <c r="B70" s="31"/>
      <c r="C70" s="32"/>
      <c r="D70" s="35" t="str">
        <f t="shared" si="9"/>
        <v/>
      </c>
      <c r="E70" s="34" t="str">
        <f t="shared" si="3"/>
        <v/>
      </c>
      <c r="F70" s="35" t="str">
        <f t="shared" si="4"/>
        <v/>
      </c>
      <c r="G70" s="101" t="str">
        <f t="shared" si="5"/>
        <v/>
      </c>
      <c r="H70" s="102" t="str">
        <f t="shared" si="6"/>
        <v/>
      </c>
      <c r="I70" s="49"/>
      <c r="J70" s="49"/>
      <c r="AA70" s="74"/>
      <c r="AE70" s="104"/>
      <c r="AF70" s="41"/>
      <c r="AG70" s="30"/>
      <c r="AH70" s="30"/>
    </row>
    <row r="71" ht="12.75" customHeight="1">
      <c r="A71" s="30"/>
      <c r="B71" s="31"/>
      <c r="C71" s="32"/>
      <c r="D71" s="35" t="str">
        <f t="shared" si="9"/>
        <v/>
      </c>
      <c r="E71" s="34" t="str">
        <f t="shared" si="3"/>
        <v/>
      </c>
      <c r="F71" s="35" t="str">
        <f t="shared" si="4"/>
        <v/>
      </c>
      <c r="G71" s="101" t="str">
        <f t="shared" si="5"/>
        <v/>
      </c>
      <c r="H71" s="102" t="str">
        <f t="shared" si="6"/>
        <v/>
      </c>
      <c r="I71" s="49"/>
      <c r="J71" s="49"/>
      <c r="AA71" s="74"/>
      <c r="AE71" s="104"/>
      <c r="AF71" s="41"/>
      <c r="AG71" s="30"/>
      <c r="AH71" s="30"/>
    </row>
    <row r="72" ht="12.75" customHeight="1">
      <c r="A72" s="30"/>
      <c r="B72" s="31"/>
      <c r="C72" s="32"/>
      <c r="D72" s="35" t="str">
        <f t="shared" si="9"/>
        <v/>
      </c>
      <c r="E72" s="34" t="str">
        <f t="shared" si="3"/>
        <v/>
      </c>
      <c r="F72" s="35" t="str">
        <f t="shared" si="4"/>
        <v/>
      </c>
      <c r="G72" s="101" t="str">
        <f t="shared" si="5"/>
        <v/>
      </c>
      <c r="H72" s="102" t="str">
        <f t="shared" si="6"/>
        <v/>
      </c>
      <c r="I72" s="49"/>
      <c r="J72" s="49"/>
      <c r="AA72" s="74"/>
      <c r="AE72" s="104"/>
      <c r="AF72" s="41"/>
      <c r="AG72" s="30"/>
      <c r="AH72" s="30"/>
    </row>
    <row r="73" ht="12.75" customHeight="1">
      <c r="A73" s="30"/>
      <c r="B73" s="31"/>
      <c r="C73" s="32"/>
      <c r="D73" s="35" t="str">
        <f t="shared" si="9"/>
        <v/>
      </c>
      <c r="E73" s="34" t="str">
        <f t="shared" si="3"/>
        <v/>
      </c>
      <c r="F73" s="35" t="str">
        <f t="shared" si="4"/>
        <v/>
      </c>
      <c r="G73" s="101" t="str">
        <f t="shared" si="5"/>
        <v/>
      </c>
      <c r="H73" s="102" t="str">
        <f t="shared" si="6"/>
        <v/>
      </c>
      <c r="I73" s="49"/>
      <c r="J73" s="49"/>
      <c r="AA73" s="74"/>
      <c r="AE73" s="104"/>
      <c r="AF73" s="41"/>
      <c r="AG73" s="30"/>
      <c r="AH73" s="30"/>
    </row>
    <row r="74" ht="12.75" customHeight="1">
      <c r="A74" s="30"/>
      <c r="B74" s="31"/>
      <c r="C74" s="32"/>
      <c r="D74" s="35" t="str">
        <f t="shared" si="9"/>
        <v/>
      </c>
      <c r="E74" s="34" t="str">
        <f t="shared" si="3"/>
        <v/>
      </c>
      <c r="F74" s="35" t="str">
        <f t="shared" si="4"/>
        <v/>
      </c>
      <c r="G74" s="101" t="str">
        <f t="shared" si="5"/>
        <v/>
      </c>
      <c r="H74" s="102" t="str">
        <f t="shared" si="6"/>
        <v/>
      </c>
      <c r="I74" s="49"/>
      <c r="J74" s="49"/>
      <c r="AA74" s="74"/>
      <c r="AE74" s="104"/>
      <c r="AF74" s="41"/>
      <c r="AG74" s="30"/>
      <c r="AH74" s="30"/>
    </row>
    <row r="75" ht="12.75" customHeight="1">
      <c r="A75" s="30"/>
      <c r="B75" s="31"/>
      <c r="C75" s="32"/>
      <c r="D75" s="35" t="str">
        <f t="shared" si="9"/>
        <v/>
      </c>
      <c r="E75" s="34" t="str">
        <f t="shared" si="3"/>
        <v/>
      </c>
      <c r="F75" s="35" t="str">
        <f t="shared" si="4"/>
        <v/>
      </c>
      <c r="G75" s="101" t="str">
        <f t="shared" si="5"/>
        <v/>
      </c>
      <c r="H75" s="102" t="str">
        <f t="shared" si="6"/>
        <v/>
      </c>
      <c r="I75" s="49"/>
      <c r="J75" s="49"/>
      <c r="AA75" s="74"/>
      <c r="AE75" s="104"/>
      <c r="AF75" s="41"/>
      <c r="AG75" s="30"/>
      <c r="AH75" s="30"/>
    </row>
    <row r="76" ht="12.75" customHeight="1">
      <c r="A76" s="30"/>
      <c r="B76" s="31"/>
      <c r="C76" s="32"/>
      <c r="D76" s="35" t="str">
        <f t="shared" si="9"/>
        <v/>
      </c>
      <c r="E76" s="34" t="str">
        <f t="shared" si="3"/>
        <v/>
      </c>
      <c r="F76" s="35" t="str">
        <f t="shared" si="4"/>
        <v/>
      </c>
      <c r="G76" s="101" t="str">
        <f t="shared" si="5"/>
        <v/>
      </c>
      <c r="H76" s="102" t="str">
        <f t="shared" si="6"/>
        <v/>
      </c>
      <c r="I76" s="49"/>
      <c r="J76" s="49"/>
      <c r="AA76" s="74"/>
      <c r="AE76" s="104"/>
      <c r="AF76" s="41"/>
      <c r="AG76" s="30"/>
      <c r="AH76" s="30"/>
    </row>
    <row r="77" ht="12.75" customHeight="1">
      <c r="A77" s="30"/>
      <c r="B77" s="31"/>
      <c r="C77" s="32"/>
      <c r="D77" s="35" t="str">
        <f t="shared" si="9"/>
        <v/>
      </c>
      <c r="E77" s="34" t="str">
        <f t="shared" si="3"/>
        <v/>
      </c>
      <c r="F77" s="35" t="str">
        <f t="shared" si="4"/>
        <v/>
      </c>
      <c r="G77" s="101" t="str">
        <f t="shared" si="5"/>
        <v/>
      </c>
      <c r="H77" s="102" t="str">
        <f t="shared" si="6"/>
        <v/>
      </c>
      <c r="I77" s="49"/>
      <c r="J77" s="49"/>
      <c r="AA77" s="74"/>
      <c r="AE77" s="104"/>
      <c r="AF77" s="41"/>
      <c r="AG77" s="30"/>
      <c r="AH77" s="30"/>
    </row>
    <row r="78" ht="12.75" customHeight="1">
      <c r="A78" s="30"/>
      <c r="B78" s="31"/>
      <c r="C78" s="32"/>
      <c r="D78" s="35" t="str">
        <f t="shared" si="9"/>
        <v/>
      </c>
      <c r="E78" s="34" t="str">
        <f t="shared" si="3"/>
        <v/>
      </c>
      <c r="F78" s="35" t="str">
        <f t="shared" si="4"/>
        <v/>
      </c>
      <c r="G78" s="101" t="str">
        <f t="shared" si="5"/>
        <v/>
      </c>
      <c r="H78" s="102" t="str">
        <f t="shared" si="6"/>
        <v/>
      </c>
      <c r="I78" s="49"/>
      <c r="J78" s="49"/>
      <c r="AA78" s="74"/>
      <c r="AE78" s="104"/>
      <c r="AF78" s="41"/>
      <c r="AG78" s="30"/>
      <c r="AH78" s="30"/>
    </row>
    <row r="79" ht="12.75" customHeight="1">
      <c r="A79" s="30"/>
      <c r="B79" s="31"/>
      <c r="C79" s="32"/>
      <c r="D79" s="35" t="str">
        <f t="shared" si="9"/>
        <v/>
      </c>
      <c r="E79" s="34" t="str">
        <f t="shared" si="3"/>
        <v/>
      </c>
      <c r="F79" s="35" t="str">
        <f t="shared" si="4"/>
        <v/>
      </c>
      <c r="G79" s="101" t="str">
        <f t="shared" si="5"/>
        <v/>
      </c>
      <c r="H79" s="102" t="str">
        <f t="shared" si="6"/>
        <v/>
      </c>
      <c r="I79" s="49"/>
      <c r="J79" s="49"/>
      <c r="AA79" s="74"/>
      <c r="AE79" s="104"/>
      <c r="AF79" s="41"/>
      <c r="AG79" s="30"/>
      <c r="AH79" s="30"/>
    </row>
    <row r="80" ht="12.75" customHeight="1">
      <c r="A80" s="30"/>
      <c r="B80" s="31"/>
      <c r="C80" s="32"/>
      <c r="D80" s="35" t="str">
        <f t="shared" si="9"/>
        <v/>
      </c>
      <c r="E80" s="34" t="str">
        <f t="shared" si="3"/>
        <v/>
      </c>
      <c r="F80" s="35" t="str">
        <f t="shared" si="4"/>
        <v/>
      </c>
      <c r="G80" s="101" t="str">
        <f t="shared" si="5"/>
        <v/>
      </c>
      <c r="H80" s="102" t="str">
        <f t="shared" si="6"/>
        <v/>
      </c>
      <c r="I80" s="49"/>
      <c r="J80" s="49"/>
      <c r="AA80" s="74"/>
      <c r="AE80" s="104"/>
      <c r="AF80" s="41"/>
      <c r="AG80" s="30"/>
      <c r="AH80" s="30"/>
    </row>
    <row r="81" ht="12.75" customHeight="1">
      <c r="A81" s="30"/>
      <c r="B81" s="31"/>
      <c r="C81" s="32"/>
      <c r="D81" s="35" t="str">
        <f t="shared" si="9"/>
        <v/>
      </c>
      <c r="E81" s="34" t="str">
        <f t="shared" si="3"/>
        <v/>
      </c>
      <c r="F81" s="35" t="str">
        <f t="shared" si="4"/>
        <v/>
      </c>
      <c r="G81" s="101" t="str">
        <f t="shared" si="5"/>
        <v/>
      </c>
      <c r="H81" s="102" t="str">
        <f t="shared" si="6"/>
        <v/>
      </c>
      <c r="I81" s="49"/>
      <c r="J81" s="49"/>
      <c r="AA81" s="74"/>
      <c r="AE81" s="104"/>
      <c r="AF81" s="41"/>
      <c r="AG81" s="30"/>
      <c r="AH81" s="30"/>
    </row>
    <row r="82" ht="12.75" customHeight="1">
      <c r="A82" s="30"/>
      <c r="B82" s="31"/>
      <c r="C82" s="32"/>
      <c r="D82" s="35" t="str">
        <f t="shared" si="9"/>
        <v/>
      </c>
      <c r="E82" s="34" t="str">
        <f t="shared" si="3"/>
        <v/>
      </c>
      <c r="F82" s="35" t="str">
        <f t="shared" si="4"/>
        <v/>
      </c>
      <c r="G82" s="101" t="str">
        <f t="shared" si="5"/>
        <v/>
      </c>
      <c r="H82" s="102" t="str">
        <f t="shared" si="6"/>
        <v/>
      </c>
      <c r="I82" s="49"/>
      <c r="J82" s="49"/>
      <c r="AA82" s="74"/>
      <c r="AE82" s="104"/>
      <c r="AF82" s="41"/>
      <c r="AG82" s="30"/>
      <c r="AH82" s="30"/>
    </row>
    <row r="83" ht="12.75" customHeight="1">
      <c r="A83" s="30"/>
      <c r="B83" s="31"/>
      <c r="C83" s="32"/>
      <c r="D83" s="35" t="str">
        <f t="shared" si="9"/>
        <v/>
      </c>
      <c r="E83" s="34" t="str">
        <f t="shared" si="3"/>
        <v/>
      </c>
      <c r="F83" s="35" t="str">
        <f t="shared" si="4"/>
        <v/>
      </c>
      <c r="G83" s="101" t="str">
        <f t="shared" si="5"/>
        <v/>
      </c>
      <c r="H83" s="102" t="str">
        <f t="shared" si="6"/>
        <v/>
      </c>
      <c r="I83" s="49"/>
      <c r="J83" s="49"/>
      <c r="AA83" s="74"/>
      <c r="AE83" s="104"/>
      <c r="AF83" s="41"/>
      <c r="AG83" s="30"/>
      <c r="AH83" s="30"/>
    </row>
    <row r="84" ht="12.75" customHeight="1">
      <c r="A84" s="30"/>
      <c r="B84" s="31"/>
      <c r="C84" s="32"/>
      <c r="D84" s="35" t="str">
        <f t="shared" si="9"/>
        <v/>
      </c>
      <c r="E84" s="34" t="str">
        <f t="shared" si="3"/>
        <v/>
      </c>
      <c r="F84" s="35" t="str">
        <f t="shared" si="4"/>
        <v/>
      </c>
      <c r="G84" s="101" t="str">
        <f t="shared" si="5"/>
        <v/>
      </c>
      <c r="H84" s="102" t="str">
        <f t="shared" si="6"/>
        <v/>
      </c>
      <c r="I84" s="49"/>
      <c r="J84" s="49"/>
      <c r="AA84" s="74"/>
      <c r="AE84" s="104"/>
      <c r="AF84" s="41"/>
      <c r="AG84" s="30"/>
      <c r="AH84" s="30"/>
    </row>
    <row r="85" ht="12.75" customHeight="1">
      <c r="A85" s="30"/>
      <c r="B85" s="31"/>
      <c r="C85" s="32"/>
      <c r="D85" s="35" t="str">
        <f t="shared" si="9"/>
        <v/>
      </c>
      <c r="E85" s="34" t="str">
        <f t="shared" si="3"/>
        <v/>
      </c>
      <c r="F85" s="35" t="str">
        <f t="shared" si="4"/>
        <v/>
      </c>
      <c r="G85" s="101" t="str">
        <f t="shared" si="5"/>
        <v/>
      </c>
      <c r="H85" s="102" t="str">
        <f t="shared" si="6"/>
        <v/>
      </c>
      <c r="I85" s="49"/>
      <c r="J85" s="49"/>
      <c r="AA85" s="74"/>
      <c r="AE85" s="104"/>
      <c r="AF85" s="41"/>
      <c r="AG85" s="30"/>
      <c r="AH85" s="30"/>
    </row>
    <row r="86" ht="12.75" customHeight="1">
      <c r="A86" s="30"/>
      <c r="B86" s="31"/>
      <c r="C86" s="32"/>
      <c r="D86" s="35" t="str">
        <f t="shared" si="9"/>
        <v/>
      </c>
      <c r="E86" s="34" t="str">
        <f t="shared" si="3"/>
        <v/>
      </c>
      <c r="F86" s="35" t="str">
        <f t="shared" si="4"/>
        <v/>
      </c>
      <c r="G86" s="101" t="str">
        <f t="shared" si="5"/>
        <v/>
      </c>
      <c r="H86" s="102" t="str">
        <f t="shared" si="6"/>
        <v/>
      </c>
      <c r="I86" s="49"/>
      <c r="J86" s="49"/>
      <c r="AA86" s="74"/>
      <c r="AE86" s="104"/>
      <c r="AF86" s="41"/>
      <c r="AG86" s="30"/>
      <c r="AH86" s="30"/>
    </row>
    <row r="87" ht="12.75" customHeight="1">
      <c r="A87" s="30"/>
      <c r="B87" s="31"/>
      <c r="C87" s="32"/>
      <c r="D87" s="35" t="str">
        <f t="shared" si="9"/>
        <v/>
      </c>
      <c r="E87" s="34" t="str">
        <f t="shared" si="3"/>
        <v/>
      </c>
      <c r="F87" s="35" t="str">
        <f t="shared" si="4"/>
        <v/>
      </c>
      <c r="G87" s="101" t="str">
        <f t="shared" si="5"/>
        <v/>
      </c>
      <c r="H87" s="102" t="str">
        <f t="shared" si="6"/>
        <v/>
      </c>
      <c r="I87" s="49"/>
      <c r="J87" s="49"/>
      <c r="AA87" s="74"/>
      <c r="AE87" s="104"/>
      <c r="AF87" s="41"/>
      <c r="AG87" s="30"/>
      <c r="AH87" s="30"/>
    </row>
    <row r="88" ht="12.75" customHeight="1">
      <c r="A88" s="30"/>
      <c r="B88" s="31"/>
      <c r="C88" s="32"/>
      <c r="D88" s="35" t="str">
        <f t="shared" si="9"/>
        <v/>
      </c>
      <c r="E88" s="34" t="str">
        <f t="shared" si="3"/>
        <v/>
      </c>
      <c r="F88" s="35" t="str">
        <f t="shared" si="4"/>
        <v/>
      </c>
      <c r="G88" s="101" t="str">
        <f t="shared" si="5"/>
        <v/>
      </c>
      <c r="H88" s="102" t="str">
        <f t="shared" si="6"/>
        <v/>
      </c>
      <c r="I88" s="49"/>
      <c r="J88" s="49"/>
      <c r="AA88" s="74"/>
      <c r="AE88" s="104"/>
      <c r="AF88" s="41"/>
      <c r="AG88" s="30"/>
      <c r="AH88" s="30"/>
    </row>
    <row r="89" ht="12.75" customHeight="1">
      <c r="A89" s="30"/>
      <c r="B89" s="31"/>
      <c r="C89" s="32"/>
      <c r="D89" s="35" t="str">
        <f t="shared" si="9"/>
        <v/>
      </c>
      <c r="E89" s="34" t="str">
        <f t="shared" si="3"/>
        <v/>
      </c>
      <c r="F89" s="35" t="str">
        <f t="shared" si="4"/>
        <v/>
      </c>
      <c r="G89" s="101" t="str">
        <f t="shared" si="5"/>
        <v/>
      </c>
      <c r="H89" s="102" t="str">
        <f t="shared" si="6"/>
        <v/>
      </c>
      <c r="I89" s="49"/>
      <c r="J89" s="49"/>
      <c r="AA89" s="74"/>
      <c r="AE89" s="104"/>
      <c r="AF89" s="41"/>
      <c r="AG89" s="30"/>
      <c r="AH89" s="30"/>
    </row>
    <row r="90" ht="12.75" customHeight="1">
      <c r="A90" s="30"/>
      <c r="B90" s="31"/>
      <c r="C90" s="32"/>
      <c r="D90" s="35" t="str">
        <f t="shared" si="9"/>
        <v/>
      </c>
      <c r="E90" s="34" t="str">
        <f t="shared" si="3"/>
        <v/>
      </c>
      <c r="F90" s="35" t="str">
        <f t="shared" si="4"/>
        <v/>
      </c>
      <c r="G90" s="101" t="str">
        <f t="shared" si="5"/>
        <v/>
      </c>
      <c r="H90" s="102" t="str">
        <f t="shared" si="6"/>
        <v/>
      </c>
      <c r="I90" s="49"/>
      <c r="J90" s="49"/>
      <c r="AA90" s="74"/>
      <c r="AE90" s="104"/>
      <c r="AF90" s="41"/>
      <c r="AG90" s="30"/>
      <c r="AH90" s="30"/>
    </row>
    <row r="91" ht="12.75" customHeight="1">
      <c r="A91" s="30"/>
      <c r="B91" s="31"/>
      <c r="C91" s="32"/>
      <c r="D91" s="35" t="str">
        <f t="shared" si="9"/>
        <v/>
      </c>
      <c r="E91" s="34" t="str">
        <f t="shared" si="3"/>
        <v/>
      </c>
      <c r="F91" s="35" t="str">
        <f t="shared" si="4"/>
        <v/>
      </c>
      <c r="G91" s="101" t="str">
        <f t="shared" si="5"/>
        <v/>
      </c>
      <c r="H91" s="102" t="str">
        <f t="shared" si="6"/>
        <v/>
      </c>
      <c r="I91" s="49"/>
      <c r="J91" s="49"/>
      <c r="AA91" s="74"/>
      <c r="AE91" s="104"/>
      <c r="AF91" s="41"/>
      <c r="AG91" s="30"/>
      <c r="AH91" s="30"/>
    </row>
    <row r="92" ht="12.75" customHeight="1">
      <c r="A92" s="30"/>
      <c r="B92" s="31"/>
      <c r="C92" s="32"/>
      <c r="D92" s="35" t="str">
        <f t="shared" si="9"/>
        <v/>
      </c>
      <c r="E92" s="34" t="str">
        <f t="shared" si="3"/>
        <v/>
      </c>
      <c r="F92" s="35" t="str">
        <f t="shared" si="4"/>
        <v/>
      </c>
      <c r="G92" s="101" t="str">
        <f t="shared" si="5"/>
        <v/>
      </c>
      <c r="H92" s="102" t="str">
        <f t="shared" si="6"/>
        <v/>
      </c>
      <c r="I92" s="49"/>
      <c r="J92" s="49"/>
      <c r="AA92" s="74"/>
      <c r="AE92" s="104"/>
      <c r="AF92" s="41"/>
      <c r="AG92" s="30"/>
      <c r="AH92" s="30"/>
    </row>
    <row r="93" ht="12.75" customHeight="1">
      <c r="A93" s="30"/>
      <c r="B93" s="31"/>
      <c r="C93" s="32"/>
      <c r="D93" s="35" t="str">
        <f t="shared" si="9"/>
        <v/>
      </c>
      <c r="E93" s="34" t="str">
        <f t="shared" si="3"/>
        <v/>
      </c>
      <c r="F93" s="35" t="str">
        <f t="shared" si="4"/>
        <v/>
      </c>
      <c r="G93" s="101" t="str">
        <f t="shared" si="5"/>
        <v/>
      </c>
      <c r="H93" s="102" t="str">
        <f t="shared" si="6"/>
        <v/>
      </c>
      <c r="I93" s="49"/>
      <c r="J93" s="49"/>
      <c r="AA93" s="74"/>
      <c r="AE93" s="104"/>
      <c r="AF93" s="41"/>
      <c r="AG93" s="30"/>
      <c r="AH93" s="30"/>
    </row>
    <row r="94" ht="12.75" customHeight="1">
      <c r="A94" s="30"/>
      <c r="B94" s="31"/>
      <c r="C94" s="32"/>
      <c r="D94" s="35" t="str">
        <f t="shared" si="9"/>
        <v/>
      </c>
      <c r="E94" s="34" t="str">
        <f t="shared" si="3"/>
        <v/>
      </c>
      <c r="F94" s="35" t="str">
        <f t="shared" si="4"/>
        <v/>
      </c>
      <c r="G94" s="101" t="str">
        <f t="shared" si="5"/>
        <v/>
      </c>
      <c r="H94" s="102" t="str">
        <f t="shared" si="6"/>
        <v/>
      </c>
      <c r="I94" s="49"/>
      <c r="J94" s="49"/>
      <c r="AA94" s="74"/>
      <c r="AE94" s="104"/>
      <c r="AF94" s="41"/>
      <c r="AG94" s="30"/>
      <c r="AH94" s="30"/>
    </row>
    <row r="95" ht="12.75" customHeight="1">
      <c r="A95" s="30"/>
      <c r="B95" s="31"/>
      <c r="C95" s="32"/>
      <c r="D95" s="35" t="str">
        <f t="shared" si="9"/>
        <v/>
      </c>
      <c r="E95" s="34" t="str">
        <f t="shared" si="3"/>
        <v/>
      </c>
      <c r="F95" s="35" t="str">
        <f t="shared" si="4"/>
        <v/>
      </c>
      <c r="G95" s="101" t="str">
        <f t="shared" si="5"/>
        <v/>
      </c>
      <c r="H95" s="102" t="str">
        <f t="shared" si="6"/>
        <v/>
      </c>
      <c r="I95" s="49"/>
      <c r="J95" s="49"/>
      <c r="AA95" s="74"/>
      <c r="AE95" s="104"/>
      <c r="AF95" s="41"/>
      <c r="AG95" s="30"/>
      <c r="AH95" s="30"/>
    </row>
    <row r="96" ht="12.75" customHeight="1">
      <c r="A96" s="30"/>
      <c r="B96" s="31"/>
      <c r="C96" s="32"/>
      <c r="D96" s="35" t="str">
        <f t="shared" si="9"/>
        <v/>
      </c>
      <c r="E96" s="34" t="str">
        <f t="shared" si="3"/>
        <v/>
      </c>
      <c r="F96" s="35" t="str">
        <f t="shared" si="4"/>
        <v/>
      </c>
      <c r="G96" s="101" t="str">
        <f t="shared" si="5"/>
        <v/>
      </c>
      <c r="H96" s="102" t="str">
        <f t="shared" si="6"/>
        <v/>
      </c>
      <c r="I96" s="49"/>
      <c r="J96" s="49"/>
      <c r="AA96" s="74"/>
      <c r="AE96" s="104"/>
      <c r="AF96" s="41"/>
      <c r="AG96" s="30"/>
      <c r="AH96" s="30"/>
    </row>
    <row r="97" ht="12.75" customHeight="1">
      <c r="A97" s="30"/>
      <c r="B97" s="31"/>
      <c r="C97" s="32"/>
      <c r="D97" s="35" t="str">
        <f t="shared" si="9"/>
        <v/>
      </c>
      <c r="E97" s="34" t="str">
        <f t="shared" si="3"/>
        <v/>
      </c>
      <c r="F97" s="35" t="str">
        <f t="shared" si="4"/>
        <v/>
      </c>
      <c r="G97" s="101" t="str">
        <f t="shared" si="5"/>
        <v/>
      </c>
      <c r="H97" s="102" t="str">
        <f t="shared" si="6"/>
        <v/>
      </c>
      <c r="I97" s="49"/>
      <c r="J97" s="49"/>
      <c r="AA97" s="74"/>
      <c r="AE97" s="104"/>
      <c r="AF97" s="41"/>
      <c r="AG97" s="30"/>
      <c r="AH97" s="30"/>
    </row>
    <row r="98" ht="12.75" customHeight="1">
      <c r="A98" s="30"/>
      <c r="B98" s="31"/>
      <c r="C98" s="32"/>
      <c r="D98" s="35" t="str">
        <f t="shared" si="9"/>
        <v/>
      </c>
      <c r="E98" s="34" t="str">
        <f t="shared" si="3"/>
        <v/>
      </c>
      <c r="F98" s="35" t="str">
        <f t="shared" si="4"/>
        <v/>
      </c>
      <c r="G98" s="101" t="str">
        <f t="shared" si="5"/>
        <v/>
      </c>
      <c r="H98" s="102" t="str">
        <f t="shared" si="6"/>
        <v/>
      </c>
      <c r="I98" s="49"/>
      <c r="J98" s="49"/>
      <c r="AA98" s="74"/>
      <c r="AE98" s="104"/>
      <c r="AF98" s="41"/>
      <c r="AG98" s="30"/>
      <c r="AH98" s="30"/>
    </row>
    <row r="99" ht="12.75" customHeight="1">
      <c r="A99" s="30"/>
      <c r="B99" s="31"/>
      <c r="C99" s="32"/>
      <c r="D99" s="35" t="str">
        <f t="shared" si="9"/>
        <v/>
      </c>
      <c r="E99" s="34" t="str">
        <f t="shared" si="3"/>
        <v/>
      </c>
      <c r="F99" s="35" t="str">
        <f t="shared" si="4"/>
        <v/>
      </c>
      <c r="G99" s="101" t="str">
        <f t="shared" si="5"/>
        <v/>
      </c>
      <c r="H99" s="102" t="str">
        <f t="shared" si="6"/>
        <v/>
      </c>
      <c r="I99" s="49"/>
      <c r="J99" s="49"/>
      <c r="AA99" s="74"/>
      <c r="AE99" s="104"/>
      <c r="AF99" s="41"/>
      <c r="AG99" s="30"/>
      <c r="AH99" s="30"/>
    </row>
    <row r="100" ht="12.75" customHeight="1">
      <c r="A100" s="30"/>
      <c r="B100" s="31"/>
      <c r="C100" s="32"/>
      <c r="D100" s="35" t="str">
        <f t="shared" si="9"/>
        <v/>
      </c>
      <c r="E100" s="34" t="str">
        <f t="shared" si="3"/>
        <v/>
      </c>
      <c r="F100" s="35" t="str">
        <f t="shared" si="4"/>
        <v/>
      </c>
      <c r="G100" s="101" t="str">
        <f t="shared" si="5"/>
        <v/>
      </c>
      <c r="H100" s="102" t="str">
        <f t="shared" si="6"/>
        <v/>
      </c>
      <c r="I100" s="49"/>
      <c r="J100" s="49"/>
      <c r="AA100" s="74"/>
      <c r="AE100" s="104"/>
      <c r="AF100" s="41"/>
      <c r="AG100" s="30"/>
      <c r="AH100" s="30"/>
    </row>
    <row r="101" ht="12.75" customHeight="1">
      <c r="A101" s="30"/>
      <c r="B101" s="31"/>
      <c r="C101" s="32"/>
      <c r="D101" s="35" t="str">
        <f t="shared" si="9"/>
        <v/>
      </c>
      <c r="E101" s="34" t="str">
        <f t="shared" si="3"/>
        <v/>
      </c>
      <c r="F101" s="35" t="str">
        <f t="shared" si="4"/>
        <v/>
      </c>
      <c r="G101" s="101" t="str">
        <f t="shared" si="5"/>
        <v/>
      </c>
      <c r="H101" s="102" t="str">
        <f t="shared" si="6"/>
        <v/>
      </c>
      <c r="I101" s="49"/>
      <c r="J101" s="49"/>
      <c r="AA101" s="74"/>
      <c r="AE101" s="104"/>
      <c r="AF101" s="41"/>
      <c r="AG101" s="30"/>
      <c r="AH101" s="30"/>
    </row>
    <row r="102" ht="12.75" customHeight="1">
      <c r="A102" s="30"/>
      <c r="B102" s="31"/>
      <c r="C102" s="32"/>
      <c r="D102" s="35" t="str">
        <f t="shared" si="9"/>
        <v/>
      </c>
      <c r="E102" s="34" t="str">
        <f t="shared" si="3"/>
        <v/>
      </c>
      <c r="F102" s="35" t="str">
        <f t="shared" si="4"/>
        <v/>
      </c>
      <c r="G102" s="101" t="str">
        <f t="shared" si="5"/>
        <v/>
      </c>
      <c r="H102" s="102" t="str">
        <f t="shared" si="6"/>
        <v/>
      </c>
      <c r="I102" s="49"/>
      <c r="J102" s="49"/>
      <c r="AA102" s="74"/>
      <c r="AE102" s="104"/>
      <c r="AF102" s="41"/>
      <c r="AG102" s="30"/>
      <c r="AH102" s="30"/>
    </row>
    <row r="103" ht="12.75" customHeight="1">
      <c r="A103" s="30"/>
      <c r="B103" s="31"/>
      <c r="C103" s="32"/>
      <c r="D103" s="35" t="str">
        <f t="shared" si="9"/>
        <v/>
      </c>
      <c r="E103" s="34" t="str">
        <f t="shared" si="3"/>
        <v/>
      </c>
      <c r="F103" s="35" t="str">
        <f t="shared" si="4"/>
        <v/>
      </c>
      <c r="G103" s="101" t="str">
        <f t="shared" si="5"/>
        <v/>
      </c>
      <c r="H103" s="102" t="str">
        <f t="shared" si="6"/>
        <v/>
      </c>
      <c r="I103" s="49"/>
      <c r="J103" s="49"/>
      <c r="AA103" s="74"/>
      <c r="AE103" s="104"/>
      <c r="AF103" s="41"/>
      <c r="AG103" s="30"/>
      <c r="AH103" s="30"/>
    </row>
    <row r="104" ht="12.75" customHeight="1">
      <c r="A104" s="30"/>
      <c r="B104" s="31"/>
      <c r="C104" s="32"/>
      <c r="D104" s="35" t="str">
        <f t="shared" si="9"/>
        <v/>
      </c>
      <c r="E104" s="34" t="str">
        <f t="shared" si="3"/>
        <v/>
      </c>
      <c r="F104" s="35" t="str">
        <f t="shared" si="4"/>
        <v/>
      </c>
      <c r="G104" s="101" t="str">
        <f t="shared" si="5"/>
        <v/>
      </c>
      <c r="H104" s="102" t="str">
        <f t="shared" si="6"/>
        <v/>
      </c>
      <c r="I104" s="49"/>
      <c r="J104" s="49"/>
      <c r="AA104" s="74"/>
      <c r="AE104" s="104"/>
      <c r="AF104" s="41"/>
      <c r="AG104" s="30"/>
      <c r="AH104" s="30"/>
    </row>
    <row r="105" ht="12.75" customHeight="1">
      <c r="A105" s="30"/>
      <c r="B105" s="31"/>
      <c r="C105" s="32"/>
      <c r="D105" s="35" t="str">
        <f t="shared" si="9"/>
        <v/>
      </c>
      <c r="E105" s="34" t="str">
        <f t="shared" si="3"/>
        <v/>
      </c>
      <c r="F105" s="35" t="str">
        <f t="shared" si="4"/>
        <v/>
      </c>
      <c r="G105" s="101" t="str">
        <f t="shared" si="5"/>
        <v/>
      </c>
      <c r="H105" s="102" t="str">
        <f t="shared" si="6"/>
        <v/>
      </c>
      <c r="I105" s="49"/>
      <c r="J105" s="49"/>
      <c r="AA105" s="74"/>
      <c r="AE105" s="104"/>
      <c r="AF105" s="41"/>
      <c r="AG105" s="30"/>
      <c r="AH105" s="30"/>
    </row>
    <row r="106" ht="12.75" customHeight="1">
      <c r="A106" s="30"/>
      <c r="B106" s="31"/>
      <c r="C106" s="32"/>
      <c r="D106" s="35" t="str">
        <f t="shared" si="9"/>
        <v/>
      </c>
      <c r="E106" s="34" t="str">
        <f t="shared" si="3"/>
        <v/>
      </c>
      <c r="F106" s="35" t="str">
        <f t="shared" si="4"/>
        <v/>
      </c>
      <c r="G106" s="101" t="str">
        <f t="shared" si="5"/>
        <v/>
      </c>
      <c r="H106" s="102" t="str">
        <f t="shared" si="6"/>
        <v/>
      </c>
      <c r="I106" s="49"/>
      <c r="J106" s="49"/>
      <c r="AA106" s="74"/>
      <c r="AE106" s="104"/>
      <c r="AF106" s="41"/>
      <c r="AG106" s="30"/>
      <c r="AH106" s="30"/>
    </row>
    <row r="107" ht="12.75" customHeight="1">
      <c r="A107" s="30"/>
      <c r="B107" s="31"/>
      <c r="C107" s="32"/>
      <c r="D107" s="35" t="str">
        <f t="shared" si="9"/>
        <v/>
      </c>
      <c r="E107" s="34" t="str">
        <f t="shared" si="3"/>
        <v/>
      </c>
      <c r="F107" s="35" t="str">
        <f t="shared" si="4"/>
        <v/>
      </c>
      <c r="G107" s="101" t="str">
        <f t="shared" si="5"/>
        <v/>
      </c>
      <c r="H107" s="102" t="str">
        <f t="shared" si="6"/>
        <v/>
      </c>
      <c r="I107" s="49"/>
      <c r="J107" s="49"/>
      <c r="AA107" s="74"/>
      <c r="AE107" s="104"/>
      <c r="AF107" s="41"/>
      <c r="AG107" s="30"/>
      <c r="AH107" s="30"/>
    </row>
    <row r="108" ht="12.75" customHeight="1">
      <c r="A108" s="30"/>
      <c r="B108" s="31"/>
      <c r="C108" s="32"/>
      <c r="D108" s="35" t="str">
        <f t="shared" si="9"/>
        <v/>
      </c>
      <c r="E108" s="34" t="str">
        <f t="shared" si="3"/>
        <v/>
      </c>
      <c r="F108" s="35" t="str">
        <f t="shared" si="4"/>
        <v/>
      </c>
      <c r="G108" s="101" t="str">
        <f t="shared" si="5"/>
        <v/>
      </c>
      <c r="H108" s="102" t="str">
        <f t="shared" si="6"/>
        <v/>
      </c>
      <c r="I108" s="49"/>
      <c r="J108" s="49"/>
      <c r="AA108" s="74"/>
      <c r="AE108" s="104"/>
      <c r="AF108" s="41"/>
      <c r="AG108" s="30"/>
      <c r="AH108" s="30"/>
    </row>
    <row r="109" ht="12.75" customHeight="1">
      <c r="A109" s="30"/>
      <c r="B109" s="31"/>
      <c r="C109" s="32"/>
      <c r="D109" s="35" t="str">
        <f t="shared" si="9"/>
        <v/>
      </c>
      <c r="E109" s="34" t="str">
        <f t="shared" si="3"/>
        <v/>
      </c>
      <c r="F109" s="35" t="str">
        <f t="shared" si="4"/>
        <v/>
      </c>
      <c r="G109" s="101" t="str">
        <f t="shared" si="5"/>
        <v/>
      </c>
      <c r="H109" s="102" t="str">
        <f t="shared" si="6"/>
        <v/>
      </c>
      <c r="I109" s="49"/>
      <c r="J109" s="49"/>
      <c r="AA109" s="74"/>
      <c r="AE109" s="104"/>
      <c r="AF109" s="41"/>
      <c r="AG109" s="30"/>
      <c r="AH109" s="30"/>
    </row>
    <row r="110" ht="12.75" customHeight="1">
      <c r="A110" s="30"/>
      <c r="B110" s="31"/>
      <c r="C110" s="32"/>
      <c r="D110" s="35" t="str">
        <f t="shared" si="9"/>
        <v/>
      </c>
      <c r="E110" s="34" t="str">
        <f t="shared" si="3"/>
        <v/>
      </c>
      <c r="F110" s="35" t="str">
        <f t="shared" si="4"/>
        <v/>
      </c>
      <c r="G110" s="101" t="str">
        <f t="shared" si="5"/>
        <v/>
      </c>
      <c r="H110" s="102" t="str">
        <f t="shared" si="6"/>
        <v/>
      </c>
      <c r="I110" s="49"/>
      <c r="J110" s="49"/>
      <c r="AA110" s="74"/>
      <c r="AE110" s="104"/>
      <c r="AF110" s="41"/>
      <c r="AG110" s="30"/>
      <c r="AH110" s="30"/>
    </row>
    <row r="111" ht="12.75" customHeight="1">
      <c r="A111" s="30"/>
      <c r="B111" s="31"/>
      <c r="C111" s="32"/>
      <c r="D111" s="35" t="str">
        <f t="shared" si="9"/>
        <v/>
      </c>
      <c r="E111" s="34" t="str">
        <f t="shared" si="3"/>
        <v/>
      </c>
      <c r="F111" s="35" t="str">
        <f t="shared" si="4"/>
        <v/>
      </c>
      <c r="G111" s="101" t="str">
        <f t="shared" si="5"/>
        <v/>
      </c>
      <c r="H111" s="102" t="str">
        <f t="shared" si="6"/>
        <v/>
      </c>
      <c r="I111" s="49"/>
      <c r="J111" s="49"/>
      <c r="AA111" s="74"/>
      <c r="AE111" s="104"/>
      <c r="AF111" s="41"/>
      <c r="AG111" s="30"/>
      <c r="AH111" s="30"/>
    </row>
    <row r="112" ht="12.75" customHeight="1">
      <c r="A112" s="30"/>
      <c r="B112" s="31"/>
      <c r="C112" s="32"/>
      <c r="D112" s="35" t="str">
        <f t="shared" si="9"/>
        <v/>
      </c>
      <c r="E112" s="34" t="str">
        <f t="shared" si="3"/>
        <v/>
      </c>
      <c r="F112" s="35" t="str">
        <f t="shared" si="4"/>
        <v/>
      </c>
      <c r="G112" s="101" t="str">
        <f t="shared" si="5"/>
        <v/>
      </c>
      <c r="H112" s="102" t="str">
        <f t="shared" si="6"/>
        <v/>
      </c>
      <c r="I112" s="49"/>
      <c r="J112" s="49"/>
      <c r="AA112" s="74"/>
      <c r="AE112" s="104"/>
      <c r="AF112" s="41"/>
      <c r="AG112" s="30"/>
      <c r="AH112" s="30"/>
    </row>
    <row r="113" ht="12.75" customHeight="1">
      <c r="A113" s="30"/>
      <c r="B113" s="31"/>
      <c r="C113" s="32"/>
      <c r="D113" s="35" t="str">
        <f t="shared" si="9"/>
        <v/>
      </c>
      <c r="E113" s="34" t="str">
        <f t="shared" si="3"/>
        <v/>
      </c>
      <c r="F113" s="35" t="str">
        <f t="shared" si="4"/>
        <v/>
      </c>
      <c r="G113" s="101" t="str">
        <f t="shared" si="5"/>
        <v/>
      </c>
      <c r="H113" s="102" t="str">
        <f t="shared" si="6"/>
        <v/>
      </c>
      <c r="I113" s="49"/>
      <c r="J113" s="49"/>
      <c r="AA113" s="74"/>
      <c r="AE113" s="104"/>
      <c r="AF113" s="41"/>
      <c r="AG113" s="30"/>
      <c r="AH113" s="30"/>
    </row>
    <row r="114" ht="12.75" customHeight="1">
      <c r="A114" s="30"/>
      <c r="B114" s="31"/>
      <c r="C114" s="32"/>
      <c r="D114" s="35" t="str">
        <f t="shared" si="9"/>
        <v/>
      </c>
      <c r="E114" s="34" t="str">
        <f t="shared" si="3"/>
        <v/>
      </c>
      <c r="F114" s="35" t="str">
        <f t="shared" si="4"/>
        <v/>
      </c>
      <c r="G114" s="101" t="str">
        <f t="shared" si="5"/>
        <v/>
      </c>
      <c r="H114" s="102" t="str">
        <f t="shared" si="6"/>
        <v/>
      </c>
      <c r="I114" s="49"/>
      <c r="J114" s="49"/>
      <c r="AA114" s="74"/>
      <c r="AE114" s="104"/>
      <c r="AF114" s="41"/>
      <c r="AG114" s="30"/>
      <c r="AH114" s="30"/>
    </row>
    <row r="115" ht="12.75" customHeight="1">
      <c r="A115" s="30"/>
      <c r="B115" s="31"/>
      <c r="C115" s="32"/>
      <c r="D115" s="35" t="str">
        <f t="shared" si="9"/>
        <v/>
      </c>
      <c r="E115" s="34" t="str">
        <f t="shared" si="3"/>
        <v/>
      </c>
      <c r="F115" s="35" t="str">
        <f t="shared" si="4"/>
        <v/>
      </c>
      <c r="G115" s="101" t="str">
        <f t="shared" si="5"/>
        <v/>
      </c>
      <c r="H115" s="102" t="str">
        <f t="shared" si="6"/>
        <v/>
      </c>
      <c r="I115" s="49"/>
      <c r="J115" s="49"/>
      <c r="AA115" s="74"/>
      <c r="AE115" s="104"/>
      <c r="AF115" s="41"/>
      <c r="AG115" s="30"/>
      <c r="AH115" s="30"/>
    </row>
    <row r="116" ht="12.75" customHeight="1">
      <c r="A116" s="30"/>
      <c r="B116" s="31"/>
      <c r="C116" s="32"/>
      <c r="D116" s="35" t="str">
        <f t="shared" si="9"/>
        <v/>
      </c>
      <c r="E116" s="34" t="str">
        <f t="shared" si="3"/>
        <v/>
      </c>
      <c r="F116" s="35" t="str">
        <f t="shared" si="4"/>
        <v/>
      </c>
      <c r="G116" s="101" t="str">
        <f t="shared" si="5"/>
        <v/>
      </c>
      <c r="H116" s="102" t="str">
        <f t="shared" si="6"/>
        <v/>
      </c>
      <c r="I116" s="49"/>
      <c r="J116" s="49"/>
      <c r="AA116" s="74"/>
      <c r="AE116" s="104"/>
      <c r="AF116" s="41"/>
      <c r="AG116" s="30"/>
      <c r="AH116" s="30"/>
    </row>
    <row r="117" ht="12.75" customHeight="1">
      <c r="A117" s="30"/>
      <c r="B117" s="31"/>
      <c r="C117" s="32"/>
      <c r="D117" s="35" t="str">
        <f t="shared" si="9"/>
        <v/>
      </c>
      <c r="E117" s="34" t="str">
        <f t="shared" si="3"/>
        <v/>
      </c>
      <c r="F117" s="35" t="str">
        <f t="shared" si="4"/>
        <v/>
      </c>
      <c r="G117" s="101" t="str">
        <f t="shared" si="5"/>
        <v/>
      </c>
      <c r="H117" s="102" t="str">
        <f t="shared" si="6"/>
        <v/>
      </c>
      <c r="I117" s="49"/>
      <c r="J117" s="49"/>
      <c r="AA117" s="74"/>
      <c r="AE117" s="104"/>
      <c r="AF117" s="41"/>
      <c r="AG117" s="30"/>
      <c r="AH117" s="30"/>
    </row>
    <row r="118" ht="12.75" customHeight="1">
      <c r="A118" s="30"/>
      <c r="B118" s="31"/>
      <c r="C118" s="32"/>
      <c r="D118" s="35" t="str">
        <f t="shared" si="9"/>
        <v/>
      </c>
      <c r="E118" s="34" t="str">
        <f t="shared" si="3"/>
        <v/>
      </c>
      <c r="F118" s="35" t="str">
        <f t="shared" si="4"/>
        <v/>
      </c>
      <c r="G118" s="101" t="str">
        <f t="shared" si="5"/>
        <v/>
      </c>
      <c r="H118" s="102" t="str">
        <f t="shared" si="6"/>
        <v/>
      </c>
      <c r="I118" s="49"/>
      <c r="J118" s="49"/>
      <c r="AA118" s="74"/>
      <c r="AE118" s="104"/>
      <c r="AF118" s="41"/>
      <c r="AG118" s="30"/>
      <c r="AH118" s="30"/>
    </row>
    <row r="119" ht="12.75" customHeight="1">
      <c r="A119" s="30"/>
      <c r="B119" s="31"/>
      <c r="C119" s="32"/>
      <c r="D119" s="35" t="str">
        <f t="shared" si="9"/>
        <v/>
      </c>
      <c r="E119" s="34" t="str">
        <f t="shared" si="3"/>
        <v/>
      </c>
      <c r="F119" s="35" t="str">
        <f t="shared" si="4"/>
        <v/>
      </c>
      <c r="G119" s="101" t="str">
        <f t="shared" si="5"/>
        <v/>
      </c>
      <c r="H119" s="102" t="str">
        <f t="shared" si="6"/>
        <v/>
      </c>
      <c r="I119" s="49"/>
      <c r="J119" s="49"/>
      <c r="AA119" s="74"/>
      <c r="AE119" s="104"/>
      <c r="AF119" s="41"/>
      <c r="AG119" s="30"/>
      <c r="AH119" s="30"/>
    </row>
    <row r="120" ht="12.75" customHeight="1">
      <c r="A120" s="30"/>
      <c r="B120" s="31"/>
      <c r="C120" s="32"/>
      <c r="D120" s="35" t="str">
        <f t="shared" si="9"/>
        <v/>
      </c>
      <c r="E120" s="34" t="str">
        <f t="shared" si="3"/>
        <v/>
      </c>
      <c r="F120" s="35" t="str">
        <f t="shared" si="4"/>
        <v/>
      </c>
      <c r="G120" s="101" t="str">
        <f t="shared" si="5"/>
        <v/>
      </c>
      <c r="H120" s="102" t="str">
        <f t="shared" si="6"/>
        <v/>
      </c>
      <c r="I120" s="49"/>
      <c r="J120" s="49"/>
      <c r="AA120" s="74"/>
      <c r="AE120" s="104"/>
      <c r="AF120" s="41"/>
      <c r="AG120" s="30"/>
      <c r="AH120" s="30"/>
    </row>
    <row r="121" ht="12.75" customHeight="1">
      <c r="A121" s="30"/>
      <c r="B121" s="31"/>
      <c r="C121" s="32"/>
      <c r="D121" s="35" t="str">
        <f t="shared" si="9"/>
        <v/>
      </c>
      <c r="E121" s="34" t="str">
        <f t="shared" si="3"/>
        <v/>
      </c>
      <c r="F121" s="35" t="str">
        <f t="shared" si="4"/>
        <v/>
      </c>
      <c r="G121" s="101" t="str">
        <f t="shared" si="5"/>
        <v/>
      </c>
      <c r="H121" s="102" t="str">
        <f t="shared" si="6"/>
        <v/>
      </c>
      <c r="I121" s="49"/>
      <c r="J121" s="49"/>
      <c r="AA121" s="74"/>
      <c r="AE121" s="104"/>
      <c r="AF121" s="41"/>
      <c r="AG121" s="30"/>
      <c r="AH121" s="30"/>
    </row>
    <row r="122" ht="12.75" customHeight="1">
      <c r="A122" s="30"/>
      <c r="B122" s="31"/>
      <c r="C122" s="32"/>
      <c r="D122" s="35" t="str">
        <f t="shared" si="9"/>
        <v/>
      </c>
      <c r="E122" s="34" t="str">
        <f t="shared" si="3"/>
        <v/>
      </c>
      <c r="F122" s="35" t="str">
        <f t="shared" si="4"/>
        <v/>
      </c>
      <c r="G122" s="101" t="str">
        <f t="shared" si="5"/>
        <v/>
      </c>
      <c r="H122" s="102" t="str">
        <f t="shared" si="6"/>
        <v/>
      </c>
      <c r="I122" s="49"/>
      <c r="J122" s="49"/>
      <c r="AA122" s="74"/>
      <c r="AE122" s="104"/>
      <c r="AF122" s="41"/>
      <c r="AG122" s="30"/>
      <c r="AH122" s="30"/>
    </row>
    <row r="123" ht="12.75" customHeight="1">
      <c r="A123" s="30"/>
      <c r="B123" s="31"/>
      <c r="C123" s="32"/>
      <c r="D123" s="35" t="str">
        <f t="shared" si="9"/>
        <v/>
      </c>
      <c r="E123" s="34" t="str">
        <f t="shared" si="3"/>
        <v/>
      </c>
      <c r="F123" s="35" t="str">
        <f t="shared" si="4"/>
        <v/>
      </c>
      <c r="G123" s="101" t="str">
        <f t="shared" si="5"/>
        <v/>
      </c>
      <c r="H123" s="102" t="str">
        <f t="shared" si="6"/>
        <v/>
      </c>
      <c r="I123" s="49"/>
      <c r="J123" s="49"/>
      <c r="AA123" s="74"/>
      <c r="AE123" s="104"/>
      <c r="AF123" s="41"/>
      <c r="AG123" s="30"/>
      <c r="AH123" s="30"/>
    </row>
    <row r="124" ht="12.75" customHeight="1">
      <c r="A124" s="30"/>
      <c r="B124" s="31"/>
      <c r="C124" s="32"/>
      <c r="D124" s="35" t="str">
        <f t="shared" si="9"/>
        <v/>
      </c>
      <c r="E124" s="34" t="str">
        <f t="shared" si="3"/>
        <v/>
      </c>
      <c r="F124" s="35" t="str">
        <f t="shared" si="4"/>
        <v/>
      </c>
      <c r="G124" s="101" t="str">
        <f t="shared" si="5"/>
        <v/>
      </c>
      <c r="H124" s="102" t="str">
        <f t="shared" si="6"/>
        <v/>
      </c>
      <c r="I124" s="49"/>
      <c r="J124" s="49"/>
      <c r="AA124" s="74"/>
      <c r="AE124" s="104"/>
      <c r="AF124" s="41"/>
      <c r="AG124" s="30"/>
      <c r="AH124" s="30"/>
    </row>
    <row r="125" ht="12.75" customHeight="1">
      <c r="A125" s="30"/>
      <c r="B125" s="31"/>
      <c r="C125" s="32"/>
      <c r="D125" s="35" t="str">
        <f t="shared" si="9"/>
        <v/>
      </c>
      <c r="E125" s="34" t="str">
        <f t="shared" si="3"/>
        <v/>
      </c>
      <c r="F125" s="35" t="str">
        <f t="shared" si="4"/>
        <v/>
      </c>
      <c r="G125" s="101" t="str">
        <f t="shared" si="5"/>
        <v/>
      </c>
      <c r="H125" s="102" t="str">
        <f t="shared" si="6"/>
        <v/>
      </c>
      <c r="I125" s="49"/>
      <c r="J125" s="49"/>
      <c r="AA125" s="74"/>
      <c r="AE125" s="104"/>
      <c r="AF125" s="41"/>
      <c r="AG125" s="30"/>
      <c r="AH125" s="30"/>
    </row>
    <row r="126" ht="12.75" customHeight="1">
      <c r="A126" s="30"/>
      <c r="B126" s="31"/>
      <c r="C126" s="32"/>
      <c r="D126" s="35" t="str">
        <f t="shared" si="9"/>
        <v/>
      </c>
      <c r="E126" s="34" t="str">
        <f t="shared" si="3"/>
        <v/>
      </c>
      <c r="F126" s="35" t="str">
        <f t="shared" si="4"/>
        <v/>
      </c>
      <c r="G126" s="101" t="str">
        <f t="shared" si="5"/>
        <v/>
      </c>
      <c r="H126" s="102" t="str">
        <f t="shared" si="6"/>
        <v/>
      </c>
      <c r="I126" s="49"/>
      <c r="J126" s="49"/>
      <c r="AA126" s="74"/>
      <c r="AE126" s="104"/>
      <c r="AF126" s="41"/>
      <c r="AG126" s="30"/>
      <c r="AH126" s="30"/>
    </row>
    <row r="127" ht="12.75" customHeight="1">
      <c r="A127" s="30"/>
      <c r="B127" s="31"/>
      <c r="C127" s="32"/>
      <c r="D127" s="35" t="str">
        <f t="shared" si="9"/>
        <v/>
      </c>
      <c r="E127" s="34" t="str">
        <f t="shared" si="3"/>
        <v/>
      </c>
      <c r="F127" s="35" t="str">
        <f t="shared" si="4"/>
        <v/>
      </c>
      <c r="G127" s="101" t="str">
        <f t="shared" si="5"/>
        <v/>
      </c>
      <c r="H127" s="102" t="str">
        <f t="shared" si="6"/>
        <v/>
      </c>
      <c r="I127" s="49"/>
      <c r="J127" s="49"/>
      <c r="AA127" s="74"/>
      <c r="AE127" s="104"/>
      <c r="AF127" s="41"/>
      <c r="AG127" s="30"/>
      <c r="AH127" s="30"/>
    </row>
    <row r="128" ht="12.75" customHeight="1">
      <c r="A128" s="30"/>
      <c r="B128" s="31"/>
      <c r="C128" s="32"/>
      <c r="D128" s="35" t="str">
        <f t="shared" si="9"/>
        <v/>
      </c>
      <c r="E128" s="34" t="str">
        <f t="shared" si="3"/>
        <v/>
      </c>
      <c r="F128" s="35" t="str">
        <f t="shared" si="4"/>
        <v/>
      </c>
      <c r="G128" s="101" t="str">
        <f t="shared" si="5"/>
        <v/>
      </c>
      <c r="H128" s="102" t="str">
        <f t="shared" si="6"/>
        <v/>
      </c>
      <c r="I128" s="49"/>
      <c r="J128" s="49"/>
      <c r="AA128" s="74"/>
      <c r="AE128" s="104"/>
      <c r="AF128" s="41"/>
      <c r="AG128" s="30"/>
      <c r="AH128" s="30"/>
    </row>
    <row r="129" ht="12.75" customHeight="1">
      <c r="A129" s="30"/>
      <c r="B129" s="31"/>
      <c r="C129" s="32"/>
      <c r="D129" s="35" t="str">
        <f t="shared" si="9"/>
        <v/>
      </c>
      <c r="E129" s="34" t="str">
        <f t="shared" si="3"/>
        <v/>
      </c>
      <c r="F129" s="35" t="str">
        <f t="shared" si="4"/>
        <v/>
      </c>
      <c r="G129" s="101" t="str">
        <f t="shared" si="5"/>
        <v/>
      </c>
      <c r="H129" s="102" t="str">
        <f t="shared" si="6"/>
        <v/>
      </c>
      <c r="I129" s="49"/>
      <c r="J129" s="49"/>
      <c r="AA129" s="74"/>
      <c r="AE129" s="104"/>
      <c r="AF129" s="41"/>
      <c r="AG129" s="30"/>
      <c r="AH129" s="30"/>
    </row>
    <row r="130" ht="12.75" customHeight="1">
      <c r="A130" s="30"/>
      <c r="B130" s="31"/>
      <c r="C130" s="32"/>
      <c r="D130" s="35" t="str">
        <f t="shared" si="9"/>
        <v/>
      </c>
      <c r="E130" s="34" t="str">
        <f t="shared" si="3"/>
        <v/>
      </c>
      <c r="F130" s="35" t="str">
        <f t="shared" si="4"/>
        <v/>
      </c>
      <c r="G130" s="101" t="str">
        <f t="shared" si="5"/>
        <v/>
      </c>
      <c r="H130" s="102" t="str">
        <f t="shared" si="6"/>
        <v/>
      </c>
      <c r="I130" s="49"/>
      <c r="J130" s="49"/>
      <c r="AA130" s="74"/>
      <c r="AE130" s="104"/>
      <c r="AF130" s="41"/>
      <c r="AG130" s="30"/>
      <c r="AH130" s="30"/>
    </row>
    <row r="131" ht="12.75" customHeight="1">
      <c r="A131" s="30"/>
      <c r="B131" s="31"/>
      <c r="C131" s="32"/>
      <c r="D131" s="35" t="str">
        <f t="shared" si="9"/>
        <v/>
      </c>
      <c r="E131" s="34" t="str">
        <f t="shared" si="3"/>
        <v/>
      </c>
      <c r="F131" s="35" t="str">
        <f t="shared" si="4"/>
        <v/>
      </c>
      <c r="G131" s="101" t="str">
        <f t="shared" si="5"/>
        <v/>
      </c>
      <c r="H131" s="102" t="str">
        <f t="shared" si="6"/>
        <v/>
      </c>
      <c r="I131" s="49"/>
      <c r="J131" s="49"/>
      <c r="AA131" s="74"/>
      <c r="AE131" s="104"/>
      <c r="AF131" s="41"/>
      <c r="AG131" s="30"/>
      <c r="AH131" s="30"/>
    </row>
    <row r="132" ht="12.75" customHeight="1">
      <c r="A132" s="30"/>
      <c r="B132" s="31"/>
      <c r="C132" s="32"/>
      <c r="D132" s="35" t="str">
        <f t="shared" si="9"/>
        <v/>
      </c>
      <c r="E132" s="34" t="str">
        <f t="shared" si="3"/>
        <v/>
      </c>
      <c r="F132" s="35" t="str">
        <f t="shared" si="4"/>
        <v/>
      </c>
      <c r="G132" s="101" t="str">
        <f t="shared" si="5"/>
        <v/>
      </c>
      <c r="H132" s="102" t="str">
        <f t="shared" si="6"/>
        <v/>
      </c>
      <c r="I132" s="49"/>
      <c r="J132" s="49"/>
      <c r="AA132" s="74"/>
      <c r="AE132" s="104"/>
      <c r="AF132" s="41"/>
      <c r="AG132" s="30"/>
      <c r="AH132" s="30"/>
    </row>
    <row r="133" ht="12.75" customHeight="1">
      <c r="A133" s="30"/>
      <c r="B133" s="31"/>
      <c r="C133" s="32"/>
      <c r="D133" s="35" t="str">
        <f t="shared" si="9"/>
        <v/>
      </c>
      <c r="E133" s="34" t="str">
        <f t="shared" si="3"/>
        <v/>
      </c>
      <c r="F133" s="35" t="str">
        <f t="shared" si="4"/>
        <v/>
      </c>
      <c r="G133" s="101" t="str">
        <f t="shared" si="5"/>
        <v/>
      </c>
      <c r="H133" s="102" t="str">
        <f t="shared" si="6"/>
        <v/>
      </c>
      <c r="I133" s="49"/>
      <c r="J133" s="49"/>
      <c r="AA133" s="74"/>
      <c r="AE133" s="104"/>
      <c r="AF133" s="41"/>
      <c r="AG133" s="30"/>
      <c r="AH133" s="30"/>
    </row>
    <row r="134" ht="12.75" customHeight="1">
      <c r="A134" s="30"/>
      <c r="B134" s="31"/>
      <c r="C134" s="32"/>
      <c r="D134" s="35" t="str">
        <f t="shared" si="9"/>
        <v/>
      </c>
      <c r="E134" s="34" t="str">
        <f t="shared" si="3"/>
        <v/>
      </c>
      <c r="F134" s="35" t="str">
        <f t="shared" si="4"/>
        <v/>
      </c>
      <c r="G134" s="101" t="str">
        <f t="shared" si="5"/>
        <v/>
      </c>
      <c r="H134" s="102" t="str">
        <f t="shared" si="6"/>
        <v/>
      </c>
      <c r="I134" s="49"/>
      <c r="J134" s="49"/>
      <c r="AA134" s="74"/>
      <c r="AE134" s="104"/>
      <c r="AF134" s="41"/>
      <c r="AG134" s="30"/>
      <c r="AH134" s="30"/>
    </row>
    <row r="135" ht="12.75" customHeight="1">
      <c r="A135" s="30"/>
      <c r="B135" s="31"/>
      <c r="C135" s="32"/>
      <c r="D135" s="35" t="str">
        <f t="shared" si="9"/>
        <v/>
      </c>
      <c r="E135" s="34" t="str">
        <f t="shared" si="3"/>
        <v/>
      </c>
      <c r="F135" s="35" t="str">
        <f t="shared" si="4"/>
        <v/>
      </c>
      <c r="G135" s="101" t="str">
        <f t="shared" si="5"/>
        <v/>
      </c>
      <c r="H135" s="102" t="str">
        <f t="shared" si="6"/>
        <v/>
      </c>
      <c r="I135" s="49"/>
      <c r="J135" s="49"/>
      <c r="AA135" s="74"/>
      <c r="AE135" s="104"/>
      <c r="AF135" s="41"/>
      <c r="AG135" s="30"/>
      <c r="AH135" s="30"/>
    </row>
    <row r="136" ht="12.75" customHeight="1">
      <c r="A136" s="30"/>
      <c r="B136" s="31"/>
      <c r="C136" s="32"/>
      <c r="D136" s="35" t="str">
        <f t="shared" si="9"/>
        <v/>
      </c>
      <c r="E136" s="34" t="str">
        <f t="shared" si="3"/>
        <v/>
      </c>
      <c r="F136" s="35" t="str">
        <f t="shared" si="4"/>
        <v/>
      </c>
      <c r="G136" s="101" t="str">
        <f t="shared" si="5"/>
        <v/>
      </c>
      <c r="H136" s="102" t="str">
        <f t="shared" si="6"/>
        <v/>
      </c>
      <c r="I136" s="49"/>
      <c r="J136" s="49"/>
      <c r="AA136" s="74"/>
      <c r="AE136" s="104"/>
      <c r="AF136" s="41"/>
      <c r="AG136" s="30"/>
      <c r="AH136" s="30"/>
    </row>
    <row r="137" ht="12.75" customHeight="1">
      <c r="A137" s="30"/>
      <c r="B137" s="31"/>
      <c r="C137" s="32"/>
      <c r="D137" s="35" t="str">
        <f t="shared" si="9"/>
        <v/>
      </c>
      <c r="E137" s="34" t="str">
        <f t="shared" si="3"/>
        <v/>
      </c>
      <c r="F137" s="35" t="str">
        <f t="shared" si="4"/>
        <v/>
      </c>
      <c r="G137" s="101" t="str">
        <f t="shared" si="5"/>
        <v/>
      </c>
      <c r="H137" s="102" t="str">
        <f t="shared" si="6"/>
        <v/>
      </c>
      <c r="I137" s="49"/>
      <c r="J137" s="49"/>
      <c r="AA137" s="74"/>
      <c r="AE137" s="104"/>
      <c r="AF137" s="41"/>
      <c r="AG137" s="30"/>
      <c r="AH137" s="30"/>
    </row>
    <row r="138" ht="12.75" customHeight="1">
      <c r="A138" s="30"/>
      <c r="B138" s="31"/>
      <c r="C138" s="32"/>
      <c r="D138" s="35" t="str">
        <f t="shared" si="9"/>
        <v/>
      </c>
      <c r="E138" s="34" t="str">
        <f t="shared" si="3"/>
        <v/>
      </c>
      <c r="F138" s="35" t="str">
        <f t="shared" si="4"/>
        <v/>
      </c>
      <c r="G138" s="101" t="str">
        <f t="shared" si="5"/>
        <v/>
      </c>
      <c r="H138" s="102" t="str">
        <f t="shared" si="6"/>
        <v/>
      </c>
      <c r="I138" s="49"/>
      <c r="J138" s="49"/>
      <c r="AA138" s="74"/>
      <c r="AE138" s="104"/>
      <c r="AF138" s="41"/>
      <c r="AG138" s="30"/>
      <c r="AH138" s="30"/>
    </row>
    <row r="139" ht="12.75" customHeight="1">
      <c r="A139" s="30"/>
      <c r="B139" s="31"/>
      <c r="C139" s="32"/>
      <c r="D139" s="35" t="str">
        <f t="shared" si="9"/>
        <v/>
      </c>
      <c r="E139" s="34" t="str">
        <f t="shared" si="3"/>
        <v/>
      </c>
      <c r="F139" s="35" t="str">
        <f t="shared" si="4"/>
        <v/>
      </c>
      <c r="G139" s="101" t="str">
        <f t="shared" si="5"/>
        <v/>
      </c>
      <c r="H139" s="102" t="str">
        <f t="shared" si="6"/>
        <v/>
      </c>
      <c r="I139" s="49"/>
      <c r="J139" s="49"/>
      <c r="AA139" s="74"/>
      <c r="AE139" s="104"/>
      <c r="AF139" s="41"/>
      <c r="AG139" s="30"/>
      <c r="AH139" s="30"/>
    </row>
    <row r="140" ht="12.75" customHeight="1">
      <c r="A140" s="30"/>
      <c r="B140" s="31"/>
      <c r="C140" s="32"/>
      <c r="D140" s="35" t="str">
        <f t="shared" si="9"/>
        <v/>
      </c>
      <c r="E140" s="34" t="str">
        <f t="shared" si="3"/>
        <v/>
      </c>
      <c r="F140" s="35" t="str">
        <f t="shared" si="4"/>
        <v/>
      </c>
      <c r="G140" s="101" t="str">
        <f t="shared" si="5"/>
        <v/>
      </c>
      <c r="H140" s="102" t="str">
        <f t="shared" si="6"/>
        <v/>
      </c>
      <c r="I140" s="49"/>
      <c r="J140" s="49"/>
      <c r="AA140" s="74"/>
      <c r="AE140" s="104"/>
      <c r="AF140" s="41"/>
      <c r="AG140" s="30"/>
      <c r="AH140" s="30"/>
    </row>
    <row r="141" ht="12.75" customHeight="1">
      <c r="A141" s="30"/>
      <c r="B141" s="31"/>
      <c r="C141" s="32"/>
      <c r="D141" s="35" t="str">
        <f t="shared" si="9"/>
        <v/>
      </c>
      <c r="E141" s="34" t="str">
        <f t="shared" si="3"/>
        <v/>
      </c>
      <c r="F141" s="35" t="str">
        <f t="shared" si="4"/>
        <v/>
      </c>
      <c r="G141" s="101" t="str">
        <f t="shared" si="5"/>
        <v/>
      </c>
      <c r="H141" s="102" t="str">
        <f t="shared" si="6"/>
        <v/>
      </c>
      <c r="I141" s="49"/>
      <c r="J141" s="49"/>
      <c r="AA141" s="74"/>
      <c r="AE141" s="104"/>
      <c r="AF141" s="41"/>
      <c r="AG141" s="30"/>
      <c r="AH141" s="30"/>
    </row>
    <row r="142" ht="12.75" customHeight="1">
      <c r="A142" s="30"/>
      <c r="B142" s="31"/>
      <c r="C142" s="32"/>
      <c r="D142" s="35" t="str">
        <f t="shared" si="9"/>
        <v/>
      </c>
      <c r="E142" s="34" t="str">
        <f t="shared" si="3"/>
        <v/>
      </c>
      <c r="F142" s="35" t="str">
        <f t="shared" si="4"/>
        <v/>
      </c>
      <c r="G142" s="101" t="str">
        <f t="shared" si="5"/>
        <v/>
      </c>
      <c r="H142" s="102" t="str">
        <f t="shared" si="6"/>
        <v/>
      </c>
      <c r="I142" s="49"/>
      <c r="J142" s="49"/>
      <c r="AA142" s="74"/>
      <c r="AE142" s="104"/>
      <c r="AF142" s="41"/>
      <c r="AG142" s="30"/>
      <c r="AH142" s="30"/>
    </row>
    <row r="143" ht="12.75" customHeight="1">
      <c r="A143" s="30"/>
      <c r="B143" s="31"/>
      <c r="C143" s="32"/>
      <c r="D143" s="35" t="str">
        <f t="shared" si="9"/>
        <v/>
      </c>
      <c r="E143" s="34" t="str">
        <f t="shared" si="3"/>
        <v/>
      </c>
      <c r="F143" s="35" t="str">
        <f t="shared" si="4"/>
        <v/>
      </c>
      <c r="G143" s="101" t="str">
        <f t="shared" si="5"/>
        <v/>
      </c>
      <c r="H143" s="102" t="str">
        <f t="shared" si="6"/>
        <v/>
      </c>
      <c r="I143" s="49"/>
      <c r="J143" s="49"/>
      <c r="AA143" s="74"/>
      <c r="AE143" s="104"/>
      <c r="AF143" s="41"/>
      <c r="AG143" s="30"/>
      <c r="AH143" s="30"/>
    </row>
    <row r="144" ht="12.75" customHeight="1">
      <c r="A144" s="30"/>
      <c r="B144" s="31"/>
      <c r="C144" s="32"/>
      <c r="D144" s="35" t="str">
        <f t="shared" si="9"/>
        <v/>
      </c>
      <c r="E144" s="34" t="str">
        <f t="shared" si="3"/>
        <v/>
      </c>
      <c r="F144" s="35" t="str">
        <f t="shared" si="4"/>
        <v/>
      </c>
      <c r="G144" s="101" t="str">
        <f t="shared" si="5"/>
        <v/>
      </c>
      <c r="H144" s="102" t="str">
        <f t="shared" si="6"/>
        <v/>
      </c>
      <c r="I144" s="49"/>
      <c r="J144" s="49"/>
      <c r="AA144" s="74"/>
      <c r="AE144" s="104"/>
      <c r="AF144" s="41"/>
      <c r="AG144" s="30"/>
      <c r="AH144" s="30"/>
    </row>
    <row r="145" ht="12.75" customHeight="1">
      <c r="A145" s="30"/>
      <c r="B145" s="31"/>
      <c r="C145" s="32"/>
      <c r="D145" s="35" t="str">
        <f t="shared" si="9"/>
        <v/>
      </c>
      <c r="E145" s="34" t="str">
        <f t="shared" si="3"/>
        <v/>
      </c>
      <c r="F145" s="35" t="str">
        <f t="shared" si="4"/>
        <v/>
      </c>
      <c r="G145" s="101" t="str">
        <f t="shared" si="5"/>
        <v/>
      </c>
      <c r="H145" s="102" t="str">
        <f t="shared" si="6"/>
        <v/>
      </c>
      <c r="I145" s="49"/>
      <c r="J145" s="49"/>
      <c r="AA145" s="74"/>
      <c r="AE145" s="104"/>
      <c r="AF145" s="41"/>
      <c r="AG145" s="30"/>
      <c r="AH145" s="30"/>
    </row>
    <row r="146" ht="12.75" customHeight="1">
      <c r="A146" s="30"/>
      <c r="B146" s="31"/>
      <c r="C146" s="32"/>
      <c r="D146" s="35" t="str">
        <f t="shared" si="9"/>
        <v/>
      </c>
      <c r="E146" s="34" t="str">
        <f t="shared" si="3"/>
        <v/>
      </c>
      <c r="F146" s="35" t="str">
        <f t="shared" si="4"/>
        <v/>
      </c>
      <c r="G146" s="101" t="str">
        <f t="shared" si="5"/>
        <v/>
      </c>
      <c r="H146" s="102" t="str">
        <f t="shared" si="6"/>
        <v/>
      </c>
      <c r="I146" s="49"/>
      <c r="J146" s="49"/>
      <c r="AA146" s="74"/>
      <c r="AE146" s="104"/>
      <c r="AF146" s="41"/>
      <c r="AG146" s="30"/>
      <c r="AH146" s="30"/>
    </row>
    <row r="147" ht="12.75" customHeight="1">
      <c r="A147" s="30"/>
      <c r="B147" s="31"/>
      <c r="C147" s="32"/>
      <c r="D147" s="35" t="str">
        <f t="shared" si="9"/>
        <v/>
      </c>
      <c r="E147" s="34" t="str">
        <f t="shared" si="3"/>
        <v/>
      </c>
      <c r="F147" s="35" t="str">
        <f t="shared" si="4"/>
        <v/>
      </c>
      <c r="G147" s="101" t="str">
        <f t="shared" si="5"/>
        <v/>
      </c>
      <c r="H147" s="102" t="str">
        <f t="shared" si="6"/>
        <v/>
      </c>
      <c r="I147" s="49"/>
      <c r="J147" s="49"/>
      <c r="AA147" s="74"/>
      <c r="AE147" s="104"/>
      <c r="AF147" s="41"/>
      <c r="AG147" s="30"/>
      <c r="AH147" s="30"/>
    </row>
    <row r="148" ht="12.75" customHeight="1">
      <c r="A148" s="30"/>
      <c r="B148" s="31"/>
      <c r="C148" s="32"/>
      <c r="D148" s="35" t="str">
        <f t="shared" si="9"/>
        <v/>
      </c>
      <c r="E148" s="34" t="str">
        <f t="shared" si="3"/>
        <v/>
      </c>
      <c r="F148" s="35" t="str">
        <f t="shared" si="4"/>
        <v/>
      </c>
      <c r="G148" s="101" t="str">
        <f t="shared" si="5"/>
        <v/>
      </c>
      <c r="H148" s="102" t="str">
        <f t="shared" si="6"/>
        <v/>
      </c>
      <c r="I148" s="49"/>
      <c r="J148" s="49"/>
      <c r="AA148" s="74"/>
      <c r="AE148" s="104"/>
      <c r="AF148" s="41"/>
      <c r="AG148" s="30"/>
      <c r="AH148" s="30"/>
    </row>
    <row r="149" ht="12.75" customHeight="1">
      <c r="A149" s="30"/>
      <c r="B149" s="31"/>
      <c r="C149" s="32"/>
      <c r="D149" s="35" t="str">
        <f t="shared" si="9"/>
        <v/>
      </c>
      <c r="E149" s="34" t="str">
        <f t="shared" si="3"/>
        <v/>
      </c>
      <c r="F149" s="35" t="str">
        <f t="shared" si="4"/>
        <v/>
      </c>
      <c r="G149" s="101" t="str">
        <f t="shared" si="5"/>
        <v/>
      </c>
      <c r="H149" s="102" t="str">
        <f t="shared" si="6"/>
        <v/>
      </c>
      <c r="I149" s="49"/>
      <c r="J149" s="49"/>
      <c r="AA149" s="74"/>
      <c r="AE149" s="104"/>
      <c r="AF149" s="41"/>
      <c r="AG149" s="30"/>
      <c r="AH149" s="30"/>
    </row>
    <row r="150" ht="12.75" customHeight="1">
      <c r="A150" s="30"/>
      <c r="B150" s="31"/>
      <c r="C150" s="32"/>
      <c r="D150" s="35" t="str">
        <f t="shared" si="9"/>
        <v/>
      </c>
      <c r="E150" s="34" t="str">
        <f t="shared" si="3"/>
        <v/>
      </c>
      <c r="F150" s="35" t="str">
        <f t="shared" si="4"/>
        <v/>
      </c>
      <c r="G150" s="101" t="str">
        <f t="shared" si="5"/>
        <v/>
      </c>
      <c r="H150" s="102" t="str">
        <f t="shared" si="6"/>
        <v/>
      </c>
      <c r="I150" s="49"/>
      <c r="J150" s="49"/>
      <c r="AA150" s="74"/>
      <c r="AE150" s="104"/>
      <c r="AF150" s="41"/>
      <c r="AG150" s="30"/>
      <c r="AH150" s="30"/>
    </row>
    <row r="151" ht="12.75" customHeight="1">
      <c r="A151" s="30"/>
      <c r="B151" s="31"/>
      <c r="C151" s="32"/>
      <c r="D151" s="35" t="str">
        <f t="shared" si="9"/>
        <v/>
      </c>
      <c r="E151" s="34" t="str">
        <f t="shared" si="3"/>
        <v/>
      </c>
      <c r="F151" s="35" t="str">
        <f t="shared" si="4"/>
        <v/>
      </c>
      <c r="G151" s="101" t="str">
        <f t="shared" si="5"/>
        <v/>
      </c>
      <c r="H151" s="102" t="str">
        <f t="shared" si="6"/>
        <v/>
      </c>
      <c r="I151" s="49"/>
      <c r="J151" s="49"/>
      <c r="AA151" s="74"/>
      <c r="AE151" s="104"/>
      <c r="AF151" s="41"/>
      <c r="AG151" s="30"/>
      <c r="AH151" s="30"/>
    </row>
    <row r="152" ht="12.75" customHeight="1">
      <c r="A152" s="30"/>
      <c r="B152" s="31"/>
      <c r="C152" s="32"/>
      <c r="D152" s="35" t="str">
        <f t="shared" si="9"/>
        <v/>
      </c>
      <c r="E152" s="34" t="str">
        <f t="shared" si="3"/>
        <v/>
      </c>
      <c r="F152" s="35" t="str">
        <f t="shared" si="4"/>
        <v/>
      </c>
      <c r="G152" s="101" t="str">
        <f t="shared" si="5"/>
        <v/>
      </c>
      <c r="H152" s="102" t="str">
        <f t="shared" si="6"/>
        <v/>
      </c>
      <c r="I152" s="49"/>
      <c r="J152" s="49"/>
      <c r="AA152" s="74"/>
      <c r="AE152" s="104"/>
      <c r="AF152" s="41"/>
      <c r="AG152" s="30"/>
      <c r="AH152" s="30"/>
    </row>
    <row r="153" ht="12.75" customHeight="1">
      <c r="A153" s="30"/>
      <c r="B153" s="31"/>
      <c r="C153" s="32"/>
      <c r="D153" s="35" t="str">
        <f t="shared" si="9"/>
        <v/>
      </c>
      <c r="E153" s="34" t="str">
        <f t="shared" si="3"/>
        <v/>
      </c>
      <c r="F153" s="35" t="str">
        <f t="shared" si="4"/>
        <v/>
      </c>
      <c r="G153" s="101" t="str">
        <f t="shared" si="5"/>
        <v/>
      </c>
      <c r="H153" s="102" t="str">
        <f t="shared" si="6"/>
        <v/>
      </c>
      <c r="I153" s="49"/>
      <c r="J153" s="49"/>
      <c r="AA153" s="74"/>
      <c r="AE153" s="104"/>
      <c r="AF153" s="41"/>
      <c r="AG153" s="30"/>
      <c r="AH153" s="30"/>
    </row>
    <row r="154" ht="12.75" customHeight="1">
      <c r="A154" s="30"/>
      <c r="B154" s="31"/>
      <c r="C154" s="32"/>
      <c r="D154" s="35" t="str">
        <f t="shared" si="9"/>
        <v/>
      </c>
      <c r="E154" s="34" t="str">
        <f t="shared" si="3"/>
        <v/>
      </c>
      <c r="F154" s="35" t="str">
        <f t="shared" si="4"/>
        <v/>
      </c>
      <c r="G154" s="101" t="str">
        <f t="shared" si="5"/>
        <v/>
      </c>
      <c r="H154" s="102" t="str">
        <f t="shared" si="6"/>
        <v/>
      </c>
      <c r="I154" s="49"/>
      <c r="J154" s="49"/>
      <c r="AA154" s="74"/>
      <c r="AE154" s="104"/>
      <c r="AF154" s="41"/>
      <c r="AG154" s="30"/>
      <c r="AH154" s="30"/>
    </row>
    <row r="155" ht="12.75" customHeight="1">
      <c r="A155" s="30"/>
      <c r="B155" s="31"/>
      <c r="C155" s="32"/>
      <c r="D155" s="35" t="str">
        <f t="shared" si="9"/>
        <v/>
      </c>
      <c r="E155" s="34" t="str">
        <f t="shared" si="3"/>
        <v/>
      </c>
      <c r="F155" s="35" t="str">
        <f t="shared" si="4"/>
        <v/>
      </c>
      <c r="G155" s="101" t="str">
        <f t="shared" si="5"/>
        <v/>
      </c>
      <c r="H155" s="102" t="str">
        <f t="shared" si="6"/>
        <v/>
      </c>
      <c r="I155" s="49"/>
      <c r="J155" s="49"/>
      <c r="AA155" s="74"/>
      <c r="AE155" s="104"/>
      <c r="AF155" s="41"/>
      <c r="AG155" s="30"/>
      <c r="AH155" s="30"/>
    </row>
    <row r="156" ht="12.75" customHeight="1">
      <c r="A156" s="30"/>
      <c r="B156" s="31"/>
      <c r="C156" s="32"/>
      <c r="D156" s="35" t="str">
        <f t="shared" si="9"/>
        <v/>
      </c>
      <c r="E156" s="34" t="str">
        <f t="shared" si="3"/>
        <v/>
      </c>
      <c r="F156" s="35" t="str">
        <f t="shared" si="4"/>
        <v/>
      </c>
      <c r="G156" s="101" t="str">
        <f t="shared" si="5"/>
        <v/>
      </c>
      <c r="H156" s="102" t="str">
        <f t="shared" si="6"/>
        <v/>
      </c>
      <c r="I156" s="49"/>
      <c r="J156" s="49"/>
      <c r="AA156" s="74"/>
      <c r="AE156" s="104"/>
      <c r="AF156" s="41"/>
      <c r="AG156" s="30"/>
      <c r="AH156" s="30"/>
    </row>
    <row r="157" ht="12.75" customHeight="1">
      <c r="A157" s="30"/>
      <c r="B157" s="31"/>
      <c r="C157" s="32"/>
      <c r="D157" s="35" t="str">
        <f t="shared" si="9"/>
        <v/>
      </c>
      <c r="E157" s="34" t="str">
        <f t="shared" si="3"/>
        <v/>
      </c>
      <c r="F157" s="35" t="str">
        <f t="shared" si="4"/>
        <v/>
      </c>
      <c r="G157" s="101" t="str">
        <f t="shared" si="5"/>
        <v/>
      </c>
      <c r="H157" s="102" t="str">
        <f t="shared" si="6"/>
        <v/>
      </c>
      <c r="I157" s="49"/>
      <c r="J157" s="49"/>
      <c r="AA157" s="74"/>
      <c r="AE157" s="104"/>
      <c r="AF157" s="41"/>
      <c r="AG157" s="30"/>
      <c r="AH157" s="30"/>
    </row>
    <row r="158" ht="12.75" customHeight="1">
      <c r="A158" s="30"/>
      <c r="B158" s="31"/>
      <c r="C158" s="32"/>
      <c r="D158" s="35" t="str">
        <f t="shared" si="9"/>
        <v/>
      </c>
      <c r="E158" s="34" t="str">
        <f t="shared" si="3"/>
        <v/>
      </c>
      <c r="F158" s="35" t="str">
        <f t="shared" si="4"/>
        <v/>
      </c>
      <c r="G158" s="101" t="str">
        <f t="shared" si="5"/>
        <v/>
      </c>
      <c r="H158" s="102" t="str">
        <f t="shared" si="6"/>
        <v/>
      </c>
      <c r="I158" s="49"/>
      <c r="J158" s="49"/>
      <c r="AA158" s="74"/>
      <c r="AE158" s="104"/>
      <c r="AF158" s="41"/>
      <c r="AG158" s="30"/>
      <c r="AH158" s="30"/>
    </row>
    <row r="159" ht="12.75" customHeight="1">
      <c r="A159" s="30"/>
      <c r="B159" s="31"/>
      <c r="C159" s="32"/>
      <c r="D159" s="35" t="str">
        <f t="shared" si="9"/>
        <v/>
      </c>
      <c r="E159" s="34" t="str">
        <f t="shared" si="3"/>
        <v/>
      </c>
      <c r="F159" s="35" t="str">
        <f t="shared" si="4"/>
        <v/>
      </c>
      <c r="G159" s="101" t="str">
        <f t="shared" si="5"/>
        <v/>
      </c>
      <c r="H159" s="102" t="str">
        <f t="shared" si="6"/>
        <v/>
      </c>
      <c r="I159" s="49"/>
      <c r="J159" s="49"/>
      <c r="AA159" s="74"/>
      <c r="AE159" s="104"/>
      <c r="AF159" s="41"/>
      <c r="AG159" s="30"/>
      <c r="AH159" s="30"/>
    </row>
    <row r="160" ht="12.75" customHeight="1">
      <c r="A160" s="30"/>
      <c r="B160" s="31"/>
      <c r="C160" s="32"/>
      <c r="D160" s="35" t="str">
        <f t="shared" si="9"/>
        <v/>
      </c>
      <c r="E160" s="34" t="str">
        <f t="shared" si="3"/>
        <v/>
      </c>
      <c r="F160" s="35" t="str">
        <f t="shared" si="4"/>
        <v/>
      </c>
      <c r="G160" s="101" t="str">
        <f t="shared" si="5"/>
        <v/>
      </c>
      <c r="H160" s="102" t="str">
        <f t="shared" si="6"/>
        <v/>
      </c>
      <c r="I160" s="49"/>
      <c r="J160" s="49"/>
      <c r="AA160" s="74"/>
      <c r="AE160" s="104"/>
      <c r="AF160" s="41"/>
      <c r="AG160" s="30"/>
      <c r="AH160" s="30"/>
    </row>
    <row r="161" ht="12.75" customHeight="1">
      <c r="A161" s="30"/>
      <c r="B161" s="31"/>
      <c r="C161" s="32"/>
      <c r="D161" s="35" t="str">
        <f t="shared" si="9"/>
        <v/>
      </c>
      <c r="E161" s="34" t="str">
        <f t="shared" si="3"/>
        <v/>
      </c>
      <c r="F161" s="35" t="str">
        <f t="shared" si="4"/>
        <v/>
      </c>
      <c r="G161" s="101" t="str">
        <f t="shared" si="5"/>
        <v/>
      </c>
      <c r="H161" s="102" t="str">
        <f t="shared" si="6"/>
        <v/>
      </c>
      <c r="I161" s="49"/>
      <c r="J161" s="49"/>
      <c r="AA161" s="74"/>
      <c r="AE161" s="104"/>
      <c r="AF161" s="41"/>
      <c r="AG161" s="30"/>
      <c r="AH161" s="30"/>
    </row>
    <row r="162" ht="12.75" customHeight="1">
      <c r="A162" s="30"/>
      <c r="B162" s="31"/>
      <c r="C162" s="32"/>
      <c r="D162" s="35" t="str">
        <f t="shared" si="9"/>
        <v/>
      </c>
      <c r="E162" s="34" t="str">
        <f t="shared" si="3"/>
        <v/>
      </c>
      <c r="F162" s="35" t="str">
        <f t="shared" si="4"/>
        <v/>
      </c>
      <c r="G162" s="101" t="str">
        <f t="shared" si="5"/>
        <v/>
      </c>
      <c r="H162" s="102" t="str">
        <f t="shared" si="6"/>
        <v/>
      </c>
      <c r="I162" s="49"/>
      <c r="J162" s="49"/>
      <c r="AA162" s="74"/>
      <c r="AE162" s="104"/>
      <c r="AF162" s="41"/>
      <c r="AG162" s="30"/>
      <c r="AH162" s="30"/>
    </row>
    <row r="163" ht="12.75" customHeight="1">
      <c r="A163" s="30"/>
      <c r="B163" s="31"/>
      <c r="C163" s="32"/>
      <c r="D163" s="35" t="str">
        <f t="shared" si="9"/>
        <v/>
      </c>
      <c r="E163" s="34" t="str">
        <f t="shared" si="3"/>
        <v/>
      </c>
      <c r="F163" s="35" t="str">
        <f t="shared" si="4"/>
        <v/>
      </c>
      <c r="G163" s="101" t="str">
        <f t="shared" si="5"/>
        <v/>
      </c>
      <c r="H163" s="102" t="str">
        <f t="shared" si="6"/>
        <v/>
      </c>
      <c r="I163" s="49"/>
      <c r="J163" s="49"/>
      <c r="AA163" s="74"/>
      <c r="AE163" s="104"/>
      <c r="AF163" s="41"/>
      <c r="AG163" s="30"/>
      <c r="AH163" s="30"/>
    </row>
    <row r="164" ht="12.75" customHeight="1">
      <c r="A164" s="30"/>
      <c r="B164" s="31"/>
      <c r="C164" s="32"/>
      <c r="D164" s="35" t="str">
        <f t="shared" si="9"/>
        <v/>
      </c>
      <c r="E164" s="34" t="str">
        <f t="shared" si="3"/>
        <v/>
      </c>
      <c r="F164" s="35" t="str">
        <f t="shared" si="4"/>
        <v/>
      </c>
      <c r="G164" s="101" t="str">
        <f t="shared" si="5"/>
        <v/>
      </c>
      <c r="H164" s="102" t="str">
        <f t="shared" si="6"/>
        <v/>
      </c>
      <c r="I164" s="49"/>
      <c r="J164" s="49"/>
      <c r="AA164" s="74"/>
      <c r="AE164" s="104"/>
      <c r="AF164" s="41"/>
      <c r="AG164" s="30"/>
      <c r="AH164" s="30"/>
    </row>
    <row r="165" ht="12.75" customHeight="1">
      <c r="A165" s="30"/>
      <c r="B165" s="31"/>
      <c r="C165" s="32"/>
      <c r="D165" s="35" t="str">
        <f t="shared" si="9"/>
        <v/>
      </c>
      <c r="E165" s="34" t="str">
        <f t="shared" si="3"/>
        <v/>
      </c>
      <c r="F165" s="35" t="str">
        <f t="shared" si="4"/>
        <v/>
      </c>
      <c r="G165" s="101" t="str">
        <f t="shared" si="5"/>
        <v/>
      </c>
      <c r="H165" s="102" t="str">
        <f t="shared" si="6"/>
        <v/>
      </c>
      <c r="I165" s="49"/>
      <c r="J165" s="49"/>
      <c r="AA165" s="74"/>
      <c r="AE165" s="104"/>
      <c r="AF165" s="41"/>
      <c r="AG165" s="30"/>
      <c r="AH165" s="30"/>
    </row>
    <row r="166" ht="12.75" customHeight="1">
      <c r="A166" s="30"/>
      <c r="B166" s="31"/>
      <c r="C166" s="32"/>
      <c r="D166" s="35" t="str">
        <f t="shared" si="9"/>
        <v/>
      </c>
      <c r="E166" s="34" t="str">
        <f t="shared" si="3"/>
        <v/>
      </c>
      <c r="F166" s="35" t="str">
        <f t="shared" si="4"/>
        <v/>
      </c>
      <c r="G166" s="101" t="str">
        <f t="shared" si="5"/>
        <v/>
      </c>
      <c r="H166" s="102" t="str">
        <f t="shared" si="6"/>
        <v/>
      </c>
      <c r="I166" s="49"/>
      <c r="J166" s="49"/>
      <c r="AA166" s="74"/>
      <c r="AE166" s="104"/>
      <c r="AF166" s="41"/>
      <c r="AG166" s="30"/>
      <c r="AH166" s="30"/>
    </row>
    <row r="167" ht="12.75" customHeight="1">
      <c r="A167" s="30"/>
      <c r="B167" s="31"/>
      <c r="C167" s="32"/>
      <c r="D167" s="35" t="str">
        <f t="shared" si="9"/>
        <v/>
      </c>
      <c r="E167" s="34" t="str">
        <f t="shared" si="3"/>
        <v/>
      </c>
      <c r="F167" s="35" t="str">
        <f t="shared" si="4"/>
        <v/>
      </c>
      <c r="G167" s="101" t="str">
        <f t="shared" si="5"/>
        <v/>
      </c>
      <c r="H167" s="102" t="str">
        <f t="shared" si="6"/>
        <v/>
      </c>
      <c r="I167" s="49"/>
      <c r="J167" s="49"/>
      <c r="AA167" s="74"/>
      <c r="AE167" s="104"/>
      <c r="AF167" s="41"/>
      <c r="AG167" s="30"/>
      <c r="AH167" s="30"/>
    </row>
    <row r="168" ht="12.75" customHeight="1">
      <c r="A168" s="30"/>
      <c r="B168" s="31"/>
      <c r="C168" s="32"/>
      <c r="D168" s="35" t="str">
        <f t="shared" si="9"/>
        <v/>
      </c>
      <c r="E168" s="34" t="str">
        <f t="shared" si="3"/>
        <v/>
      </c>
      <c r="F168" s="35" t="str">
        <f t="shared" si="4"/>
        <v/>
      </c>
      <c r="G168" s="101" t="str">
        <f t="shared" si="5"/>
        <v/>
      </c>
      <c r="H168" s="102" t="str">
        <f t="shared" si="6"/>
        <v/>
      </c>
      <c r="I168" s="49"/>
      <c r="J168" s="49"/>
      <c r="AA168" s="74"/>
      <c r="AE168" s="104"/>
      <c r="AF168" s="41"/>
      <c r="AG168" s="30"/>
      <c r="AH168" s="30"/>
    </row>
    <row r="169" ht="12.75" customHeight="1">
      <c r="A169" s="30"/>
      <c r="B169" s="31"/>
      <c r="C169" s="32"/>
      <c r="D169" s="35" t="str">
        <f t="shared" si="9"/>
        <v/>
      </c>
      <c r="E169" s="34" t="str">
        <f t="shared" si="3"/>
        <v/>
      </c>
      <c r="F169" s="35" t="str">
        <f t="shared" si="4"/>
        <v/>
      </c>
      <c r="G169" s="101" t="str">
        <f t="shared" si="5"/>
        <v/>
      </c>
      <c r="H169" s="102" t="str">
        <f t="shared" si="6"/>
        <v/>
      </c>
      <c r="I169" s="49"/>
      <c r="J169" s="49"/>
      <c r="AA169" s="74"/>
      <c r="AE169" s="104"/>
      <c r="AF169" s="41"/>
      <c r="AG169" s="30"/>
      <c r="AH169" s="30"/>
    </row>
    <row r="170" ht="12.75" customHeight="1">
      <c r="A170" s="30"/>
      <c r="B170" s="31"/>
      <c r="C170" s="32"/>
      <c r="D170" s="35" t="str">
        <f t="shared" si="9"/>
        <v/>
      </c>
      <c r="E170" s="34" t="str">
        <f t="shared" si="3"/>
        <v/>
      </c>
      <c r="F170" s="35" t="str">
        <f t="shared" si="4"/>
        <v/>
      </c>
      <c r="G170" s="101" t="str">
        <f t="shared" si="5"/>
        <v/>
      </c>
      <c r="H170" s="102" t="str">
        <f t="shared" si="6"/>
        <v/>
      </c>
      <c r="I170" s="49"/>
      <c r="J170" s="49"/>
      <c r="AA170" s="74"/>
      <c r="AE170" s="104"/>
      <c r="AF170" s="41"/>
      <c r="AG170" s="30"/>
      <c r="AH170" s="30"/>
    </row>
    <row r="171" ht="12.75" customHeight="1">
      <c r="A171" s="30"/>
      <c r="B171" s="31"/>
      <c r="C171" s="32"/>
      <c r="D171" s="35" t="str">
        <f t="shared" si="9"/>
        <v/>
      </c>
      <c r="E171" s="34" t="str">
        <f t="shared" si="3"/>
        <v/>
      </c>
      <c r="F171" s="35" t="str">
        <f t="shared" si="4"/>
        <v/>
      </c>
      <c r="G171" s="101" t="str">
        <f t="shared" si="5"/>
        <v/>
      </c>
      <c r="H171" s="102" t="str">
        <f t="shared" si="6"/>
        <v/>
      </c>
      <c r="I171" s="49"/>
      <c r="J171" s="49"/>
      <c r="AA171" s="74"/>
      <c r="AE171" s="104"/>
      <c r="AF171" s="41"/>
      <c r="AG171" s="30"/>
      <c r="AH171" s="30"/>
    </row>
    <row r="172" ht="12.75" customHeight="1">
      <c r="A172" s="30"/>
      <c r="B172" s="31"/>
      <c r="C172" s="32"/>
      <c r="D172" s="35" t="str">
        <f t="shared" si="9"/>
        <v/>
      </c>
      <c r="E172" s="34" t="str">
        <f t="shared" si="3"/>
        <v/>
      </c>
      <c r="F172" s="35" t="str">
        <f t="shared" si="4"/>
        <v/>
      </c>
      <c r="G172" s="101" t="str">
        <f t="shared" si="5"/>
        <v/>
      </c>
      <c r="H172" s="102" t="str">
        <f t="shared" si="6"/>
        <v/>
      </c>
      <c r="I172" s="49"/>
      <c r="J172" s="49"/>
      <c r="AA172" s="74"/>
      <c r="AE172" s="104"/>
      <c r="AF172" s="41"/>
      <c r="AG172" s="30"/>
      <c r="AH172" s="30"/>
    </row>
    <row r="173" ht="12.75" customHeight="1">
      <c r="A173" s="30"/>
      <c r="B173" s="31"/>
      <c r="C173" s="32"/>
      <c r="D173" s="35" t="str">
        <f t="shared" si="9"/>
        <v/>
      </c>
      <c r="E173" s="34" t="str">
        <f t="shared" si="3"/>
        <v/>
      </c>
      <c r="F173" s="35" t="str">
        <f t="shared" si="4"/>
        <v/>
      </c>
      <c r="G173" s="101" t="str">
        <f t="shared" si="5"/>
        <v/>
      </c>
      <c r="H173" s="102" t="str">
        <f t="shared" si="6"/>
        <v/>
      </c>
      <c r="I173" s="49"/>
      <c r="J173" s="49"/>
      <c r="AA173" s="74"/>
      <c r="AE173" s="104"/>
      <c r="AF173" s="41"/>
      <c r="AG173" s="30"/>
      <c r="AH173" s="30"/>
    </row>
    <row r="174" ht="12.75" customHeight="1">
      <c r="A174" s="30"/>
      <c r="B174" s="31"/>
      <c r="C174" s="32"/>
      <c r="D174" s="35" t="str">
        <f t="shared" si="9"/>
        <v/>
      </c>
      <c r="E174" s="34" t="str">
        <f t="shared" si="3"/>
        <v/>
      </c>
      <c r="F174" s="35" t="str">
        <f t="shared" si="4"/>
        <v/>
      </c>
      <c r="G174" s="101" t="str">
        <f t="shared" si="5"/>
        <v/>
      </c>
      <c r="H174" s="102" t="str">
        <f t="shared" si="6"/>
        <v/>
      </c>
      <c r="I174" s="49"/>
      <c r="J174" s="49"/>
      <c r="AA174" s="74"/>
      <c r="AE174" s="104"/>
      <c r="AF174" s="41"/>
      <c r="AG174" s="30"/>
      <c r="AH174" s="30"/>
    </row>
    <row r="175" ht="12.75" customHeight="1">
      <c r="A175" s="30"/>
      <c r="B175" s="31"/>
      <c r="C175" s="32"/>
      <c r="D175" s="35" t="str">
        <f t="shared" si="9"/>
        <v/>
      </c>
      <c r="E175" s="34" t="str">
        <f t="shared" si="3"/>
        <v/>
      </c>
      <c r="F175" s="35" t="str">
        <f t="shared" si="4"/>
        <v/>
      </c>
      <c r="G175" s="101" t="str">
        <f t="shared" si="5"/>
        <v/>
      </c>
      <c r="H175" s="102" t="str">
        <f t="shared" si="6"/>
        <v/>
      </c>
      <c r="I175" s="49"/>
      <c r="J175" s="49"/>
      <c r="AA175" s="74"/>
      <c r="AE175" s="104"/>
      <c r="AF175" s="41"/>
      <c r="AG175" s="30"/>
      <c r="AH175" s="30"/>
    </row>
    <row r="176" ht="12.75" customHeight="1">
      <c r="A176" s="30"/>
      <c r="B176" s="31"/>
      <c r="C176" s="32"/>
      <c r="D176" s="35" t="str">
        <f t="shared" si="9"/>
        <v/>
      </c>
      <c r="E176" s="34" t="str">
        <f t="shared" si="3"/>
        <v/>
      </c>
      <c r="F176" s="35" t="str">
        <f t="shared" si="4"/>
        <v/>
      </c>
      <c r="G176" s="101" t="str">
        <f t="shared" si="5"/>
        <v/>
      </c>
      <c r="H176" s="102" t="str">
        <f t="shared" si="6"/>
        <v/>
      </c>
      <c r="I176" s="49"/>
      <c r="J176" s="49"/>
      <c r="AA176" s="74"/>
      <c r="AE176" s="104"/>
      <c r="AF176" s="41"/>
      <c r="AG176" s="30"/>
      <c r="AH176" s="30"/>
    </row>
    <row r="177" ht="12.75" customHeight="1">
      <c r="A177" s="30"/>
      <c r="B177" s="31"/>
      <c r="C177" s="32"/>
      <c r="D177" s="35" t="str">
        <f t="shared" si="9"/>
        <v/>
      </c>
      <c r="E177" s="34" t="str">
        <f t="shared" si="3"/>
        <v/>
      </c>
      <c r="F177" s="35" t="str">
        <f t="shared" si="4"/>
        <v/>
      </c>
      <c r="G177" s="101" t="str">
        <f t="shared" si="5"/>
        <v/>
      </c>
      <c r="H177" s="102" t="str">
        <f t="shared" si="6"/>
        <v/>
      </c>
      <c r="I177" s="49"/>
      <c r="J177" s="49"/>
      <c r="AA177" s="74"/>
      <c r="AE177" s="104"/>
      <c r="AF177" s="41"/>
      <c r="AG177" s="30"/>
      <c r="AH177" s="30"/>
    </row>
    <row r="178" ht="12.75" customHeight="1">
      <c r="A178" s="30"/>
      <c r="B178" s="31"/>
      <c r="C178" s="32"/>
      <c r="D178" s="35" t="str">
        <f t="shared" si="9"/>
        <v/>
      </c>
      <c r="E178" s="34" t="str">
        <f t="shared" si="3"/>
        <v/>
      </c>
      <c r="F178" s="35" t="str">
        <f t="shared" si="4"/>
        <v/>
      </c>
      <c r="G178" s="101" t="str">
        <f t="shared" si="5"/>
        <v/>
      </c>
      <c r="H178" s="102" t="str">
        <f t="shared" si="6"/>
        <v/>
      </c>
      <c r="I178" s="49"/>
      <c r="J178" s="49"/>
      <c r="AA178" s="74"/>
      <c r="AE178" s="104"/>
      <c r="AF178" s="41"/>
      <c r="AG178" s="30"/>
      <c r="AH178" s="30"/>
    </row>
    <row r="179" ht="12.75" customHeight="1">
      <c r="A179" s="30"/>
      <c r="B179" s="31"/>
      <c r="C179" s="32"/>
      <c r="D179" s="35" t="str">
        <f t="shared" si="9"/>
        <v/>
      </c>
      <c r="E179" s="34" t="str">
        <f t="shared" si="3"/>
        <v/>
      </c>
      <c r="F179" s="35" t="str">
        <f t="shared" si="4"/>
        <v/>
      </c>
      <c r="G179" s="101" t="str">
        <f t="shared" si="5"/>
        <v/>
      </c>
      <c r="H179" s="102" t="str">
        <f t="shared" si="6"/>
        <v/>
      </c>
      <c r="I179" s="49"/>
      <c r="J179" s="49"/>
      <c r="AA179" s="74"/>
      <c r="AE179" s="104"/>
      <c r="AF179" s="41"/>
      <c r="AG179" s="30"/>
      <c r="AH179" s="30"/>
    </row>
    <row r="180" ht="12.75" customHeight="1">
      <c r="A180" s="30"/>
      <c r="B180" s="31"/>
      <c r="C180" s="32"/>
      <c r="D180" s="35" t="str">
        <f t="shared" si="9"/>
        <v/>
      </c>
      <c r="E180" s="34" t="str">
        <f t="shared" si="3"/>
        <v/>
      </c>
      <c r="F180" s="35" t="str">
        <f t="shared" si="4"/>
        <v/>
      </c>
      <c r="G180" s="101" t="str">
        <f t="shared" si="5"/>
        <v/>
      </c>
      <c r="H180" s="102" t="str">
        <f t="shared" si="6"/>
        <v/>
      </c>
      <c r="I180" s="49"/>
      <c r="J180" s="49"/>
      <c r="AA180" s="74"/>
      <c r="AE180" s="104"/>
      <c r="AF180" s="41"/>
      <c r="AG180" s="30"/>
      <c r="AH180" s="30"/>
    </row>
    <row r="181" ht="12.75" customHeight="1">
      <c r="A181" s="30"/>
      <c r="B181" s="31"/>
      <c r="C181" s="32"/>
      <c r="D181" s="35" t="str">
        <f t="shared" si="9"/>
        <v/>
      </c>
      <c r="E181" s="34" t="str">
        <f t="shared" si="3"/>
        <v/>
      </c>
      <c r="F181" s="35" t="str">
        <f t="shared" si="4"/>
        <v/>
      </c>
      <c r="G181" s="101" t="str">
        <f t="shared" si="5"/>
        <v/>
      </c>
      <c r="H181" s="102" t="str">
        <f t="shared" si="6"/>
        <v/>
      </c>
      <c r="I181" s="49"/>
      <c r="J181" s="49"/>
      <c r="AA181" s="74"/>
      <c r="AE181" s="104"/>
      <c r="AF181" s="41"/>
      <c r="AG181" s="30"/>
      <c r="AH181" s="30"/>
    </row>
    <row r="182" ht="12.75" customHeight="1">
      <c r="A182" s="30"/>
      <c r="B182" s="31"/>
      <c r="C182" s="32"/>
      <c r="D182" s="35" t="str">
        <f t="shared" si="9"/>
        <v/>
      </c>
      <c r="E182" s="34" t="str">
        <f t="shared" si="3"/>
        <v/>
      </c>
      <c r="F182" s="35" t="str">
        <f t="shared" si="4"/>
        <v/>
      </c>
      <c r="G182" s="101" t="str">
        <f t="shared" si="5"/>
        <v/>
      </c>
      <c r="H182" s="102" t="str">
        <f t="shared" si="6"/>
        <v/>
      </c>
      <c r="I182" s="49"/>
      <c r="J182" s="49"/>
      <c r="AA182" s="74"/>
      <c r="AE182" s="104"/>
      <c r="AF182" s="41"/>
      <c r="AG182" s="30"/>
      <c r="AH182" s="30"/>
    </row>
    <row r="183" ht="12.75" customHeight="1">
      <c r="A183" s="30"/>
      <c r="B183" s="31"/>
      <c r="C183" s="32"/>
      <c r="D183" s="35" t="str">
        <f t="shared" si="9"/>
        <v/>
      </c>
      <c r="E183" s="34" t="str">
        <f t="shared" si="3"/>
        <v/>
      </c>
      <c r="F183" s="35" t="str">
        <f t="shared" si="4"/>
        <v/>
      </c>
      <c r="G183" s="101" t="str">
        <f t="shared" si="5"/>
        <v/>
      </c>
      <c r="H183" s="102" t="str">
        <f t="shared" si="6"/>
        <v/>
      </c>
      <c r="I183" s="49"/>
      <c r="J183" s="49"/>
      <c r="AA183" s="74"/>
      <c r="AE183" s="104"/>
      <c r="AF183" s="41"/>
      <c r="AG183" s="30"/>
      <c r="AH183" s="30"/>
    </row>
    <row r="184" ht="12.75" customHeight="1">
      <c r="A184" s="30"/>
      <c r="B184" s="31"/>
      <c r="C184" s="32"/>
      <c r="D184" s="35" t="str">
        <f t="shared" si="9"/>
        <v/>
      </c>
      <c r="E184" s="34" t="str">
        <f t="shared" si="3"/>
        <v/>
      </c>
      <c r="F184" s="35" t="str">
        <f t="shared" si="4"/>
        <v/>
      </c>
      <c r="G184" s="101" t="str">
        <f t="shared" si="5"/>
        <v/>
      </c>
      <c r="H184" s="102" t="str">
        <f t="shared" si="6"/>
        <v/>
      </c>
      <c r="I184" s="49"/>
      <c r="J184" s="49"/>
      <c r="AA184" s="74"/>
      <c r="AE184" s="104"/>
      <c r="AF184" s="41"/>
      <c r="AG184" s="30"/>
      <c r="AH184" s="30"/>
    </row>
    <row r="185" ht="12.75" customHeight="1">
      <c r="A185" s="30"/>
      <c r="B185" s="31"/>
      <c r="C185" s="32"/>
      <c r="D185" s="35" t="str">
        <f t="shared" si="9"/>
        <v/>
      </c>
      <c r="E185" s="34" t="str">
        <f t="shared" si="3"/>
        <v/>
      </c>
      <c r="F185" s="35" t="str">
        <f t="shared" si="4"/>
        <v/>
      </c>
      <c r="G185" s="101" t="str">
        <f t="shared" si="5"/>
        <v/>
      </c>
      <c r="H185" s="102" t="str">
        <f t="shared" si="6"/>
        <v/>
      </c>
      <c r="I185" s="49"/>
      <c r="J185" s="49"/>
      <c r="AA185" s="74"/>
      <c r="AE185" s="104"/>
      <c r="AF185" s="41"/>
      <c r="AG185" s="30"/>
      <c r="AH185" s="30"/>
    </row>
    <row r="186" ht="12.75" customHeight="1">
      <c r="A186" s="30"/>
      <c r="B186" s="31"/>
      <c r="C186" s="32"/>
      <c r="D186" s="35" t="str">
        <f t="shared" si="9"/>
        <v/>
      </c>
      <c r="E186" s="34" t="str">
        <f t="shared" si="3"/>
        <v/>
      </c>
      <c r="F186" s="35" t="str">
        <f t="shared" si="4"/>
        <v/>
      </c>
      <c r="G186" s="101" t="str">
        <f t="shared" si="5"/>
        <v/>
      </c>
      <c r="H186" s="102" t="str">
        <f t="shared" si="6"/>
        <v/>
      </c>
      <c r="I186" s="49"/>
      <c r="J186" s="49"/>
      <c r="AA186" s="74"/>
      <c r="AE186" s="104"/>
      <c r="AF186" s="41"/>
      <c r="AG186" s="30"/>
      <c r="AH186" s="30"/>
    </row>
    <row r="187" ht="12.75" customHeight="1">
      <c r="A187" s="30"/>
      <c r="B187" s="31"/>
      <c r="C187" s="32"/>
      <c r="D187" s="35" t="str">
        <f t="shared" si="9"/>
        <v/>
      </c>
      <c r="E187" s="34" t="str">
        <f t="shared" si="3"/>
        <v/>
      </c>
      <c r="F187" s="35" t="str">
        <f t="shared" si="4"/>
        <v/>
      </c>
      <c r="G187" s="101" t="str">
        <f t="shared" si="5"/>
        <v/>
      </c>
      <c r="H187" s="102" t="str">
        <f t="shared" si="6"/>
        <v/>
      </c>
      <c r="I187" s="49"/>
      <c r="J187" s="49"/>
      <c r="AA187" s="74"/>
      <c r="AE187" s="104"/>
      <c r="AF187" s="41"/>
      <c r="AG187" s="30"/>
      <c r="AH187" s="30"/>
    </row>
    <row r="188" ht="12.75" customHeight="1">
      <c r="A188" s="30"/>
      <c r="B188" s="31"/>
      <c r="C188" s="32"/>
      <c r="D188" s="35" t="str">
        <f t="shared" si="9"/>
        <v/>
      </c>
      <c r="E188" s="34" t="str">
        <f t="shared" si="3"/>
        <v/>
      </c>
      <c r="F188" s="35" t="str">
        <f t="shared" si="4"/>
        <v/>
      </c>
      <c r="G188" s="101" t="str">
        <f t="shared" si="5"/>
        <v/>
      </c>
      <c r="H188" s="102" t="str">
        <f t="shared" si="6"/>
        <v/>
      </c>
      <c r="I188" s="49"/>
      <c r="J188" s="49"/>
      <c r="AA188" s="74"/>
      <c r="AE188" s="104"/>
      <c r="AF188" s="41"/>
      <c r="AG188" s="30"/>
      <c r="AH188" s="30"/>
    </row>
    <row r="189" ht="12.75" customHeight="1">
      <c r="A189" s="30"/>
      <c r="B189" s="31"/>
      <c r="C189" s="32"/>
      <c r="D189" s="35" t="str">
        <f t="shared" si="9"/>
        <v/>
      </c>
      <c r="E189" s="34" t="str">
        <f t="shared" si="3"/>
        <v/>
      </c>
      <c r="F189" s="35" t="str">
        <f t="shared" si="4"/>
        <v/>
      </c>
      <c r="G189" s="101" t="str">
        <f t="shared" si="5"/>
        <v/>
      </c>
      <c r="H189" s="102" t="str">
        <f t="shared" si="6"/>
        <v/>
      </c>
      <c r="I189" s="49"/>
      <c r="J189" s="49"/>
      <c r="AA189" s="74"/>
      <c r="AE189" s="104"/>
      <c r="AF189" s="41"/>
      <c r="AG189" s="30"/>
      <c r="AH189" s="30"/>
    </row>
    <row r="190" ht="12.75" customHeight="1">
      <c r="A190" s="30"/>
      <c r="B190" s="31"/>
      <c r="C190" s="32"/>
      <c r="D190" s="35" t="str">
        <f t="shared" si="9"/>
        <v/>
      </c>
      <c r="E190" s="34" t="str">
        <f t="shared" si="3"/>
        <v/>
      </c>
      <c r="F190" s="35" t="str">
        <f t="shared" si="4"/>
        <v/>
      </c>
      <c r="G190" s="101" t="str">
        <f t="shared" si="5"/>
        <v/>
      </c>
      <c r="H190" s="102" t="str">
        <f t="shared" si="6"/>
        <v/>
      </c>
      <c r="I190" s="49"/>
      <c r="J190" s="49"/>
      <c r="AA190" s="74"/>
      <c r="AE190" s="104"/>
      <c r="AF190" s="41"/>
      <c r="AG190" s="30"/>
      <c r="AH190" s="30"/>
    </row>
    <row r="191" ht="12.75" customHeight="1">
      <c r="A191" s="30"/>
      <c r="B191" s="31"/>
      <c r="C191" s="32"/>
      <c r="D191" s="35" t="str">
        <f t="shared" si="9"/>
        <v/>
      </c>
      <c r="E191" s="34" t="str">
        <f t="shared" si="3"/>
        <v/>
      </c>
      <c r="F191" s="35" t="str">
        <f t="shared" si="4"/>
        <v/>
      </c>
      <c r="G191" s="101" t="str">
        <f t="shared" si="5"/>
        <v/>
      </c>
      <c r="H191" s="102" t="str">
        <f t="shared" si="6"/>
        <v/>
      </c>
      <c r="I191" s="49"/>
      <c r="J191" s="49"/>
      <c r="AA191" s="74"/>
      <c r="AE191" s="104"/>
      <c r="AF191" s="41"/>
      <c r="AG191" s="30"/>
      <c r="AH191" s="30"/>
    </row>
    <row r="192" ht="12.75" customHeight="1">
      <c r="A192" s="30"/>
      <c r="B192" s="31"/>
      <c r="C192" s="32"/>
      <c r="D192" s="35" t="str">
        <f t="shared" si="9"/>
        <v/>
      </c>
      <c r="E192" s="34" t="str">
        <f t="shared" si="3"/>
        <v/>
      </c>
      <c r="F192" s="35" t="str">
        <f t="shared" si="4"/>
        <v/>
      </c>
      <c r="G192" s="101" t="str">
        <f t="shared" si="5"/>
        <v/>
      </c>
      <c r="H192" s="102" t="str">
        <f t="shared" si="6"/>
        <v/>
      </c>
      <c r="I192" s="49"/>
      <c r="J192" s="49"/>
      <c r="AA192" s="74"/>
      <c r="AE192" s="104"/>
      <c r="AF192" s="41"/>
      <c r="AG192" s="30"/>
      <c r="AH192" s="30"/>
    </row>
    <row r="193" ht="12.75" customHeight="1">
      <c r="A193" s="30"/>
      <c r="B193" s="31"/>
      <c r="C193" s="32"/>
      <c r="D193" s="35" t="str">
        <f t="shared" si="9"/>
        <v/>
      </c>
      <c r="E193" s="34" t="str">
        <f t="shared" si="3"/>
        <v/>
      </c>
      <c r="F193" s="35" t="str">
        <f t="shared" si="4"/>
        <v/>
      </c>
      <c r="G193" s="101" t="str">
        <f t="shared" si="5"/>
        <v/>
      </c>
      <c r="H193" s="102" t="str">
        <f t="shared" si="6"/>
        <v/>
      </c>
      <c r="I193" s="49"/>
      <c r="J193" s="49"/>
      <c r="AA193" s="74"/>
      <c r="AE193" s="104"/>
      <c r="AF193" s="41"/>
      <c r="AG193" s="30"/>
      <c r="AH193" s="30"/>
    </row>
    <row r="194" ht="12.75" customHeight="1">
      <c r="A194" s="30"/>
      <c r="B194" s="31"/>
      <c r="C194" s="32"/>
      <c r="D194" s="35" t="str">
        <f t="shared" si="9"/>
        <v/>
      </c>
      <c r="E194" s="34" t="str">
        <f t="shared" si="3"/>
        <v/>
      </c>
      <c r="F194" s="35" t="str">
        <f t="shared" si="4"/>
        <v/>
      </c>
      <c r="G194" s="101" t="str">
        <f t="shared" si="5"/>
        <v/>
      </c>
      <c r="H194" s="102" t="str">
        <f t="shared" si="6"/>
        <v/>
      </c>
      <c r="I194" s="49"/>
      <c r="J194" s="49"/>
      <c r="AA194" s="74"/>
      <c r="AE194" s="104"/>
      <c r="AF194" s="41"/>
      <c r="AG194" s="30"/>
      <c r="AH194" s="30"/>
    </row>
    <row r="195" ht="12.75" customHeight="1">
      <c r="A195" s="30"/>
      <c r="B195" s="31"/>
      <c r="C195" s="32"/>
      <c r="D195" s="35" t="str">
        <f t="shared" si="9"/>
        <v/>
      </c>
      <c r="E195" s="34" t="str">
        <f t="shared" si="3"/>
        <v/>
      </c>
      <c r="F195" s="35" t="str">
        <f t="shared" si="4"/>
        <v/>
      </c>
      <c r="G195" s="101" t="str">
        <f t="shared" si="5"/>
        <v/>
      </c>
      <c r="H195" s="102" t="str">
        <f t="shared" si="6"/>
        <v/>
      </c>
      <c r="I195" s="49"/>
      <c r="J195" s="49"/>
      <c r="AA195" s="74"/>
      <c r="AE195" s="104"/>
      <c r="AF195" s="41"/>
      <c r="AG195" s="30"/>
      <c r="AH195" s="30"/>
    </row>
    <row r="196" ht="12.75" customHeight="1">
      <c r="A196" s="30"/>
      <c r="B196" s="31"/>
      <c r="C196" s="32"/>
      <c r="D196" s="35" t="str">
        <f t="shared" si="9"/>
        <v/>
      </c>
      <c r="E196" s="34" t="str">
        <f t="shared" si="3"/>
        <v/>
      </c>
      <c r="F196" s="35" t="str">
        <f t="shared" si="4"/>
        <v/>
      </c>
      <c r="G196" s="101" t="str">
        <f t="shared" si="5"/>
        <v/>
      </c>
      <c r="H196" s="102" t="str">
        <f t="shared" si="6"/>
        <v/>
      </c>
      <c r="I196" s="49"/>
      <c r="J196" s="49"/>
      <c r="AA196" s="74"/>
      <c r="AE196" s="104"/>
      <c r="AF196" s="41"/>
      <c r="AG196" s="30"/>
      <c r="AH196" s="30"/>
    </row>
    <row r="197" ht="12.75" customHeight="1">
      <c r="A197" s="30"/>
      <c r="B197" s="31"/>
      <c r="C197" s="32"/>
      <c r="D197" s="35" t="str">
        <f t="shared" si="9"/>
        <v/>
      </c>
      <c r="E197" s="34" t="str">
        <f t="shared" si="3"/>
        <v/>
      </c>
      <c r="F197" s="35" t="str">
        <f t="shared" si="4"/>
        <v/>
      </c>
      <c r="G197" s="101" t="str">
        <f t="shared" si="5"/>
        <v/>
      </c>
      <c r="H197" s="102" t="str">
        <f t="shared" si="6"/>
        <v/>
      </c>
      <c r="I197" s="49"/>
      <c r="J197" s="49"/>
      <c r="AA197" s="74"/>
      <c r="AE197" s="104"/>
      <c r="AF197" s="41"/>
      <c r="AG197" s="30"/>
      <c r="AH197" s="30"/>
    </row>
    <row r="198" ht="12.75" customHeight="1">
      <c r="A198" s="30"/>
      <c r="B198" s="31"/>
      <c r="C198" s="32"/>
      <c r="D198" s="35" t="str">
        <f t="shared" si="9"/>
        <v/>
      </c>
      <c r="E198" s="34" t="str">
        <f t="shared" si="3"/>
        <v/>
      </c>
      <c r="F198" s="35" t="str">
        <f t="shared" si="4"/>
        <v/>
      </c>
      <c r="G198" s="101" t="str">
        <f t="shared" si="5"/>
        <v/>
      </c>
      <c r="H198" s="102" t="str">
        <f t="shared" si="6"/>
        <v/>
      </c>
      <c r="I198" s="49"/>
      <c r="J198" s="49"/>
      <c r="AA198" s="74"/>
      <c r="AE198" s="104"/>
      <c r="AF198" s="41"/>
      <c r="AG198" s="30"/>
      <c r="AH198" s="30"/>
    </row>
    <row r="199" ht="12.75" customHeight="1">
      <c r="A199" s="30"/>
      <c r="B199" s="31"/>
      <c r="C199" s="32"/>
      <c r="D199" s="35" t="str">
        <f t="shared" si="9"/>
        <v/>
      </c>
      <c r="E199" s="34" t="str">
        <f t="shared" si="3"/>
        <v/>
      </c>
      <c r="F199" s="35" t="str">
        <f t="shared" si="4"/>
        <v/>
      </c>
      <c r="G199" s="101" t="str">
        <f t="shared" si="5"/>
        <v/>
      </c>
      <c r="H199" s="102" t="str">
        <f t="shared" si="6"/>
        <v/>
      </c>
      <c r="I199" s="49"/>
      <c r="J199" s="49"/>
      <c r="AA199" s="74"/>
      <c r="AE199" s="104"/>
      <c r="AF199" s="41"/>
      <c r="AG199" s="30"/>
      <c r="AH199" s="30"/>
    </row>
    <row r="200" ht="12.75" customHeight="1">
      <c r="A200" s="30"/>
      <c r="B200" s="31"/>
      <c r="C200" s="32"/>
      <c r="D200" s="35" t="str">
        <f t="shared" si="9"/>
        <v/>
      </c>
      <c r="E200" s="34" t="str">
        <f t="shared" si="3"/>
        <v/>
      </c>
      <c r="F200" s="35" t="str">
        <f t="shared" si="4"/>
        <v/>
      </c>
      <c r="G200" s="101" t="str">
        <f t="shared" si="5"/>
        <v/>
      </c>
      <c r="H200" s="102" t="str">
        <f t="shared" si="6"/>
        <v/>
      </c>
      <c r="I200" s="49"/>
      <c r="J200" s="49"/>
      <c r="AA200" s="74"/>
      <c r="AE200" s="104"/>
      <c r="AF200" s="41"/>
      <c r="AG200" s="30"/>
      <c r="AH200" s="30"/>
    </row>
    <row r="201" ht="12.75" customHeight="1">
      <c r="A201" s="30"/>
      <c r="B201" s="31"/>
      <c r="C201" s="32"/>
      <c r="D201" s="35" t="str">
        <f t="shared" si="9"/>
        <v/>
      </c>
      <c r="E201" s="34" t="str">
        <f t="shared" si="3"/>
        <v/>
      </c>
      <c r="F201" s="35" t="str">
        <f t="shared" si="4"/>
        <v/>
      </c>
      <c r="G201" s="101" t="str">
        <f t="shared" si="5"/>
        <v/>
      </c>
      <c r="H201" s="102" t="str">
        <f t="shared" si="6"/>
        <v/>
      </c>
      <c r="I201" s="49"/>
      <c r="J201" s="49"/>
      <c r="AA201" s="74"/>
      <c r="AE201" s="104"/>
      <c r="AF201" s="41"/>
      <c r="AG201" s="30"/>
      <c r="AH201" s="30"/>
    </row>
    <row r="202" ht="12.75" customHeight="1">
      <c r="A202" s="30"/>
      <c r="B202" s="31"/>
      <c r="C202" s="32"/>
      <c r="D202" s="35" t="str">
        <f t="shared" si="9"/>
        <v/>
      </c>
      <c r="E202" s="34" t="str">
        <f t="shared" si="3"/>
        <v/>
      </c>
      <c r="F202" s="35" t="str">
        <f t="shared" si="4"/>
        <v/>
      </c>
      <c r="G202" s="101" t="str">
        <f t="shared" si="5"/>
        <v/>
      </c>
      <c r="H202" s="102" t="str">
        <f t="shared" si="6"/>
        <v/>
      </c>
      <c r="I202" s="49"/>
      <c r="J202" s="49"/>
      <c r="AA202" s="74"/>
      <c r="AE202" s="104"/>
      <c r="AF202" s="41"/>
      <c r="AG202" s="30"/>
      <c r="AH202" s="30"/>
    </row>
    <row r="203" ht="12.75" customHeight="1">
      <c r="A203" s="30"/>
      <c r="B203" s="31"/>
      <c r="C203" s="32"/>
      <c r="D203" s="35" t="str">
        <f t="shared" si="9"/>
        <v/>
      </c>
      <c r="E203" s="34" t="str">
        <f t="shared" si="3"/>
        <v/>
      </c>
      <c r="F203" s="35" t="str">
        <f t="shared" si="4"/>
        <v/>
      </c>
      <c r="G203" s="101" t="str">
        <f t="shared" si="5"/>
        <v/>
      </c>
      <c r="H203" s="102" t="str">
        <f t="shared" si="6"/>
        <v/>
      </c>
      <c r="I203" s="49"/>
      <c r="J203" s="49"/>
      <c r="AA203" s="74"/>
      <c r="AE203" s="104"/>
      <c r="AF203" s="41"/>
      <c r="AG203" s="30"/>
      <c r="AH203" s="30"/>
    </row>
    <row r="204" ht="12.75" customHeight="1">
      <c r="A204" s="30"/>
      <c r="B204" s="31"/>
      <c r="C204" s="32"/>
      <c r="D204" s="35" t="str">
        <f t="shared" si="9"/>
        <v/>
      </c>
      <c r="E204" s="34" t="str">
        <f t="shared" si="3"/>
        <v/>
      </c>
      <c r="F204" s="35" t="str">
        <f t="shared" si="4"/>
        <v/>
      </c>
      <c r="G204" s="101" t="str">
        <f t="shared" si="5"/>
        <v/>
      </c>
      <c r="H204" s="102" t="str">
        <f t="shared" si="6"/>
        <v/>
      </c>
      <c r="I204" s="49"/>
      <c r="J204" s="49"/>
      <c r="AA204" s="74"/>
      <c r="AE204" s="104"/>
      <c r="AF204" s="41"/>
      <c r="AG204" s="30"/>
      <c r="AH204" s="30"/>
    </row>
    <row r="205" ht="12.75" customHeight="1">
      <c r="A205" s="30"/>
      <c r="B205" s="31"/>
      <c r="C205" s="32"/>
      <c r="D205" s="35" t="str">
        <f t="shared" si="9"/>
        <v/>
      </c>
      <c r="E205" s="34" t="str">
        <f t="shared" si="3"/>
        <v/>
      </c>
      <c r="F205" s="35" t="str">
        <f t="shared" si="4"/>
        <v/>
      </c>
      <c r="G205" s="101" t="str">
        <f t="shared" si="5"/>
        <v/>
      </c>
      <c r="H205" s="102" t="str">
        <f t="shared" si="6"/>
        <v/>
      </c>
      <c r="I205" s="49"/>
      <c r="J205" s="49"/>
      <c r="AA205" s="74"/>
      <c r="AE205" s="104"/>
      <c r="AF205" s="41"/>
      <c r="AG205" s="30"/>
      <c r="AH205" s="30"/>
    </row>
    <row r="206" ht="12.75" customHeight="1">
      <c r="A206" s="30"/>
      <c r="B206" s="31"/>
      <c r="C206" s="32"/>
      <c r="D206" s="35" t="str">
        <f t="shared" si="9"/>
        <v/>
      </c>
      <c r="E206" s="34" t="str">
        <f t="shared" si="3"/>
        <v/>
      </c>
      <c r="F206" s="35" t="str">
        <f t="shared" si="4"/>
        <v/>
      </c>
      <c r="G206" s="101" t="str">
        <f t="shared" si="5"/>
        <v/>
      </c>
      <c r="H206" s="102" t="str">
        <f t="shared" si="6"/>
        <v/>
      </c>
      <c r="I206" s="49"/>
      <c r="J206" s="49"/>
      <c r="AA206" s="74"/>
      <c r="AE206" s="104"/>
      <c r="AF206" s="41"/>
      <c r="AG206" s="30"/>
      <c r="AH206" s="30"/>
    </row>
    <row r="207" ht="12.75" customHeight="1">
      <c r="A207" s="30"/>
      <c r="B207" s="31"/>
      <c r="C207" s="32"/>
      <c r="D207" s="35" t="str">
        <f t="shared" si="9"/>
        <v/>
      </c>
      <c r="E207" s="34" t="str">
        <f t="shared" si="3"/>
        <v/>
      </c>
      <c r="F207" s="35" t="str">
        <f t="shared" si="4"/>
        <v/>
      </c>
      <c r="G207" s="101" t="str">
        <f t="shared" si="5"/>
        <v/>
      </c>
      <c r="H207" s="102" t="str">
        <f t="shared" si="6"/>
        <v/>
      </c>
      <c r="I207" s="49"/>
      <c r="J207" s="49"/>
      <c r="AA207" s="74"/>
      <c r="AE207" s="104"/>
      <c r="AF207" s="41"/>
      <c r="AG207" s="30"/>
      <c r="AH207" s="30"/>
    </row>
    <row r="208" ht="12.75" customHeight="1">
      <c r="A208" s="30"/>
      <c r="B208" s="31"/>
      <c r="C208" s="32"/>
      <c r="D208" s="35" t="str">
        <f t="shared" si="9"/>
        <v/>
      </c>
      <c r="E208" s="34" t="str">
        <f t="shared" si="3"/>
        <v/>
      </c>
      <c r="F208" s="35" t="str">
        <f t="shared" si="4"/>
        <v/>
      </c>
      <c r="G208" s="101" t="str">
        <f t="shared" si="5"/>
        <v/>
      </c>
      <c r="H208" s="102" t="str">
        <f t="shared" si="6"/>
        <v/>
      </c>
      <c r="I208" s="49"/>
      <c r="J208" s="49"/>
      <c r="AA208" s="74"/>
      <c r="AE208" s="104"/>
      <c r="AF208" s="41"/>
      <c r="AG208" s="30"/>
      <c r="AH208" s="30"/>
    </row>
    <row r="209" ht="12.75" customHeight="1">
      <c r="A209" s="30"/>
      <c r="B209" s="31"/>
      <c r="C209" s="32"/>
      <c r="D209" s="35" t="str">
        <f t="shared" si="9"/>
        <v/>
      </c>
      <c r="E209" s="34" t="str">
        <f t="shared" si="3"/>
        <v/>
      </c>
      <c r="F209" s="35" t="str">
        <f t="shared" si="4"/>
        <v/>
      </c>
      <c r="G209" s="101" t="str">
        <f t="shared" si="5"/>
        <v/>
      </c>
      <c r="H209" s="102" t="str">
        <f t="shared" si="6"/>
        <v/>
      </c>
      <c r="I209" s="49"/>
      <c r="J209" s="49"/>
      <c r="AA209" s="74"/>
      <c r="AE209" s="104"/>
      <c r="AF209" s="41"/>
      <c r="AG209" s="30"/>
      <c r="AH209" s="30"/>
    </row>
    <row r="210" ht="12.75" customHeight="1">
      <c r="A210" s="30"/>
      <c r="B210" s="31"/>
      <c r="C210" s="32"/>
      <c r="D210" s="35" t="str">
        <f t="shared" si="9"/>
        <v/>
      </c>
      <c r="E210" s="34" t="str">
        <f t="shared" si="3"/>
        <v/>
      </c>
      <c r="F210" s="35" t="str">
        <f t="shared" si="4"/>
        <v/>
      </c>
      <c r="G210" s="101" t="str">
        <f t="shared" si="5"/>
        <v/>
      </c>
      <c r="H210" s="102" t="str">
        <f t="shared" si="6"/>
        <v/>
      </c>
      <c r="I210" s="49"/>
      <c r="J210" s="49"/>
      <c r="AA210" s="74"/>
      <c r="AE210" s="104"/>
      <c r="AF210" s="41"/>
      <c r="AG210" s="30"/>
      <c r="AH210" s="30"/>
    </row>
    <row r="211" ht="12.75" customHeight="1">
      <c r="A211" s="30"/>
      <c r="B211" s="31"/>
      <c r="C211" s="32"/>
      <c r="D211" s="35" t="str">
        <f t="shared" si="9"/>
        <v/>
      </c>
      <c r="E211" s="34" t="str">
        <f t="shared" si="3"/>
        <v/>
      </c>
      <c r="F211" s="35" t="str">
        <f t="shared" si="4"/>
        <v/>
      </c>
      <c r="G211" s="101" t="str">
        <f t="shared" si="5"/>
        <v/>
      </c>
      <c r="H211" s="102" t="str">
        <f t="shared" si="6"/>
        <v/>
      </c>
      <c r="I211" s="49"/>
      <c r="J211" s="49"/>
      <c r="AA211" s="74"/>
      <c r="AE211" s="104"/>
      <c r="AF211" s="41"/>
      <c r="AG211" s="30"/>
      <c r="AH211" s="30"/>
    </row>
    <row r="212" ht="12.75" customHeight="1">
      <c r="A212" s="30"/>
      <c r="B212" s="31"/>
      <c r="C212" s="32"/>
      <c r="D212" s="35" t="str">
        <f t="shared" si="9"/>
        <v/>
      </c>
      <c r="E212" s="34" t="str">
        <f t="shared" si="3"/>
        <v/>
      </c>
      <c r="F212" s="35" t="str">
        <f t="shared" si="4"/>
        <v/>
      </c>
      <c r="G212" s="101" t="str">
        <f t="shared" si="5"/>
        <v/>
      </c>
      <c r="H212" s="102" t="str">
        <f t="shared" si="6"/>
        <v/>
      </c>
      <c r="I212" s="49"/>
      <c r="J212" s="49"/>
      <c r="AA212" s="74"/>
      <c r="AE212" s="104"/>
      <c r="AF212" s="41"/>
      <c r="AG212" s="30"/>
      <c r="AH212" s="30"/>
    </row>
    <row r="213" ht="12.75" customHeight="1">
      <c r="A213" s="30"/>
      <c r="B213" s="31"/>
      <c r="C213" s="32"/>
      <c r="D213" s="35" t="str">
        <f t="shared" si="9"/>
        <v/>
      </c>
      <c r="E213" s="34" t="str">
        <f t="shared" si="3"/>
        <v/>
      </c>
      <c r="F213" s="35" t="str">
        <f t="shared" si="4"/>
        <v/>
      </c>
      <c r="G213" s="101" t="str">
        <f t="shared" si="5"/>
        <v/>
      </c>
      <c r="H213" s="102" t="str">
        <f t="shared" si="6"/>
        <v/>
      </c>
      <c r="I213" s="49"/>
      <c r="J213" s="49"/>
      <c r="AA213" s="74"/>
      <c r="AE213" s="104"/>
      <c r="AF213" s="41"/>
      <c r="AG213" s="30"/>
      <c r="AH213" s="30"/>
    </row>
    <row r="214" ht="12.75" customHeight="1">
      <c r="A214" s="30"/>
      <c r="B214" s="31"/>
      <c r="C214" s="32"/>
      <c r="D214" s="35" t="str">
        <f t="shared" si="9"/>
        <v/>
      </c>
      <c r="E214" s="34" t="str">
        <f t="shared" si="3"/>
        <v/>
      </c>
      <c r="F214" s="35" t="str">
        <f t="shared" si="4"/>
        <v/>
      </c>
      <c r="G214" s="101" t="str">
        <f t="shared" si="5"/>
        <v/>
      </c>
      <c r="H214" s="102" t="str">
        <f t="shared" si="6"/>
        <v/>
      </c>
      <c r="I214" s="49"/>
      <c r="J214" s="49"/>
      <c r="AA214" s="74"/>
      <c r="AE214" s="104"/>
      <c r="AF214" s="41"/>
      <c r="AG214" s="30"/>
      <c r="AH214" s="30"/>
    </row>
    <row r="215" ht="12.75" customHeight="1">
      <c r="A215" s="30"/>
      <c r="B215" s="31"/>
      <c r="C215" s="32"/>
      <c r="D215" s="35" t="str">
        <f t="shared" si="9"/>
        <v/>
      </c>
      <c r="E215" s="34" t="str">
        <f t="shared" si="3"/>
        <v/>
      </c>
      <c r="F215" s="35" t="str">
        <f t="shared" si="4"/>
        <v/>
      </c>
      <c r="G215" s="101" t="str">
        <f t="shared" si="5"/>
        <v/>
      </c>
      <c r="H215" s="102" t="str">
        <f t="shared" si="6"/>
        <v/>
      </c>
      <c r="I215" s="49"/>
      <c r="J215" s="49"/>
      <c r="AA215" s="74"/>
      <c r="AE215" s="104"/>
      <c r="AF215" s="41"/>
      <c r="AG215" s="30"/>
      <c r="AH215" s="30"/>
    </row>
    <row r="216" ht="12.75" customHeight="1">
      <c r="A216" s="30"/>
      <c r="B216" s="31"/>
      <c r="C216" s="32"/>
      <c r="D216" s="35" t="str">
        <f t="shared" si="9"/>
        <v/>
      </c>
      <c r="E216" s="34" t="str">
        <f t="shared" si="3"/>
        <v/>
      </c>
      <c r="F216" s="35" t="str">
        <f t="shared" si="4"/>
        <v/>
      </c>
      <c r="G216" s="101" t="str">
        <f t="shared" si="5"/>
        <v/>
      </c>
      <c r="H216" s="102" t="str">
        <f t="shared" si="6"/>
        <v/>
      </c>
      <c r="I216" s="49"/>
      <c r="J216" s="49"/>
      <c r="AA216" s="74"/>
      <c r="AE216" s="104"/>
      <c r="AF216" s="41"/>
      <c r="AG216" s="30"/>
      <c r="AH216" s="30"/>
    </row>
    <row r="217" ht="12.75" customHeight="1">
      <c r="A217" s="30"/>
      <c r="B217" s="31"/>
      <c r="C217" s="32"/>
      <c r="D217" s="35" t="str">
        <f t="shared" si="9"/>
        <v/>
      </c>
      <c r="E217" s="34" t="str">
        <f t="shared" si="3"/>
        <v/>
      </c>
      <c r="F217" s="35" t="str">
        <f t="shared" si="4"/>
        <v/>
      </c>
      <c r="G217" s="101" t="str">
        <f t="shared" si="5"/>
        <v/>
      </c>
      <c r="H217" s="102" t="str">
        <f t="shared" si="6"/>
        <v/>
      </c>
      <c r="I217" s="49"/>
      <c r="J217" s="49"/>
      <c r="AA217" s="74"/>
      <c r="AE217" s="104"/>
      <c r="AF217" s="41"/>
      <c r="AG217" s="30"/>
      <c r="AH217" s="30"/>
    </row>
    <row r="218" ht="12.75" customHeight="1">
      <c r="A218" s="30"/>
      <c r="B218" s="31"/>
      <c r="C218" s="32"/>
      <c r="D218" s="35" t="str">
        <f t="shared" si="9"/>
        <v/>
      </c>
      <c r="E218" s="34" t="str">
        <f t="shared" si="3"/>
        <v/>
      </c>
      <c r="F218" s="35" t="str">
        <f t="shared" si="4"/>
        <v/>
      </c>
      <c r="G218" s="101" t="str">
        <f t="shared" si="5"/>
        <v/>
      </c>
      <c r="H218" s="102" t="str">
        <f t="shared" si="6"/>
        <v/>
      </c>
      <c r="I218" s="49"/>
      <c r="J218" s="49"/>
      <c r="AA218" s="74"/>
      <c r="AE218" s="104"/>
      <c r="AF218" s="41"/>
      <c r="AG218" s="30"/>
      <c r="AH218" s="30"/>
    </row>
    <row r="219" ht="12.75" customHeight="1">
      <c r="A219" s="30"/>
      <c r="B219" s="31"/>
      <c r="C219" s="32"/>
      <c r="D219" s="35" t="str">
        <f t="shared" si="9"/>
        <v/>
      </c>
      <c r="E219" s="34" t="str">
        <f t="shared" si="3"/>
        <v/>
      </c>
      <c r="F219" s="35" t="str">
        <f t="shared" si="4"/>
        <v/>
      </c>
      <c r="G219" s="101" t="str">
        <f t="shared" si="5"/>
        <v/>
      </c>
      <c r="H219" s="102" t="str">
        <f t="shared" si="6"/>
        <v/>
      </c>
      <c r="I219" s="49"/>
      <c r="J219" s="49"/>
      <c r="AA219" s="74"/>
      <c r="AE219" s="104"/>
      <c r="AF219" s="41"/>
      <c r="AG219" s="30"/>
      <c r="AH219" s="30"/>
    </row>
    <row r="220" ht="12.75" customHeight="1">
      <c r="A220" s="30"/>
      <c r="B220" s="31"/>
      <c r="C220" s="32"/>
      <c r="D220" s="35" t="str">
        <f t="shared" si="9"/>
        <v/>
      </c>
      <c r="E220" s="34" t="str">
        <f t="shared" si="3"/>
        <v/>
      </c>
      <c r="F220" s="35" t="str">
        <f t="shared" si="4"/>
        <v/>
      </c>
      <c r="G220" s="101" t="str">
        <f t="shared" si="5"/>
        <v/>
      </c>
      <c r="H220" s="102" t="str">
        <f t="shared" si="6"/>
        <v/>
      </c>
      <c r="I220" s="49"/>
      <c r="J220" s="49"/>
      <c r="AA220" s="74"/>
      <c r="AE220" s="104"/>
      <c r="AF220" s="41"/>
      <c r="AG220" s="30"/>
      <c r="AH220" s="30"/>
    </row>
    <row r="221" ht="12.75" customHeight="1">
      <c r="A221" s="30"/>
      <c r="B221" s="31"/>
      <c r="C221" s="32"/>
      <c r="D221" s="35" t="str">
        <f t="shared" si="9"/>
        <v/>
      </c>
      <c r="E221" s="34" t="str">
        <f t="shared" si="3"/>
        <v/>
      </c>
      <c r="F221" s="35" t="str">
        <f t="shared" si="4"/>
        <v/>
      </c>
      <c r="G221" s="101" t="str">
        <f t="shared" si="5"/>
        <v/>
      </c>
      <c r="H221" s="102" t="str">
        <f t="shared" si="6"/>
        <v/>
      </c>
      <c r="I221" s="49"/>
      <c r="J221" s="49"/>
      <c r="AA221" s="74"/>
      <c r="AE221" s="104"/>
      <c r="AF221" s="41"/>
      <c r="AG221" s="30"/>
      <c r="AH221" s="30"/>
    </row>
    <row r="222" ht="12.75" customHeight="1">
      <c r="A222" s="30"/>
      <c r="B222" s="31"/>
      <c r="C222" s="32"/>
      <c r="D222" s="35" t="str">
        <f t="shared" si="9"/>
        <v/>
      </c>
      <c r="E222" s="34" t="str">
        <f t="shared" si="3"/>
        <v/>
      </c>
      <c r="F222" s="35" t="str">
        <f t="shared" si="4"/>
        <v/>
      </c>
      <c r="G222" s="101" t="str">
        <f t="shared" si="5"/>
        <v/>
      </c>
      <c r="H222" s="102" t="str">
        <f t="shared" si="6"/>
        <v/>
      </c>
      <c r="I222" s="49"/>
      <c r="J222" s="49"/>
      <c r="AA222" s="74"/>
      <c r="AE222" s="104"/>
      <c r="AF222" s="41"/>
      <c r="AG222" s="30"/>
      <c r="AH222" s="30"/>
    </row>
    <row r="223" ht="12.75" customHeight="1">
      <c r="A223" s="30"/>
      <c r="B223" s="31"/>
      <c r="C223" s="32"/>
      <c r="D223" s="35" t="str">
        <f t="shared" si="9"/>
        <v/>
      </c>
      <c r="E223" s="34" t="str">
        <f t="shared" si="3"/>
        <v/>
      </c>
      <c r="F223" s="35" t="str">
        <f t="shared" si="4"/>
        <v/>
      </c>
      <c r="G223" s="101" t="str">
        <f t="shared" si="5"/>
        <v/>
      </c>
      <c r="H223" s="102" t="str">
        <f t="shared" si="6"/>
        <v/>
      </c>
      <c r="I223" s="49"/>
      <c r="J223" s="49"/>
      <c r="AA223" s="74"/>
      <c r="AE223" s="104"/>
      <c r="AF223" s="41"/>
      <c r="AG223" s="30"/>
      <c r="AH223" s="30"/>
    </row>
    <row r="224" ht="12.75" customHeight="1">
      <c r="A224" s="30"/>
      <c r="B224" s="31"/>
      <c r="C224" s="32"/>
      <c r="D224" s="35" t="str">
        <f t="shared" si="9"/>
        <v/>
      </c>
      <c r="E224" s="34" t="str">
        <f t="shared" si="3"/>
        <v/>
      </c>
      <c r="F224" s="35" t="str">
        <f t="shared" si="4"/>
        <v/>
      </c>
      <c r="G224" s="101" t="str">
        <f t="shared" si="5"/>
        <v/>
      </c>
      <c r="H224" s="102" t="str">
        <f t="shared" si="6"/>
        <v/>
      </c>
      <c r="I224" s="49"/>
      <c r="J224" s="49"/>
      <c r="AA224" s="74"/>
      <c r="AE224" s="104"/>
      <c r="AF224" s="41"/>
      <c r="AG224" s="30"/>
      <c r="AH224" s="30"/>
    </row>
    <row r="225" ht="12.75" customHeight="1">
      <c r="A225" s="30"/>
      <c r="B225" s="31"/>
      <c r="C225" s="32"/>
      <c r="D225" s="35" t="str">
        <f t="shared" si="9"/>
        <v/>
      </c>
      <c r="E225" s="34" t="str">
        <f t="shared" si="3"/>
        <v/>
      </c>
      <c r="F225" s="35" t="str">
        <f t="shared" si="4"/>
        <v/>
      </c>
      <c r="G225" s="101" t="str">
        <f t="shared" si="5"/>
        <v/>
      </c>
      <c r="H225" s="102" t="str">
        <f t="shared" si="6"/>
        <v/>
      </c>
      <c r="I225" s="49"/>
      <c r="J225" s="49"/>
      <c r="AA225" s="74"/>
      <c r="AE225" s="104"/>
      <c r="AF225" s="41"/>
      <c r="AG225" s="30"/>
      <c r="AH225" s="30"/>
    </row>
    <row r="226" ht="12.75" customHeight="1">
      <c r="A226" s="30"/>
      <c r="B226" s="31"/>
      <c r="C226" s="32"/>
      <c r="D226" s="35" t="str">
        <f t="shared" si="9"/>
        <v/>
      </c>
      <c r="E226" s="34" t="str">
        <f t="shared" si="3"/>
        <v/>
      </c>
      <c r="F226" s="35" t="str">
        <f t="shared" si="4"/>
        <v/>
      </c>
      <c r="G226" s="101" t="str">
        <f t="shared" si="5"/>
        <v/>
      </c>
      <c r="H226" s="102" t="str">
        <f t="shared" si="6"/>
        <v/>
      </c>
      <c r="I226" s="49"/>
      <c r="J226" s="49"/>
      <c r="AA226" s="74"/>
      <c r="AE226" s="104"/>
      <c r="AF226" s="41"/>
      <c r="AG226" s="30"/>
      <c r="AH226" s="30"/>
    </row>
    <row r="227" ht="12.75" customHeight="1">
      <c r="A227" s="30"/>
      <c r="B227" s="31"/>
      <c r="C227" s="32"/>
      <c r="D227" s="35" t="str">
        <f t="shared" si="9"/>
        <v/>
      </c>
      <c r="E227" s="34" t="str">
        <f t="shared" si="3"/>
        <v/>
      </c>
      <c r="F227" s="35" t="str">
        <f t="shared" si="4"/>
        <v/>
      </c>
      <c r="G227" s="101" t="str">
        <f t="shared" si="5"/>
        <v/>
      </c>
      <c r="H227" s="102" t="str">
        <f t="shared" si="6"/>
        <v/>
      </c>
      <c r="I227" s="49"/>
      <c r="J227" s="49"/>
      <c r="AA227" s="74"/>
      <c r="AE227" s="104"/>
      <c r="AF227" s="41"/>
      <c r="AG227" s="30"/>
      <c r="AH227" s="30"/>
    </row>
    <row r="228" ht="12.75" customHeight="1">
      <c r="A228" s="30"/>
      <c r="B228" s="31"/>
      <c r="C228" s="32"/>
      <c r="D228" s="35" t="str">
        <f t="shared" si="9"/>
        <v/>
      </c>
      <c r="E228" s="34" t="str">
        <f t="shared" si="3"/>
        <v/>
      </c>
      <c r="F228" s="35" t="str">
        <f t="shared" si="4"/>
        <v/>
      </c>
      <c r="G228" s="101" t="str">
        <f t="shared" si="5"/>
        <v/>
      </c>
      <c r="H228" s="102" t="str">
        <f t="shared" si="6"/>
        <v/>
      </c>
      <c r="I228" s="49"/>
      <c r="J228" s="49"/>
      <c r="AA228" s="74"/>
      <c r="AE228" s="104"/>
      <c r="AF228" s="41"/>
      <c r="AG228" s="30"/>
      <c r="AH228" s="30"/>
    </row>
    <row r="229" ht="12.75" customHeight="1">
      <c r="A229" s="30"/>
      <c r="B229" s="31"/>
      <c r="C229" s="32"/>
      <c r="D229" s="35" t="str">
        <f t="shared" si="9"/>
        <v/>
      </c>
      <c r="E229" s="34" t="str">
        <f t="shared" si="3"/>
        <v/>
      </c>
      <c r="F229" s="35" t="str">
        <f t="shared" si="4"/>
        <v/>
      </c>
      <c r="G229" s="101" t="str">
        <f t="shared" si="5"/>
        <v/>
      </c>
      <c r="H229" s="102" t="str">
        <f t="shared" si="6"/>
        <v/>
      </c>
      <c r="I229" s="49"/>
      <c r="J229" s="49"/>
      <c r="AA229" s="74"/>
      <c r="AE229" s="104"/>
      <c r="AF229" s="41"/>
      <c r="AG229" s="30"/>
      <c r="AH229" s="30"/>
    </row>
    <row r="230" ht="12.75" customHeight="1">
      <c r="A230" s="30"/>
      <c r="B230" s="31"/>
      <c r="C230" s="32"/>
      <c r="D230" s="35" t="str">
        <f t="shared" si="9"/>
        <v/>
      </c>
      <c r="E230" s="34" t="str">
        <f t="shared" si="3"/>
        <v/>
      </c>
      <c r="F230" s="35" t="str">
        <f t="shared" si="4"/>
        <v/>
      </c>
      <c r="G230" s="101" t="str">
        <f t="shared" si="5"/>
        <v/>
      </c>
      <c r="H230" s="102" t="str">
        <f t="shared" si="6"/>
        <v/>
      </c>
      <c r="I230" s="49"/>
      <c r="J230" s="49"/>
      <c r="AA230" s="74"/>
      <c r="AE230" s="104"/>
      <c r="AF230" s="41"/>
      <c r="AG230" s="30"/>
      <c r="AH230" s="30"/>
    </row>
    <row r="231" ht="12.75" customHeight="1">
      <c r="A231" s="30"/>
      <c r="B231" s="31"/>
      <c r="C231" s="32"/>
      <c r="D231" s="35" t="str">
        <f t="shared" si="9"/>
        <v/>
      </c>
      <c r="E231" s="34" t="str">
        <f t="shared" si="3"/>
        <v/>
      </c>
      <c r="F231" s="35" t="str">
        <f t="shared" si="4"/>
        <v/>
      </c>
      <c r="G231" s="101" t="str">
        <f t="shared" si="5"/>
        <v/>
      </c>
      <c r="H231" s="102" t="str">
        <f t="shared" si="6"/>
        <v/>
      </c>
      <c r="I231" s="49"/>
      <c r="J231" s="49"/>
      <c r="AA231" s="74"/>
      <c r="AE231" s="104"/>
      <c r="AF231" s="41"/>
      <c r="AG231" s="30"/>
      <c r="AH231" s="30"/>
    </row>
    <row r="232" ht="12.75" customHeight="1">
      <c r="A232" s="30"/>
      <c r="B232" s="31"/>
      <c r="C232" s="32"/>
      <c r="D232" s="35" t="str">
        <f t="shared" si="9"/>
        <v/>
      </c>
      <c r="E232" s="34" t="str">
        <f t="shared" si="3"/>
        <v/>
      </c>
      <c r="F232" s="35" t="str">
        <f t="shared" si="4"/>
        <v/>
      </c>
      <c r="G232" s="101" t="str">
        <f t="shared" si="5"/>
        <v/>
      </c>
      <c r="H232" s="102" t="str">
        <f t="shared" si="6"/>
        <v/>
      </c>
      <c r="I232" s="49"/>
      <c r="J232" s="49"/>
      <c r="AA232" s="74"/>
      <c r="AE232" s="104"/>
      <c r="AF232" s="41"/>
      <c r="AG232" s="30"/>
      <c r="AH232" s="30"/>
    </row>
    <row r="233" ht="12.75" customHeight="1">
      <c r="A233" s="30"/>
      <c r="B233" s="31"/>
      <c r="C233" s="32"/>
      <c r="D233" s="35" t="str">
        <f t="shared" si="9"/>
        <v/>
      </c>
      <c r="E233" s="34" t="str">
        <f t="shared" si="3"/>
        <v/>
      </c>
      <c r="F233" s="35" t="str">
        <f t="shared" si="4"/>
        <v/>
      </c>
      <c r="G233" s="101" t="str">
        <f t="shared" si="5"/>
        <v/>
      </c>
      <c r="H233" s="102" t="str">
        <f t="shared" si="6"/>
        <v/>
      </c>
      <c r="I233" s="49"/>
      <c r="J233" s="49"/>
      <c r="AA233" s="74"/>
      <c r="AE233" s="104"/>
      <c r="AF233" s="41"/>
      <c r="AG233" s="30"/>
      <c r="AH233" s="30"/>
    </row>
    <row r="234" ht="12.75" customHeight="1">
      <c r="A234" s="30"/>
      <c r="B234" s="31"/>
      <c r="C234" s="32"/>
      <c r="D234" s="35" t="str">
        <f t="shared" si="9"/>
        <v/>
      </c>
      <c r="E234" s="34" t="str">
        <f t="shared" si="3"/>
        <v/>
      </c>
      <c r="F234" s="35" t="str">
        <f t="shared" si="4"/>
        <v/>
      </c>
      <c r="G234" s="101" t="str">
        <f t="shared" si="5"/>
        <v/>
      </c>
      <c r="H234" s="102" t="str">
        <f t="shared" si="6"/>
        <v/>
      </c>
      <c r="I234" s="49"/>
      <c r="J234" s="49"/>
      <c r="AA234" s="74"/>
      <c r="AE234" s="104"/>
      <c r="AF234" s="41"/>
      <c r="AG234" s="30"/>
      <c r="AH234" s="30"/>
    </row>
    <row r="235" ht="12.75" customHeight="1">
      <c r="A235" s="30"/>
      <c r="B235" s="31"/>
      <c r="C235" s="32"/>
      <c r="D235" s="35" t="str">
        <f t="shared" si="9"/>
        <v/>
      </c>
      <c r="E235" s="34" t="str">
        <f t="shared" si="3"/>
        <v/>
      </c>
      <c r="F235" s="35" t="str">
        <f t="shared" si="4"/>
        <v/>
      </c>
      <c r="G235" s="101" t="str">
        <f t="shared" si="5"/>
        <v/>
      </c>
      <c r="H235" s="102" t="str">
        <f t="shared" si="6"/>
        <v/>
      </c>
      <c r="I235" s="49"/>
      <c r="J235" s="49"/>
      <c r="AA235" s="74"/>
      <c r="AE235" s="104"/>
      <c r="AF235" s="41"/>
      <c r="AG235" s="30"/>
      <c r="AH235" s="30"/>
    </row>
    <row r="236" ht="12.75" customHeight="1">
      <c r="A236" s="30"/>
      <c r="B236" s="31"/>
      <c r="C236" s="32"/>
      <c r="D236" s="35" t="str">
        <f t="shared" si="9"/>
        <v/>
      </c>
      <c r="E236" s="34" t="str">
        <f t="shared" si="3"/>
        <v/>
      </c>
      <c r="F236" s="35" t="str">
        <f t="shared" si="4"/>
        <v/>
      </c>
      <c r="G236" s="101" t="str">
        <f t="shared" si="5"/>
        <v/>
      </c>
      <c r="H236" s="102" t="str">
        <f t="shared" si="6"/>
        <v/>
      </c>
      <c r="I236" s="49"/>
      <c r="J236" s="49"/>
      <c r="AA236" s="74"/>
      <c r="AE236" s="104"/>
      <c r="AF236" s="41"/>
      <c r="AG236" s="30"/>
      <c r="AH236" s="30"/>
    </row>
    <row r="237" ht="12.75" customHeight="1">
      <c r="A237" s="30"/>
      <c r="B237" s="31"/>
      <c r="C237" s="32"/>
      <c r="D237" s="35" t="str">
        <f t="shared" si="9"/>
        <v/>
      </c>
      <c r="E237" s="34" t="str">
        <f t="shared" si="3"/>
        <v/>
      </c>
      <c r="F237" s="35" t="str">
        <f t="shared" si="4"/>
        <v/>
      </c>
      <c r="G237" s="101" t="str">
        <f t="shared" si="5"/>
        <v/>
      </c>
      <c r="H237" s="102" t="str">
        <f t="shared" si="6"/>
        <v/>
      </c>
      <c r="I237" s="49"/>
      <c r="J237" s="49"/>
      <c r="AA237" s="74"/>
      <c r="AE237" s="104"/>
      <c r="AF237" s="41"/>
      <c r="AG237" s="30"/>
      <c r="AH237" s="30"/>
    </row>
    <row r="238" ht="12.75" customHeight="1">
      <c r="A238" s="30"/>
      <c r="B238" s="31"/>
      <c r="C238" s="32"/>
      <c r="D238" s="35" t="str">
        <f t="shared" si="9"/>
        <v/>
      </c>
      <c r="E238" s="34" t="str">
        <f t="shared" si="3"/>
        <v/>
      </c>
      <c r="F238" s="35" t="str">
        <f t="shared" si="4"/>
        <v/>
      </c>
      <c r="G238" s="101" t="str">
        <f t="shared" si="5"/>
        <v/>
      </c>
      <c r="H238" s="102" t="str">
        <f t="shared" si="6"/>
        <v/>
      </c>
      <c r="I238" s="49"/>
      <c r="J238" s="49"/>
      <c r="AA238" s="74"/>
      <c r="AE238" s="104"/>
      <c r="AF238" s="41"/>
      <c r="AG238" s="30"/>
      <c r="AH238" s="30"/>
    </row>
    <row r="239" ht="12.75" customHeight="1">
      <c r="A239" s="30"/>
      <c r="B239" s="31"/>
      <c r="C239" s="32"/>
      <c r="D239" s="35" t="str">
        <f t="shared" si="9"/>
        <v/>
      </c>
      <c r="E239" s="34" t="str">
        <f t="shared" si="3"/>
        <v/>
      </c>
      <c r="F239" s="35" t="str">
        <f t="shared" si="4"/>
        <v/>
      </c>
      <c r="G239" s="101" t="str">
        <f t="shared" si="5"/>
        <v/>
      </c>
      <c r="H239" s="102" t="str">
        <f t="shared" si="6"/>
        <v/>
      </c>
      <c r="I239" s="49"/>
      <c r="J239" s="49"/>
      <c r="AA239" s="74"/>
      <c r="AE239" s="104"/>
      <c r="AF239" s="41"/>
      <c r="AG239" s="30"/>
      <c r="AH239" s="30"/>
    </row>
    <row r="240" ht="12.75" customHeight="1">
      <c r="A240" s="30"/>
      <c r="B240" s="31"/>
      <c r="C240" s="32"/>
      <c r="D240" s="35" t="str">
        <f t="shared" si="9"/>
        <v/>
      </c>
      <c r="E240" s="34" t="str">
        <f t="shared" si="3"/>
        <v/>
      </c>
      <c r="F240" s="35" t="str">
        <f t="shared" si="4"/>
        <v/>
      </c>
      <c r="G240" s="101" t="str">
        <f t="shared" si="5"/>
        <v/>
      </c>
      <c r="H240" s="102" t="str">
        <f t="shared" si="6"/>
        <v/>
      </c>
      <c r="I240" s="49"/>
      <c r="J240" s="49"/>
      <c r="AA240" s="74"/>
      <c r="AE240" s="104"/>
      <c r="AF240" s="41"/>
      <c r="AG240" s="30"/>
      <c r="AH240" s="30"/>
    </row>
    <row r="241" ht="12.75" customHeight="1">
      <c r="A241" s="30"/>
      <c r="B241" s="31"/>
      <c r="C241" s="32"/>
      <c r="D241" s="35" t="str">
        <f t="shared" si="9"/>
        <v/>
      </c>
      <c r="E241" s="34" t="str">
        <f t="shared" si="3"/>
        <v/>
      </c>
      <c r="F241" s="35" t="str">
        <f t="shared" si="4"/>
        <v/>
      </c>
      <c r="G241" s="101" t="str">
        <f t="shared" si="5"/>
        <v/>
      </c>
      <c r="H241" s="102" t="str">
        <f t="shared" si="6"/>
        <v/>
      </c>
      <c r="I241" s="49"/>
      <c r="J241" s="49"/>
      <c r="AA241" s="74"/>
      <c r="AE241" s="104"/>
      <c r="AF241" s="41"/>
      <c r="AG241" s="30"/>
      <c r="AH241" s="30"/>
    </row>
    <row r="242" ht="12.75" customHeight="1">
      <c r="A242" s="30"/>
      <c r="B242" s="31"/>
      <c r="C242" s="32"/>
      <c r="D242" s="35" t="str">
        <f t="shared" si="9"/>
        <v/>
      </c>
      <c r="E242" s="34" t="str">
        <f t="shared" si="3"/>
        <v/>
      </c>
      <c r="F242" s="35" t="str">
        <f t="shared" si="4"/>
        <v/>
      </c>
      <c r="G242" s="101" t="str">
        <f t="shared" si="5"/>
        <v/>
      </c>
      <c r="H242" s="102" t="str">
        <f t="shared" si="6"/>
        <v/>
      </c>
      <c r="I242" s="49"/>
      <c r="J242" s="49"/>
      <c r="AA242" s="74"/>
      <c r="AE242" s="104"/>
      <c r="AF242" s="41"/>
      <c r="AG242" s="30"/>
      <c r="AH242" s="30"/>
    </row>
    <row r="243" ht="12.75" customHeight="1">
      <c r="A243" s="30"/>
      <c r="B243" s="31"/>
      <c r="C243" s="32"/>
      <c r="D243" s="35" t="str">
        <f t="shared" si="9"/>
        <v/>
      </c>
      <c r="E243" s="34" t="str">
        <f t="shared" si="3"/>
        <v/>
      </c>
      <c r="F243" s="35" t="str">
        <f t="shared" si="4"/>
        <v/>
      </c>
      <c r="G243" s="101" t="str">
        <f t="shared" si="5"/>
        <v/>
      </c>
      <c r="H243" s="102" t="str">
        <f t="shared" si="6"/>
        <v/>
      </c>
      <c r="I243" s="49"/>
      <c r="J243" s="49"/>
      <c r="AA243" s="74"/>
      <c r="AE243" s="104"/>
      <c r="AF243" s="41"/>
      <c r="AG243" s="30"/>
      <c r="AH243" s="30"/>
    </row>
    <row r="244" ht="12.75" customHeight="1">
      <c r="A244" s="30"/>
      <c r="B244" s="31"/>
      <c r="C244" s="32"/>
      <c r="D244" s="35" t="str">
        <f t="shared" si="9"/>
        <v/>
      </c>
      <c r="E244" s="34" t="str">
        <f t="shared" si="3"/>
        <v/>
      </c>
      <c r="F244" s="35" t="str">
        <f t="shared" si="4"/>
        <v/>
      </c>
      <c r="G244" s="101" t="str">
        <f t="shared" si="5"/>
        <v/>
      </c>
      <c r="H244" s="102" t="str">
        <f t="shared" si="6"/>
        <v/>
      </c>
      <c r="I244" s="49"/>
      <c r="J244" s="49"/>
      <c r="AA244" s="74"/>
      <c r="AE244" s="104"/>
      <c r="AF244" s="41"/>
      <c r="AG244" s="30"/>
      <c r="AH244" s="30"/>
    </row>
    <row r="245" ht="12.75" customHeight="1">
      <c r="A245" s="30"/>
      <c r="B245" s="31"/>
      <c r="C245" s="32"/>
      <c r="D245" s="35" t="str">
        <f t="shared" si="9"/>
        <v/>
      </c>
      <c r="E245" s="34" t="str">
        <f t="shared" si="3"/>
        <v/>
      </c>
      <c r="F245" s="35" t="str">
        <f t="shared" si="4"/>
        <v/>
      </c>
      <c r="G245" s="101" t="str">
        <f t="shared" si="5"/>
        <v/>
      </c>
      <c r="H245" s="102" t="str">
        <f t="shared" si="6"/>
        <v/>
      </c>
      <c r="I245" s="49"/>
      <c r="J245" s="49"/>
      <c r="AA245" s="74"/>
      <c r="AE245" s="104"/>
      <c r="AF245" s="41"/>
      <c r="AG245" s="30"/>
      <c r="AH245" s="30"/>
    </row>
    <row r="246" ht="12.75" customHeight="1">
      <c r="A246" s="30"/>
      <c r="B246" s="31"/>
      <c r="C246" s="32"/>
      <c r="D246" s="35" t="str">
        <f t="shared" si="9"/>
        <v/>
      </c>
      <c r="E246" s="34" t="str">
        <f t="shared" si="3"/>
        <v/>
      </c>
      <c r="F246" s="35" t="str">
        <f t="shared" si="4"/>
        <v/>
      </c>
      <c r="G246" s="101" t="str">
        <f t="shared" si="5"/>
        <v/>
      </c>
      <c r="H246" s="102" t="str">
        <f t="shared" si="6"/>
        <v/>
      </c>
      <c r="I246" s="49"/>
      <c r="J246" s="49"/>
      <c r="AA246" s="74"/>
      <c r="AE246" s="104"/>
      <c r="AF246" s="41"/>
      <c r="AG246" s="30"/>
      <c r="AH246" s="30"/>
    </row>
    <row r="247" ht="12.75" customHeight="1">
      <c r="A247" s="30"/>
      <c r="B247" s="31"/>
      <c r="C247" s="32"/>
      <c r="D247" s="35" t="str">
        <f t="shared" si="9"/>
        <v/>
      </c>
      <c r="E247" s="34" t="str">
        <f t="shared" si="3"/>
        <v/>
      </c>
      <c r="F247" s="35" t="str">
        <f t="shared" si="4"/>
        <v/>
      </c>
      <c r="G247" s="101" t="str">
        <f t="shared" si="5"/>
        <v/>
      </c>
      <c r="H247" s="102" t="str">
        <f t="shared" si="6"/>
        <v/>
      </c>
      <c r="I247" s="49"/>
      <c r="J247" s="49"/>
      <c r="AA247" s="74"/>
      <c r="AE247" s="104"/>
      <c r="AF247" s="41"/>
      <c r="AG247" s="30"/>
      <c r="AH247" s="30"/>
    </row>
    <row r="248" ht="12.75" customHeight="1">
      <c r="A248" s="30"/>
      <c r="B248" s="31"/>
      <c r="C248" s="32"/>
      <c r="D248" s="35" t="str">
        <f t="shared" si="9"/>
        <v/>
      </c>
      <c r="E248" s="34" t="str">
        <f t="shared" si="3"/>
        <v/>
      </c>
      <c r="F248" s="35" t="str">
        <f t="shared" si="4"/>
        <v/>
      </c>
      <c r="G248" s="101" t="str">
        <f t="shared" si="5"/>
        <v/>
      </c>
      <c r="H248" s="102" t="str">
        <f t="shared" si="6"/>
        <v/>
      </c>
      <c r="I248" s="49"/>
      <c r="J248" s="49"/>
      <c r="AA248" s="74"/>
      <c r="AE248" s="104"/>
      <c r="AF248" s="41"/>
      <c r="AG248" s="30"/>
      <c r="AH248" s="30"/>
    </row>
    <row r="249" ht="12.75" customHeight="1">
      <c r="A249" s="30"/>
      <c r="B249" s="31"/>
      <c r="C249" s="32"/>
      <c r="D249" s="35" t="str">
        <f t="shared" si="9"/>
        <v/>
      </c>
      <c r="E249" s="34" t="str">
        <f t="shared" si="3"/>
        <v/>
      </c>
      <c r="F249" s="35" t="str">
        <f t="shared" si="4"/>
        <v/>
      </c>
      <c r="G249" s="101" t="str">
        <f t="shared" si="5"/>
        <v/>
      </c>
      <c r="H249" s="102" t="str">
        <f t="shared" si="6"/>
        <v/>
      </c>
      <c r="I249" s="49"/>
      <c r="J249" s="49"/>
      <c r="AA249" s="74"/>
      <c r="AE249" s="104"/>
      <c r="AF249" s="41"/>
      <c r="AG249" s="30"/>
      <c r="AH249" s="30"/>
    </row>
    <row r="250" ht="12.75" customHeight="1">
      <c r="A250" s="30"/>
      <c r="B250" s="31"/>
      <c r="C250" s="32"/>
      <c r="D250" s="35" t="str">
        <f t="shared" si="9"/>
        <v/>
      </c>
      <c r="E250" s="34" t="str">
        <f t="shared" si="3"/>
        <v/>
      </c>
      <c r="F250" s="35" t="str">
        <f t="shared" si="4"/>
        <v/>
      </c>
      <c r="G250" s="101" t="str">
        <f t="shared" si="5"/>
        <v/>
      </c>
      <c r="H250" s="102" t="str">
        <f t="shared" si="6"/>
        <v/>
      </c>
      <c r="I250" s="49"/>
      <c r="J250" s="49"/>
      <c r="AA250" s="74"/>
      <c r="AE250" s="104"/>
      <c r="AF250" s="41"/>
      <c r="AG250" s="30"/>
      <c r="AH250" s="30"/>
    </row>
    <row r="251" ht="12.75" customHeight="1">
      <c r="A251" s="30"/>
      <c r="B251" s="31"/>
      <c r="C251" s="32"/>
      <c r="D251" s="35" t="str">
        <f t="shared" si="9"/>
        <v/>
      </c>
      <c r="E251" s="34" t="str">
        <f t="shared" si="3"/>
        <v/>
      </c>
      <c r="F251" s="35" t="str">
        <f t="shared" si="4"/>
        <v/>
      </c>
      <c r="G251" s="101" t="str">
        <f t="shared" si="5"/>
        <v/>
      </c>
      <c r="H251" s="102" t="str">
        <f t="shared" si="6"/>
        <v/>
      </c>
      <c r="I251" s="49"/>
      <c r="J251" s="49"/>
      <c r="AA251" s="74"/>
      <c r="AE251" s="104"/>
      <c r="AF251" s="41"/>
      <c r="AG251" s="30"/>
      <c r="AH251" s="30"/>
    </row>
    <row r="252" ht="12.75" customHeight="1">
      <c r="A252" s="30"/>
      <c r="B252" s="31"/>
      <c r="C252" s="32"/>
      <c r="D252" s="35" t="str">
        <f t="shared" si="9"/>
        <v/>
      </c>
      <c r="E252" s="34" t="str">
        <f t="shared" si="3"/>
        <v/>
      </c>
      <c r="F252" s="35" t="str">
        <f t="shared" si="4"/>
        <v/>
      </c>
      <c r="G252" s="101" t="str">
        <f t="shared" si="5"/>
        <v/>
      </c>
      <c r="H252" s="102" t="str">
        <f t="shared" si="6"/>
        <v/>
      </c>
      <c r="I252" s="49"/>
      <c r="J252" s="49"/>
      <c r="AA252" s="74"/>
      <c r="AE252" s="104"/>
      <c r="AF252" s="41"/>
      <c r="AG252" s="30"/>
      <c r="AH252" s="30"/>
    </row>
    <row r="253" ht="12.75" customHeight="1">
      <c r="A253" s="30"/>
      <c r="B253" s="31"/>
      <c r="C253" s="32"/>
      <c r="D253" s="35" t="str">
        <f t="shared" si="9"/>
        <v/>
      </c>
      <c r="E253" s="34" t="str">
        <f t="shared" si="3"/>
        <v/>
      </c>
      <c r="F253" s="35" t="str">
        <f t="shared" si="4"/>
        <v/>
      </c>
      <c r="G253" s="101" t="str">
        <f t="shared" si="5"/>
        <v/>
      </c>
      <c r="H253" s="102" t="str">
        <f t="shared" si="6"/>
        <v/>
      </c>
      <c r="I253" s="49"/>
      <c r="J253" s="49"/>
      <c r="AA253" s="74"/>
      <c r="AE253" s="104"/>
      <c r="AF253" s="41"/>
      <c r="AG253" s="30"/>
      <c r="AH253" s="30"/>
    </row>
    <row r="254" ht="12.75" customHeight="1">
      <c r="A254" s="30"/>
      <c r="B254" s="31"/>
      <c r="C254" s="32"/>
      <c r="D254" s="35" t="str">
        <f t="shared" si="9"/>
        <v/>
      </c>
      <c r="E254" s="34" t="str">
        <f t="shared" si="3"/>
        <v/>
      </c>
      <c r="F254" s="35" t="str">
        <f t="shared" si="4"/>
        <v/>
      </c>
      <c r="G254" s="101" t="str">
        <f t="shared" si="5"/>
        <v/>
      </c>
      <c r="H254" s="102" t="str">
        <f t="shared" si="6"/>
        <v/>
      </c>
      <c r="I254" s="49"/>
      <c r="J254" s="49"/>
      <c r="AA254" s="74"/>
      <c r="AE254" s="104"/>
      <c r="AF254" s="41"/>
      <c r="AG254" s="30"/>
      <c r="AH254" s="30"/>
    </row>
    <row r="255" ht="12.75" customHeight="1">
      <c r="A255" s="30"/>
      <c r="B255" s="31"/>
      <c r="C255" s="32"/>
      <c r="D255" s="35" t="str">
        <f t="shared" si="9"/>
        <v/>
      </c>
      <c r="E255" s="34" t="str">
        <f t="shared" si="3"/>
        <v/>
      </c>
      <c r="F255" s="35" t="str">
        <f t="shared" si="4"/>
        <v/>
      </c>
      <c r="G255" s="101" t="str">
        <f t="shared" si="5"/>
        <v/>
      </c>
      <c r="H255" s="102" t="str">
        <f t="shared" si="6"/>
        <v/>
      </c>
      <c r="I255" s="49"/>
      <c r="J255" s="49"/>
      <c r="AA255" s="74"/>
      <c r="AE255" s="104"/>
      <c r="AF255" s="41"/>
      <c r="AG255" s="30"/>
      <c r="AH255" s="30"/>
    </row>
    <row r="256" ht="12.75" customHeight="1">
      <c r="A256" s="30"/>
      <c r="B256" s="31"/>
      <c r="C256" s="32"/>
      <c r="D256" s="35" t="str">
        <f t="shared" si="9"/>
        <v/>
      </c>
      <c r="E256" s="34" t="str">
        <f t="shared" si="3"/>
        <v/>
      </c>
      <c r="F256" s="35" t="str">
        <f t="shared" si="4"/>
        <v/>
      </c>
      <c r="G256" s="101" t="str">
        <f t="shared" si="5"/>
        <v/>
      </c>
      <c r="H256" s="102" t="str">
        <f t="shared" si="6"/>
        <v/>
      </c>
      <c r="I256" s="49"/>
      <c r="J256" s="49"/>
      <c r="AA256" s="74"/>
      <c r="AE256" s="104"/>
      <c r="AF256" s="41"/>
      <c r="AG256" s="30"/>
      <c r="AH256" s="30"/>
    </row>
    <row r="257" ht="12.75" customHeight="1">
      <c r="A257" s="30"/>
      <c r="B257" s="31"/>
      <c r="C257" s="32"/>
      <c r="D257" s="35" t="str">
        <f t="shared" si="9"/>
        <v/>
      </c>
      <c r="E257" s="34" t="str">
        <f t="shared" si="3"/>
        <v/>
      </c>
      <c r="F257" s="35" t="str">
        <f t="shared" si="4"/>
        <v/>
      </c>
      <c r="G257" s="101" t="str">
        <f t="shared" si="5"/>
        <v/>
      </c>
      <c r="H257" s="102" t="str">
        <f t="shared" si="6"/>
        <v/>
      </c>
      <c r="I257" s="49"/>
      <c r="J257" s="49"/>
      <c r="AA257" s="74"/>
      <c r="AE257" s="104"/>
      <c r="AF257" s="41"/>
      <c r="AG257" s="30"/>
      <c r="AH257" s="30"/>
    </row>
    <row r="258" ht="12.75" customHeight="1">
      <c r="A258" s="30"/>
      <c r="B258" s="31"/>
      <c r="C258" s="32"/>
      <c r="D258" s="35" t="str">
        <f t="shared" si="9"/>
        <v/>
      </c>
      <c r="E258" s="34" t="str">
        <f t="shared" si="3"/>
        <v/>
      </c>
      <c r="F258" s="35" t="str">
        <f t="shared" si="4"/>
        <v/>
      </c>
      <c r="G258" s="101" t="str">
        <f t="shared" si="5"/>
        <v/>
      </c>
      <c r="H258" s="102" t="str">
        <f t="shared" si="6"/>
        <v/>
      </c>
      <c r="I258" s="49"/>
      <c r="J258" s="49"/>
      <c r="AA258" s="74"/>
      <c r="AE258" s="104"/>
      <c r="AF258" s="41"/>
      <c r="AG258" s="30"/>
      <c r="AH258" s="30"/>
    </row>
    <row r="259" ht="12.75" customHeight="1">
      <c r="A259" s="30"/>
      <c r="B259" s="31"/>
      <c r="C259" s="32"/>
      <c r="D259" s="35" t="str">
        <f t="shared" si="9"/>
        <v/>
      </c>
      <c r="E259" s="34" t="str">
        <f t="shared" si="3"/>
        <v/>
      </c>
      <c r="F259" s="35" t="str">
        <f t="shared" si="4"/>
        <v/>
      </c>
      <c r="G259" s="101" t="str">
        <f t="shared" si="5"/>
        <v/>
      </c>
      <c r="H259" s="102" t="str">
        <f t="shared" si="6"/>
        <v/>
      </c>
      <c r="I259" s="49"/>
      <c r="J259" s="49"/>
      <c r="AA259" s="74"/>
      <c r="AE259" s="104"/>
      <c r="AF259" s="41"/>
      <c r="AG259" s="30"/>
      <c r="AH259" s="30"/>
    </row>
    <row r="260" ht="12.75" customHeight="1">
      <c r="A260" s="30"/>
      <c r="B260" s="31"/>
      <c r="C260" s="32"/>
      <c r="D260" s="35" t="str">
        <f t="shared" si="9"/>
        <v/>
      </c>
      <c r="E260" s="34" t="str">
        <f t="shared" si="3"/>
        <v/>
      </c>
      <c r="F260" s="35" t="str">
        <f t="shared" si="4"/>
        <v/>
      </c>
      <c r="G260" s="101" t="str">
        <f t="shared" si="5"/>
        <v/>
      </c>
      <c r="H260" s="102" t="str">
        <f t="shared" si="6"/>
        <v/>
      </c>
      <c r="I260" s="49"/>
      <c r="J260" s="49"/>
      <c r="AA260" s="74"/>
      <c r="AE260" s="104"/>
      <c r="AF260" s="41"/>
      <c r="AG260" s="30"/>
      <c r="AH260" s="30"/>
    </row>
    <row r="261" ht="12.75" customHeight="1">
      <c r="A261" s="30"/>
      <c r="B261" s="31"/>
      <c r="C261" s="32"/>
      <c r="D261" s="35" t="str">
        <f t="shared" si="9"/>
        <v/>
      </c>
      <c r="E261" s="34" t="str">
        <f t="shared" si="3"/>
        <v/>
      </c>
      <c r="F261" s="35" t="str">
        <f t="shared" si="4"/>
        <v/>
      </c>
      <c r="G261" s="101" t="str">
        <f t="shared" si="5"/>
        <v/>
      </c>
      <c r="H261" s="102" t="str">
        <f t="shared" si="6"/>
        <v/>
      </c>
      <c r="I261" s="49"/>
      <c r="J261" s="49"/>
      <c r="AA261" s="74"/>
      <c r="AE261" s="104"/>
      <c r="AF261" s="41"/>
      <c r="AG261" s="30"/>
      <c r="AH261" s="30"/>
    </row>
    <row r="262" ht="12.75" customHeight="1">
      <c r="A262" s="30"/>
      <c r="B262" s="31"/>
      <c r="C262" s="32"/>
      <c r="D262" s="35" t="str">
        <f t="shared" si="9"/>
        <v/>
      </c>
      <c r="E262" s="34" t="str">
        <f t="shared" si="3"/>
        <v/>
      </c>
      <c r="F262" s="35" t="str">
        <f t="shared" si="4"/>
        <v/>
      </c>
      <c r="G262" s="101" t="str">
        <f t="shared" si="5"/>
        <v/>
      </c>
      <c r="H262" s="102" t="str">
        <f t="shared" si="6"/>
        <v/>
      </c>
      <c r="I262" s="49"/>
      <c r="J262" s="49"/>
      <c r="AA262" s="74"/>
      <c r="AE262" s="104"/>
      <c r="AF262" s="41"/>
      <c r="AG262" s="30"/>
      <c r="AH262" s="30"/>
    </row>
    <row r="263" ht="12.75" customHeight="1">
      <c r="A263" s="30"/>
      <c r="B263" s="31"/>
      <c r="C263" s="32"/>
      <c r="D263" s="35" t="str">
        <f t="shared" si="9"/>
        <v/>
      </c>
      <c r="E263" s="34" t="str">
        <f t="shared" si="3"/>
        <v/>
      </c>
      <c r="F263" s="35" t="str">
        <f t="shared" si="4"/>
        <v/>
      </c>
      <c r="G263" s="101" t="str">
        <f t="shared" si="5"/>
        <v/>
      </c>
      <c r="H263" s="102" t="str">
        <f t="shared" si="6"/>
        <v/>
      </c>
      <c r="I263" s="49"/>
      <c r="J263" s="49"/>
      <c r="AA263" s="74"/>
      <c r="AE263" s="104"/>
      <c r="AF263" s="41"/>
      <c r="AG263" s="30"/>
      <c r="AH263" s="30"/>
    </row>
    <row r="264" ht="12.75" customHeight="1">
      <c r="A264" s="30"/>
      <c r="B264" s="31"/>
      <c r="C264" s="32"/>
      <c r="D264" s="35" t="str">
        <f t="shared" si="9"/>
        <v/>
      </c>
      <c r="E264" s="34" t="str">
        <f t="shared" si="3"/>
        <v/>
      </c>
      <c r="F264" s="35" t="str">
        <f t="shared" si="4"/>
        <v/>
      </c>
      <c r="G264" s="101" t="str">
        <f t="shared" si="5"/>
        <v/>
      </c>
      <c r="H264" s="102" t="str">
        <f t="shared" si="6"/>
        <v/>
      </c>
      <c r="I264" s="49"/>
      <c r="J264" s="49"/>
      <c r="AA264" s="74"/>
      <c r="AE264" s="104"/>
      <c r="AF264" s="41"/>
      <c r="AG264" s="30"/>
      <c r="AH264" s="30"/>
    </row>
    <row r="265" ht="12.75" customHeight="1">
      <c r="A265" s="30"/>
      <c r="B265" s="31"/>
      <c r="C265" s="32"/>
      <c r="D265" s="35" t="str">
        <f t="shared" si="9"/>
        <v/>
      </c>
      <c r="E265" s="34" t="str">
        <f t="shared" si="3"/>
        <v/>
      </c>
      <c r="F265" s="35" t="str">
        <f t="shared" si="4"/>
        <v/>
      </c>
      <c r="G265" s="101" t="str">
        <f t="shared" si="5"/>
        <v/>
      </c>
      <c r="H265" s="102" t="str">
        <f t="shared" si="6"/>
        <v/>
      </c>
      <c r="I265" s="49"/>
      <c r="J265" s="49"/>
      <c r="AA265" s="74"/>
      <c r="AE265" s="104"/>
      <c r="AF265" s="41"/>
      <c r="AG265" s="30"/>
      <c r="AH265" s="30"/>
    </row>
    <row r="266" ht="12.75" customHeight="1">
      <c r="A266" s="30"/>
      <c r="B266" s="31"/>
      <c r="C266" s="32"/>
      <c r="D266" s="35" t="str">
        <f t="shared" si="9"/>
        <v/>
      </c>
      <c r="E266" s="34" t="str">
        <f t="shared" si="3"/>
        <v/>
      </c>
      <c r="F266" s="35" t="str">
        <f t="shared" si="4"/>
        <v/>
      </c>
      <c r="G266" s="101" t="str">
        <f t="shared" si="5"/>
        <v/>
      </c>
      <c r="H266" s="102" t="str">
        <f t="shared" si="6"/>
        <v/>
      </c>
      <c r="I266" s="49"/>
      <c r="J266" s="49"/>
      <c r="AA266" s="74"/>
      <c r="AE266" s="104"/>
      <c r="AF266" s="41"/>
      <c r="AG266" s="30"/>
      <c r="AH266" s="30"/>
    </row>
    <row r="267" ht="12.75" customHeight="1">
      <c r="A267" s="30"/>
      <c r="B267" s="31"/>
      <c r="C267" s="32"/>
      <c r="D267" s="35" t="str">
        <f t="shared" si="9"/>
        <v/>
      </c>
      <c r="E267" s="34" t="str">
        <f t="shared" si="3"/>
        <v/>
      </c>
      <c r="F267" s="35" t="str">
        <f t="shared" si="4"/>
        <v/>
      </c>
      <c r="G267" s="101" t="str">
        <f t="shared" si="5"/>
        <v/>
      </c>
      <c r="H267" s="102" t="str">
        <f t="shared" si="6"/>
        <v/>
      </c>
      <c r="I267" s="49"/>
      <c r="J267" s="49"/>
      <c r="AA267" s="74"/>
      <c r="AE267" s="104"/>
      <c r="AF267" s="41"/>
      <c r="AG267" s="30"/>
      <c r="AH267" s="30"/>
    </row>
    <row r="268" ht="12.75" customHeight="1">
      <c r="A268" s="30"/>
      <c r="B268" s="31"/>
      <c r="C268" s="32"/>
      <c r="D268" s="35" t="str">
        <f t="shared" si="9"/>
        <v/>
      </c>
      <c r="E268" s="34" t="str">
        <f t="shared" si="3"/>
        <v/>
      </c>
      <c r="F268" s="35" t="str">
        <f t="shared" si="4"/>
        <v/>
      </c>
      <c r="G268" s="101" t="str">
        <f t="shared" si="5"/>
        <v/>
      </c>
      <c r="H268" s="102" t="str">
        <f t="shared" si="6"/>
        <v/>
      </c>
      <c r="I268" s="49"/>
      <c r="J268" s="49"/>
      <c r="AA268" s="74"/>
      <c r="AE268" s="104"/>
      <c r="AF268" s="41"/>
      <c r="AG268" s="30"/>
      <c r="AH268" s="30"/>
    </row>
    <row r="269" ht="12.75" customHeight="1">
      <c r="A269" s="30"/>
      <c r="B269" s="31"/>
      <c r="C269" s="32"/>
      <c r="D269" s="35" t="str">
        <f t="shared" si="9"/>
        <v/>
      </c>
      <c r="E269" s="34" t="str">
        <f t="shared" si="3"/>
        <v/>
      </c>
      <c r="F269" s="35" t="str">
        <f t="shared" si="4"/>
        <v/>
      </c>
      <c r="G269" s="101" t="str">
        <f t="shared" si="5"/>
        <v/>
      </c>
      <c r="H269" s="102" t="str">
        <f t="shared" si="6"/>
        <v/>
      </c>
      <c r="I269" s="49"/>
      <c r="J269" s="49"/>
      <c r="AA269" s="74"/>
      <c r="AE269" s="104"/>
      <c r="AF269" s="41"/>
      <c r="AG269" s="30"/>
      <c r="AH269" s="30"/>
    </row>
    <row r="270" ht="12.75" customHeight="1">
      <c r="A270" s="30"/>
      <c r="B270" s="31"/>
      <c r="C270" s="32"/>
      <c r="D270" s="35" t="str">
        <f t="shared" si="9"/>
        <v/>
      </c>
      <c r="E270" s="34" t="str">
        <f t="shared" si="3"/>
        <v/>
      </c>
      <c r="F270" s="35" t="str">
        <f t="shared" si="4"/>
        <v/>
      </c>
      <c r="G270" s="101" t="str">
        <f t="shared" si="5"/>
        <v/>
      </c>
      <c r="H270" s="102" t="str">
        <f t="shared" si="6"/>
        <v/>
      </c>
      <c r="I270" s="49"/>
      <c r="J270" s="49"/>
      <c r="AA270" s="74"/>
      <c r="AE270" s="104"/>
      <c r="AF270" s="41"/>
      <c r="AG270" s="30"/>
      <c r="AH270" s="30"/>
    </row>
    <row r="271" ht="12.75" customHeight="1">
      <c r="A271" s="30"/>
      <c r="B271" s="31"/>
      <c r="C271" s="32"/>
      <c r="D271" s="35" t="str">
        <f t="shared" si="9"/>
        <v/>
      </c>
      <c r="E271" s="34" t="str">
        <f t="shared" si="3"/>
        <v/>
      </c>
      <c r="F271" s="35" t="str">
        <f t="shared" si="4"/>
        <v/>
      </c>
      <c r="G271" s="101" t="str">
        <f t="shared" si="5"/>
        <v/>
      </c>
      <c r="H271" s="102" t="str">
        <f t="shared" si="6"/>
        <v/>
      </c>
      <c r="I271" s="49"/>
      <c r="J271" s="49"/>
      <c r="AA271" s="74"/>
      <c r="AE271" s="104"/>
      <c r="AF271" s="41"/>
      <c r="AG271" s="30"/>
      <c r="AH271" s="30"/>
    </row>
    <row r="272" ht="12.75" customHeight="1">
      <c r="A272" s="30"/>
      <c r="B272" s="31"/>
      <c r="C272" s="32"/>
      <c r="D272" s="35" t="str">
        <f t="shared" si="9"/>
        <v/>
      </c>
      <c r="E272" s="34" t="str">
        <f t="shared" si="3"/>
        <v/>
      </c>
      <c r="F272" s="35" t="str">
        <f t="shared" si="4"/>
        <v/>
      </c>
      <c r="G272" s="101" t="str">
        <f t="shared" si="5"/>
        <v/>
      </c>
      <c r="H272" s="102" t="str">
        <f t="shared" si="6"/>
        <v/>
      </c>
      <c r="I272" s="49"/>
      <c r="J272" s="49"/>
      <c r="AA272" s="74"/>
      <c r="AE272" s="104"/>
      <c r="AF272" s="41"/>
      <c r="AG272" s="30"/>
      <c r="AH272" s="30"/>
    </row>
    <row r="273" ht="12.75" customHeight="1">
      <c r="A273" s="30"/>
      <c r="B273" s="31"/>
      <c r="C273" s="32"/>
      <c r="D273" s="35" t="str">
        <f t="shared" si="9"/>
        <v/>
      </c>
      <c r="E273" s="34" t="str">
        <f t="shared" si="3"/>
        <v/>
      </c>
      <c r="F273" s="35" t="str">
        <f t="shared" si="4"/>
        <v/>
      </c>
      <c r="G273" s="101" t="str">
        <f t="shared" si="5"/>
        <v/>
      </c>
      <c r="H273" s="102" t="str">
        <f t="shared" si="6"/>
        <v/>
      </c>
      <c r="I273" s="49"/>
      <c r="J273" s="49"/>
      <c r="AA273" s="74"/>
      <c r="AE273" s="104"/>
      <c r="AF273" s="41"/>
      <c r="AG273" s="30"/>
      <c r="AH273" s="30"/>
    </row>
    <row r="274" ht="12.75" customHeight="1">
      <c r="A274" s="30"/>
      <c r="B274" s="31"/>
      <c r="C274" s="32"/>
      <c r="D274" s="35" t="str">
        <f t="shared" si="9"/>
        <v/>
      </c>
      <c r="E274" s="34" t="str">
        <f t="shared" si="3"/>
        <v/>
      </c>
      <c r="F274" s="35" t="str">
        <f t="shared" si="4"/>
        <v/>
      </c>
      <c r="G274" s="101" t="str">
        <f t="shared" si="5"/>
        <v/>
      </c>
      <c r="H274" s="102" t="str">
        <f t="shared" si="6"/>
        <v/>
      </c>
      <c r="I274" s="49"/>
      <c r="J274" s="49"/>
      <c r="AA274" s="74"/>
      <c r="AE274" s="104"/>
      <c r="AF274" s="41"/>
      <c r="AG274" s="30"/>
      <c r="AH274" s="30"/>
    </row>
    <row r="275" ht="12.75" customHeight="1">
      <c r="A275" s="30"/>
      <c r="B275" s="31"/>
      <c r="C275" s="32"/>
      <c r="D275" s="35" t="str">
        <f t="shared" si="9"/>
        <v/>
      </c>
      <c r="E275" s="34" t="str">
        <f t="shared" si="3"/>
        <v/>
      </c>
      <c r="F275" s="35" t="str">
        <f t="shared" si="4"/>
        <v/>
      </c>
      <c r="G275" s="101" t="str">
        <f t="shared" si="5"/>
        <v/>
      </c>
      <c r="H275" s="102" t="str">
        <f t="shared" si="6"/>
        <v/>
      </c>
      <c r="I275" s="49"/>
      <c r="J275" s="49"/>
      <c r="AA275" s="74"/>
      <c r="AE275" s="104"/>
      <c r="AF275" s="41"/>
      <c r="AG275" s="30"/>
      <c r="AH275" s="30"/>
    </row>
    <row r="276" ht="12.75" customHeight="1">
      <c r="A276" s="30"/>
      <c r="B276" s="31"/>
      <c r="C276" s="32"/>
      <c r="D276" s="35" t="str">
        <f t="shared" si="9"/>
        <v/>
      </c>
      <c r="E276" s="34" t="str">
        <f t="shared" si="3"/>
        <v/>
      </c>
      <c r="F276" s="35" t="str">
        <f t="shared" si="4"/>
        <v/>
      </c>
      <c r="G276" s="101" t="str">
        <f t="shared" si="5"/>
        <v/>
      </c>
      <c r="H276" s="102" t="str">
        <f t="shared" si="6"/>
        <v/>
      </c>
      <c r="I276" s="49"/>
      <c r="J276" s="49"/>
      <c r="AA276" s="74"/>
      <c r="AE276" s="104"/>
      <c r="AF276" s="41"/>
      <c r="AG276" s="30"/>
      <c r="AH276" s="30"/>
    </row>
    <row r="277" ht="12.75" customHeight="1">
      <c r="A277" s="30"/>
      <c r="B277" s="31"/>
      <c r="C277" s="32"/>
      <c r="D277" s="35" t="str">
        <f t="shared" si="9"/>
        <v/>
      </c>
      <c r="E277" s="34" t="str">
        <f t="shared" si="3"/>
        <v/>
      </c>
      <c r="F277" s="35" t="str">
        <f t="shared" si="4"/>
        <v/>
      </c>
      <c r="G277" s="101" t="str">
        <f t="shared" si="5"/>
        <v/>
      </c>
      <c r="H277" s="102" t="str">
        <f t="shared" si="6"/>
        <v/>
      </c>
      <c r="I277" s="49"/>
      <c r="J277" s="49"/>
      <c r="AA277" s="74"/>
      <c r="AE277" s="104"/>
      <c r="AF277" s="41"/>
      <c r="AG277" s="30"/>
      <c r="AH277" s="30"/>
    </row>
    <row r="278" ht="12.75" customHeight="1">
      <c r="A278" s="30"/>
      <c r="B278" s="31"/>
      <c r="C278" s="32"/>
      <c r="D278" s="35" t="str">
        <f t="shared" si="9"/>
        <v/>
      </c>
      <c r="E278" s="34" t="str">
        <f t="shared" si="3"/>
        <v/>
      </c>
      <c r="F278" s="35" t="str">
        <f t="shared" si="4"/>
        <v/>
      </c>
      <c r="G278" s="101" t="str">
        <f t="shared" si="5"/>
        <v/>
      </c>
      <c r="H278" s="102" t="str">
        <f t="shared" si="6"/>
        <v/>
      </c>
      <c r="I278" s="49"/>
      <c r="J278" s="49"/>
      <c r="AA278" s="74"/>
      <c r="AE278" s="104"/>
      <c r="AF278" s="41"/>
      <c r="AG278" s="30"/>
      <c r="AH278" s="30"/>
    </row>
    <row r="279" ht="12.75" customHeight="1">
      <c r="A279" s="30"/>
      <c r="B279" s="31"/>
      <c r="C279" s="32"/>
      <c r="D279" s="35" t="str">
        <f t="shared" si="9"/>
        <v/>
      </c>
      <c r="E279" s="34" t="str">
        <f t="shared" si="3"/>
        <v/>
      </c>
      <c r="F279" s="35" t="str">
        <f t="shared" si="4"/>
        <v/>
      </c>
      <c r="G279" s="101" t="str">
        <f t="shared" si="5"/>
        <v/>
      </c>
      <c r="H279" s="102" t="str">
        <f t="shared" si="6"/>
        <v/>
      </c>
      <c r="I279" s="49"/>
      <c r="J279" s="49"/>
      <c r="AA279" s="74"/>
      <c r="AE279" s="104"/>
      <c r="AF279" s="41"/>
      <c r="AG279" s="30"/>
      <c r="AH279" s="30"/>
    </row>
    <row r="280" ht="12.75" customHeight="1">
      <c r="A280" s="30"/>
      <c r="B280" s="31"/>
      <c r="C280" s="32"/>
      <c r="D280" s="35" t="str">
        <f t="shared" si="9"/>
        <v/>
      </c>
      <c r="E280" s="34" t="str">
        <f t="shared" si="3"/>
        <v/>
      </c>
      <c r="F280" s="35" t="str">
        <f t="shared" si="4"/>
        <v/>
      </c>
      <c r="G280" s="101" t="str">
        <f t="shared" si="5"/>
        <v/>
      </c>
      <c r="H280" s="102" t="str">
        <f t="shared" si="6"/>
        <v/>
      </c>
      <c r="I280" s="49"/>
      <c r="J280" s="49"/>
      <c r="AA280" s="74"/>
      <c r="AE280" s="104"/>
      <c r="AF280" s="41"/>
      <c r="AG280" s="30"/>
      <c r="AH280" s="30"/>
    </row>
    <row r="281" ht="12.75" customHeight="1">
      <c r="A281" s="30"/>
      <c r="B281" s="31"/>
      <c r="C281" s="32"/>
      <c r="D281" s="35" t="str">
        <f t="shared" si="9"/>
        <v/>
      </c>
      <c r="E281" s="34" t="str">
        <f t="shared" si="3"/>
        <v/>
      </c>
      <c r="F281" s="35" t="str">
        <f t="shared" si="4"/>
        <v/>
      </c>
      <c r="G281" s="101" t="str">
        <f t="shared" si="5"/>
        <v/>
      </c>
      <c r="H281" s="102" t="str">
        <f t="shared" si="6"/>
        <v/>
      </c>
      <c r="I281" s="49"/>
      <c r="J281" s="49"/>
      <c r="AA281" s="74"/>
      <c r="AE281" s="104"/>
      <c r="AF281" s="41"/>
      <c r="AG281" s="30"/>
      <c r="AH281" s="30"/>
    </row>
    <row r="282" ht="12.75" customHeight="1">
      <c r="A282" s="30"/>
      <c r="B282" s="31"/>
      <c r="C282" s="32"/>
      <c r="D282" s="35" t="str">
        <f t="shared" si="9"/>
        <v/>
      </c>
      <c r="E282" s="34" t="str">
        <f t="shared" si="3"/>
        <v/>
      </c>
      <c r="F282" s="35" t="str">
        <f t="shared" si="4"/>
        <v/>
      </c>
      <c r="G282" s="101" t="str">
        <f t="shared" si="5"/>
        <v/>
      </c>
      <c r="H282" s="102" t="str">
        <f t="shared" si="6"/>
        <v/>
      </c>
      <c r="I282" s="49"/>
      <c r="J282" s="49"/>
      <c r="AA282" s="74"/>
      <c r="AE282" s="104"/>
      <c r="AF282" s="41"/>
      <c r="AG282" s="30"/>
      <c r="AH282" s="30"/>
    </row>
    <row r="283" ht="12.75" customHeight="1">
      <c r="A283" s="30"/>
      <c r="B283" s="31"/>
      <c r="C283" s="32"/>
      <c r="D283" s="35" t="str">
        <f t="shared" si="9"/>
        <v/>
      </c>
      <c r="E283" s="34" t="str">
        <f t="shared" si="3"/>
        <v/>
      </c>
      <c r="F283" s="35" t="str">
        <f t="shared" si="4"/>
        <v/>
      </c>
      <c r="G283" s="101" t="str">
        <f t="shared" si="5"/>
        <v/>
      </c>
      <c r="H283" s="102" t="str">
        <f t="shared" si="6"/>
        <v/>
      </c>
      <c r="I283" s="49"/>
      <c r="J283" s="49"/>
      <c r="AA283" s="74"/>
      <c r="AE283" s="104"/>
      <c r="AF283" s="41"/>
      <c r="AG283" s="30"/>
      <c r="AH283" s="30"/>
    </row>
    <row r="284" ht="12.75" customHeight="1">
      <c r="A284" s="30"/>
      <c r="B284" s="31"/>
      <c r="C284" s="32"/>
      <c r="D284" s="35" t="str">
        <f t="shared" si="9"/>
        <v/>
      </c>
      <c r="E284" s="34" t="str">
        <f t="shared" si="3"/>
        <v/>
      </c>
      <c r="F284" s="35" t="str">
        <f t="shared" si="4"/>
        <v/>
      </c>
      <c r="G284" s="101" t="str">
        <f t="shared" si="5"/>
        <v/>
      </c>
      <c r="H284" s="102" t="str">
        <f t="shared" si="6"/>
        <v/>
      </c>
      <c r="I284" s="49"/>
      <c r="J284" s="49"/>
      <c r="AA284" s="74"/>
      <c r="AE284" s="104"/>
      <c r="AF284" s="41"/>
      <c r="AG284" s="30"/>
      <c r="AH284" s="30"/>
    </row>
    <row r="285" ht="12.75" customHeight="1">
      <c r="A285" s="30"/>
      <c r="B285" s="31"/>
      <c r="C285" s="32"/>
      <c r="D285" s="35" t="str">
        <f t="shared" si="9"/>
        <v/>
      </c>
      <c r="E285" s="34" t="str">
        <f t="shared" si="3"/>
        <v/>
      </c>
      <c r="F285" s="35" t="str">
        <f t="shared" si="4"/>
        <v/>
      </c>
      <c r="G285" s="101" t="str">
        <f t="shared" si="5"/>
        <v/>
      </c>
      <c r="H285" s="102" t="str">
        <f t="shared" si="6"/>
        <v/>
      </c>
      <c r="I285" s="49"/>
      <c r="J285" s="49"/>
      <c r="AA285" s="74"/>
      <c r="AE285" s="104"/>
      <c r="AF285" s="41"/>
      <c r="AG285" s="30"/>
      <c r="AH285" s="30"/>
    </row>
    <row r="286" ht="12.75" customHeight="1">
      <c r="A286" s="30"/>
      <c r="B286" s="31"/>
      <c r="C286" s="32"/>
      <c r="D286" s="35" t="str">
        <f t="shared" si="9"/>
        <v/>
      </c>
      <c r="E286" s="34" t="str">
        <f t="shared" si="3"/>
        <v/>
      </c>
      <c r="F286" s="35" t="str">
        <f t="shared" si="4"/>
        <v/>
      </c>
      <c r="G286" s="101" t="str">
        <f t="shared" si="5"/>
        <v/>
      </c>
      <c r="H286" s="102" t="str">
        <f t="shared" si="6"/>
        <v/>
      </c>
      <c r="I286" s="49"/>
      <c r="J286" s="49"/>
      <c r="AA286" s="74"/>
      <c r="AE286" s="104"/>
      <c r="AF286" s="41"/>
      <c r="AG286" s="30"/>
      <c r="AH286" s="30"/>
    </row>
    <row r="287" ht="12.75" customHeight="1">
      <c r="A287" s="30"/>
      <c r="B287" s="31"/>
      <c r="C287" s="32"/>
      <c r="D287" s="35" t="str">
        <f t="shared" si="9"/>
        <v/>
      </c>
      <c r="E287" s="34" t="str">
        <f t="shared" si="3"/>
        <v/>
      </c>
      <c r="F287" s="35" t="str">
        <f t="shared" si="4"/>
        <v/>
      </c>
      <c r="G287" s="101" t="str">
        <f t="shared" si="5"/>
        <v/>
      </c>
      <c r="H287" s="102" t="str">
        <f t="shared" si="6"/>
        <v/>
      </c>
      <c r="I287" s="49"/>
      <c r="J287" s="49"/>
      <c r="AA287" s="74"/>
      <c r="AE287" s="104"/>
      <c r="AF287" s="41"/>
      <c r="AG287" s="30"/>
      <c r="AH287" s="30"/>
    </row>
    <row r="288" ht="12.75" customHeight="1">
      <c r="A288" s="30"/>
      <c r="B288" s="31"/>
      <c r="C288" s="32"/>
      <c r="D288" s="35" t="str">
        <f t="shared" si="9"/>
        <v/>
      </c>
      <c r="E288" s="34" t="str">
        <f t="shared" si="3"/>
        <v/>
      </c>
      <c r="F288" s="35" t="str">
        <f t="shared" si="4"/>
        <v/>
      </c>
      <c r="G288" s="101" t="str">
        <f t="shared" si="5"/>
        <v/>
      </c>
      <c r="H288" s="102" t="str">
        <f t="shared" si="6"/>
        <v/>
      </c>
      <c r="I288" s="49"/>
      <c r="J288" s="49"/>
      <c r="AA288" s="74"/>
      <c r="AE288" s="104"/>
      <c r="AF288" s="41"/>
      <c r="AG288" s="30"/>
      <c r="AH288" s="30"/>
    </row>
    <row r="289" ht="12.75" customHeight="1">
      <c r="A289" s="30"/>
      <c r="B289" s="31"/>
      <c r="C289" s="32"/>
      <c r="D289" s="35" t="str">
        <f t="shared" si="9"/>
        <v/>
      </c>
      <c r="E289" s="34" t="str">
        <f t="shared" si="3"/>
        <v/>
      </c>
      <c r="F289" s="35" t="str">
        <f t="shared" si="4"/>
        <v/>
      </c>
      <c r="G289" s="101" t="str">
        <f t="shared" si="5"/>
        <v/>
      </c>
      <c r="H289" s="102" t="str">
        <f t="shared" si="6"/>
        <v/>
      </c>
      <c r="I289" s="49"/>
      <c r="J289" s="49"/>
      <c r="AA289" s="74"/>
      <c r="AE289" s="104"/>
      <c r="AF289" s="41"/>
      <c r="AG289" s="30"/>
      <c r="AH289" s="30"/>
    </row>
    <row r="290" ht="12.75" customHeight="1">
      <c r="A290" s="30"/>
      <c r="B290" s="31"/>
      <c r="C290" s="32"/>
      <c r="D290" s="35" t="str">
        <f t="shared" si="9"/>
        <v/>
      </c>
      <c r="E290" s="34" t="str">
        <f t="shared" si="3"/>
        <v/>
      </c>
      <c r="F290" s="35" t="str">
        <f t="shared" si="4"/>
        <v/>
      </c>
      <c r="G290" s="101" t="str">
        <f t="shared" si="5"/>
        <v/>
      </c>
      <c r="H290" s="102" t="str">
        <f t="shared" si="6"/>
        <v/>
      </c>
      <c r="I290" s="49"/>
      <c r="J290" s="49"/>
      <c r="AA290" s="74"/>
      <c r="AE290" s="104"/>
      <c r="AF290" s="41"/>
      <c r="AG290" s="30"/>
      <c r="AH290" s="30"/>
    </row>
    <row r="291" ht="12.75" customHeight="1">
      <c r="A291" s="30"/>
      <c r="B291" s="31"/>
      <c r="C291" s="32"/>
      <c r="D291" s="35" t="str">
        <f t="shared" si="9"/>
        <v/>
      </c>
      <c r="E291" s="34" t="str">
        <f t="shared" si="3"/>
        <v/>
      </c>
      <c r="F291" s="35" t="str">
        <f t="shared" si="4"/>
        <v/>
      </c>
      <c r="G291" s="101" t="str">
        <f t="shared" si="5"/>
        <v/>
      </c>
      <c r="H291" s="102" t="str">
        <f t="shared" si="6"/>
        <v/>
      </c>
      <c r="I291" s="49"/>
      <c r="J291" s="49"/>
      <c r="AA291" s="74"/>
      <c r="AE291" s="104"/>
      <c r="AF291" s="41"/>
      <c r="AG291" s="30"/>
      <c r="AH291" s="30"/>
    </row>
    <row r="292" ht="12.75" customHeight="1">
      <c r="A292" s="30"/>
      <c r="B292" s="31"/>
      <c r="C292" s="32"/>
      <c r="D292" s="35" t="str">
        <f t="shared" si="9"/>
        <v/>
      </c>
      <c r="E292" s="34" t="str">
        <f t="shared" si="3"/>
        <v/>
      </c>
      <c r="F292" s="35" t="str">
        <f t="shared" si="4"/>
        <v/>
      </c>
      <c r="G292" s="101" t="str">
        <f t="shared" si="5"/>
        <v/>
      </c>
      <c r="H292" s="102" t="str">
        <f t="shared" si="6"/>
        <v/>
      </c>
      <c r="I292" s="49"/>
      <c r="J292" s="49"/>
      <c r="AA292" s="74"/>
      <c r="AE292" s="104"/>
      <c r="AF292" s="41"/>
      <c r="AG292" s="30"/>
      <c r="AH292" s="30"/>
    </row>
    <row r="293" ht="12.75" customHeight="1">
      <c r="A293" s="30"/>
      <c r="B293" s="31"/>
      <c r="C293" s="32"/>
      <c r="D293" s="35" t="str">
        <f t="shared" si="9"/>
        <v/>
      </c>
      <c r="E293" s="34" t="str">
        <f t="shared" si="3"/>
        <v/>
      </c>
      <c r="F293" s="35" t="str">
        <f t="shared" si="4"/>
        <v/>
      </c>
      <c r="G293" s="101" t="str">
        <f t="shared" si="5"/>
        <v/>
      </c>
      <c r="H293" s="102" t="str">
        <f t="shared" si="6"/>
        <v/>
      </c>
      <c r="I293" s="49"/>
      <c r="J293" s="49"/>
      <c r="AA293" s="74"/>
      <c r="AE293" s="104"/>
      <c r="AF293" s="41"/>
      <c r="AG293" s="30"/>
      <c r="AH293" s="30"/>
    </row>
    <row r="294" ht="12.75" customHeight="1">
      <c r="A294" s="30"/>
      <c r="B294" s="31"/>
      <c r="C294" s="32"/>
      <c r="D294" s="35" t="str">
        <f t="shared" si="9"/>
        <v/>
      </c>
      <c r="E294" s="34" t="str">
        <f t="shared" si="3"/>
        <v/>
      </c>
      <c r="F294" s="35" t="str">
        <f t="shared" si="4"/>
        <v/>
      </c>
      <c r="G294" s="101" t="str">
        <f t="shared" si="5"/>
        <v/>
      </c>
      <c r="H294" s="102" t="str">
        <f t="shared" si="6"/>
        <v/>
      </c>
      <c r="I294" s="49"/>
      <c r="J294" s="49"/>
      <c r="AA294" s="74"/>
      <c r="AE294" s="104"/>
      <c r="AF294" s="41"/>
      <c r="AG294" s="30"/>
      <c r="AH294" s="30"/>
    </row>
    <row r="295" ht="12.75" customHeight="1">
      <c r="A295" s="30"/>
      <c r="B295" s="31"/>
      <c r="C295" s="32"/>
      <c r="D295" s="35" t="str">
        <f t="shared" si="9"/>
        <v/>
      </c>
      <c r="E295" s="34" t="str">
        <f t="shared" si="3"/>
        <v/>
      </c>
      <c r="F295" s="35" t="str">
        <f t="shared" si="4"/>
        <v/>
      </c>
      <c r="G295" s="101" t="str">
        <f t="shared" si="5"/>
        <v/>
      </c>
      <c r="H295" s="102" t="str">
        <f t="shared" si="6"/>
        <v/>
      </c>
      <c r="I295" s="49"/>
      <c r="J295" s="49"/>
      <c r="AA295" s="74"/>
      <c r="AE295" s="104"/>
      <c r="AF295" s="41"/>
      <c r="AG295" s="30"/>
      <c r="AH295" s="30"/>
    </row>
    <row r="296" ht="12.75" customHeight="1">
      <c r="A296" s="30"/>
      <c r="B296" s="31"/>
      <c r="C296" s="32"/>
      <c r="D296" s="35" t="str">
        <f t="shared" si="9"/>
        <v/>
      </c>
      <c r="E296" s="34" t="str">
        <f t="shared" si="3"/>
        <v/>
      </c>
      <c r="F296" s="35" t="str">
        <f t="shared" si="4"/>
        <v/>
      </c>
      <c r="G296" s="101" t="str">
        <f t="shared" si="5"/>
        <v/>
      </c>
      <c r="H296" s="102" t="str">
        <f t="shared" si="6"/>
        <v/>
      </c>
      <c r="I296" s="49"/>
      <c r="J296" s="49"/>
      <c r="AA296" s="74"/>
      <c r="AE296" s="104"/>
      <c r="AF296" s="41"/>
      <c r="AG296" s="30"/>
      <c r="AH296" s="30"/>
    </row>
    <row r="297" ht="12.75" customHeight="1">
      <c r="A297" s="30"/>
      <c r="B297" s="31"/>
      <c r="C297" s="32"/>
      <c r="D297" s="35" t="str">
        <f t="shared" si="9"/>
        <v/>
      </c>
      <c r="E297" s="34" t="str">
        <f t="shared" si="3"/>
        <v/>
      </c>
      <c r="F297" s="35" t="str">
        <f t="shared" si="4"/>
        <v/>
      </c>
      <c r="G297" s="101" t="str">
        <f t="shared" si="5"/>
        <v/>
      </c>
      <c r="H297" s="102" t="str">
        <f t="shared" si="6"/>
        <v/>
      </c>
      <c r="I297" s="49"/>
      <c r="J297" s="49"/>
      <c r="AA297" s="74"/>
      <c r="AE297" s="104"/>
      <c r="AF297" s="41"/>
      <c r="AG297" s="30"/>
      <c r="AH297" s="30"/>
    </row>
    <row r="298" ht="12.75" customHeight="1">
      <c r="A298" s="30"/>
      <c r="B298" s="31"/>
      <c r="C298" s="32"/>
      <c r="D298" s="35" t="str">
        <f t="shared" si="9"/>
        <v/>
      </c>
      <c r="E298" s="34" t="str">
        <f t="shared" si="3"/>
        <v/>
      </c>
      <c r="F298" s="35" t="str">
        <f t="shared" si="4"/>
        <v/>
      </c>
      <c r="G298" s="101" t="str">
        <f t="shared" si="5"/>
        <v/>
      </c>
      <c r="H298" s="102" t="str">
        <f t="shared" si="6"/>
        <v/>
      </c>
      <c r="I298" s="49"/>
      <c r="J298" s="49"/>
      <c r="AA298" s="74"/>
      <c r="AE298" s="104"/>
      <c r="AF298" s="41"/>
      <c r="AG298" s="30"/>
      <c r="AH298" s="30"/>
    </row>
    <row r="299" ht="12.75" customHeight="1">
      <c r="A299" s="30"/>
      <c r="B299" s="31"/>
      <c r="C299" s="32"/>
      <c r="D299" s="35" t="str">
        <f t="shared" si="9"/>
        <v/>
      </c>
      <c r="E299" s="34" t="str">
        <f t="shared" si="3"/>
        <v/>
      </c>
      <c r="F299" s="35" t="str">
        <f t="shared" si="4"/>
        <v/>
      </c>
      <c r="G299" s="101" t="str">
        <f t="shared" si="5"/>
        <v/>
      </c>
      <c r="H299" s="102" t="str">
        <f t="shared" si="6"/>
        <v/>
      </c>
      <c r="I299" s="49"/>
      <c r="J299" s="49"/>
      <c r="AA299" s="74"/>
      <c r="AE299" s="104"/>
      <c r="AF299" s="41"/>
      <c r="AG299" s="30"/>
      <c r="AH299" s="30"/>
    </row>
    <row r="300" ht="12.75" customHeight="1">
      <c r="A300" s="30"/>
      <c r="B300" s="31"/>
      <c r="C300" s="32"/>
      <c r="D300" s="35" t="str">
        <f t="shared" si="9"/>
        <v/>
      </c>
      <c r="E300" s="34" t="str">
        <f t="shared" si="3"/>
        <v/>
      </c>
      <c r="F300" s="35" t="str">
        <f t="shared" si="4"/>
        <v/>
      </c>
      <c r="G300" s="101" t="str">
        <f t="shared" si="5"/>
        <v/>
      </c>
      <c r="H300" s="102" t="str">
        <f t="shared" si="6"/>
        <v/>
      </c>
      <c r="I300" s="49"/>
      <c r="J300" s="49"/>
      <c r="AA300" s="74"/>
      <c r="AE300" s="104"/>
      <c r="AF300" s="41"/>
      <c r="AG300" s="30"/>
      <c r="AH300" s="30"/>
    </row>
    <row r="301" ht="12.75" customHeight="1">
      <c r="A301" s="30"/>
      <c r="B301" s="31"/>
      <c r="C301" s="32"/>
      <c r="D301" s="35" t="str">
        <f t="shared" si="9"/>
        <v/>
      </c>
      <c r="E301" s="34" t="str">
        <f t="shared" si="3"/>
        <v/>
      </c>
      <c r="F301" s="35" t="str">
        <f t="shared" si="4"/>
        <v/>
      </c>
      <c r="G301" s="101" t="str">
        <f t="shared" si="5"/>
        <v/>
      </c>
      <c r="H301" s="102" t="str">
        <f t="shared" si="6"/>
        <v/>
      </c>
      <c r="I301" s="49"/>
      <c r="J301" s="49"/>
      <c r="AA301" s="74"/>
      <c r="AE301" s="104"/>
      <c r="AF301" s="41"/>
      <c r="AG301" s="30"/>
      <c r="AH301" s="30"/>
    </row>
    <row r="302" ht="12.75" customHeight="1">
      <c r="A302" s="30"/>
      <c r="B302" s="31"/>
      <c r="C302" s="32"/>
      <c r="D302" s="35" t="str">
        <f t="shared" si="9"/>
        <v/>
      </c>
      <c r="E302" s="34" t="str">
        <f t="shared" si="3"/>
        <v/>
      </c>
      <c r="F302" s="35" t="str">
        <f t="shared" si="4"/>
        <v/>
      </c>
      <c r="G302" s="101" t="str">
        <f t="shared" si="5"/>
        <v/>
      </c>
      <c r="H302" s="102" t="str">
        <f t="shared" si="6"/>
        <v/>
      </c>
      <c r="I302" s="49"/>
      <c r="J302" s="49"/>
      <c r="AA302" s="74"/>
      <c r="AE302" s="104"/>
      <c r="AF302" s="41"/>
      <c r="AG302" s="30"/>
      <c r="AH302" s="30"/>
    </row>
    <row r="303" ht="12.75" customHeight="1">
      <c r="A303" s="30"/>
      <c r="B303" s="31"/>
      <c r="C303" s="32"/>
      <c r="D303" s="35" t="str">
        <f t="shared" si="9"/>
        <v/>
      </c>
      <c r="E303" s="34" t="str">
        <f t="shared" si="3"/>
        <v/>
      </c>
      <c r="F303" s="35" t="str">
        <f t="shared" si="4"/>
        <v/>
      </c>
      <c r="G303" s="101" t="str">
        <f t="shared" si="5"/>
        <v/>
      </c>
      <c r="H303" s="102" t="str">
        <f t="shared" si="6"/>
        <v/>
      </c>
      <c r="I303" s="49"/>
      <c r="J303" s="49"/>
      <c r="AA303" s="74"/>
      <c r="AE303" s="104"/>
      <c r="AF303" s="41"/>
      <c r="AG303" s="30"/>
      <c r="AH303" s="30"/>
    </row>
    <row r="304" ht="12.75" customHeight="1">
      <c r="A304" s="30"/>
      <c r="B304" s="31"/>
      <c r="C304" s="32"/>
      <c r="D304" s="35" t="str">
        <f t="shared" si="9"/>
        <v/>
      </c>
      <c r="E304" s="34" t="str">
        <f t="shared" si="3"/>
        <v/>
      </c>
      <c r="F304" s="35" t="str">
        <f t="shared" si="4"/>
        <v/>
      </c>
      <c r="G304" s="101" t="str">
        <f t="shared" si="5"/>
        <v/>
      </c>
      <c r="H304" s="102" t="str">
        <f t="shared" si="6"/>
        <v/>
      </c>
      <c r="I304" s="49"/>
      <c r="J304" s="49"/>
      <c r="AA304" s="74"/>
      <c r="AE304" s="104"/>
      <c r="AF304" s="41"/>
      <c r="AG304" s="30"/>
      <c r="AH304" s="30"/>
    </row>
    <row r="305" ht="12.75" customHeight="1">
      <c r="A305" s="30"/>
      <c r="B305" s="31"/>
      <c r="C305" s="32"/>
      <c r="D305" s="35" t="str">
        <f t="shared" si="9"/>
        <v/>
      </c>
      <c r="E305" s="34" t="str">
        <f t="shared" si="3"/>
        <v/>
      </c>
      <c r="F305" s="35" t="str">
        <f t="shared" si="4"/>
        <v/>
      </c>
      <c r="G305" s="101" t="str">
        <f t="shared" si="5"/>
        <v/>
      </c>
      <c r="H305" s="102" t="str">
        <f t="shared" si="6"/>
        <v/>
      </c>
      <c r="I305" s="49"/>
      <c r="J305" s="49"/>
      <c r="AA305" s="74"/>
      <c r="AE305" s="104"/>
      <c r="AF305" s="41"/>
      <c r="AG305" s="30"/>
      <c r="AH305" s="30"/>
    </row>
    <row r="306" ht="12.75" customHeight="1">
      <c r="A306" s="30"/>
      <c r="B306" s="31"/>
      <c r="C306" s="32"/>
      <c r="D306" s="35" t="str">
        <f t="shared" si="9"/>
        <v/>
      </c>
      <c r="E306" s="34" t="str">
        <f t="shared" si="3"/>
        <v/>
      </c>
      <c r="F306" s="35" t="str">
        <f t="shared" si="4"/>
        <v/>
      </c>
      <c r="G306" s="101" t="str">
        <f t="shared" si="5"/>
        <v/>
      </c>
      <c r="H306" s="102" t="str">
        <f t="shared" si="6"/>
        <v/>
      </c>
      <c r="I306" s="49"/>
      <c r="J306" s="49"/>
      <c r="AA306" s="74"/>
      <c r="AE306" s="104"/>
      <c r="AF306" s="41"/>
      <c r="AG306" s="30"/>
      <c r="AH306" s="30"/>
    </row>
    <row r="307" ht="12.75" customHeight="1">
      <c r="A307" s="30"/>
      <c r="B307" s="31"/>
      <c r="C307" s="32"/>
      <c r="D307" s="35" t="str">
        <f t="shared" si="9"/>
        <v/>
      </c>
      <c r="E307" s="34" t="str">
        <f t="shared" si="3"/>
        <v/>
      </c>
      <c r="F307" s="35" t="str">
        <f t="shared" si="4"/>
        <v/>
      </c>
      <c r="G307" s="101" t="str">
        <f t="shared" si="5"/>
        <v/>
      </c>
      <c r="H307" s="102" t="str">
        <f t="shared" si="6"/>
        <v/>
      </c>
      <c r="I307" s="49"/>
      <c r="J307" s="49"/>
      <c r="AA307" s="74"/>
      <c r="AE307" s="104"/>
      <c r="AF307" s="41"/>
      <c r="AG307" s="30"/>
      <c r="AH307" s="30"/>
    </row>
    <row r="308" ht="12.75" customHeight="1">
      <c r="A308" s="30"/>
      <c r="B308" s="31"/>
      <c r="C308" s="32"/>
      <c r="D308" s="35" t="str">
        <f t="shared" si="9"/>
        <v/>
      </c>
      <c r="E308" s="34" t="str">
        <f t="shared" si="3"/>
        <v/>
      </c>
      <c r="F308" s="35" t="str">
        <f t="shared" si="4"/>
        <v/>
      </c>
      <c r="G308" s="101" t="str">
        <f t="shared" si="5"/>
        <v/>
      </c>
      <c r="H308" s="102" t="str">
        <f t="shared" si="6"/>
        <v/>
      </c>
      <c r="I308" s="49"/>
      <c r="J308" s="49"/>
      <c r="AA308" s="74"/>
      <c r="AE308" s="104"/>
      <c r="AF308" s="41"/>
      <c r="AG308" s="30"/>
      <c r="AH308" s="30"/>
    </row>
    <row r="309" ht="12.75" customHeight="1">
      <c r="A309" s="30"/>
      <c r="B309" s="31"/>
      <c r="C309" s="32"/>
      <c r="D309" s="35" t="str">
        <f t="shared" si="9"/>
        <v/>
      </c>
      <c r="E309" s="34" t="str">
        <f t="shared" si="3"/>
        <v/>
      </c>
      <c r="F309" s="35" t="str">
        <f t="shared" si="4"/>
        <v/>
      </c>
      <c r="G309" s="101" t="str">
        <f t="shared" si="5"/>
        <v/>
      </c>
      <c r="H309" s="102" t="str">
        <f t="shared" si="6"/>
        <v/>
      </c>
      <c r="I309" s="49"/>
      <c r="J309" s="49"/>
      <c r="AA309" s="74"/>
      <c r="AE309" s="104"/>
      <c r="AF309" s="41"/>
      <c r="AG309" s="30"/>
      <c r="AH309" s="30"/>
    </row>
    <row r="310" ht="12.75" customHeight="1">
      <c r="A310" s="30"/>
      <c r="B310" s="31"/>
      <c r="C310" s="32"/>
      <c r="D310" s="35" t="str">
        <f t="shared" si="9"/>
        <v/>
      </c>
      <c r="E310" s="34" t="str">
        <f t="shared" si="3"/>
        <v/>
      </c>
      <c r="F310" s="35" t="str">
        <f t="shared" si="4"/>
        <v/>
      </c>
      <c r="G310" s="101" t="str">
        <f t="shared" si="5"/>
        <v/>
      </c>
      <c r="H310" s="102" t="str">
        <f t="shared" si="6"/>
        <v/>
      </c>
      <c r="I310" s="49"/>
      <c r="J310" s="49"/>
      <c r="AA310" s="74"/>
      <c r="AE310" s="104"/>
      <c r="AF310" s="41"/>
      <c r="AG310" s="30"/>
      <c r="AH310" s="30"/>
    </row>
    <row r="311" ht="12.75" customHeight="1">
      <c r="A311" s="30"/>
      <c r="B311" s="31"/>
      <c r="C311" s="32"/>
      <c r="D311" s="35" t="str">
        <f t="shared" si="9"/>
        <v/>
      </c>
      <c r="E311" s="34" t="str">
        <f t="shared" si="3"/>
        <v/>
      </c>
      <c r="F311" s="35" t="str">
        <f t="shared" si="4"/>
        <v/>
      </c>
      <c r="G311" s="101" t="str">
        <f t="shared" si="5"/>
        <v/>
      </c>
      <c r="H311" s="102" t="str">
        <f t="shared" si="6"/>
        <v/>
      </c>
      <c r="I311" s="49"/>
      <c r="J311" s="49"/>
      <c r="AA311" s="74"/>
      <c r="AE311" s="104"/>
      <c r="AF311" s="41"/>
      <c r="AG311" s="30"/>
      <c r="AH311" s="30"/>
    </row>
    <row r="312" ht="12.75" customHeight="1">
      <c r="A312" s="30"/>
      <c r="B312" s="31"/>
      <c r="C312" s="32"/>
      <c r="D312" s="35" t="str">
        <f t="shared" si="9"/>
        <v/>
      </c>
      <c r="E312" s="34" t="str">
        <f t="shared" si="3"/>
        <v/>
      </c>
      <c r="F312" s="35" t="str">
        <f t="shared" si="4"/>
        <v/>
      </c>
      <c r="G312" s="101" t="str">
        <f t="shared" si="5"/>
        <v/>
      </c>
      <c r="H312" s="102" t="str">
        <f t="shared" si="6"/>
        <v/>
      </c>
      <c r="I312" s="49"/>
      <c r="J312" s="49"/>
      <c r="AA312" s="74"/>
      <c r="AE312" s="104"/>
      <c r="AF312" s="41"/>
      <c r="AG312" s="30"/>
      <c r="AH312" s="30"/>
    </row>
    <row r="313" ht="12.75" customHeight="1">
      <c r="A313" s="30"/>
      <c r="B313" s="31"/>
      <c r="C313" s="32"/>
      <c r="D313" s="35" t="str">
        <f t="shared" si="9"/>
        <v/>
      </c>
      <c r="E313" s="34" t="str">
        <f t="shared" si="3"/>
        <v/>
      </c>
      <c r="F313" s="35" t="str">
        <f t="shared" si="4"/>
        <v/>
      </c>
      <c r="G313" s="101" t="str">
        <f t="shared" si="5"/>
        <v/>
      </c>
      <c r="H313" s="102" t="str">
        <f t="shared" si="6"/>
        <v/>
      </c>
      <c r="I313" s="49"/>
      <c r="J313" s="49"/>
      <c r="AA313" s="74"/>
      <c r="AE313" s="104"/>
      <c r="AF313" s="41"/>
      <c r="AG313" s="30"/>
      <c r="AH313" s="30"/>
    </row>
    <row r="314" ht="12.75" customHeight="1">
      <c r="A314" s="30"/>
      <c r="B314" s="31"/>
      <c r="C314" s="32"/>
      <c r="D314" s="35" t="str">
        <f t="shared" si="9"/>
        <v/>
      </c>
      <c r="E314" s="34" t="str">
        <f t="shared" si="3"/>
        <v/>
      </c>
      <c r="F314" s="35" t="str">
        <f t="shared" si="4"/>
        <v/>
      </c>
      <c r="G314" s="101" t="str">
        <f t="shared" si="5"/>
        <v/>
      </c>
      <c r="H314" s="102" t="str">
        <f t="shared" si="6"/>
        <v/>
      </c>
      <c r="I314" s="49"/>
      <c r="J314" s="49"/>
      <c r="AA314" s="74"/>
      <c r="AE314" s="104"/>
      <c r="AF314" s="41"/>
      <c r="AG314" s="30"/>
      <c r="AH314" s="30"/>
    </row>
    <row r="315" ht="12.75" customHeight="1">
      <c r="A315" s="30"/>
      <c r="B315" s="31"/>
      <c r="C315" s="32"/>
      <c r="D315" s="35" t="str">
        <f t="shared" si="9"/>
        <v/>
      </c>
      <c r="E315" s="34" t="str">
        <f t="shared" si="3"/>
        <v/>
      </c>
      <c r="F315" s="35" t="str">
        <f t="shared" si="4"/>
        <v/>
      </c>
      <c r="G315" s="101" t="str">
        <f t="shared" si="5"/>
        <v/>
      </c>
      <c r="H315" s="102" t="str">
        <f t="shared" si="6"/>
        <v/>
      </c>
      <c r="I315" s="49"/>
      <c r="J315" s="49"/>
      <c r="AA315" s="74"/>
      <c r="AE315" s="104"/>
      <c r="AF315" s="41"/>
      <c r="AG315" s="30"/>
      <c r="AH315" s="30"/>
    </row>
    <row r="316" ht="12.75" customHeight="1">
      <c r="A316" s="30"/>
      <c r="B316" s="31"/>
      <c r="C316" s="32"/>
      <c r="D316" s="35" t="str">
        <f t="shared" si="9"/>
        <v/>
      </c>
      <c r="E316" s="34" t="str">
        <f t="shared" si="3"/>
        <v/>
      </c>
      <c r="F316" s="35" t="str">
        <f t="shared" si="4"/>
        <v/>
      </c>
      <c r="G316" s="101" t="str">
        <f t="shared" si="5"/>
        <v/>
      </c>
      <c r="H316" s="102" t="str">
        <f t="shared" si="6"/>
        <v/>
      </c>
      <c r="I316" s="49"/>
      <c r="J316" s="49"/>
      <c r="AA316" s="74"/>
      <c r="AE316" s="104"/>
      <c r="AF316" s="41"/>
      <c r="AG316" s="30"/>
      <c r="AH316" s="30"/>
    </row>
    <row r="317" ht="12.75" customHeight="1">
      <c r="A317" s="30"/>
      <c r="B317" s="31"/>
      <c r="C317" s="32"/>
      <c r="D317" s="35" t="str">
        <f t="shared" si="9"/>
        <v/>
      </c>
      <c r="E317" s="34" t="str">
        <f t="shared" si="3"/>
        <v/>
      </c>
      <c r="F317" s="35" t="str">
        <f t="shared" si="4"/>
        <v/>
      </c>
      <c r="G317" s="101" t="str">
        <f t="shared" si="5"/>
        <v/>
      </c>
      <c r="H317" s="102" t="str">
        <f t="shared" si="6"/>
        <v/>
      </c>
      <c r="I317" s="49"/>
      <c r="J317" s="49"/>
      <c r="AA317" s="74"/>
      <c r="AE317" s="104"/>
      <c r="AF317" s="41"/>
      <c r="AG317" s="30"/>
      <c r="AH317" s="30"/>
    </row>
    <row r="318" ht="12.75" customHeight="1">
      <c r="A318" s="30"/>
      <c r="B318" s="31"/>
      <c r="C318" s="32"/>
      <c r="D318" s="35" t="str">
        <f t="shared" si="9"/>
        <v/>
      </c>
      <c r="E318" s="34" t="str">
        <f t="shared" si="3"/>
        <v/>
      </c>
      <c r="F318" s="35" t="str">
        <f t="shared" si="4"/>
        <v/>
      </c>
      <c r="G318" s="101" t="str">
        <f t="shared" si="5"/>
        <v/>
      </c>
      <c r="H318" s="102" t="str">
        <f t="shared" si="6"/>
        <v/>
      </c>
      <c r="I318" s="49"/>
      <c r="J318" s="49"/>
      <c r="AA318" s="74"/>
      <c r="AE318" s="104"/>
      <c r="AF318" s="41"/>
      <c r="AG318" s="30"/>
      <c r="AH318" s="30"/>
    </row>
    <row r="319" ht="12.75" customHeight="1">
      <c r="A319" s="30"/>
      <c r="B319" s="31"/>
      <c r="C319" s="32"/>
      <c r="D319" s="35" t="str">
        <f t="shared" si="9"/>
        <v/>
      </c>
      <c r="E319" s="34" t="str">
        <f t="shared" si="3"/>
        <v/>
      </c>
      <c r="F319" s="35" t="str">
        <f t="shared" si="4"/>
        <v/>
      </c>
      <c r="G319" s="101" t="str">
        <f t="shared" si="5"/>
        <v/>
      </c>
      <c r="H319" s="102" t="str">
        <f t="shared" si="6"/>
        <v/>
      </c>
      <c r="I319" s="49"/>
      <c r="J319" s="49"/>
      <c r="AA319" s="74"/>
      <c r="AE319" s="104"/>
      <c r="AF319" s="41"/>
      <c r="AG319" s="30"/>
      <c r="AH319" s="30"/>
    </row>
    <row r="320" ht="12.75" customHeight="1">
      <c r="A320" s="30"/>
      <c r="B320" s="31"/>
      <c r="C320" s="32"/>
      <c r="D320" s="35" t="str">
        <f t="shared" si="9"/>
        <v/>
      </c>
      <c r="E320" s="34" t="str">
        <f t="shared" si="3"/>
        <v/>
      </c>
      <c r="F320" s="35" t="str">
        <f t="shared" si="4"/>
        <v/>
      </c>
      <c r="G320" s="101" t="str">
        <f t="shared" si="5"/>
        <v/>
      </c>
      <c r="H320" s="102" t="str">
        <f t="shared" si="6"/>
        <v/>
      </c>
      <c r="I320" s="49"/>
      <c r="J320" s="49"/>
      <c r="AA320" s="74"/>
      <c r="AE320" s="104"/>
      <c r="AF320" s="41"/>
      <c r="AG320" s="30"/>
      <c r="AH320" s="30"/>
    </row>
    <row r="321" ht="12.75" customHeight="1">
      <c r="A321" s="30"/>
      <c r="B321" s="31"/>
      <c r="C321" s="32"/>
      <c r="D321" s="35" t="str">
        <f t="shared" si="9"/>
        <v/>
      </c>
      <c r="E321" s="34" t="str">
        <f t="shared" si="3"/>
        <v/>
      </c>
      <c r="F321" s="35" t="str">
        <f t="shared" si="4"/>
        <v/>
      </c>
      <c r="G321" s="101" t="str">
        <f t="shared" si="5"/>
        <v/>
      </c>
      <c r="H321" s="102" t="str">
        <f t="shared" si="6"/>
        <v/>
      </c>
      <c r="I321" s="49"/>
      <c r="J321" s="49"/>
      <c r="AA321" s="74"/>
      <c r="AE321" s="104"/>
      <c r="AF321" s="41"/>
      <c r="AG321" s="30"/>
      <c r="AH321" s="30"/>
    </row>
    <row r="322" ht="12.75" customHeight="1">
      <c r="A322" s="30"/>
      <c r="B322" s="31"/>
      <c r="C322" s="32"/>
      <c r="D322" s="35" t="str">
        <f t="shared" si="9"/>
        <v/>
      </c>
      <c r="E322" s="34" t="str">
        <f t="shared" si="3"/>
        <v/>
      </c>
      <c r="F322" s="35" t="str">
        <f t="shared" si="4"/>
        <v/>
      </c>
      <c r="G322" s="101" t="str">
        <f t="shared" si="5"/>
        <v/>
      </c>
      <c r="H322" s="102" t="str">
        <f t="shared" si="6"/>
        <v/>
      </c>
      <c r="I322" s="49"/>
      <c r="J322" s="49"/>
      <c r="AA322" s="74"/>
      <c r="AE322" s="104"/>
      <c r="AF322" s="41"/>
      <c r="AG322" s="30"/>
      <c r="AH322" s="30"/>
    </row>
    <row r="323" ht="12.75" customHeight="1">
      <c r="A323" s="30"/>
      <c r="B323" s="31"/>
      <c r="C323" s="32"/>
      <c r="D323" s="35" t="str">
        <f t="shared" si="9"/>
        <v/>
      </c>
      <c r="E323" s="34" t="str">
        <f t="shared" si="3"/>
        <v/>
      </c>
      <c r="F323" s="35" t="str">
        <f t="shared" si="4"/>
        <v/>
      </c>
      <c r="G323" s="101" t="str">
        <f t="shared" si="5"/>
        <v/>
      </c>
      <c r="H323" s="102" t="str">
        <f t="shared" si="6"/>
        <v/>
      </c>
      <c r="I323" s="49"/>
      <c r="J323" s="49"/>
      <c r="AA323" s="74"/>
      <c r="AE323" s="104"/>
      <c r="AF323" s="41"/>
      <c r="AG323" s="30"/>
      <c r="AH323" s="30"/>
    </row>
    <row r="324" ht="12.75" customHeight="1">
      <c r="A324" s="30"/>
      <c r="B324" s="31"/>
      <c r="C324" s="32"/>
      <c r="D324" s="35" t="str">
        <f t="shared" si="9"/>
        <v/>
      </c>
      <c r="E324" s="34" t="str">
        <f t="shared" si="3"/>
        <v/>
      </c>
      <c r="F324" s="35" t="str">
        <f t="shared" si="4"/>
        <v/>
      </c>
      <c r="G324" s="101" t="str">
        <f t="shared" si="5"/>
        <v/>
      </c>
      <c r="H324" s="102" t="str">
        <f t="shared" si="6"/>
        <v/>
      </c>
      <c r="I324" s="49"/>
      <c r="J324" s="49"/>
      <c r="AA324" s="74"/>
      <c r="AE324" s="104"/>
      <c r="AF324" s="41"/>
      <c r="AG324" s="30"/>
      <c r="AH324" s="30"/>
    </row>
    <row r="325" ht="12.75" customHeight="1">
      <c r="A325" s="30"/>
      <c r="B325" s="31"/>
      <c r="C325" s="32"/>
      <c r="D325" s="35" t="str">
        <f t="shared" si="9"/>
        <v/>
      </c>
      <c r="E325" s="34" t="str">
        <f t="shared" si="3"/>
        <v/>
      </c>
      <c r="F325" s="35" t="str">
        <f t="shared" si="4"/>
        <v/>
      </c>
      <c r="G325" s="101" t="str">
        <f t="shared" si="5"/>
        <v/>
      </c>
      <c r="H325" s="102" t="str">
        <f t="shared" si="6"/>
        <v/>
      </c>
      <c r="I325" s="49"/>
      <c r="J325" s="49"/>
      <c r="AA325" s="74"/>
      <c r="AE325" s="104"/>
      <c r="AF325" s="41"/>
      <c r="AG325" s="30"/>
      <c r="AH325" s="30"/>
    </row>
    <row r="326" ht="12.75" customHeight="1">
      <c r="A326" s="30"/>
      <c r="B326" s="31"/>
      <c r="C326" s="32"/>
      <c r="D326" s="35" t="str">
        <f t="shared" si="9"/>
        <v/>
      </c>
      <c r="E326" s="34" t="str">
        <f t="shared" si="3"/>
        <v/>
      </c>
      <c r="F326" s="35" t="str">
        <f t="shared" si="4"/>
        <v/>
      </c>
      <c r="G326" s="101" t="str">
        <f t="shared" si="5"/>
        <v/>
      </c>
      <c r="H326" s="102" t="str">
        <f t="shared" si="6"/>
        <v/>
      </c>
      <c r="I326" s="49"/>
      <c r="J326" s="49"/>
      <c r="AA326" s="74"/>
      <c r="AE326" s="104"/>
      <c r="AF326" s="41"/>
      <c r="AG326" s="30"/>
      <c r="AH326" s="30"/>
    </row>
    <row r="327" ht="12.75" customHeight="1">
      <c r="A327" s="30"/>
      <c r="B327" s="31"/>
      <c r="C327" s="32"/>
      <c r="D327" s="35" t="str">
        <f t="shared" si="9"/>
        <v/>
      </c>
      <c r="E327" s="34" t="str">
        <f t="shared" si="3"/>
        <v/>
      </c>
      <c r="F327" s="35" t="str">
        <f t="shared" si="4"/>
        <v/>
      </c>
      <c r="G327" s="101" t="str">
        <f t="shared" si="5"/>
        <v/>
      </c>
      <c r="H327" s="102" t="str">
        <f t="shared" si="6"/>
        <v/>
      </c>
      <c r="I327" s="49"/>
      <c r="J327" s="49"/>
      <c r="AA327" s="74"/>
      <c r="AE327" s="104"/>
      <c r="AF327" s="41"/>
      <c r="AG327" s="30"/>
      <c r="AH327" s="30"/>
    </row>
    <row r="328" ht="12.75" customHeight="1">
      <c r="A328" s="30"/>
      <c r="B328" s="31"/>
      <c r="C328" s="32"/>
      <c r="D328" s="35" t="str">
        <f t="shared" si="9"/>
        <v/>
      </c>
      <c r="E328" s="34" t="str">
        <f t="shared" si="3"/>
        <v/>
      </c>
      <c r="F328" s="35" t="str">
        <f t="shared" si="4"/>
        <v/>
      </c>
      <c r="G328" s="101" t="str">
        <f t="shared" si="5"/>
        <v/>
      </c>
      <c r="H328" s="102" t="str">
        <f t="shared" si="6"/>
        <v/>
      </c>
      <c r="I328" s="49"/>
      <c r="J328" s="49"/>
      <c r="AA328" s="74"/>
      <c r="AE328" s="104"/>
      <c r="AF328" s="41"/>
      <c r="AG328" s="30"/>
      <c r="AH328" s="30"/>
    </row>
    <row r="329" ht="12.75" customHeight="1">
      <c r="A329" s="30"/>
      <c r="B329" s="31"/>
      <c r="C329" s="32"/>
      <c r="D329" s="35" t="str">
        <f t="shared" si="9"/>
        <v/>
      </c>
      <c r="E329" s="34" t="str">
        <f t="shared" si="3"/>
        <v/>
      </c>
      <c r="F329" s="35" t="str">
        <f t="shared" si="4"/>
        <v/>
      </c>
      <c r="G329" s="101" t="str">
        <f t="shared" si="5"/>
        <v/>
      </c>
      <c r="H329" s="102" t="str">
        <f t="shared" si="6"/>
        <v/>
      </c>
      <c r="I329" s="49"/>
      <c r="J329" s="49"/>
      <c r="AA329" s="74"/>
      <c r="AE329" s="104"/>
      <c r="AF329" s="41"/>
      <c r="AG329" s="30"/>
      <c r="AH329" s="30"/>
    </row>
    <row r="330" ht="12.75" customHeight="1">
      <c r="A330" s="30"/>
      <c r="B330" s="31"/>
      <c r="C330" s="32"/>
      <c r="D330" s="35" t="str">
        <f t="shared" si="9"/>
        <v/>
      </c>
      <c r="E330" s="34" t="str">
        <f t="shared" si="3"/>
        <v/>
      </c>
      <c r="F330" s="35" t="str">
        <f t="shared" si="4"/>
        <v/>
      </c>
      <c r="G330" s="101" t="str">
        <f t="shared" si="5"/>
        <v/>
      </c>
      <c r="H330" s="102" t="str">
        <f t="shared" si="6"/>
        <v/>
      </c>
      <c r="I330" s="49"/>
      <c r="J330" s="49"/>
      <c r="AA330" s="74"/>
      <c r="AE330" s="104"/>
      <c r="AF330" s="41"/>
      <c r="AG330" s="30"/>
      <c r="AH330" s="30"/>
    </row>
    <row r="331" ht="12.75" customHeight="1">
      <c r="A331" s="30"/>
      <c r="B331" s="31"/>
      <c r="C331" s="32"/>
      <c r="D331" s="35" t="str">
        <f t="shared" si="9"/>
        <v/>
      </c>
      <c r="E331" s="34" t="str">
        <f t="shared" si="3"/>
        <v/>
      </c>
      <c r="F331" s="35" t="str">
        <f t="shared" si="4"/>
        <v/>
      </c>
      <c r="G331" s="101" t="str">
        <f t="shared" si="5"/>
        <v/>
      </c>
      <c r="H331" s="102" t="str">
        <f t="shared" si="6"/>
        <v/>
      </c>
      <c r="I331" s="49"/>
      <c r="J331" s="49"/>
      <c r="AA331" s="74"/>
      <c r="AE331" s="104"/>
      <c r="AF331" s="41"/>
      <c r="AG331" s="30"/>
      <c r="AH331" s="30"/>
    </row>
    <row r="332" ht="12.75" customHeight="1">
      <c r="A332" s="30"/>
      <c r="B332" s="31"/>
      <c r="C332" s="32"/>
      <c r="D332" s="35" t="str">
        <f t="shared" si="9"/>
        <v/>
      </c>
      <c r="E332" s="34" t="str">
        <f t="shared" si="3"/>
        <v/>
      </c>
      <c r="F332" s="35" t="str">
        <f t="shared" si="4"/>
        <v/>
      </c>
      <c r="G332" s="101" t="str">
        <f t="shared" si="5"/>
        <v/>
      </c>
      <c r="H332" s="102" t="str">
        <f t="shared" si="6"/>
        <v/>
      </c>
      <c r="I332" s="49"/>
      <c r="J332" s="49"/>
      <c r="AA332" s="74"/>
      <c r="AE332" s="104"/>
      <c r="AF332" s="41"/>
      <c r="AG332" s="30"/>
      <c r="AH332" s="30"/>
    </row>
    <row r="333" ht="12.75" customHeight="1">
      <c r="A333" s="30"/>
      <c r="B333" s="31"/>
      <c r="C333" s="32"/>
      <c r="D333" s="35" t="str">
        <f t="shared" si="9"/>
        <v/>
      </c>
      <c r="E333" s="34" t="str">
        <f t="shared" si="3"/>
        <v/>
      </c>
      <c r="F333" s="35" t="str">
        <f t="shared" si="4"/>
        <v/>
      </c>
      <c r="G333" s="101" t="str">
        <f t="shared" si="5"/>
        <v/>
      </c>
      <c r="H333" s="102" t="str">
        <f t="shared" si="6"/>
        <v/>
      </c>
      <c r="I333" s="49"/>
      <c r="J333" s="49"/>
      <c r="AA333" s="74"/>
      <c r="AE333" s="104"/>
      <c r="AF333" s="41"/>
      <c r="AG333" s="30"/>
      <c r="AH333" s="30"/>
    </row>
    <row r="334" ht="12.75" customHeight="1">
      <c r="A334" s="30"/>
      <c r="B334" s="31"/>
      <c r="C334" s="32"/>
      <c r="D334" s="35" t="str">
        <f t="shared" si="9"/>
        <v/>
      </c>
      <c r="E334" s="34" t="str">
        <f t="shared" si="3"/>
        <v/>
      </c>
      <c r="F334" s="35" t="str">
        <f t="shared" si="4"/>
        <v/>
      </c>
      <c r="G334" s="101" t="str">
        <f t="shared" si="5"/>
        <v/>
      </c>
      <c r="H334" s="102" t="str">
        <f t="shared" si="6"/>
        <v/>
      </c>
      <c r="I334" s="49"/>
      <c r="J334" s="49"/>
      <c r="AA334" s="74"/>
      <c r="AE334" s="104"/>
      <c r="AF334" s="41"/>
      <c r="AG334" s="30"/>
      <c r="AH334" s="30"/>
    </row>
    <row r="335" ht="12.75" customHeight="1">
      <c r="A335" s="30"/>
      <c r="B335" s="31"/>
      <c r="C335" s="32"/>
      <c r="D335" s="35" t="str">
        <f t="shared" si="9"/>
        <v/>
      </c>
      <c r="E335" s="34" t="str">
        <f t="shared" si="3"/>
        <v/>
      </c>
      <c r="F335" s="35" t="str">
        <f t="shared" si="4"/>
        <v/>
      </c>
      <c r="G335" s="101" t="str">
        <f t="shared" si="5"/>
        <v/>
      </c>
      <c r="H335" s="102" t="str">
        <f t="shared" si="6"/>
        <v/>
      </c>
      <c r="I335" s="49"/>
      <c r="J335" s="49"/>
      <c r="AA335" s="74"/>
      <c r="AE335" s="104"/>
      <c r="AF335" s="41"/>
      <c r="AG335" s="30"/>
      <c r="AH335" s="30"/>
    </row>
    <row r="336" ht="12.75" customHeight="1">
      <c r="A336" s="30"/>
      <c r="B336" s="31"/>
      <c r="C336" s="32"/>
      <c r="D336" s="35" t="str">
        <f t="shared" si="9"/>
        <v/>
      </c>
      <c r="E336" s="34" t="str">
        <f t="shared" si="3"/>
        <v/>
      </c>
      <c r="F336" s="35" t="str">
        <f t="shared" si="4"/>
        <v/>
      </c>
      <c r="G336" s="101" t="str">
        <f t="shared" si="5"/>
        <v/>
      </c>
      <c r="H336" s="102" t="str">
        <f t="shared" si="6"/>
        <v/>
      </c>
      <c r="I336" s="49"/>
      <c r="J336" s="49"/>
      <c r="AA336" s="74"/>
      <c r="AE336" s="104"/>
      <c r="AF336" s="41"/>
      <c r="AG336" s="30"/>
      <c r="AH336" s="30"/>
    </row>
    <row r="337" ht="12.75" customHeight="1">
      <c r="A337" s="30"/>
      <c r="B337" s="31"/>
      <c r="C337" s="32"/>
      <c r="D337" s="35" t="str">
        <f t="shared" si="9"/>
        <v/>
      </c>
      <c r="E337" s="34" t="str">
        <f t="shared" si="3"/>
        <v/>
      </c>
      <c r="F337" s="35" t="str">
        <f t="shared" si="4"/>
        <v/>
      </c>
      <c r="G337" s="101" t="str">
        <f t="shared" si="5"/>
        <v/>
      </c>
      <c r="H337" s="102" t="str">
        <f t="shared" si="6"/>
        <v/>
      </c>
      <c r="I337" s="49"/>
      <c r="J337" s="49"/>
      <c r="AA337" s="74"/>
      <c r="AE337" s="104"/>
      <c r="AF337" s="41"/>
      <c r="AG337" s="30"/>
      <c r="AH337" s="30"/>
    </row>
    <row r="338" ht="12.75" customHeight="1">
      <c r="A338" s="30"/>
      <c r="B338" s="31"/>
      <c r="C338" s="32"/>
      <c r="D338" s="35" t="str">
        <f t="shared" si="9"/>
        <v/>
      </c>
      <c r="E338" s="34" t="str">
        <f t="shared" si="3"/>
        <v/>
      </c>
      <c r="F338" s="35" t="str">
        <f t="shared" si="4"/>
        <v/>
      </c>
      <c r="G338" s="101" t="str">
        <f t="shared" si="5"/>
        <v/>
      </c>
      <c r="H338" s="102" t="str">
        <f t="shared" si="6"/>
        <v/>
      </c>
      <c r="I338" s="49"/>
      <c r="J338" s="49"/>
      <c r="AA338" s="74"/>
      <c r="AE338" s="104"/>
      <c r="AF338" s="41"/>
      <c r="AG338" s="30"/>
      <c r="AH338" s="30"/>
    </row>
    <row r="339" ht="12.75" customHeight="1">
      <c r="A339" s="30"/>
      <c r="B339" s="31"/>
      <c r="C339" s="32"/>
      <c r="D339" s="35" t="str">
        <f t="shared" si="9"/>
        <v/>
      </c>
      <c r="E339" s="34" t="str">
        <f t="shared" si="3"/>
        <v/>
      </c>
      <c r="F339" s="35" t="str">
        <f t="shared" si="4"/>
        <v/>
      </c>
      <c r="G339" s="101" t="str">
        <f t="shared" si="5"/>
        <v/>
      </c>
      <c r="H339" s="102" t="str">
        <f t="shared" si="6"/>
        <v/>
      </c>
      <c r="I339" s="49"/>
      <c r="J339" s="49"/>
      <c r="AA339" s="74"/>
      <c r="AE339" s="104"/>
      <c r="AF339" s="41"/>
      <c r="AG339" s="30"/>
      <c r="AH339" s="30"/>
    </row>
    <row r="340" ht="12.75" customHeight="1">
      <c r="A340" s="30"/>
      <c r="B340" s="31"/>
      <c r="C340" s="32"/>
      <c r="D340" s="35" t="str">
        <f t="shared" si="9"/>
        <v/>
      </c>
      <c r="E340" s="34" t="str">
        <f t="shared" si="3"/>
        <v/>
      </c>
      <c r="F340" s="35" t="str">
        <f t="shared" si="4"/>
        <v/>
      </c>
      <c r="G340" s="101" t="str">
        <f t="shared" si="5"/>
        <v/>
      </c>
      <c r="H340" s="102" t="str">
        <f t="shared" si="6"/>
        <v/>
      </c>
      <c r="I340" s="49"/>
      <c r="J340" s="49"/>
      <c r="AA340" s="74"/>
      <c r="AE340" s="104"/>
      <c r="AF340" s="41"/>
      <c r="AG340" s="30"/>
      <c r="AH340" s="30"/>
    </row>
    <row r="341" ht="12.75" customHeight="1">
      <c r="A341" s="30"/>
      <c r="B341" s="31"/>
      <c r="C341" s="32"/>
      <c r="D341" s="35" t="str">
        <f t="shared" si="9"/>
        <v/>
      </c>
      <c r="E341" s="34" t="str">
        <f t="shared" si="3"/>
        <v/>
      </c>
      <c r="F341" s="35" t="str">
        <f t="shared" si="4"/>
        <v/>
      </c>
      <c r="G341" s="101" t="str">
        <f t="shared" si="5"/>
        <v/>
      </c>
      <c r="H341" s="102" t="str">
        <f t="shared" si="6"/>
        <v/>
      </c>
      <c r="I341" s="49"/>
      <c r="J341" s="49"/>
      <c r="AA341" s="74"/>
      <c r="AE341" s="104"/>
      <c r="AF341" s="41"/>
      <c r="AG341" s="30"/>
      <c r="AH341" s="30"/>
    </row>
    <row r="342" ht="12.75" customHeight="1">
      <c r="A342" s="30"/>
      <c r="B342" s="31"/>
      <c r="C342" s="32"/>
      <c r="D342" s="35" t="str">
        <f t="shared" si="9"/>
        <v/>
      </c>
      <c r="E342" s="34" t="str">
        <f t="shared" si="3"/>
        <v/>
      </c>
      <c r="F342" s="35" t="str">
        <f t="shared" si="4"/>
        <v/>
      </c>
      <c r="G342" s="101" t="str">
        <f t="shared" si="5"/>
        <v/>
      </c>
      <c r="H342" s="102" t="str">
        <f t="shared" si="6"/>
        <v/>
      </c>
      <c r="I342" s="49"/>
      <c r="J342" s="49"/>
      <c r="AA342" s="74"/>
      <c r="AE342" s="104"/>
      <c r="AF342" s="41"/>
      <c r="AG342" s="30"/>
      <c r="AH342" s="30"/>
    </row>
    <row r="343" ht="12.75" customHeight="1">
      <c r="A343" s="30"/>
      <c r="B343" s="31"/>
      <c r="C343" s="32"/>
      <c r="D343" s="35" t="str">
        <f t="shared" si="9"/>
        <v/>
      </c>
      <c r="E343" s="34" t="str">
        <f t="shared" si="3"/>
        <v/>
      </c>
      <c r="F343" s="35" t="str">
        <f t="shared" si="4"/>
        <v/>
      </c>
      <c r="G343" s="101" t="str">
        <f t="shared" si="5"/>
        <v/>
      </c>
      <c r="H343" s="102" t="str">
        <f t="shared" si="6"/>
        <v/>
      </c>
      <c r="I343" s="49"/>
      <c r="J343" s="49"/>
      <c r="AA343" s="74"/>
      <c r="AE343" s="104"/>
      <c r="AF343" s="41"/>
      <c r="AG343" s="30"/>
      <c r="AH343" s="30"/>
    </row>
    <row r="344" ht="12.75" customHeight="1">
      <c r="A344" s="30"/>
      <c r="B344" s="31"/>
      <c r="C344" s="32"/>
      <c r="D344" s="35" t="str">
        <f t="shared" si="9"/>
        <v/>
      </c>
      <c r="E344" s="34" t="str">
        <f t="shared" si="3"/>
        <v/>
      </c>
      <c r="F344" s="35" t="str">
        <f t="shared" si="4"/>
        <v/>
      </c>
      <c r="G344" s="101" t="str">
        <f t="shared" si="5"/>
        <v/>
      </c>
      <c r="H344" s="102" t="str">
        <f t="shared" si="6"/>
        <v/>
      </c>
      <c r="I344" s="49"/>
      <c r="J344" s="49"/>
      <c r="AA344" s="74"/>
      <c r="AE344" s="104"/>
      <c r="AF344" s="41"/>
      <c r="AG344" s="30"/>
      <c r="AH344" s="30"/>
    </row>
    <row r="345" ht="12.75" customHeight="1">
      <c r="A345" s="30"/>
      <c r="B345" s="31"/>
      <c r="C345" s="32"/>
      <c r="D345" s="35" t="str">
        <f t="shared" si="9"/>
        <v/>
      </c>
      <c r="E345" s="34" t="str">
        <f t="shared" si="3"/>
        <v/>
      </c>
      <c r="F345" s="35" t="str">
        <f t="shared" si="4"/>
        <v/>
      </c>
      <c r="G345" s="101" t="str">
        <f t="shared" si="5"/>
        <v/>
      </c>
      <c r="H345" s="102" t="str">
        <f t="shared" si="6"/>
        <v/>
      </c>
      <c r="I345" s="49"/>
      <c r="J345" s="49"/>
      <c r="AA345" s="74"/>
      <c r="AE345" s="104"/>
      <c r="AF345" s="41"/>
      <c r="AG345" s="30"/>
      <c r="AH345" s="30"/>
    </row>
    <row r="346" ht="12.75" customHeight="1">
      <c r="A346" s="30"/>
      <c r="B346" s="31"/>
      <c r="C346" s="32"/>
      <c r="D346" s="35" t="str">
        <f t="shared" si="9"/>
        <v/>
      </c>
      <c r="E346" s="34" t="str">
        <f t="shared" si="3"/>
        <v/>
      </c>
      <c r="F346" s="35" t="str">
        <f t="shared" si="4"/>
        <v/>
      </c>
      <c r="G346" s="101" t="str">
        <f t="shared" si="5"/>
        <v/>
      </c>
      <c r="H346" s="102" t="str">
        <f t="shared" si="6"/>
        <v/>
      </c>
      <c r="I346" s="49"/>
      <c r="J346" s="49"/>
      <c r="AA346" s="74"/>
      <c r="AE346" s="104"/>
      <c r="AF346" s="41"/>
      <c r="AG346" s="30"/>
      <c r="AH346" s="30"/>
    </row>
    <row r="347" ht="12.75" customHeight="1">
      <c r="A347" s="30"/>
      <c r="B347" s="31"/>
      <c r="C347" s="32"/>
      <c r="D347" s="35" t="str">
        <f t="shared" si="9"/>
        <v/>
      </c>
      <c r="E347" s="34" t="str">
        <f t="shared" si="3"/>
        <v/>
      </c>
      <c r="F347" s="35" t="str">
        <f t="shared" si="4"/>
        <v/>
      </c>
      <c r="G347" s="101" t="str">
        <f t="shared" si="5"/>
        <v/>
      </c>
      <c r="H347" s="102" t="str">
        <f t="shared" si="6"/>
        <v/>
      </c>
      <c r="I347" s="49"/>
      <c r="J347" s="49"/>
      <c r="AA347" s="74"/>
      <c r="AE347" s="104"/>
      <c r="AF347" s="41"/>
      <c r="AG347" s="30"/>
      <c r="AH347" s="30"/>
    </row>
    <row r="348" ht="12.75" customHeight="1">
      <c r="A348" s="30"/>
      <c r="B348" s="31"/>
      <c r="C348" s="32"/>
      <c r="D348" s="35" t="str">
        <f t="shared" si="9"/>
        <v/>
      </c>
      <c r="E348" s="34" t="str">
        <f t="shared" si="3"/>
        <v/>
      </c>
      <c r="F348" s="35" t="str">
        <f t="shared" si="4"/>
        <v/>
      </c>
      <c r="G348" s="101" t="str">
        <f t="shared" si="5"/>
        <v/>
      </c>
      <c r="H348" s="102" t="str">
        <f t="shared" si="6"/>
        <v/>
      </c>
      <c r="I348" s="49"/>
      <c r="J348" s="49"/>
      <c r="AA348" s="74"/>
      <c r="AE348" s="104"/>
      <c r="AF348" s="41"/>
      <c r="AG348" s="30"/>
      <c r="AH348" s="30"/>
    </row>
    <row r="349" ht="12.75" customHeight="1">
      <c r="A349" s="30"/>
      <c r="B349" s="31"/>
      <c r="C349" s="32"/>
      <c r="D349" s="35" t="str">
        <f t="shared" si="9"/>
        <v/>
      </c>
      <c r="E349" s="34" t="str">
        <f t="shared" si="3"/>
        <v/>
      </c>
      <c r="F349" s="35" t="str">
        <f t="shared" si="4"/>
        <v/>
      </c>
      <c r="G349" s="101" t="str">
        <f t="shared" si="5"/>
        <v/>
      </c>
      <c r="H349" s="102" t="str">
        <f t="shared" si="6"/>
        <v/>
      </c>
      <c r="I349" s="49"/>
      <c r="J349" s="49"/>
      <c r="AA349" s="74"/>
      <c r="AE349" s="104"/>
      <c r="AF349" s="41"/>
      <c r="AG349" s="30"/>
      <c r="AH349" s="30"/>
    </row>
    <row r="350" ht="12.75" customHeight="1">
      <c r="A350" s="30"/>
      <c r="B350" s="31"/>
      <c r="C350" s="32"/>
      <c r="D350" s="35" t="str">
        <f t="shared" si="9"/>
        <v/>
      </c>
      <c r="E350" s="34" t="str">
        <f t="shared" si="3"/>
        <v/>
      </c>
      <c r="F350" s="35" t="str">
        <f t="shared" si="4"/>
        <v/>
      </c>
      <c r="G350" s="101" t="str">
        <f t="shared" si="5"/>
        <v/>
      </c>
      <c r="H350" s="102" t="str">
        <f t="shared" si="6"/>
        <v/>
      </c>
      <c r="I350" s="49"/>
      <c r="J350" s="49"/>
      <c r="AA350" s="74"/>
      <c r="AE350" s="104"/>
      <c r="AF350" s="41"/>
      <c r="AG350" s="30"/>
      <c r="AH350" s="30"/>
    </row>
    <row r="351" ht="12.75" customHeight="1">
      <c r="A351" s="30"/>
      <c r="B351" s="31"/>
      <c r="C351" s="32"/>
      <c r="D351" s="35" t="str">
        <f t="shared" si="9"/>
        <v/>
      </c>
      <c r="E351" s="34" t="str">
        <f t="shared" si="3"/>
        <v/>
      </c>
      <c r="F351" s="35" t="str">
        <f t="shared" si="4"/>
        <v/>
      </c>
      <c r="G351" s="101" t="str">
        <f t="shared" si="5"/>
        <v/>
      </c>
      <c r="H351" s="102" t="str">
        <f t="shared" si="6"/>
        <v/>
      </c>
      <c r="I351" s="49"/>
      <c r="J351" s="49"/>
      <c r="AA351" s="74"/>
      <c r="AE351" s="104"/>
      <c r="AF351" s="41"/>
      <c r="AG351" s="30"/>
      <c r="AH351" s="30"/>
    </row>
    <row r="352" ht="12.75" customHeight="1">
      <c r="A352" s="30"/>
      <c r="B352" s="31"/>
      <c r="C352" s="32"/>
      <c r="D352" s="35" t="str">
        <f t="shared" si="9"/>
        <v/>
      </c>
      <c r="E352" s="34" t="str">
        <f t="shared" si="3"/>
        <v/>
      </c>
      <c r="F352" s="35" t="str">
        <f t="shared" si="4"/>
        <v/>
      </c>
      <c r="G352" s="101" t="str">
        <f t="shared" si="5"/>
        <v/>
      </c>
      <c r="H352" s="102" t="str">
        <f t="shared" si="6"/>
        <v/>
      </c>
      <c r="I352" s="49"/>
      <c r="J352" s="49"/>
      <c r="AA352" s="74"/>
      <c r="AE352" s="104"/>
      <c r="AF352" s="41"/>
      <c r="AG352" s="30"/>
      <c r="AH352" s="30"/>
    </row>
    <row r="353" ht="12.75" customHeight="1">
      <c r="A353" s="30"/>
      <c r="B353" s="31"/>
      <c r="C353" s="32"/>
      <c r="D353" s="35" t="str">
        <f t="shared" si="9"/>
        <v/>
      </c>
      <c r="E353" s="34" t="str">
        <f t="shared" si="3"/>
        <v/>
      </c>
      <c r="F353" s="35" t="str">
        <f t="shared" si="4"/>
        <v/>
      </c>
      <c r="G353" s="101" t="str">
        <f t="shared" si="5"/>
        <v/>
      </c>
      <c r="H353" s="102" t="str">
        <f t="shared" si="6"/>
        <v/>
      </c>
      <c r="I353" s="49"/>
      <c r="J353" s="49"/>
      <c r="AA353" s="74"/>
      <c r="AE353" s="104"/>
      <c r="AF353" s="41"/>
      <c r="AG353" s="30"/>
      <c r="AH353" s="30"/>
    </row>
    <row r="354" ht="12.75" customHeight="1">
      <c r="A354" s="30"/>
      <c r="B354" s="31"/>
      <c r="C354" s="32"/>
      <c r="D354" s="35" t="str">
        <f t="shared" si="9"/>
        <v/>
      </c>
      <c r="E354" s="34" t="str">
        <f t="shared" si="3"/>
        <v/>
      </c>
      <c r="F354" s="35" t="str">
        <f t="shared" si="4"/>
        <v/>
      </c>
      <c r="G354" s="101" t="str">
        <f t="shared" si="5"/>
        <v/>
      </c>
      <c r="H354" s="102" t="str">
        <f t="shared" si="6"/>
        <v/>
      </c>
      <c r="I354" s="49"/>
      <c r="J354" s="49"/>
      <c r="AA354" s="74"/>
      <c r="AE354" s="104"/>
      <c r="AF354" s="41"/>
      <c r="AG354" s="30"/>
      <c r="AH354" s="30"/>
    </row>
    <row r="355" ht="12.75" customHeight="1">
      <c r="A355" s="30"/>
      <c r="B355" s="31"/>
      <c r="C355" s="32"/>
      <c r="D355" s="35" t="str">
        <f t="shared" si="9"/>
        <v/>
      </c>
      <c r="E355" s="34" t="str">
        <f t="shared" si="3"/>
        <v/>
      </c>
      <c r="F355" s="35" t="str">
        <f t="shared" si="4"/>
        <v/>
      </c>
      <c r="G355" s="101" t="str">
        <f t="shared" si="5"/>
        <v/>
      </c>
      <c r="H355" s="102" t="str">
        <f t="shared" si="6"/>
        <v/>
      </c>
      <c r="I355" s="49"/>
      <c r="J355" s="49"/>
      <c r="AA355" s="74"/>
      <c r="AE355" s="104"/>
      <c r="AF355" s="41"/>
      <c r="AG355" s="30"/>
      <c r="AH355" s="30"/>
    </row>
    <row r="356" ht="12.75" customHeight="1">
      <c r="A356" s="30"/>
      <c r="B356" s="31"/>
      <c r="C356" s="32"/>
      <c r="D356" s="35" t="str">
        <f t="shared" si="9"/>
        <v/>
      </c>
      <c r="E356" s="34" t="str">
        <f t="shared" si="3"/>
        <v/>
      </c>
      <c r="F356" s="35" t="str">
        <f t="shared" si="4"/>
        <v/>
      </c>
      <c r="G356" s="101" t="str">
        <f t="shared" si="5"/>
        <v/>
      </c>
      <c r="H356" s="102" t="str">
        <f t="shared" si="6"/>
        <v/>
      </c>
      <c r="I356" s="49"/>
      <c r="J356" s="49"/>
      <c r="AA356" s="74"/>
      <c r="AE356" s="104"/>
      <c r="AF356" s="41"/>
      <c r="AG356" s="30"/>
      <c r="AH356" s="30"/>
    </row>
    <row r="357" ht="12.75" customHeight="1">
      <c r="A357" s="30"/>
      <c r="B357" s="31"/>
      <c r="C357" s="32"/>
      <c r="D357" s="35" t="str">
        <f t="shared" si="9"/>
        <v/>
      </c>
      <c r="E357" s="34" t="str">
        <f t="shared" si="3"/>
        <v/>
      </c>
      <c r="F357" s="35" t="str">
        <f t="shared" si="4"/>
        <v/>
      </c>
      <c r="G357" s="101" t="str">
        <f t="shared" si="5"/>
        <v/>
      </c>
      <c r="H357" s="102" t="str">
        <f t="shared" si="6"/>
        <v/>
      </c>
      <c r="I357" s="49"/>
      <c r="J357" s="49"/>
      <c r="AA357" s="74"/>
      <c r="AE357" s="104"/>
      <c r="AF357" s="41"/>
      <c r="AG357" s="30"/>
      <c r="AH357" s="30"/>
    </row>
    <row r="358" ht="12.75" customHeight="1">
      <c r="A358" s="30"/>
      <c r="B358" s="31"/>
      <c r="C358" s="32"/>
      <c r="D358" s="35" t="str">
        <f t="shared" si="9"/>
        <v/>
      </c>
      <c r="E358" s="34" t="str">
        <f t="shared" si="3"/>
        <v/>
      </c>
      <c r="F358" s="35" t="str">
        <f t="shared" si="4"/>
        <v/>
      </c>
      <c r="G358" s="101" t="str">
        <f t="shared" si="5"/>
        <v/>
      </c>
      <c r="H358" s="102" t="str">
        <f t="shared" si="6"/>
        <v/>
      </c>
      <c r="I358" s="49"/>
      <c r="J358" s="49"/>
      <c r="AA358" s="74"/>
      <c r="AE358" s="104"/>
      <c r="AF358" s="41"/>
      <c r="AG358" s="30"/>
      <c r="AH358" s="30"/>
    </row>
    <row r="359" ht="12.75" customHeight="1">
      <c r="A359" s="30"/>
      <c r="B359" s="31"/>
      <c r="C359" s="32"/>
      <c r="D359" s="35" t="str">
        <f t="shared" si="9"/>
        <v/>
      </c>
      <c r="E359" s="34" t="str">
        <f t="shared" si="3"/>
        <v/>
      </c>
      <c r="F359" s="35" t="str">
        <f t="shared" si="4"/>
        <v/>
      </c>
      <c r="G359" s="101" t="str">
        <f t="shared" si="5"/>
        <v/>
      </c>
      <c r="H359" s="102" t="str">
        <f t="shared" si="6"/>
        <v/>
      </c>
      <c r="I359" s="49"/>
      <c r="J359" s="49"/>
      <c r="AA359" s="74"/>
      <c r="AE359" s="104"/>
      <c r="AF359" s="41"/>
      <c r="AG359" s="30"/>
      <c r="AH359" s="30"/>
    </row>
    <row r="360" ht="12.75" customHeight="1">
      <c r="A360" s="30"/>
      <c r="B360" s="31"/>
      <c r="C360" s="32"/>
      <c r="D360" s="35" t="str">
        <f t="shared" si="9"/>
        <v/>
      </c>
      <c r="E360" s="34" t="str">
        <f t="shared" si="3"/>
        <v/>
      </c>
      <c r="F360" s="35" t="str">
        <f t="shared" si="4"/>
        <v/>
      </c>
      <c r="G360" s="101" t="str">
        <f t="shared" si="5"/>
        <v/>
      </c>
      <c r="H360" s="102" t="str">
        <f t="shared" si="6"/>
        <v/>
      </c>
      <c r="I360" s="49"/>
      <c r="J360" s="49"/>
      <c r="AA360" s="74"/>
      <c r="AE360" s="104"/>
      <c r="AF360" s="41"/>
      <c r="AG360" s="30"/>
      <c r="AH360" s="30"/>
    </row>
    <row r="361" ht="12.75" customHeight="1">
      <c r="A361" s="30"/>
      <c r="B361" s="31"/>
      <c r="C361" s="32"/>
      <c r="D361" s="35" t="str">
        <f t="shared" si="9"/>
        <v/>
      </c>
      <c r="E361" s="34" t="str">
        <f t="shared" si="3"/>
        <v/>
      </c>
      <c r="F361" s="35" t="str">
        <f t="shared" si="4"/>
        <v/>
      </c>
      <c r="G361" s="101" t="str">
        <f t="shared" si="5"/>
        <v/>
      </c>
      <c r="H361" s="102" t="str">
        <f t="shared" si="6"/>
        <v/>
      </c>
      <c r="I361" s="49"/>
      <c r="J361" s="49"/>
      <c r="AA361" s="74"/>
      <c r="AE361" s="104"/>
      <c r="AF361" s="41"/>
      <c r="AG361" s="30"/>
      <c r="AH361" s="30"/>
    </row>
    <row r="362" ht="12.75" customHeight="1">
      <c r="A362" s="30"/>
      <c r="B362" s="31"/>
      <c r="C362" s="32"/>
      <c r="D362" s="35" t="str">
        <f t="shared" si="9"/>
        <v/>
      </c>
      <c r="E362" s="34" t="str">
        <f t="shared" si="3"/>
        <v/>
      </c>
      <c r="F362" s="35" t="str">
        <f t="shared" si="4"/>
        <v/>
      </c>
      <c r="G362" s="101" t="str">
        <f t="shared" si="5"/>
        <v/>
      </c>
      <c r="H362" s="102" t="str">
        <f t="shared" si="6"/>
        <v/>
      </c>
      <c r="I362" s="49"/>
      <c r="J362" s="49"/>
      <c r="AA362" s="74"/>
      <c r="AE362" s="104"/>
      <c r="AF362" s="41"/>
      <c r="AG362" s="30"/>
      <c r="AH362" s="30"/>
    </row>
    <row r="363" ht="12.75" customHeight="1">
      <c r="A363" s="30"/>
      <c r="B363" s="31"/>
      <c r="C363" s="32"/>
      <c r="D363" s="35" t="str">
        <f t="shared" si="9"/>
        <v/>
      </c>
      <c r="E363" s="34" t="str">
        <f t="shared" si="3"/>
        <v/>
      </c>
      <c r="F363" s="35" t="str">
        <f t="shared" si="4"/>
        <v/>
      </c>
      <c r="G363" s="101" t="str">
        <f t="shared" si="5"/>
        <v/>
      </c>
      <c r="H363" s="102" t="str">
        <f t="shared" si="6"/>
        <v/>
      </c>
      <c r="I363" s="49"/>
      <c r="J363" s="49"/>
      <c r="AA363" s="74"/>
      <c r="AE363" s="104"/>
      <c r="AF363" s="41"/>
      <c r="AG363" s="30"/>
      <c r="AH363" s="30"/>
    </row>
    <row r="364" ht="12.75" customHeight="1">
      <c r="A364" s="30"/>
      <c r="B364" s="31"/>
      <c r="C364" s="32"/>
      <c r="D364" s="35" t="str">
        <f t="shared" si="9"/>
        <v/>
      </c>
      <c r="E364" s="34" t="str">
        <f t="shared" si="3"/>
        <v/>
      </c>
      <c r="F364" s="35" t="str">
        <f t="shared" si="4"/>
        <v/>
      </c>
      <c r="G364" s="101" t="str">
        <f t="shared" si="5"/>
        <v/>
      </c>
      <c r="H364" s="102" t="str">
        <f t="shared" si="6"/>
        <v/>
      </c>
      <c r="I364" s="49"/>
      <c r="J364" s="49"/>
      <c r="AA364" s="74"/>
      <c r="AE364" s="104"/>
      <c r="AF364" s="41"/>
      <c r="AG364" s="30"/>
      <c r="AH364" s="30"/>
    </row>
    <row r="365" ht="12.75" customHeight="1">
      <c r="A365" s="30"/>
      <c r="B365" s="31"/>
      <c r="C365" s="32"/>
      <c r="D365" s="35" t="str">
        <f t="shared" si="9"/>
        <v/>
      </c>
      <c r="E365" s="34" t="str">
        <f t="shared" si="3"/>
        <v/>
      </c>
      <c r="F365" s="35" t="str">
        <f t="shared" si="4"/>
        <v/>
      </c>
      <c r="G365" s="101" t="str">
        <f t="shared" si="5"/>
        <v/>
      </c>
      <c r="H365" s="102" t="str">
        <f t="shared" si="6"/>
        <v/>
      </c>
      <c r="I365" s="49"/>
      <c r="J365" s="49"/>
      <c r="AA365" s="74"/>
      <c r="AE365" s="104"/>
      <c r="AF365" s="41"/>
      <c r="AG365" s="30"/>
      <c r="AH365" s="30"/>
    </row>
    <row r="366" ht="12.75" customHeight="1">
      <c r="A366" s="30"/>
      <c r="B366" s="31"/>
      <c r="C366" s="32"/>
      <c r="D366" s="35" t="str">
        <f t="shared" si="9"/>
        <v/>
      </c>
      <c r="E366" s="34" t="str">
        <f t="shared" si="3"/>
        <v/>
      </c>
      <c r="F366" s="35" t="str">
        <f t="shared" si="4"/>
        <v/>
      </c>
      <c r="G366" s="101" t="str">
        <f t="shared" si="5"/>
        <v/>
      </c>
      <c r="H366" s="102" t="str">
        <f t="shared" si="6"/>
        <v/>
      </c>
      <c r="I366" s="49"/>
      <c r="J366" s="49"/>
      <c r="AA366" s="74"/>
      <c r="AE366" s="104"/>
      <c r="AF366" s="41"/>
      <c r="AG366" s="30"/>
      <c r="AH366" s="30"/>
    </row>
    <row r="367" ht="12.75" customHeight="1">
      <c r="A367" s="30"/>
      <c r="B367" s="31"/>
      <c r="C367" s="32"/>
      <c r="D367" s="35" t="str">
        <f t="shared" si="9"/>
        <v/>
      </c>
      <c r="E367" s="34" t="str">
        <f t="shared" si="3"/>
        <v/>
      </c>
      <c r="F367" s="35" t="str">
        <f t="shared" si="4"/>
        <v/>
      </c>
      <c r="G367" s="101" t="str">
        <f t="shared" si="5"/>
        <v/>
      </c>
      <c r="H367" s="102" t="str">
        <f t="shared" si="6"/>
        <v/>
      </c>
      <c r="I367" s="49"/>
      <c r="J367" s="49"/>
      <c r="AA367" s="74"/>
      <c r="AE367" s="104"/>
      <c r="AF367" s="41"/>
      <c r="AG367" s="30"/>
      <c r="AH367" s="30"/>
    </row>
    <row r="368" ht="12.75" customHeight="1">
      <c r="A368" s="30"/>
      <c r="B368" s="31"/>
      <c r="C368" s="32"/>
      <c r="D368" s="35" t="str">
        <f t="shared" si="9"/>
        <v/>
      </c>
      <c r="E368" s="34" t="str">
        <f t="shared" si="3"/>
        <v/>
      </c>
      <c r="F368" s="35" t="str">
        <f t="shared" si="4"/>
        <v/>
      </c>
      <c r="G368" s="101" t="str">
        <f t="shared" si="5"/>
        <v/>
      </c>
      <c r="H368" s="102" t="str">
        <f t="shared" si="6"/>
        <v/>
      </c>
      <c r="I368" s="49"/>
      <c r="J368" s="49"/>
      <c r="AA368" s="74"/>
      <c r="AE368" s="104"/>
      <c r="AF368" s="41"/>
      <c r="AG368" s="30"/>
      <c r="AH368" s="30"/>
    </row>
    <row r="369" ht="12.75" customHeight="1">
      <c r="A369" s="30"/>
      <c r="B369" s="31"/>
      <c r="C369" s="32"/>
      <c r="D369" s="35" t="str">
        <f t="shared" si="9"/>
        <v/>
      </c>
      <c r="E369" s="34" t="str">
        <f t="shared" si="3"/>
        <v/>
      </c>
      <c r="F369" s="35" t="str">
        <f t="shared" si="4"/>
        <v/>
      </c>
      <c r="G369" s="101" t="str">
        <f t="shared" si="5"/>
        <v/>
      </c>
      <c r="H369" s="102" t="str">
        <f t="shared" si="6"/>
        <v/>
      </c>
      <c r="I369" s="49"/>
      <c r="J369" s="49"/>
      <c r="AA369" s="74"/>
      <c r="AE369" s="104"/>
      <c r="AF369" s="41"/>
      <c r="AG369" s="30"/>
      <c r="AH369" s="30"/>
    </row>
    <row r="370" ht="12.75" customHeight="1">
      <c r="A370" s="30"/>
      <c r="B370" s="31"/>
      <c r="C370" s="32"/>
      <c r="D370" s="35" t="str">
        <f t="shared" si="9"/>
        <v/>
      </c>
      <c r="E370" s="34" t="str">
        <f t="shared" si="3"/>
        <v/>
      </c>
      <c r="F370" s="35" t="str">
        <f t="shared" si="4"/>
        <v/>
      </c>
      <c r="G370" s="101" t="str">
        <f t="shared" si="5"/>
        <v/>
      </c>
      <c r="H370" s="102" t="str">
        <f t="shared" si="6"/>
        <v/>
      </c>
      <c r="I370" s="49"/>
      <c r="J370" s="49"/>
      <c r="AA370" s="74"/>
      <c r="AE370" s="104"/>
      <c r="AF370" s="41"/>
      <c r="AG370" s="30"/>
      <c r="AH370" s="30"/>
    </row>
    <row r="371" ht="12.75" customHeight="1">
      <c r="A371" s="30"/>
      <c r="B371" s="31"/>
      <c r="C371" s="32"/>
      <c r="D371" s="35" t="str">
        <f t="shared" si="9"/>
        <v/>
      </c>
      <c r="E371" s="34" t="str">
        <f t="shared" si="3"/>
        <v/>
      </c>
      <c r="F371" s="35" t="str">
        <f t="shared" si="4"/>
        <v/>
      </c>
      <c r="G371" s="101" t="str">
        <f t="shared" si="5"/>
        <v/>
      </c>
      <c r="H371" s="102" t="str">
        <f t="shared" si="6"/>
        <v/>
      </c>
      <c r="I371" s="49"/>
      <c r="J371" s="49"/>
      <c r="AA371" s="74"/>
      <c r="AE371" s="104"/>
      <c r="AF371" s="41"/>
      <c r="AG371" s="30"/>
      <c r="AH371" s="30"/>
    </row>
    <row r="372" ht="12.75" customHeight="1">
      <c r="A372" s="30"/>
      <c r="B372" s="31"/>
      <c r="C372" s="32"/>
      <c r="D372" s="35" t="str">
        <f t="shared" si="9"/>
        <v/>
      </c>
      <c r="E372" s="34" t="str">
        <f t="shared" si="3"/>
        <v/>
      </c>
      <c r="F372" s="35" t="str">
        <f t="shared" si="4"/>
        <v/>
      </c>
      <c r="G372" s="101" t="str">
        <f t="shared" si="5"/>
        <v/>
      </c>
      <c r="H372" s="102" t="str">
        <f t="shared" si="6"/>
        <v/>
      </c>
      <c r="I372" s="49"/>
      <c r="J372" s="49"/>
      <c r="AA372" s="74"/>
      <c r="AE372" s="104"/>
      <c r="AF372" s="41"/>
      <c r="AG372" s="30"/>
      <c r="AH372" s="30"/>
    </row>
    <row r="373" ht="12.75" customHeight="1">
      <c r="A373" s="30"/>
      <c r="B373" s="31"/>
      <c r="C373" s="32"/>
      <c r="D373" s="35" t="str">
        <f t="shared" si="9"/>
        <v/>
      </c>
      <c r="E373" s="34" t="str">
        <f t="shared" si="3"/>
        <v/>
      </c>
      <c r="F373" s="35" t="str">
        <f t="shared" si="4"/>
        <v/>
      </c>
      <c r="G373" s="101" t="str">
        <f t="shared" si="5"/>
        <v/>
      </c>
      <c r="H373" s="102" t="str">
        <f t="shared" si="6"/>
        <v/>
      </c>
      <c r="I373" s="49"/>
      <c r="J373" s="49"/>
      <c r="AA373" s="74"/>
      <c r="AE373" s="104"/>
      <c r="AF373" s="41"/>
      <c r="AG373" s="30"/>
      <c r="AH373" s="30"/>
    </row>
    <row r="374" ht="12.75" customHeight="1">
      <c r="A374" s="30"/>
      <c r="B374" s="31"/>
      <c r="C374" s="32"/>
      <c r="D374" s="35" t="str">
        <f t="shared" si="9"/>
        <v/>
      </c>
      <c r="E374" s="34" t="str">
        <f t="shared" si="3"/>
        <v/>
      </c>
      <c r="F374" s="35" t="str">
        <f t="shared" si="4"/>
        <v/>
      </c>
      <c r="G374" s="101" t="str">
        <f t="shared" si="5"/>
        <v/>
      </c>
      <c r="H374" s="102" t="str">
        <f t="shared" si="6"/>
        <v/>
      </c>
      <c r="I374" s="49"/>
      <c r="J374" s="49"/>
      <c r="AA374" s="74"/>
      <c r="AE374" s="104"/>
      <c r="AF374" s="41"/>
      <c r="AG374" s="30"/>
      <c r="AH374" s="30"/>
    </row>
    <row r="375" ht="12.75" customHeight="1">
      <c r="A375" s="30"/>
      <c r="B375" s="31"/>
      <c r="C375" s="32"/>
      <c r="D375" s="35" t="str">
        <f t="shared" si="9"/>
        <v/>
      </c>
      <c r="E375" s="34" t="str">
        <f t="shared" si="3"/>
        <v/>
      </c>
      <c r="F375" s="35" t="str">
        <f t="shared" si="4"/>
        <v/>
      </c>
      <c r="G375" s="101" t="str">
        <f t="shared" si="5"/>
        <v/>
      </c>
      <c r="H375" s="102" t="str">
        <f t="shared" si="6"/>
        <v/>
      </c>
      <c r="I375" s="49"/>
      <c r="J375" s="49"/>
      <c r="AA375" s="74"/>
      <c r="AE375" s="104"/>
      <c r="AF375" s="41"/>
      <c r="AG375" s="30"/>
      <c r="AH375" s="30"/>
    </row>
    <row r="376" ht="12.75" customHeight="1">
      <c r="A376" s="30"/>
      <c r="B376" s="31"/>
      <c r="C376" s="32"/>
      <c r="D376" s="35" t="str">
        <f t="shared" si="9"/>
        <v/>
      </c>
      <c r="E376" s="34" t="str">
        <f t="shared" si="3"/>
        <v/>
      </c>
      <c r="F376" s="35" t="str">
        <f t="shared" si="4"/>
        <v/>
      </c>
      <c r="G376" s="101" t="str">
        <f t="shared" si="5"/>
        <v/>
      </c>
      <c r="H376" s="102" t="str">
        <f t="shared" si="6"/>
        <v/>
      </c>
      <c r="I376" s="49"/>
      <c r="J376" s="49"/>
      <c r="AA376" s="74"/>
      <c r="AE376" s="104"/>
      <c r="AF376" s="41"/>
      <c r="AG376" s="30"/>
      <c r="AH376" s="30"/>
    </row>
    <row r="377" ht="12.75" customHeight="1">
      <c r="A377" s="30"/>
      <c r="B377" s="31"/>
      <c r="C377" s="32"/>
      <c r="D377" s="35" t="str">
        <f t="shared" si="9"/>
        <v/>
      </c>
      <c r="E377" s="34" t="str">
        <f t="shared" si="3"/>
        <v/>
      </c>
      <c r="F377" s="35" t="str">
        <f t="shared" si="4"/>
        <v/>
      </c>
      <c r="G377" s="101" t="str">
        <f t="shared" si="5"/>
        <v/>
      </c>
      <c r="H377" s="102" t="str">
        <f t="shared" si="6"/>
        <v/>
      </c>
      <c r="I377" s="49"/>
      <c r="J377" s="49"/>
      <c r="AA377" s="74"/>
      <c r="AE377" s="104"/>
      <c r="AF377" s="41"/>
      <c r="AG377" s="30"/>
      <c r="AH377" s="30"/>
    </row>
    <row r="378" ht="12.75" customHeight="1">
      <c r="A378" s="30"/>
      <c r="B378" s="31"/>
      <c r="C378" s="32"/>
      <c r="D378" s="35" t="str">
        <f t="shared" si="9"/>
        <v/>
      </c>
      <c r="E378" s="34" t="str">
        <f t="shared" si="3"/>
        <v/>
      </c>
      <c r="F378" s="35" t="str">
        <f t="shared" si="4"/>
        <v/>
      </c>
      <c r="G378" s="101" t="str">
        <f t="shared" si="5"/>
        <v/>
      </c>
      <c r="H378" s="102" t="str">
        <f t="shared" si="6"/>
        <v/>
      </c>
      <c r="I378" s="49"/>
      <c r="J378" s="49"/>
      <c r="AA378" s="74"/>
      <c r="AE378" s="104"/>
      <c r="AF378" s="41"/>
      <c r="AG378" s="30"/>
      <c r="AH378" s="30"/>
    </row>
    <row r="379" ht="12.75" customHeight="1">
      <c r="A379" s="30"/>
      <c r="B379" s="31"/>
      <c r="C379" s="32"/>
      <c r="D379" s="35" t="str">
        <f t="shared" si="9"/>
        <v/>
      </c>
      <c r="E379" s="34" t="str">
        <f t="shared" si="3"/>
        <v/>
      </c>
      <c r="F379" s="35" t="str">
        <f t="shared" si="4"/>
        <v/>
      </c>
      <c r="G379" s="101" t="str">
        <f t="shared" si="5"/>
        <v/>
      </c>
      <c r="H379" s="102" t="str">
        <f t="shared" si="6"/>
        <v/>
      </c>
      <c r="I379" s="49"/>
      <c r="J379" s="49"/>
      <c r="AA379" s="74"/>
      <c r="AE379" s="104"/>
      <c r="AF379" s="41"/>
      <c r="AG379" s="30"/>
      <c r="AH379" s="30"/>
    </row>
    <row r="380" ht="12.75" customHeight="1">
      <c r="A380" s="30"/>
      <c r="B380" s="31"/>
      <c r="C380" s="32"/>
      <c r="D380" s="35" t="str">
        <f t="shared" si="9"/>
        <v/>
      </c>
      <c r="E380" s="34" t="str">
        <f t="shared" si="3"/>
        <v/>
      </c>
      <c r="F380" s="35" t="str">
        <f t="shared" si="4"/>
        <v/>
      </c>
      <c r="G380" s="101" t="str">
        <f t="shared" si="5"/>
        <v/>
      </c>
      <c r="H380" s="102" t="str">
        <f t="shared" si="6"/>
        <v/>
      </c>
      <c r="I380" s="49"/>
      <c r="J380" s="49"/>
      <c r="AA380" s="74"/>
      <c r="AE380" s="104"/>
      <c r="AF380" s="41"/>
      <c r="AG380" s="30"/>
      <c r="AH380" s="30"/>
    </row>
    <row r="381" ht="12.75" customHeight="1">
      <c r="A381" s="30"/>
      <c r="B381" s="31"/>
      <c r="C381" s="32"/>
      <c r="D381" s="35" t="str">
        <f t="shared" si="9"/>
        <v/>
      </c>
      <c r="E381" s="34" t="str">
        <f t="shared" si="3"/>
        <v/>
      </c>
      <c r="F381" s="35" t="str">
        <f t="shared" si="4"/>
        <v/>
      </c>
      <c r="G381" s="101" t="str">
        <f t="shared" si="5"/>
        <v/>
      </c>
      <c r="H381" s="102" t="str">
        <f t="shared" si="6"/>
        <v/>
      </c>
      <c r="I381" s="49"/>
      <c r="J381" s="49"/>
      <c r="AA381" s="74"/>
      <c r="AE381" s="104"/>
      <c r="AF381" s="41"/>
      <c r="AG381" s="30"/>
      <c r="AH381" s="30"/>
    </row>
    <row r="382" ht="12.75" customHeight="1">
      <c r="A382" s="30"/>
      <c r="B382" s="31"/>
      <c r="C382" s="32"/>
      <c r="D382" s="35" t="str">
        <f t="shared" si="9"/>
        <v/>
      </c>
      <c r="E382" s="34" t="str">
        <f t="shared" si="3"/>
        <v/>
      </c>
      <c r="F382" s="35" t="str">
        <f t="shared" si="4"/>
        <v/>
      </c>
      <c r="G382" s="101" t="str">
        <f t="shared" si="5"/>
        <v/>
      </c>
      <c r="H382" s="102" t="str">
        <f t="shared" si="6"/>
        <v/>
      </c>
      <c r="I382" s="49"/>
      <c r="J382" s="49"/>
      <c r="AA382" s="74"/>
      <c r="AE382" s="104"/>
      <c r="AF382" s="41"/>
      <c r="AG382" s="30"/>
      <c r="AH382" s="30"/>
    </row>
    <row r="383" ht="12.75" customHeight="1">
      <c r="A383" s="30"/>
      <c r="B383" s="31"/>
      <c r="C383" s="32"/>
      <c r="D383" s="35" t="str">
        <f t="shared" si="9"/>
        <v/>
      </c>
      <c r="E383" s="34" t="str">
        <f t="shared" si="3"/>
        <v/>
      </c>
      <c r="F383" s="35" t="str">
        <f t="shared" si="4"/>
        <v/>
      </c>
      <c r="G383" s="101" t="str">
        <f t="shared" si="5"/>
        <v/>
      </c>
      <c r="H383" s="102" t="str">
        <f t="shared" si="6"/>
        <v/>
      </c>
      <c r="I383" s="49"/>
      <c r="J383" s="49"/>
      <c r="AA383" s="74"/>
      <c r="AE383" s="104"/>
      <c r="AF383" s="41"/>
      <c r="AG383" s="30"/>
      <c r="AH383" s="30"/>
    </row>
    <row r="384" ht="12.75" customHeight="1">
      <c r="A384" s="30"/>
      <c r="B384" s="31"/>
      <c r="C384" s="32"/>
      <c r="D384" s="35" t="str">
        <f t="shared" si="9"/>
        <v/>
      </c>
      <c r="E384" s="34" t="str">
        <f t="shared" si="3"/>
        <v/>
      </c>
      <c r="F384" s="35" t="str">
        <f t="shared" si="4"/>
        <v/>
      </c>
      <c r="G384" s="101" t="str">
        <f t="shared" si="5"/>
        <v/>
      </c>
      <c r="H384" s="102" t="str">
        <f t="shared" si="6"/>
        <v/>
      </c>
      <c r="I384" s="49"/>
      <c r="J384" s="49"/>
      <c r="AA384" s="74"/>
      <c r="AE384" s="104"/>
      <c r="AF384" s="41"/>
      <c r="AG384" s="30"/>
      <c r="AH384" s="30"/>
    </row>
    <row r="385" ht="12.75" customHeight="1">
      <c r="A385" s="30"/>
      <c r="B385" s="31"/>
      <c r="C385" s="32"/>
      <c r="D385" s="35" t="str">
        <f t="shared" si="9"/>
        <v/>
      </c>
      <c r="E385" s="34" t="str">
        <f t="shared" si="3"/>
        <v/>
      </c>
      <c r="F385" s="35" t="str">
        <f t="shared" si="4"/>
        <v/>
      </c>
      <c r="G385" s="101" t="str">
        <f t="shared" si="5"/>
        <v/>
      </c>
      <c r="H385" s="102" t="str">
        <f t="shared" si="6"/>
        <v/>
      </c>
      <c r="I385" s="49"/>
      <c r="J385" s="49"/>
      <c r="AA385" s="74"/>
      <c r="AE385" s="104"/>
      <c r="AF385" s="41"/>
      <c r="AG385" s="30"/>
      <c r="AH385" s="30"/>
    </row>
    <row r="386" ht="12.75" customHeight="1">
      <c r="A386" s="30"/>
      <c r="B386" s="31"/>
      <c r="C386" s="32"/>
      <c r="D386" s="35" t="str">
        <f t="shared" si="9"/>
        <v/>
      </c>
      <c r="E386" s="34" t="str">
        <f t="shared" si="3"/>
        <v/>
      </c>
      <c r="F386" s="35" t="str">
        <f t="shared" si="4"/>
        <v/>
      </c>
      <c r="G386" s="101" t="str">
        <f t="shared" si="5"/>
        <v/>
      </c>
      <c r="H386" s="102" t="str">
        <f t="shared" si="6"/>
        <v/>
      </c>
      <c r="I386" s="49"/>
      <c r="J386" s="49"/>
      <c r="AA386" s="74"/>
      <c r="AE386" s="104"/>
      <c r="AF386" s="41"/>
      <c r="AG386" s="30"/>
      <c r="AH386" s="30"/>
    </row>
    <row r="387" ht="12.75" customHeight="1">
      <c r="A387" s="30"/>
      <c r="B387" s="31"/>
      <c r="C387" s="32"/>
      <c r="D387" s="35" t="str">
        <f t="shared" si="9"/>
        <v/>
      </c>
      <c r="E387" s="34" t="str">
        <f t="shared" si="3"/>
        <v/>
      </c>
      <c r="F387" s="35" t="str">
        <f t="shared" si="4"/>
        <v/>
      </c>
      <c r="G387" s="101" t="str">
        <f t="shared" si="5"/>
        <v/>
      </c>
      <c r="H387" s="102" t="str">
        <f t="shared" si="6"/>
        <v/>
      </c>
      <c r="I387" s="49"/>
      <c r="J387" s="49"/>
      <c r="AA387" s="74"/>
      <c r="AE387" s="104"/>
      <c r="AF387" s="41"/>
      <c r="AG387" s="30"/>
      <c r="AH387" s="30"/>
    </row>
    <row r="388" ht="12.75" customHeight="1">
      <c r="A388" s="30"/>
      <c r="B388" s="31"/>
      <c r="C388" s="32"/>
      <c r="D388" s="35" t="str">
        <f t="shared" si="9"/>
        <v/>
      </c>
      <c r="E388" s="34" t="str">
        <f t="shared" si="3"/>
        <v/>
      </c>
      <c r="F388" s="35" t="str">
        <f t="shared" si="4"/>
        <v/>
      </c>
      <c r="G388" s="101" t="str">
        <f t="shared" si="5"/>
        <v/>
      </c>
      <c r="H388" s="102" t="str">
        <f t="shared" si="6"/>
        <v/>
      </c>
      <c r="I388" s="49"/>
      <c r="J388" s="49"/>
      <c r="AA388" s="74"/>
      <c r="AE388" s="104"/>
      <c r="AF388" s="41"/>
      <c r="AG388" s="30"/>
      <c r="AH388" s="30"/>
    </row>
    <row r="389" ht="12.75" customHeight="1">
      <c r="A389" s="30"/>
      <c r="B389" s="31"/>
      <c r="C389" s="32"/>
      <c r="D389" s="35" t="str">
        <f t="shared" si="9"/>
        <v/>
      </c>
      <c r="E389" s="34" t="str">
        <f t="shared" si="3"/>
        <v/>
      </c>
      <c r="F389" s="35" t="str">
        <f t="shared" si="4"/>
        <v/>
      </c>
      <c r="G389" s="101" t="str">
        <f t="shared" si="5"/>
        <v/>
      </c>
      <c r="H389" s="102" t="str">
        <f t="shared" si="6"/>
        <v/>
      </c>
      <c r="I389" s="49"/>
      <c r="J389" s="49"/>
      <c r="AA389" s="74"/>
      <c r="AE389" s="104"/>
      <c r="AF389" s="41"/>
      <c r="AG389" s="30"/>
      <c r="AH389" s="30"/>
    </row>
    <row r="390" ht="12.75" customHeight="1">
      <c r="A390" s="30"/>
      <c r="B390" s="31"/>
      <c r="C390" s="32"/>
      <c r="D390" s="35" t="str">
        <f t="shared" si="9"/>
        <v/>
      </c>
      <c r="E390" s="34" t="str">
        <f t="shared" si="3"/>
        <v/>
      </c>
      <c r="F390" s="35" t="str">
        <f t="shared" si="4"/>
        <v/>
      </c>
      <c r="G390" s="101" t="str">
        <f t="shared" si="5"/>
        <v/>
      </c>
      <c r="H390" s="102" t="str">
        <f t="shared" si="6"/>
        <v/>
      </c>
      <c r="I390" s="49"/>
      <c r="J390" s="49"/>
      <c r="AA390" s="74"/>
      <c r="AE390" s="104"/>
      <c r="AF390" s="41"/>
      <c r="AG390" s="30"/>
      <c r="AH390" s="30"/>
    </row>
    <row r="391" ht="12.75" customHeight="1">
      <c r="A391" s="30"/>
      <c r="B391" s="31"/>
      <c r="C391" s="32"/>
      <c r="D391" s="35" t="str">
        <f t="shared" si="9"/>
        <v/>
      </c>
      <c r="E391" s="34" t="str">
        <f t="shared" si="3"/>
        <v/>
      </c>
      <c r="F391" s="35" t="str">
        <f t="shared" si="4"/>
        <v/>
      </c>
      <c r="G391" s="101" t="str">
        <f t="shared" si="5"/>
        <v/>
      </c>
      <c r="H391" s="102" t="str">
        <f t="shared" si="6"/>
        <v/>
      </c>
      <c r="I391" s="49"/>
      <c r="J391" s="49"/>
      <c r="AA391" s="74"/>
      <c r="AE391" s="104"/>
      <c r="AF391" s="41"/>
      <c r="AG391" s="30"/>
      <c r="AH391" s="30"/>
    </row>
    <row r="392" ht="12.75" customHeight="1">
      <c r="A392" s="30"/>
      <c r="B392" s="31"/>
      <c r="C392" s="32"/>
      <c r="D392" s="35" t="str">
        <f t="shared" si="9"/>
        <v/>
      </c>
      <c r="E392" s="34" t="str">
        <f t="shared" si="3"/>
        <v/>
      </c>
      <c r="F392" s="35" t="str">
        <f t="shared" si="4"/>
        <v/>
      </c>
      <c r="G392" s="101" t="str">
        <f t="shared" si="5"/>
        <v/>
      </c>
      <c r="H392" s="102" t="str">
        <f t="shared" si="6"/>
        <v/>
      </c>
      <c r="I392" s="49"/>
      <c r="J392" s="49"/>
      <c r="AA392" s="74"/>
      <c r="AE392" s="104"/>
      <c r="AF392" s="41"/>
      <c r="AG392" s="30"/>
      <c r="AH392" s="30"/>
    </row>
    <row r="393" ht="12.75" customHeight="1">
      <c r="A393" s="30"/>
      <c r="B393" s="31"/>
      <c r="C393" s="32"/>
      <c r="D393" s="35" t="str">
        <f t="shared" si="9"/>
        <v/>
      </c>
      <c r="E393" s="34" t="str">
        <f t="shared" si="3"/>
        <v/>
      </c>
      <c r="F393" s="35" t="str">
        <f t="shared" si="4"/>
        <v/>
      </c>
      <c r="G393" s="101" t="str">
        <f t="shared" si="5"/>
        <v/>
      </c>
      <c r="H393" s="102" t="str">
        <f t="shared" si="6"/>
        <v/>
      </c>
      <c r="I393" s="49"/>
      <c r="J393" s="49"/>
      <c r="AA393" s="74"/>
      <c r="AE393" s="104"/>
      <c r="AF393" s="41"/>
      <c r="AG393" s="30"/>
      <c r="AH393" s="30"/>
    </row>
    <row r="394" ht="12.75" customHeight="1">
      <c r="A394" s="30"/>
      <c r="B394" s="31"/>
      <c r="C394" s="32"/>
      <c r="D394" s="35" t="str">
        <f t="shared" si="9"/>
        <v/>
      </c>
      <c r="E394" s="34" t="str">
        <f t="shared" si="3"/>
        <v/>
      </c>
      <c r="F394" s="35" t="str">
        <f t="shared" si="4"/>
        <v/>
      </c>
      <c r="G394" s="101" t="str">
        <f t="shared" si="5"/>
        <v/>
      </c>
      <c r="H394" s="102" t="str">
        <f t="shared" si="6"/>
        <v/>
      </c>
      <c r="I394" s="49"/>
      <c r="J394" s="49"/>
      <c r="AA394" s="74"/>
      <c r="AE394" s="104"/>
      <c r="AF394" s="41"/>
      <c r="AG394" s="30"/>
      <c r="AH394" s="30"/>
    </row>
    <row r="395" ht="12.75" customHeight="1">
      <c r="A395" s="30"/>
      <c r="B395" s="31"/>
      <c r="C395" s="32"/>
      <c r="D395" s="35" t="str">
        <f t="shared" si="9"/>
        <v/>
      </c>
      <c r="E395" s="34" t="str">
        <f t="shared" si="3"/>
        <v/>
      </c>
      <c r="F395" s="35" t="str">
        <f t="shared" si="4"/>
        <v/>
      </c>
      <c r="G395" s="101" t="str">
        <f t="shared" si="5"/>
        <v/>
      </c>
      <c r="H395" s="102" t="str">
        <f t="shared" si="6"/>
        <v/>
      </c>
      <c r="I395" s="49"/>
      <c r="J395" s="49"/>
      <c r="AA395" s="74"/>
      <c r="AE395" s="104"/>
      <c r="AF395" s="41"/>
      <c r="AG395" s="30"/>
      <c r="AH395" s="30"/>
    </row>
    <row r="396" ht="12.75" customHeight="1">
      <c r="A396" s="30"/>
      <c r="B396" s="31"/>
      <c r="C396" s="32"/>
      <c r="D396" s="35" t="str">
        <f t="shared" si="9"/>
        <v/>
      </c>
      <c r="E396" s="34" t="str">
        <f t="shared" si="3"/>
        <v/>
      </c>
      <c r="F396" s="35" t="str">
        <f t="shared" si="4"/>
        <v/>
      </c>
      <c r="G396" s="101" t="str">
        <f t="shared" si="5"/>
        <v/>
      </c>
      <c r="H396" s="102" t="str">
        <f t="shared" si="6"/>
        <v/>
      </c>
      <c r="I396" s="49"/>
      <c r="J396" s="49"/>
      <c r="AA396" s="74"/>
      <c r="AE396" s="104"/>
      <c r="AF396" s="41"/>
      <c r="AG396" s="30"/>
      <c r="AH396" s="30"/>
    </row>
    <row r="397" ht="12.75" customHeight="1">
      <c r="A397" s="30"/>
      <c r="B397" s="31"/>
      <c r="C397" s="32"/>
      <c r="D397" s="35" t="str">
        <f t="shared" si="9"/>
        <v/>
      </c>
      <c r="E397" s="34" t="str">
        <f t="shared" si="3"/>
        <v/>
      </c>
      <c r="F397" s="35" t="str">
        <f t="shared" si="4"/>
        <v/>
      </c>
      <c r="G397" s="101" t="str">
        <f t="shared" si="5"/>
        <v/>
      </c>
      <c r="H397" s="102" t="str">
        <f t="shared" si="6"/>
        <v/>
      </c>
      <c r="I397" s="49"/>
      <c r="J397" s="49"/>
      <c r="AA397" s="74"/>
      <c r="AE397" s="104"/>
      <c r="AF397" s="41"/>
      <c r="AG397" s="30"/>
      <c r="AH397" s="30"/>
    </row>
    <row r="398" ht="12.75" customHeight="1">
      <c r="A398" s="30"/>
      <c r="B398" s="31"/>
      <c r="C398" s="32"/>
      <c r="D398" s="35" t="str">
        <f t="shared" si="9"/>
        <v/>
      </c>
      <c r="E398" s="34" t="str">
        <f t="shared" si="3"/>
        <v/>
      </c>
      <c r="F398" s="35" t="str">
        <f t="shared" si="4"/>
        <v/>
      </c>
      <c r="G398" s="101" t="str">
        <f t="shared" si="5"/>
        <v/>
      </c>
      <c r="H398" s="102" t="str">
        <f t="shared" si="6"/>
        <v/>
      </c>
      <c r="I398" s="49"/>
      <c r="J398" s="49"/>
      <c r="AA398" s="74"/>
      <c r="AE398" s="104"/>
      <c r="AF398" s="41"/>
      <c r="AG398" s="30"/>
      <c r="AH398" s="30"/>
    </row>
    <row r="399" ht="12.75" customHeight="1">
      <c r="A399" s="30"/>
      <c r="B399" s="31"/>
      <c r="C399" s="32"/>
      <c r="D399" s="35" t="str">
        <f t="shared" si="9"/>
        <v/>
      </c>
      <c r="E399" s="34" t="str">
        <f t="shared" si="3"/>
        <v/>
      </c>
      <c r="F399" s="35" t="str">
        <f t="shared" si="4"/>
        <v/>
      </c>
      <c r="G399" s="101" t="str">
        <f t="shared" si="5"/>
        <v/>
      </c>
      <c r="H399" s="102" t="str">
        <f t="shared" si="6"/>
        <v/>
      </c>
      <c r="I399" s="49"/>
      <c r="J399" s="49"/>
      <c r="AA399" s="74"/>
      <c r="AE399" s="104"/>
      <c r="AF399" s="41"/>
      <c r="AG399" s="30"/>
      <c r="AH399" s="30"/>
    </row>
    <row r="400" ht="12.75" customHeight="1">
      <c r="A400" s="30"/>
      <c r="B400" s="31"/>
      <c r="C400" s="32"/>
      <c r="D400" s="35" t="str">
        <f t="shared" si="9"/>
        <v/>
      </c>
      <c r="E400" s="34" t="str">
        <f t="shared" si="3"/>
        <v/>
      </c>
      <c r="F400" s="35" t="str">
        <f t="shared" si="4"/>
        <v/>
      </c>
      <c r="G400" s="101" t="str">
        <f t="shared" si="5"/>
        <v/>
      </c>
      <c r="H400" s="102" t="str">
        <f t="shared" si="6"/>
        <v/>
      </c>
      <c r="I400" s="49"/>
      <c r="J400" s="49"/>
      <c r="AA400" s="74"/>
      <c r="AE400" s="104"/>
      <c r="AF400" s="41"/>
      <c r="AG400" s="30"/>
      <c r="AH400" s="30"/>
    </row>
    <row r="401" ht="12.75" customHeight="1">
      <c r="A401" s="30"/>
      <c r="B401" s="31"/>
      <c r="C401" s="32"/>
      <c r="D401" s="35" t="str">
        <f t="shared" si="9"/>
        <v/>
      </c>
      <c r="E401" s="34" t="str">
        <f t="shared" si="3"/>
        <v/>
      </c>
      <c r="F401" s="35" t="str">
        <f t="shared" si="4"/>
        <v/>
      </c>
      <c r="G401" s="101" t="str">
        <f t="shared" si="5"/>
        <v/>
      </c>
      <c r="H401" s="102" t="str">
        <f t="shared" si="6"/>
        <v/>
      </c>
      <c r="I401" s="49"/>
      <c r="J401" s="49"/>
      <c r="AA401" s="74"/>
      <c r="AE401" s="104"/>
      <c r="AF401" s="41"/>
      <c r="AG401" s="30"/>
      <c r="AH401" s="30"/>
    </row>
    <row r="402" ht="12.75" customHeight="1">
      <c r="A402" s="30"/>
      <c r="B402" s="31"/>
      <c r="C402" s="32"/>
      <c r="D402" s="35" t="str">
        <f t="shared" si="9"/>
        <v/>
      </c>
      <c r="E402" s="34" t="str">
        <f t="shared" si="3"/>
        <v/>
      </c>
      <c r="F402" s="35" t="str">
        <f t="shared" si="4"/>
        <v/>
      </c>
      <c r="G402" s="101" t="str">
        <f t="shared" si="5"/>
        <v/>
      </c>
      <c r="H402" s="102" t="str">
        <f t="shared" si="6"/>
        <v/>
      </c>
      <c r="I402" s="49"/>
      <c r="J402" s="49"/>
      <c r="AA402" s="74"/>
      <c r="AE402" s="104"/>
      <c r="AF402" s="41"/>
      <c r="AG402" s="30"/>
      <c r="AH402" s="30"/>
    </row>
    <row r="403" ht="12.75" customHeight="1">
      <c r="A403" s="30"/>
      <c r="B403" s="31"/>
      <c r="C403" s="32"/>
      <c r="D403" s="35" t="str">
        <f t="shared" si="9"/>
        <v/>
      </c>
      <c r="E403" s="34" t="str">
        <f t="shared" si="3"/>
        <v/>
      </c>
      <c r="F403" s="35" t="str">
        <f t="shared" si="4"/>
        <v/>
      </c>
      <c r="G403" s="101" t="str">
        <f t="shared" si="5"/>
        <v/>
      </c>
      <c r="H403" s="102" t="str">
        <f t="shared" si="6"/>
        <v/>
      </c>
      <c r="I403" s="49"/>
      <c r="J403" s="49"/>
      <c r="AA403" s="74"/>
      <c r="AE403" s="104"/>
      <c r="AF403" s="41"/>
      <c r="AG403" s="30"/>
      <c r="AH403" s="30"/>
    </row>
    <row r="404" ht="12.75" customHeight="1">
      <c r="A404" s="30"/>
      <c r="B404" s="31"/>
      <c r="C404" s="32"/>
      <c r="D404" s="35" t="str">
        <f t="shared" si="9"/>
        <v/>
      </c>
      <c r="E404" s="34" t="str">
        <f t="shared" si="3"/>
        <v/>
      </c>
      <c r="F404" s="35" t="str">
        <f t="shared" si="4"/>
        <v/>
      </c>
      <c r="G404" s="101" t="str">
        <f t="shared" si="5"/>
        <v/>
      </c>
      <c r="H404" s="102" t="str">
        <f t="shared" si="6"/>
        <v/>
      </c>
      <c r="I404" s="49"/>
      <c r="J404" s="49"/>
      <c r="AA404" s="74"/>
      <c r="AE404" s="104"/>
      <c r="AF404" s="41"/>
      <c r="AG404" s="30"/>
      <c r="AH404" s="30"/>
    </row>
    <row r="405" ht="12.75" customHeight="1">
      <c r="A405" s="30"/>
      <c r="B405" s="31"/>
      <c r="C405" s="32"/>
      <c r="D405" s="35" t="str">
        <f t="shared" si="9"/>
        <v/>
      </c>
      <c r="E405" s="34" t="str">
        <f t="shared" si="3"/>
        <v/>
      </c>
      <c r="F405" s="35" t="str">
        <f t="shared" si="4"/>
        <v/>
      </c>
      <c r="G405" s="101" t="str">
        <f t="shared" si="5"/>
        <v/>
      </c>
      <c r="H405" s="102" t="str">
        <f t="shared" si="6"/>
        <v/>
      </c>
      <c r="I405" s="49"/>
      <c r="J405" s="49"/>
      <c r="AA405" s="74"/>
      <c r="AE405" s="104"/>
      <c r="AF405" s="41"/>
      <c r="AG405" s="30"/>
      <c r="AH405" s="30"/>
    </row>
    <row r="406" ht="12.75" customHeight="1">
      <c r="A406" s="30"/>
      <c r="B406" s="31"/>
      <c r="C406" s="32"/>
      <c r="D406" s="35" t="str">
        <f t="shared" si="9"/>
        <v/>
      </c>
      <c r="E406" s="34" t="str">
        <f t="shared" si="3"/>
        <v/>
      </c>
      <c r="F406" s="35" t="str">
        <f t="shared" si="4"/>
        <v/>
      </c>
      <c r="G406" s="101" t="str">
        <f t="shared" si="5"/>
        <v/>
      </c>
      <c r="H406" s="102" t="str">
        <f t="shared" si="6"/>
        <v/>
      </c>
      <c r="I406" s="49"/>
      <c r="J406" s="49"/>
      <c r="AA406" s="74"/>
      <c r="AE406" s="104"/>
      <c r="AF406" s="41"/>
      <c r="AG406" s="30"/>
      <c r="AH406" s="30"/>
    </row>
    <row r="407" ht="12.75" customHeight="1">
      <c r="A407" s="30"/>
      <c r="B407" s="31"/>
      <c r="C407" s="32"/>
      <c r="D407" s="35" t="str">
        <f t="shared" si="9"/>
        <v/>
      </c>
      <c r="E407" s="34" t="str">
        <f t="shared" si="3"/>
        <v/>
      </c>
      <c r="F407" s="35" t="str">
        <f t="shared" si="4"/>
        <v/>
      </c>
      <c r="G407" s="101" t="str">
        <f t="shared" si="5"/>
        <v/>
      </c>
      <c r="H407" s="102" t="str">
        <f t="shared" si="6"/>
        <v/>
      </c>
      <c r="I407" s="49"/>
      <c r="J407" s="49"/>
      <c r="AA407" s="74"/>
      <c r="AE407" s="104"/>
      <c r="AF407" s="41"/>
      <c r="AG407" s="30"/>
      <c r="AH407" s="30"/>
    </row>
    <row r="408" ht="12.75" customHeight="1">
      <c r="A408" s="30"/>
      <c r="B408" s="31"/>
      <c r="C408" s="32"/>
      <c r="D408" s="35" t="str">
        <f t="shared" si="9"/>
        <v/>
      </c>
      <c r="E408" s="34" t="str">
        <f t="shared" si="3"/>
        <v/>
      </c>
      <c r="F408" s="35" t="str">
        <f t="shared" si="4"/>
        <v/>
      </c>
      <c r="G408" s="101" t="str">
        <f t="shared" si="5"/>
        <v/>
      </c>
      <c r="H408" s="102" t="str">
        <f t="shared" si="6"/>
        <v/>
      </c>
      <c r="I408" s="49"/>
      <c r="J408" s="49"/>
      <c r="AA408" s="74"/>
      <c r="AE408" s="104"/>
      <c r="AF408" s="41"/>
      <c r="AG408" s="30"/>
      <c r="AH408" s="30"/>
    </row>
    <row r="409" ht="12.75" customHeight="1">
      <c r="A409" s="30"/>
      <c r="B409" s="31"/>
      <c r="C409" s="32"/>
      <c r="D409" s="35" t="str">
        <f t="shared" si="9"/>
        <v/>
      </c>
      <c r="E409" s="34" t="str">
        <f t="shared" si="3"/>
        <v/>
      </c>
      <c r="F409" s="35" t="str">
        <f t="shared" si="4"/>
        <v/>
      </c>
      <c r="G409" s="101" t="str">
        <f t="shared" si="5"/>
        <v/>
      </c>
      <c r="H409" s="102" t="str">
        <f t="shared" si="6"/>
        <v/>
      </c>
      <c r="I409" s="49"/>
      <c r="J409" s="49"/>
      <c r="AA409" s="74"/>
      <c r="AE409" s="104"/>
      <c r="AF409" s="41"/>
      <c r="AG409" s="30"/>
      <c r="AH409" s="30"/>
    </row>
    <row r="410" ht="12.75" customHeight="1">
      <c r="A410" s="30"/>
      <c r="B410" s="31"/>
      <c r="C410" s="32"/>
      <c r="D410" s="35" t="str">
        <f t="shared" si="9"/>
        <v/>
      </c>
      <c r="E410" s="34" t="str">
        <f t="shared" si="3"/>
        <v/>
      </c>
      <c r="F410" s="35" t="str">
        <f t="shared" si="4"/>
        <v/>
      </c>
      <c r="G410" s="101" t="str">
        <f t="shared" si="5"/>
        <v/>
      </c>
      <c r="H410" s="102" t="str">
        <f t="shared" si="6"/>
        <v/>
      </c>
      <c r="I410" s="49"/>
      <c r="J410" s="49"/>
      <c r="AA410" s="74"/>
      <c r="AE410" s="104"/>
      <c r="AF410" s="41"/>
      <c r="AG410" s="30"/>
      <c r="AH410" s="30"/>
    </row>
    <row r="411" ht="12.75" customHeight="1">
      <c r="A411" s="30"/>
      <c r="B411" s="31"/>
      <c r="C411" s="32"/>
      <c r="D411" s="35" t="str">
        <f t="shared" si="9"/>
        <v/>
      </c>
      <c r="E411" s="34" t="str">
        <f t="shared" si="3"/>
        <v/>
      </c>
      <c r="F411" s="35" t="str">
        <f t="shared" si="4"/>
        <v/>
      </c>
      <c r="G411" s="101" t="str">
        <f t="shared" si="5"/>
        <v/>
      </c>
      <c r="H411" s="102" t="str">
        <f t="shared" si="6"/>
        <v/>
      </c>
      <c r="I411" s="49"/>
      <c r="J411" s="49"/>
      <c r="AA411" s="74"/>
      <c r="AE411" s="104"/>
      <c r="AF411" s="41"/>
      <c r="AG411" s="30"/>
      <c r="AH411" s="30"/>
    </row>
    <row r="412" ht="12.75" customHeight="1">
      <c r="A412" s="30"/>
      <c r="B412" s="31"/>
      <c r="C412" s="32"/>
      <c r="D412" s="35" t="str">
        <f t="shared" si="9"/>
        <v/>
      </c>
      <c r="E412" s="34" t="str">
        <f t="shared" si="3"/>
        <v/>
      </c>
      <c r="F412" s="35" t="str">
        <f t="shared" si="4"/>
        <v/>
      </c>
      <c r="G412" s="101" t="str">
        <f t="shared" si="5"/>
        <v/>
      </c>
      <c r="H412" s="102" t="str">
        <f t="shared" si="6"/>
        <v/>
      </c>
      <c r="I412" s="49"/>
      <c r="J412" s="49"/>
      <c r="AA412" s="74"/>
      <c r="AE412" s="104"/>
      <c r="AF412" s="41"/>
      <c r="AG412" s="30"/>
      <c r="AH412" s="30"/>
    </row>
    <row r="413" ht="12.75" customHeight="1">
      <c r="A413" s="30"/>
      <c r="B413" s="31"/>
      <c r="C413" s="32"/>
      <c r="D413" s="35" t="str">
        <f t="shared" si="9"/>
        <v/>
      </c>
      <c r="E413" s="34" t="str">
        <f t="shared" si="3"/>
        <v/>
      </c>
      <c r="F413" s="35" t="str">
        <f t="shared" si="4"/>
        <v/>
      </c>
      <c r="G413" s="101" t="str">
        <f t="shared" si="5"/>
        <v/>
      </c>
      <c r="H413" s="102" t="str">
        <f t="shared" si="6"/>
        <v/>
      </c>
      <c r="I413" s="49"/>
      <c r="J413" s="49"/>
      <c r="AA413" s="74"/>
      <c r="AE413" s="104"/>
      <c r="AF413" s="41"/>
      <c r="AG413" s="30"/>
      <c r="AH413" s="30"/>
    </row>
    <row r="414" ht="12.75" customHeight="1">
      <c r="A414" s="30"/>
      <c r="B414" s="31"/>
      <c r="C414" s="32"/>
      <c r="D414" s="35" t="str">
        <f t="shared" si="9"/>
        <v/>
      </c>
      <c r="E414" s="34" t="str">
        <f t="shared" si="3"/>
        <v/>
      </c>
      <c r="F414" s="35" t="str">
        <f t="shared" si="4"/>
        <v/>
      </c>
      <c r="G414" s="101" t="str">
        <f t="shared" si="5"/>
        <v/>
      </c>
      <c r="H414" s="102" t="str">
        <f t="shared" si="6"/>
        <v/>
      </c>
      <c r="I414" s="49"/>
      <c r="J414" s="49"/>
      <c r="AA414" s="74"/>
      <c r="AE414" s="104"/>
      <c r="AF414" s="41"/>
      <c r="AG414" s="30"/>
      <c r="AH414" s="30"/>
    </row>
    <row r="415" ht="12.75" customHeight="1">
      <c r="A415" s="30"/>
      <c r="B415" s="31"/>
      <c r="C415" s="32"/>
      <c r="D415" s="35" t="str">
        <f t="shared" si="9"/>
        <v/>
      </c>
      <c r="E415" s="34" t="str">
        <f t="shared" si="3"/>
        <v/>
      </c>
      <c r="F415" s="35" t="str">
        <f t="shared" si="4"/>
        <v/>
      </c>
      <c r="G415" s="101" t="str">
        <f t="shared" si="5"/>
        <v/>
      </c>
      <c r="H415" s="102" t="str">
        <f t="shared" si="6"/>
        <v/>
      </c>
      <c r="I415" s="49"/>
      <c r="J415" s="49"/>
      <c r="AA415" s="74"/>
      <c r="AE415" s="104"/>
      <c r="AF415" s="41"/>
      <c r="AG415" s="30"/>
      <c r="AH415" s="30"/>
    </row>
    <row r="416" ht="12.75" customHeight="1">
      <c r="A416" s="30"/>
      <c r="B416" s="31"/>
      <c r="C416" s="32"/>
      <c r="D416" s="35" t="str">
        <f t="shared" si="9"/>
        <v/>
      </c>
      <c r="E416" s="34" t="str">
        <f t="shared" si="3"/>
        <v/>
      </c>
      <c r="F416" s="35" t="str">
        <f t="shared" si="4"/>
        <v/>
      </c>
      <c r="G416" s="101" t="str">
        <f t="shared" si="5"/>
        <v/>
      </c>
      <c r="H416" s="102" t="str">
        <f t="shared" si="6"/>
        <v/>
      </c>
      <c r="I416" s="49"/>
      <c r="J416" s="49"/>
      <c r="AA416" s="74"/>
      <c r="AE416" s="104"/>
      <c r="AF416" s="41"/>
      <c r="AG416" s="30"/>
      <c r="AH416" s="30"/>
    </row>
    <row r="417" ht="12.75" customHeight="1">
      <c r="A417" s="30"/>
      <c r="B417" s="31"/>
      <c r="C417" s="32"/>
      <c r="D417" s="35" t="str">
        <f t="shared" si="9"/>
        <v/>
      </c>
      <c r="E417" s="34" t="str">
        <f t="shared" si="3"/>
        <v/>
      </c>
      <c r="F417" s="35" t="str">
        <f t="shared" si="4"/>
        <v/>
      </c>
      <c r="G417" s="101" t="str">
        <f t="shared" si="5"/>
        <v/>
      </c>
      <c r="H417" s="102" t="str">
        <f t="shared" si="6"/>
        <v/>
      </c>
      <c r="I417" s="49"/>
      <c r="J417" s="49"/>
      <c r="AA417" s="74"/>
      <c r="AE417" s="104"/>
      <c r="AF417" s="41"/>
      <c r="AG417" s="30"/>
      <c r="AH417" s="30"/>
    </row>
    <row r="418" ht="12.75" customHeight="1">
      <c r="A418" s="30"/>
      <c r="B418" s="31"/>
      <c r="C418" s="32"/>
      <c r="D418" s="35" t="str">
        <f t="shared" si="9"/>
        <v/>
      </c>
      <c r="E418" s="34" t="str">
        <f t="shared" si="3"/>
        <v/>
      </c>
      <c r="F418" s="35" t="str">
        <f t="shared" si="4"/>
        <v/>
      </c>
      <c r="G418" s="101" t="str">
        <f t="shared" si="5"/>
        <v/>
      </c>
      <c r="H418" s="102" t="str">
        <f t="shared" si="6"/>
        <v/>
      </c>
      <c r="I418" s="49"/>
      <c r="J418" s="49"/>
      <c r="AA418" s="74"/>
      <c r="AE418" s="104"/>
      <c r="AF418" s="41"/>
      <c r="AG418" s="30"/>
      <c r="AH418" s="30"/>
    </row>
    <row r="419" ht="12.75" customHeight="1">
      <c r="A419" s="30"/>
      <c r="B419" s="31"/>
      <c r="C419" s="32"/>
      <c r="D419" s="35" t="str">
        <f t="shared" si="9"/>
        <v/>
      </c>
      <c r="E419" s="34" t="str">
        <f t="shared" si="3"/>
        <v/>
      </c>
      <c r="F419" s="35" t="str">
        <f t="shared" si="4"/>
        <v/>
      </c>
      <c r="G419" s="101" t="str">
        <f t="shared" si="5"/>
        <v/>
      </c>
      <c r="H419" s="102" t="str">
        <f t="shared" si="6"/>
        <v/>
      </c>
      <c r="I419" s="49"/>
      <c r="J419" s="49"/>
      <c r="AA419" s="74"/>
      <c r="AE419" s="104"/>
      <c r="AF419" s="41"/>
      <c r="AG419" s="30"/>
      <c r="AH419" s="30"/>
    </row>
    <row r="420" ht="12.75" customHeight="1">
      <c r="A420" s="30"/>
      <c r="B420" s="31"/>
      <c r="C420" s="32"/>
      <c r="D420" s="35" t="str">
        <f t="shared" si="9"/>
        <v/>
      </c>
      <c r="E420" s="34" t="str">
        <f t="shared" si="3"/>
        <v/>
      </c>
      <c r="F420" s="35" t="str">
        <f t="shared" si="4"/>
        <v/>
      </c>
      <c r="G420" s="101" t="str">
        <f t="shared" si="5"/>
        <v/>
      </c>
      <c r="H420" s="102" t="str">
        <f t="shared" si="6"/>
        <v/>
      </c>
      <c r="I420" s="49"/>
      <c r="J420" s="49"/>
      <c r="AA420" s="74"/>
      <c r="AE420" s="104"/>
      <c r="AF420" s="41"/>
      <c r="AG420" s="30"/>
      <c r="AH420" s="30"/>
    </row>
    <row r="421" ht="12.75" customHeight="1">
      <c r="A421" s="30"/>
      <c r="B421" s="31"/>
      <c r="C421" s="32"/>
      <c r="D421" s="35" t="str">
        <f t="shared" si="9"/>
        <v/>
      </c>
      <c r="E421" s="34" t="str">
        <f t="shared" si="3"/>
        <v/>
      </c>
      <c r="F421" s="35" t="str">
        <f t="shared" si="4"/>
        <v/>
      </c>
      <c r="G421" s="101" t="str">
        <f t="shared" si="5"/>
        <v/>
      </c>
      <c r="H421" s="102" t="str">
        <f t="shared" si="6"/>
        <v/>
      </c>
      <c r="I421" s="49"/>
      <c r="J421" s="49"/>
      <c r="AA421" s="74"/>
      <c r="AE421" s="104"/>
      <c r="AF421" s="41"/>
      <c r="AG421" s="30"/>
      <c r="AH421" s="30"/>
    </row>
    <row r="422" ht="12.75" customHeight="1">
      <c r="A422" s="30"/>
      <c r="B422" s="31"/>
      <c r="C422" s="32"/>
      <c r="D422" s="35" t="str">
        <f t="shared" si="9"/>
        <v/>
      </c>
      <c r="E422" s="34" t="str">
        <f t="shared" si="3"/>
        <v/>
      </c>
      <c r="F422" s="35" t="str">
        <f t="shared" si="4"/>
        <v/>
      </c>
      <c r="G422" s="101" t="str">
        <f t="shared" si="5"/>
        <v/>
      </c>
      <c r="H422" s="102" t="str">
        <f t="shared" si="6"/>
        <v/>
      </c>
      <c r="I422" s="49"/>
      <c r="J422" s="49"/>
      <c r="AA422" s="74"/>
      <c r="AE422" s="104"/>
      <c r="AF422" s="41"/>
      <c r="AG422" s="30"/>
      <c r="AH422" s="30"/>
    </row>
    <row r="423" ht="12.75" customHeight="1">
      <c r="A423" s="30"/>
      <c r="B423" s="31"/>
      <c r="C423" s="32"/>
      <c r="D423" s="35" t="str">
        <f t="shared" si="9"/>
        <v/>
      </c>
      <c r="E423" s="34" t="str">
        <f t="shared" si="3"/>
        <v/>
      </c>
      <c r="F423" s="35" t="str">
        <f t="shared" si="4"/>
        <v/>
      </c>
      <c r="G423" s="101" t="str">
        <f t="shared" si="5"/>
        <v/>
      </c>
      <c r="H423" s="102" t="str">
        <f t="shared" si="6"/>
        <v/>
      </c>
      <c r="I423" s="49"/>
      <c r="J423" s="49"/>
      <c r="AA423" s="74"/>
      <c r="AE423" s="104"/>
      <c r="AF423" s="41"/>
      <c r="AG423" s="30"/>
      <c r="AH423" s="30"/>
    </row>
    <row r="424" ht="12.75" customHeight="1">
      <c r="A424" s="30"/>
      <c r="B424" s="31"/>
      <c r="C424" s="32"/>
      <c r="D424" s="35" t="str">
        <f t="shared" si="9"/>
        <v/>
      </c>
      <c r="E424" s="34" t="str">
        <f t="shared" si="3"/>
        <v/>
      </c>
      <c r="F424" s="35" t="str">
        <f t="shared" si="4"/>
        <v/>
      </c>
      <c r="G424" s="101" t="str">
        <f t="shared" si="5"/>
        <v/>
      </c>
      <c r="H424" s="102" t="str">
        <f t="shared" si="6"/>
        <v/>
      </c>
      <c r="I424" s="49"/>
      <c r="J424" s="49"/>
      <c r="AA424" s="74"/>
      <c r="AE424" s="104"/>
      <c r="AF424" s="41"/>
      <c r="AG424" s="30"/>
      <c r="AH424" s="30"/>
    </row>
    <row r="425" ht="12.75" customHeight="1">
      <c r="A425" s="30"/>
      <c r="B425" s="31"/>
      <c r="C425" s="32"/>
      <c r="D425" s="35" t="str">
        <f t="shared" si="9"/>
        <v/>
      </c>
      <c r="E425" s="34" t="str">
        <f t="shared" si="3"/>
        <v/>
      </c>
      <c r="F425" s="35" t="str">
        <f t="shared" si="4"/>
        <v/>
      </c>
      <c r="G425" s="101" t="str">
        <f t="shared" si="5"/>
        <v/>
      </c>
      <c r="H425" s="102" t="str">
        <f t="shared" si="6"/>
        <v/>
      </c>
      <c r="I425" s="49"/>
      <c r="J425" s="49"/>
      <c r="AA425" s="74"/>
      <c r="AE425" s="104"/>
      <c r="AF425" s="41"/>
      <c r="AG425" s="30"/>
      <c r="AH425" s="30"/>
    </row>
    <row r="426" ht="12.75" customHeight="1">
      <c r="A426" s="30"/>
      <c r="B426" s="31"/>
      <c r="C426" s="32"/>
      <c r="D426" s="35" t="str">
        <f t="shared" si="9"/>
        <v/>
      </c>
      <c r="E426" s="34" t="str">
        <f t="shared" si="3"/>
        <v/>
      </c>
      <c r="F426" s="35" t="str">
        <f t="shared" si="4"/>
        <v/>
      </c>
      <c r="G426" s="101" t="str">
        <f t="shared" si="5"/>
        <v/>
      </c>
      <c r="H426" s="102" t="str">
        <f t="shared" si="6"/>
        <v/>
      </c>
      <c r="I426" s="49"/>
      <c r="J426" s="49"/>
      <c r="AA426" s="74"/>
      <c r="AE426" s="104"/>
      <c r="AF426" s="41"/>
      <c r="AG426" s="30"/>
      <c r="AH426" s="30"/>
    </row>
    <row r="427" ht="12.75" customHeight="1">
      <c r="A427" s="30"/>
      <c r="B427" s="31"/>
      <c r="C427" s="32"/>
      <c r="D427" s="35" t="str">
        <f t="shared" si="9"/>
        <v/>
      </c>
      <c r="E427" s="34" t="str">
        <f t="shared" si="3"/>
        <v/>
      </c>
      <c r="F427" s="35" t="str">
        <f t="shared" si="4"/>
        <v/>
      </c>
      <c r="G427" s="101" t="str">
        <f t="shared" si="5"/>
        <v/>
      </c>
      <c r="H427" s="102" t="str">
        <f t="shared" si="6"/>
        <v/>
      </c>
      <c r="I427" s="49"/>
      <c r="J427" s="49"/>
      <c r="AA427" s="74"/>
      <c r="AE427" s="104"/>
      <c r="AF427" s="41"/>
      <c r="AG427" s="30"/>
      <c r="AH427" s="30"/>
    </row>
    <row r="428" ht="12.75" customHeight="1">
      <c r="A428" s="30"/>
      <c r="B428" s="31"/>
      <c r="C428" s="32"/>
      <c r="D428" s="35" t="str">
        <f t="shared" si="9"/>
        <v/>
      </c>
      <c r="E428" s="34" t="str">
        <f t="shared" si="3"/>
        <v/>
      </c>
      <c r="F428" s="35" t="str">
        <f t="shared" si="4"/>
        <v/>
      </c>
      <c r="G428" s="101" t="str">
        <f t="shared" si="5"/>
        <v/>
      </c>
      <c r="H428" s="102" t="str">
        <f t="shared" si="6"/>
        <v/>
      </c>
      <c r="I428" s="49"/>
      <c r="J428" s="49"/>
      <c r="AA428" s="74"/>
      <c r="AE428" s="104"/>
      <c r="AF428" s="41"/>
      <c r="AG428" s="30"/>
      <c r="AH428" s="30"/>
    </row>
    <row r="429" ht="12.75" customHeight="1">
      <c r="A429" s="30"/>
      <c r="B429" s="31"/>
      <c r="C429" s="32"/>
      <c r="D429" s="35" t="str">
        <f t="shared" si="9"/>
        <v/>
      </c>
      <c r="E429" s="34" t="str">
        <f t="shared" si="3"/>
        <v/>
      </c>
      <c r="F429" s="35" t="str">
        <f t="shared" si="4"/>
        <v/>
      </c>
      <c r="G429" s="101" t="str">
        <f t="shared" si="5"/>
        <v/>
      </c>
      <c r="H429" s="102" t="str">
        <f t="shared" si="6"/>
        <v/>
      </c>
      <c r="I429" s="49"/>
      <c r="J429" s="49"/>
      <c r="AA429" s="74"/>
      <c r="AE429" s="104"/>
      <c r="AF429" s="41"/>
      <c r="AG429" s="30"/>
      <c r="AH429" s="30"/>
    </row>
    <row r="430" ht="12.75" customHeight="1">
      <c r="A430" s="30"/>
      <c r="B430" s="31"/>
      <c r="C430" s="32"/>
      <c r="D430" s="35" t="str">
        <f t="shared" si="9"/>
        <v/>
      </c>
      <c r="E430" s="34" t="str">
        <f t="shared" si="3"/>
        <v/>
      </c>
      <c r="F430" s="35" t="str">
        <f t="shared" si="4"/>
        <v/>
      </c>
      <c r="G430" s="101" t="str">
        <f t="shared" si="5"/>
        <v/>
      </c>
      <c r="H430" s="102" t="str">
        <f t="shared" si="6"/>
        <v/>
      </c>
      <c r="I430" s="49"/>
      <c r="J430" s="49"/>
      <c r="AA430" s="74"/>
      <c r="AE430" s="104"/>
      <c r="AF430" s="41"/>
      <c r="AG430" s="30"/>
      <c r="AH430" s="30"/>
    </row>
    <row r="431" ht="12.75" customHeight="1">
      <c r="A431" s="30"/>
      <c r="B431" s="31"/>
      <c r="C431" s="32"/>
      <c r="D431" s="35" t="str">
        <f t="shared" si="9"/>
        <v/>
      </c>
      <c r="E431" s="34" t="str">
        <f t="shared" si="3"/>
        <v/>
      </c>
      <c r="F431" s="35" t="str">
        <f t="shared" si="4"/>
        <v/>
      </c>
      <c r="G431" s="101" t="str">
        <f t="shared" si="5"/>
        <v/>
      </c>
      <c r="H431" s="102" t="str">
        <f t="shared" si="6"/>
        <v/>
      </c>
      <c r="I431" s="49"/>
      <c r="J431" s="49"/>
      <c r="AA431" s="74"/>
      <c r="AE431" s="104"/>
      <c r="AF431" s="41"/>
      <c r="AG431" s="30"/>
      <c r="AH431" s="30"/>
    </row>
    <row r="432" ht="12.75" customHeight="1">
      <c r="A432" s="30"/>
      <c r="B432" s="31"/>
      <c r="C432" s="32"/>
      <c r="D432" s="35" t="str">
        <f t="shared" si="9"/>
        <v/>
      </c>
      <c r="E432" s="34" t="str">
        <f t="shared" si="3"/>
        <v/>
      </c>
      <c r="F432" s="35" t="str">
        <f t="shared" si="4"/>
        <v/>
      </c>
      <c r="G432" s="101" t="str">
        <f t="shared" si="5"/>
        <v/>
      </c>
      <c r="H432" s="102" t="str">
        <f t="shared" si="6"/>
        <v/>
      </c>
      <c r="I432" s="49"/>
      <c r="J432" s="49"/>
      <c r="AA432" s="74"/>
      <c r="AE432" s="104"/>
      <c r="AF432" s="41"/>
      <c r="AG432" s="30"/>
      <c r="AH432" s="30"/>
    </row>
    <row r="433" ht="12.75" customHeight="1">
      <c r="A433" s="30"/>
      <c r="B433" s="31"/>
      <c r="C433" s="32"/>
      <c r="D433" s="35" t="str">
        <f t="shared" si="9"/>
        <v/>
      </c>
      <c r="E433" s="34" t="str">
        <f t="shared" si="3"/>
        <v/>
      </c>
      <c r="F433" s="35" t="str">
        <f t="shared" si="4"/>
        <v/>
      </c>
      <c r="G433" s="101" t="str">
        <f t="shared" si="5"/>
        <v/>
      </c>
      <c r="H433" s="102" t="str">
        <f t="shared" si="6"/>
        <v/>
      </c>
      <c r="I433" s="49"/>
      <c r="J433" s="49"/>
      <c r="AA433" s="74"/>
      <c r="AE433" s="104"/>
      <c r="AF433" s="41"/>
      <c r="AG433" s="30"/>
      <c r="AH433" s="30"/>
    </row>
    <row r="434" ht="12.75" customHeight="1">
      <c r="A434" s="30"/>
      <c r="B434" s="31"/>
      <c r="C434" s="32"/>
      <c r="D434" s="35" t="str">
        <f t="shared" si="9"/>
        <v/>
      </c>
      <c r="E434" s="34" t="str">
        <f t="shared" si="3"/>
        <v/>
      </c>
      <c r="F434" s="35" t="str">
        <f t="shared" si="4"/>
        <v/>
      </c>
      <c r="G434" s="101" t="str">
        <f t="shared" si="5"/>
        <v/>
      </c>
      <c r="H434" s="102" t="str">
        <f t="shared" si="6"/>
        <v/>
      </c>
      <c r="I434" s="49"/>
      <c r="J434" s="49"/>
      <c r="AA434" s="74"/>
      <c r="AE434" s="104"/>
      <c r="AF434" s="41"/>
      <c r="AG434" s="30"/>
      <c r="AH434" s="30"/>
    </row>
    <row r="435" ht="12.75" customHeight="1">
      <c r="A435" s="30"/>
      <c r="B435" s="31"/>
      <c r="C435" s="32"/>
      <c r="D435" s="35" t="str">
        <f t="shared" si="9"/>
        <v/>
      </c>
      <c r="E435" s="34" t="str">
        <f t="shared" si="3"/>
        <v/>
      </c>
      <c r="F435" s="35" t="str">
        <f t="shared" si="4"/>
        <v/>
      </c>
      <c r="G435" s="101" t="str">
        <f t="shared" si="5"/>
        <v/>
      </c>
      <c r="H435" s="102" t="str">
        <f t="shared" si="6"/>
        <v/>
      </c>
      <c r="I435" s="49"/>
      <c r="J435" s="49"/>
      <c r="AA435" s="74"/>
      <c r="AE435" s="104"/>
      <c r="AF435" s="41"/>
      <c r="AG435" s="30"/>
      <c r="AH435" s="30"/>
    </row>
    <row r="436" ht="12.75" customHeight="1">
      <c r="A436" s="30"/>
      <c r="B436" s="31"/>
      <c r="C436" s="32"/>
      <c r="D436" s="35" t="str">
        <f t="shared" si="9"/>
        <v/>
      </c>
      <c r="E436" s="34" t="str">
        <f t="shared" si="3"/>
        <v/>
      </c>
      <c r="F436" s="35" t="str">
        <f t="shared" si="4"/>
        <v/>
      </c>
      <c r="G436" s="101" t="str">
        <f t="shared" si="5"/>
        <v/>
      </c>
      <c r="H436" s="102" t="str">
        <f t="shared" si="6"/>
        <v/>
      </c>
      <c r="I436" s="49"/>
      <c r="J436" s="49"/>
      <c r="AA436" s="74"/>
      <c r="AE436" s="104"/>
      <c r="AF436" s="41"/>
      <c r="AG436" s="30"/>
      <c r="AH436" s="30"/>
    </row>
    <row r="437" ht="12.75" customHeight="1">
      <c r="A437" s="30"/>
      <c r="B437" s="31"/>
      <c r="C437" s="32"/>
      <c r="D437" s="35" t="str">
        <f t="shared" si="9"/>
        <v/>
      </c>
      <c r="E437" s="34" t="str">
        <f t="shared" si="3"/>
        <v/>
      </c>
      <c r="F437" s="35" t="str">
        <f t="shared" si="4"/>
        <v/>
      </c>
      <c r="G437" s="101" t="str">
        <f t="shared" si="5"/>
        <v/>
      </c>
      <c r="H437" s="102" t="str">
        <f t="shared" si="6"/>
        <v/>
      </c>
      <c r="I437" s="49"/>
      <c r="J437" s="49"/>
      <c r="AA437" s="74"/>
      <c r="AE437" s="104"/>
      <c r="AF437" s="41"/>
      <c r="AG437" s="30"/>
      <c r="AH437" s="30"/>
    </row>
    <row r="438" ht="12.75" customHeight="1">
      <c r="A438" s="30"/>
      <c r="B438" s="31"/>
      <c r="C438" s="32"/>
      <c r="D438" s="35" t="str">
        <f t="shared" si="9"/>
        <v/>
      </c>
      <c r="E438" s="34" t="str">
        <f t="shared" si="3"/>
        <v/>
      </c>
      <c r="F438" s="35" t="str">
        <f t="shared" si="4"/>
        <v/>
      </c>
      <c r="G438" s="101" t="str">
        <f t="shared" si="5"/>
        <v/>
      </c>
      <c r="H438" s="102" t="str">
        <f t="shared" si="6"/>
        <v/>
      </c>
      <c r="I438" s="49"/>
      <c r="J438" s="49"/>
      <c r="AA438" s="74"/>
      <c r="AE438" s="104"/>
      <c r="AF438" s="41"/>
      <c r="AG438" s="30"/>
      <c r="AH438" s="30"/>
    </row>
    <row r="439" ht="12.75" customHeight="1">
      <c r="A439" s="30"/>
      <c r="B439" s="31"/>
      <c r="C439" s="32"/>
      <c r="D439" s="35" t="str">
        <f t="shared" si="9"/>
        <v/>
      </c>
      <c r="E439" s="34" t="str">
        <f t="shared" si="3"/>
        <v/>
      </c>
      <c r="F439" s="35" t="str">
        <f t="shared" si="4"/>
        <v/>
      </c>
      <c r="G439" s="101" t="str">
        <f t="shared" si="5"/>
        <v/>
      </c>
      <c r="H439" s="102" t="str">
        <f t="shared" si="6"/>
        <v/>
      </c>
      <c r="I439" s="49"/>
      <c r="J439" s="49"/>
      <c r="AA439" s="74"/>
      <c r="AE439" s="104"/>
      <c r="AF439" s="41"/>
      <c r="AG439" s="30"/>
      <c r="AH439" s="30"/>
    </row>
    <row r="440" ht="12.75" customHeight="1">
      <c r="A440" s="30"/>
      <c r="B440" s="31"/>
      <c r="C440" s="32"/>
      <c r="D440" s="35" t="str">
        <f t="shared" si="9"/>
        <v/>
      </c>
      <c r="E440" s="34" t="str">
        <f t="shared" si="3"/>
        <v/>
      </c>
      <c r="F440" s="35" t="str">
        <f t="shared" si="4"/>
        <v/>
      </c>
      <c r="G440" s="101" t="str">
        <f t="shared" si="5"/>
        <v/>
      </c>
      <c r="H440" s="102" t="str">
        <f t="shared" si="6"/>
        <v/>
      </c>
      <c r="I440" s="49"/>
      <c r="J440" s="49"/>
      <c r="AA440" s="74"/>
      <c r="AE440" s="104"/>
      <c r="AF440" s="41"/>
      <c r="AG440" s="30"/>
      <c r="AH440" s="30"/>
    </row>
    <row r="441" ht="12.75" customHeight="1">
      <c r="A441" s="30"/>
      <c r="B441" s="31"/>
      <c r="C441" s="32"/>
      <c r="D441" s="35" t="str">
        <f t="shared" si="9"/>
        <v/>
      </c>
      <c r="E441" s="34" t="str">
        <f t="shared" si="3"/>
        <v/>
      </c>
      <c r="F441" s="35" t="str">
        <f t="shared" si="4"/>
        <v/>
      </c>
      <c r="G441" s="101" t="str">
        <f t="shared" si="5"/>
        <v/>
      </c>
      <c r="H441" s="102" t="str">
        <f t="shared" si="6"/>
        <v/>
      </c>
      <c r="I441" s="49"/>
      <c r="J441" s="49"/>
      <c r="AA441" s="74"/>
      <c r="AE441" s="104"/>
      <c r="AF441" s="41"/>
      <c r="AG441" s="30"/>
      <c r="AH441" s="30"/>
    </row>
    <row r="442" ht="12.75" customHeight="1">
      <c r="A442" s="30"/>
      <c r="B442" s="31"/>
      <c r="C442" s="32"/>
      <c r="D442" s="35" t="str">
        <f t="shared" si="9"/>
        <v/>
      </c>
      <c r="E442" s="34" t="str">
        <f t="shared" si="3"/>
        <v/>
      </c>
      <c r="F442" s="35" t="str">
        <f t="shared" si="4"/>
        <v/>
      </c>
      <c r="G442" s="101" t="str">
        <f t="shared" si="5"/>
        <v/>
      </c>
      <c r="H442" s="102" t="str">
        <f t="shared" si="6"/>
        <v/>
      </c>
      <c r="I442" s="49"/>
      <c r="J442" s="49"/>
      <c r="AA442" s="74"/>
      <c r="AE442" s="104"/>
      <c r="AF442" s="41"/>
      <c r="AG442" s="30"/>
      <c r="AH442" s="30"/>
    </row>
    <row r="443" ht="12.75" customHeight="1">
      <c r="A443" s="30"/>
      <c r="B443" s="31"/>
      <c r="C443" s="32"/>
      <c r="D443" s="35" t="str">
        <f t="shared" si="9"/>
        <v/>
      </c>
      <c r="E443" s="34" t="str">
        <f t="shared" si="3"/>
        <v/>
      </c>
      <c r="F443" s="35" t="str">
        <f t="shared" si="4"/>
        <v/>
      </c>
      <c r="G443" s="101" t="str">
        <f t="shared" si="5"/>
        <v/>
      </c>
      <c r="H443" s="102" t="str">
        <f t="shared" si="6"/>
        <v/>
      </c>
      <c r="I443" s="49"/>
      <c r="J443" s="49"/>
      <c r="AA443" s="74"/>
      <c r="AE443" s="104"/>
      <c r="AF443" s="41"/>
      <c r="AG443" s="30"/>
      <c r="AH443" s="30"/>
    </row>
    <row r="444" ht="12.75" customHeight="1">
      <c r="A444" s="30"/>
      <c r="B444" s="31"/>
      <c r="C444" s="32"/>
      <c r="D444" s="35" t="str">
        <f t="shared" si="9"/>
        <v/>
      </c>
      <c r="E444" s="34" t="str">
        <f t="shared" si="3"/>
        <v/>
      </c>
      <c r="F444" s="35" t="str">
        <f t="shared" si="4"/>
        <v/>
      </c>
      <c r="G444" s="101" t="str">
        <f t="shared" si="5"/>
        <v/>
      </c>
      <c r="H444" s="102" t="str">
        <f t="shared" si="6"/>
        <v/>
      </c>
      <c r="I444" s="49"/>
      <c r="J444" s="49"/>
      <c r="AA444" s="74"/>
      <c r="AE444" s="104"/>
      <c r="AF444" s="41"/>
      <c r="AG444" s="30"/>
      <c r="AH444" s="30"/>
    </row>
    <row r="445" ht="12.75" customHeight="1">
      <c r="A445" s="30"/>
      <c r="B445" s="31"/>
      <c r="C445" s="32"/>
      <c r="D445" s="35" t="str">
        <f t="shared" si="9"/>
        <v/>
      </c>
      <c r="E445" s="34" t="str">
        <f t="shared" si="3"/>
        <v/>
      </c>
      <c r="F445" s="35" t="str">
        <f t="shared" si="4"/>
        <v/>
      </c>
      <c r="G445" s="101" t="str">
        <f t="shared" si="5"/>
        <v/>
      </c>
      <c r="H445" s="102" t="str">
        <f t="shared" si="6"/>
        <v/>
      </c>
      <c r="I445" s="49"/>
      <c r="J445" s="49"/>
      <c r="AA445" s="74"/>
      <c r="AE445" s="104"/>
      <c r="AF445" s="41"/>
      <c r="AG445" s="30"/>
      <c r="AH445" s="30"/>
    </row>
    <row r="446" ht="12.75" customHeight="1">
      <c r="A446" s="30"/>
      <c r="B446" s="31"/>
      <c r="C446" s="32"/>
      <c r="D446" s="35" t="str">
        <f t="shared" si="9"/>
        <v/>
      </c>
      <c r="E446" s="34" t="str">
        <f t="shared" si="3"/>
        <v/>
      </c>
      <c r="F446" s="35" t="str">
        <f t="shared" si="4"/>
        <v/>
      </c>
      <c r="G446" s="101" t="str">
        <f t="shared" si="5"/>
        <v/>
      </c>
      <c r="H446" s="102" t="str">
        <f t="shared" si="6"/>
        <v/>
      </c>
      <c r="I446" s="49"/>
      <c r="J446" s="49"/>
      <c r="AA446" s="74"/>
      <c r="AE446" s="104"/>
      <c r="AF446" s="41"/>
      <c r="AG446" s="30"/>
      <c r="AH446" s="30"/>
    </row>
    <row r="447" ht="12.75" customHeight="1">
      <c r="A447" s="30"/>
      <c r="B447" s="31"/>
      <c r="C447" s="32"/>
      <c r="D447" s="35" t="str">
        <f t="shared" si="9"/>
        <v/>
      </c>
      <c r="E447" s="34" t="str">
        <f t="shared" si="3"/>
        <v/>
      </c>
      <c r="F447" s="35" t="str">
        <f t="shared" si="4"/>
        <v/>
      </c>
      <c r="G447" s="101" t="str">
        <f t="shared" si="5"/>
        <v/>
      </c>
      <c r="H447" s="102" t="str">
        <f t="shared" si="6"/>
        <v/>
      </c>
      <c r="I447" s="49"/>
      <c r="J447" s="49"/>
      <c r="AA447" s="74"/>
      <c r="AE447" s="104"/>
      <c r="AF447" s="41"/>
      <c r="AG447" s="30"/>
      <c r="AH447" s="30"/>
    </row>
    <row r="448" ht="12.75" customHeight="1">
      <c r="A448" s="30"/>
      <c r="B448" s="31"/>
      <c r="C448" s="32"/>
      <c r="D448" s="35" t="str">
        <f t="shared" si="9"/>
        <v/>
      </c>
      <c r="E448" s="34" t="str">
        <f t="shared" si="3"/>
        <v/>
      </c>
      <c r="F448" s="35" t="str">
        <f t="shared" si="4"/>
        <v/>
      </c>
      <c r="G448" s="101" t="str">
        <f t="shared" si="5"/>
        <v/>
      </c>
      <c r="H448" s="102" t="str">
        <f t="shared" si="6"/>
        <v/>
      </c>
      <c r="I448" s="49"/>
      <c r="J448" s="49"/>
      <c r="AA448" s="74"/>
      <c r="AE448" s="104"/>
      <c r="AF448" s="41"/>
      <c r="AG448" s="30"/>
      <c r="AH448" s="30"/>
    </row>
    <row r="449" ht="12.75" customHeight="1">
      <c r="A449" s="30"/>
      <c r="B449" s="31"/>
      <c r="C449" s="32"/>
      <c r="D449" s="35" t="str">
        <f t="shared" si="9"/>
        <v/>
      </c>
      <c r="E449" s="34" t="str">
        <f t="shared" si="3"/>
        <v/>
      </c>
      <c r="F449" s="35" t="str">
        <f t="shared" si="4"/>
        <v/>
      </c>
      <c r="G449" s="101" t="str">
        <f t="shared" si="5"/>
        <v/>
      </c>
      <c r="H449" s="102" t="str">
        <f t="shared" si="6"/>
        <v/>
      </c>
      <c r="I449" s="49"/>
      <c r="J449" s="49"/>
      <c r="AA449" s="74"/>
      <c r="AE449" s="104"/>
      <c r="AF449" s="41"/>
      <c r="AG449" s="30"/>
      <c r="AH449" s="30"/>
    </row>
    <row r="450" ht="12.75" customHeight="1">
      <c r="A450" s="30"/>
      <c r="B450" s="31"/>
      <c r="C450" s="32"/>
      <c r="D450" s="35" t="str">
        <f t="shared" si="9"/>
        <v/>
      </c>
      <c r="E450" s="34" t="str">
        <f t="shared" si="3"/>
        <v/>
      </c>
      <c r="F450" s="35" t="str">
        <f t="shared" si="4"/>
        <v/>
      </c>
      <c r="G450" s="101" t="str">
        <f t="shared" si="5"/>
        <v/>
      </c>
      <c r="H450" s="102" t="str">
        <f t="shared" si="6"/>
        <v/>
      </c>
      <c r="I450" s="49"/>
      <c r="J450" s="49"/>
      <c r="AA450" s="74"/>
      <c r="AE450" s="104"/>
      <c r="AF450" s="41"/>
      <c r="AG450" s="30"/>
      <c r="AH450" s="30"/>
    </row>
    <row r="451" ht="12.75" customHeight="1">
      <c r="A451" s="30"/>
      <c r="B451" s="31"/>
      <c r="C451" s="32"/>
      <c r="D451" s="35" t="str">
        <f t="shared" si="9"/>
        <v/>
      </c>
      <c r="E451" s="34" t="str">
        <f t="shared" si="3"/>
        <v/>
      </c>
      <c r="F451" s="35" t="str">
        <f t="shared" si="4"/>
        <v/>
      </c>
      <c r="G451" s="101" t="str">
        <f t="shared" si="5"/>
        <v/>
      </c>
      <c r="H451" s="102" t="str">
        <f t="shared" si="6"/>
        <v/>
      </c>
      <c r="I451" s="49"/>
      <c r="J451" s="49"/>
      <c r="AA451" s="74"/>
      <c r="AE451" s="104"/>
      <c r="AF451" s="41"/>
      <c r="AG451" s="30"/>
      <c r="AH451" s="30"/>
    </row>
    <row r="452" ht="12.75" customHeight="1">
      <c r="A452" s="30"/>
      <c r="B452" s="31"/>
      <c r="C452" s="32"/>
      <c r="D452" s="35" t="str">
        <f t="shared" si="9"/>
        <v/>
      </c>
      <c r="E452" s="34" t="str">
        <f t="shared" si="3"/>
        <v/>
      </c>
      <c r="F452" s="35" t="str">
        <f t="shared" si="4"/>
        <v/>
      </c>
      <c r="G452" s="101" t="str">
        <f t="shared" si="5"/>
        <v/>
      </c>
      <c r="H452" s="102" t="str">
        <f t="shared" si="6"/>
        <v/>
      </c>
      <c r="I452" s="49"/>
      <c r="J452" s="49"/>
      <c r="AA452" s="74"/>
      <c r="AE452" s="104"/>
      <c r="AF452" s="41"/>
      <c r="AG452" s="30"/>
      <c r="AH452" s="30"/>
    </row>
    <row r="453" ht="12.75" customHeight="1">
      <c r="A453" s="30"/>
      <c r="B453" s="31"/>
      <c r="C453" s="32"/>
      <c r="D453" s="35" t="str">
        <f t="shared" si="9"/>
        <v/>
      </c>
      <c r="E453" s="34" t="str">
        <f t="shared" si="3"/>
        <v/>
      </c>
      <c r="F453" s="35" t="str">
        <f t="shared" si="4"/>
        <v/>
      </c>
      <c r="G453" s="101" t="str">
        <f t="shared" si="5"/>
        <v/>
      </c>
      <c r="H453" s="102" t="str">
        <f t="shared" si="6"/>
        <v/>
      </c>
      <c r="I453" s="49"/>
      <c r="J453" s="49"/>
      <c r="AA453" s="74"/>
      <c r="AE453" s="104"/>
      <c r="AF453" s="41"/>
      <c r="AG453" s="30"/>
      <c r="AH453" s="30"/>
    </row>
    <row r="454" ht="12.75" customHeight="1">
      <c r="A454" s="30"/>
      <c r="B454" s="31"/>
      <c r="C454" s="32"/>
      <c r="D454" s="35" t="str">
        <f t="shared" si="9"/>
        <v/>
      </c>
      <c r="E454" s="34" t="str">
        <f t="shared" si="3"/>
        <v/>
      </c>
      <c r="F454" s="35" t="str">
        <f t="shared" si="4"/>
        <v/>
      </c>
      <c r="G454" s="101" t="str">
        <f t="shared" si="5"/>
        <v/>
      </c>
      <c r="H454" s="102" t="str">
        <f t="shared" si="6"/>
        <v/>
      </c>
      <c r="I454" s="49"/>
      <c r="J454" s="49"/>
      <c r="AA454" s="74"/>
      <c r="AE454" s="104"/>
      <c r="AF454" s="41"/>
      <c r="AG454" s="30"/>
      <c r="AH454" s="30"/>
    </row>
    <row r="455" ht="12.75" customHeight="1">
      <c r="A455" s="30"/>
      <c r="B455" s="31"/>
      <c r="C455" s="32"/>
      <c r="D455" s="35" t="str">
        <f t="shared" si="9"/>
        <v/>
      </c>
      <c r="E455" s="34" t="str">
        <f t="shared" si="3"/>
        <v/>
      </c>
      <c r="F455" s="35" t="str">
        <f t="shared" si="4"/>
        <v/>
      </c>
      <c r="G455" s="101" t="str">
        <f t="shared" si="5"/>
        <v/>
      </c>
      <c r="H455" s="102" t="str">
        <f t="shared" si="6"/>
        <v/>
      </c>
      <c r="I455" s="49"/>
      <c r="J455" s="49"/>
      <c r="AA455" s="74"/>
      <c r="AE455" s="104"/>
      <c r="AF455" s="41"/>
      <c r="AG455" s="30"/>
      <c r="AH455" s="30"/>
    </row>
    <row r="456" ht="12.75" customHeight="1">
      <c r="A456" s="30"/>
      <c r="B456" s="31"/>
      <c r="C456" s="32"/>
      <c r="D456" s="35" t="str">
        <f t="shared" si="9"/>
        <v/>
      </c>
      <c r="E456" s="34" t="str">
        <f t="shared" si="3"/>
        <v/>
      </c>
      <c r="F456" s="35" t="str">
        <f t="shared" si="4"/>
        <v/>
      </c>
      <c r="G456" s="101" t="str">
        <f t="shared" si="5"/>
        <v/>
      </c>
      <c r="H456" s="102" t="str">
        <f t="shared" si="6"/>
        <v/>
      </c>
      <c r="I456" s="49"/>
      <c r="J456" s="49"/>
      <c r="AA456" s="74"/>
      <c r="AE456" s="104"/>
      <c r="AF456" s="41"/>
      <c r="AG456" s="30"/>
      <c r="AH456" s="30"/>
    </row>
    <row r="457" ht="12.75" customHeight="1">
      <c r="A457" s="30"/>
      <c r="B457" s="31"/>
      <c r="C457" s="32"/>
      <c r="D457" s="35" t="str">
        <f t="shared" si="9"/>
        <v/>
      </c>
      <c r="E457" s="34" t="str">
        <f t="shared" si="3"/>
        <v/>
      </c>
      <c r="F457" s="35" t="str">
        <f t="shared" si="4"/>
        <v/>
      </c>
      <c r="G457" s="101" t="str">
        <f t="shared" si="5"/>
        <v/>
      </c>
      <c r="H457" s="102" t="str">
        <f t="shared" si="6"/>
        <v/>
      </c>
      <c r="I457" s="49"/>
      <c r="J457" s="49"/>
      <c r="AA457" s="74"/>
      <c r="AE457" s="104"/>
      <c r="AF457" s="41"/>
      <c r="AG457" s="30"/>
      <c r="AH457" s="30"/>
    </row>
    <row r="458" ht="12.75" customHeight="1">
      <c r="A458" s="30"/>
      <c r="B458" s="31"/>
      <c r="C458" s="32"/>
      <c r="D458" s="35" t="str">
        <f t="shared" si="9"/>
        <v/>
      </c>
      <c r="E458" s="34" t="str">
        <f t="shared" si="3"/>
        <v/>
      </c>
      <c r="F458" s="35" t="str">
        <f t="shared" si="4"/>
        <v/>
      </c>
      <c r="G458" s="101" t="str">
        <f t="shared" si="5"/>
        <v/>
      </c>
      <c r="H458" s="102" t="str">
        <f t="shared" si="6"/>
        <v/>
      </c>
      <c r="I458" s="49"/>
      <c r="J458" s="49"/>
      <c r="AA458" s="74"/>
      <c r="AE458" s="104"/>
      <c r="AF458" s="41"/>
      <c r="AG458" s="30"/>
      <c r="AH458" s="30"/>
    </row>
    <row r="459" ht="12.75" customHeight="1">
      <c r="A459" s="30"/>
      <c r="B459" s="31"/>
      <c r="C459" s="32"/>
      <c r="D459" s="35" t="str">
        <f t="shared" si="9"/>
        <v/>
      </c>
      <c r="E459" s="34" t="str">
        <f t="shared" si="3"/>
        <v/>
      </c>
      <c r="F459" s="35" t="str">
        <f t="shared" si="4"/>
        <v/>
      </c>
      <c r="G459" s="101" t="str">
        <f t="shared" si="5"/>
        <v/>
      </c>
      <c r="H459" s="102" t="str">
        <f t="shared" si="6"/>
        <v/>
      </c>
      <c r="I459" s="49"/>
      <c r="J459" s="49"/>
      <c r="AA459" s="74"/>
      <c r="AE459" s="104"/>
      <c r="AF459" s="41"/>
      <c r="AG459" s="30"/>
      <c r="AH459" s="30"/>
    </row>
    <row r="460" ht="12.75" customHeight="1">
      <c r="A460" s="30"/>
      <c r="B460" s="31"/>
      <c r="C460" s="32"/>
      <c r="D460" s="35" t="str">
        <f t="shared" si="9"/>
        <v/>
      </c>
      <c r="E460" s="34" t="str">
        <f t="shared" si="3"/>
        <v/>
      </c>
      <c r="F460" s="35" t="str">
        <f t="shared" si="4"/>
        <v/>
      </c>
      <c r="G460" s="101" t="str">
        <f t="shared" si="5"/>
        <v/>
      </c>
      <c r="H460" s="102" t="str">
        <f t="shared" si="6"/>
        <v/>
      </c>
      <c r="I460" s="49"/>
      <c r="J460" s="49"/>
      <c r="AA460" s="74"/>
      <c r="AE460" s="104"/>
      <c r="AF460" s="41"/>
      <c r="AG460" s="30"/>
      <c r="AH460" s="30"/>
    </row>
    <row r="461" ht="12.75" customHeight="1">
      <c r="A461" s="30"/>
      <c r="B461" s="31"/>
      <c r="C461" s="32"/>
      <c r="D461" s="35" t="str">
        <f t="shared" si="9"/>
        <v/>
      </c>
      <c r="E461" s="34" t="str">
        <f t="shared" si="3"/>
        <v/>
      </c>
      <c r="F461" s="35" t="str">
        <f t="shared" si="4"/>
        <v/>
      </c>
      <c r="G461" s="101" t="str">
        <f t="shared" si="5"/>
        <v/>
      </c>
      <c r="H461" s="102" t="str">
        <f t="shared" si="6"/>
        <v/>
      </c>
      <c r="I461" s="49"/>
      <c r="J461" s="49"/>
      <c r="AA461" s="74"/>
      <c r="AE461" s="104"/>
      <c r="AF461" s="41"/>
      <c r="AG461" s="30"/>
      <c r="AH461" s="30"/>
    </row>
    <row r="462" ht="12.75" customHeight="1">
      <c r="A462" s="30"/>
      <c r="B462" s="31"/>
      <c r="C462" s="32"/>
      <c r="D462" s="35" t="str">
        <f t="shared" si="9"/>
        <v/>
      </c>
      <c r="E462" s="34" t="str">
        <f t="shared" si="3"/>
        <v/>
      </c>
      <c r="F462" s="35" t="str">
        <f t="shared" si="4"/>
        <v/>
      </c>
      <c r="G462" s="101" t="str">
        <f t="shared" si="5"/>
        <v/>
      </c>
      <c r="H462" s="102" t="str">
        <f t="shared" si="6"/>
        <v/>
      </c>
      <c r="I462" s="49"/>
      <c r="J462" s="49"/>
      <c r="AA462" s="74"/>
      <c r="AE462" s="104"/>
      <c r="AF462" s="41"/>
      <c r="AG462" s="30"/>
      <c r="AH462" s="30"/>
    </row>
    <row r="463" ht="12.75" customHeight="1">
      <c r="A463" s="30"/>
      <c r="B463" s="31"/>
      <c r="C463" s="32"/>
      <c r="D463" s="35" t="str">
        <f t="shared" si="9"/>
        <v/>
      </c>
      <c r="E463" s="34" t="str">
        <f t="shared" si="3"/>
        <v/>
      </c>
      <c r="F463" s="35" t="str">
        <f t="shared" si="4"/>
        <v/>
      </c>
      <c r="G463" s="101" t="str">
        <f t="shared" si="5"/>
        <v/>
      </c>
      <c r="H463" s="102" t="str">
        <f t="shared" si="6"/>
        <v/>
      </c>
      <c r="I463" s="49"/>
      <c r="J463" s="49"/>
      <c r="AA463" s="74"/>
      <c r="AE463" s="104"/>
      <c r="AF463" s="41"/>
      <c r="AG463" s="30"/>
      <c r="AH463" s="30"/>
    </row>
    <row r="464" ht="12.75" customHeight="1">
      <c r="A464" s="30"/>
      <c r="B464" s="31"/>
      <c r="C464" s="32"/>
      <c r="D464" s="35" t="str">
        <f t="shared" si="9"/>
        <v/>
      </c>
      <c r="E464" s="34" t="str">
        <f t="shared" si="3"/>
        <v/>
      </c>
      <c r="F464" s="35" t="str">
        <f t="shared" si="4"/>
        <v/>
      </c>
      <c r="G464" s="101" t="str">
        <f t="shared" si="5"/>
        <v/>
      </c>
      <c r="H464" s="102" t="str">
        <f t="shared" si="6"/>
        <v/>
      </c>
      <c r="I464" s="49"/>
      <c r="J464" s="49"/>
      <c r="AA464" s="74"/>
      <c r="AE464" s="104"/>
      <c r="AF464" s="41"/>
      <c r="AG464" s="30"/>
      <c r="AH464" s="30"/>
    </row>
    <row r="465" ht="12.75" customHeight="1">
      <c r="A465" s="30"/>
      <c r="B465" s="31"/>
      <c r="C465" s="32"/>
      <c r="D465" s="35" t="str">
        <f t="shared" si="9"/>
        <v/>
      </c>
      <c r="E465" s="34" t="str">
        <f t="shared" si="3"/>
        <v/>
      </c>
      <c r="F465" s="35" t="str">
        <f t="shared" si="4"/>
        <v/>
      </c>
      <c r="G465" s="101" t="str">
        <f t="shared" si="5"/>
        <v/>
      </c>
      <c r="H465" s="102" t="str">
        <f t="shared" si="6"/>
        <v/>
      </c>
      <c r="I465" s="49"/>
      <c r="J465" s="49"/>
      <c r="AA465" s="74"/>
      <c r="AE465" s="104"/>
      <c r="AF465" s="41"/>
      <c r="AG465" s="30"/>
      <c r="AH465" s="30"/>
    </row>
    <row r="466" ht="12.75" customHeight="1">
      <c r="A466" s="30"/>
      <c r="B466" s="31"/>
      <c r="C466" s="32"/>
      <c r="D466" s="35" t="str">
        <f t="shared" si="9"/>
        <v/>
      </c>
      <c r="E466" s="34" t="str">
        <f t="shared" si="3"/>
        <v/>
      </c>
      <c r="F466" s="35" t="str">
        <f t="shared" si="4"/>
        <v/>
      </c>
      <c r="G466" s="101" t="str">
        <f t="shared" si="5"/>
        <v/>
      </c>
      <c r="H466" s="102" t="str">
        <f t="shared" si="6"/>
        <v/>
      </c>
      <c r="I466" s="49"/>
      <c r="J466" s="49"/>
      <c r="AA466" s="74"/>
      <c r="AE466" s="104"/>
      <c r="AF466" s="41"/>
      <c r="AG466" s="30"/>
      <c r="AH466" s="30"/>
    </row>
    <row r="467" ht="12.75" customHeight="1">
      <c r="A467" s="30"/>
      <c r="B467" s="31"/>
      <c r="C467" s="32"/>
      <c r="D467" s="35" t="str">
        <f t="shared" si="9"/>
        <v/>
      </c>
      <c r="E467" s="34" t="str">
        <f t="shared" si="3"/>
        <v/>
      </c>
      <c r="F467" s="35" t="str">
        <f t="shared" si="4"/>
        <v/>
      </c>
      <c r="G467" s="101" t="str">
        <f t="shared" si="5"/>
        <v/>
      </c>
      <c r="H467" s="102" t="str">
        <f t="shared" si="6"/>
        <v/>
      </c>
      <c r="I467" s="49"/>
      <c r="J467" s="49"/>
      <c r="AA467" s="74"/>
      <c r="AE467" s="104"/>
      <c r="AF467" s="41"/>
      <c r="AG467" s="30"/>
      <c r="AH467" s="30"/>
    </row>
    <row r="468" ht="12.75" customHeight="1">
      <c r="A468" s="30"/>
      <c r="B468" s="31"/>
      <c r="C468" s="32"/>
      <c r="D468" s="35" t="str">
        <f t="shared" si="9"/>
        <v/>
      </c>
      <c r="E468" s="34" t="str">
        <f t="shared" si="3"/>
        <v/>
      </c>
      <c r="F468" s="35" t="str">
        <f t="shared" si="4"/>
        <v/>
      </c>
      <c r="G468" s="101" t="str">
        <f t="shared" si="5"/>
        <v/>
      </c>
      <c r="H468" s="102" t="str">
        <f t="shared" si="6"/>
        <v/>
      </c>
      <c r="I468" s="49"/>
      <c r="J468" s="49"/>
      <c r="AA468" s="74"/>
      <c r="AE468" s="104"/>
      <c r="AF468" s="41"/>
      <c r="AG468" s="30"/>
      <c r="AH468" s="30"/>
    </row>
    <row r="469" ht="12.75" customHeight="1">
      <c r="A469" s="30"/>
      <c r="B469" s="31"/>
      <c r="C469" s="32"/>
      <c r="D469" s="35" t="str">
        <f t="shared" si="9"/>
        <v/>
      </c>
      <c r="E469" s="34" t="str">
        <f t="shared" si="3"/>
        <v/>
      </c>
      <c r="F469" s="35" t="str">
        <f t="shared" si="4"/>
        <v/>
      </c>
      <c r="G469" s="101" t="str">
        <f t="shared" si="5"/>
        <v/>
      </c>
      <c r="H469" s="102" t="str">
        <f t="shared" si="6"/>
        <v/>
      </c>
      <c r="I469" s="49"/>
      <c r="J469" s="49"/>
      <c r="AA469" s="74"/>
      <c r="AE469" s="104"/>
      <c r="AF469" s="41"/>
      <c r="AG469" s="30"/>
      <c r="AH469" s="30"/>
    </row>
    <row r="470" ht="12.75" customHeight="1">
      <c r="A470" s="30"/>
      <c r="B470" s="31"/>
      <c r="C470" s="32"/>
      <c r="D470" s="35" t="str">
        <f t="shared" si="9"/>
        <v/>
      </c>
      <c r="E470" s="34" t="str">
        <f t="shared" si="3"/>
        <v/>
      </c>
      <c r="F470" s="35" t="str">
        <f t="shared" si="4"/>
        <v/>
      </c>
      <c r="G470" s="101" t="str">
        <f t="shared" si="5"/>
        <v/>
      </c>
      <c r="H470" s="102" t="str">
        <f t="shared" si="6"/>
        <v/>
      </c>
      <c r="I470" s="49"/>
      <c r="J470" s="49"/>
      <c r="AA470" s="74"/>
      <c r="AE470" s="104"/>
      <c r="AF470" s="41"/>
      <c r="AG470" s="30"/>
      <c r="AH470" s="30"/>
    </row>
    <row r="471" ht="12.75" customHeight="1">
      <c r="A471" s="30"/>
      <c r="B471" s="31"/>
      <c r="C471" s="32"/>
      <c r="D471" s="35" t="str">
        <f t="shared" si="9"/>
        <v/>
      </c>
      <c r="E471" s="34" t="str">
        <f t="shared" si="3"/>
        <v/>
      </c>
      <c r="F471" s="35" t="str">
        <f t="shared" si="4"/>
        <v/>
      </c>
      <c r="G471" s="101" t="str">
        <f t="shared" si="5"/>
        <v/>
      </c>
      <c r="H471" s="102" t="str">
        <f t="shared" si="6"/>
        <v/>
      </c>
      <c r="I471" s="49"/>
      <c r="J471" s="49"/>
      <c r="AA471" s="74"/>
      <c r="AE471" s="104"/>
      <c r="AF471" s="41"/>
      <c r="AG471" s="30"/>
      <c r="AH471" s="30"/>
    </row>
    <row r="472" ht="12.75" customHeight="1">
      <c r="A472" s="30"/>
      <c r="B472" s="31"/>
      <c r="C472" s="32"/>
      <c r="D472" s="35" t="str">
        <f t="shared" si="9"/>
        <v/>
      </c>
      <c r="E472" s="34" t="str">
        <f t="shared" si="3"/>
        <v/>
      </c>
      <c r="F472" s="35" t="str">
        <f t="shared" si="4"/>
        <v/>
      </c>
      <c r="G472" s="101" t="str">
        <f t="shared" si="5"/>
        <v/>
      </c>
      <c r="H472" s="102" t="str">
        <f t="shared" si="6"/>
        <v/>
      </c>
      <c r="I472" s="49"/>
      <c r="J472" s="49"/>
      <c r="AA472" s="74"/>
      <c r="AE472" s="104"/>
      <c r="AF472" s="41"/>
      <c r="AG472" s="30"/>
      <c r="AH472" s="30"/>
    </row>
    <row r="473" ht="12.75" customHeight="1">
      <c r="A473" s="30"/>
      <c r="B473" s="31"/>
      <c r="C473" s="32"/>
      <c r="D473" s="35" t="str">
        <f t="shared" si="9"/>
        <v/>
      </c>
      <c r="E473" s="34" t="str">
        <f t="shared" si="3"/>
        <v/>
      </c>
      <c r="F473" s="35" t="str">
        <f t="shared" si="4"/>
        <v/>
      </c>
      <c r="G473" s="101" t="str">
        <f t="shared" si="5"/>
        <v/>
      </c>
      <c r="H473" s="102" t="str">
        <f t="shared" si="6"/>
        <v/>
      </c>
      <c r="I473" s="49"/>
      <c r="J473" s="49"/>
      <c r="AA473" s="74"/>
      <c r="AE473" s="104"/>
      <c r="AF473" s="41"/>
      <c r="AG473" s="30"/>
      <c r="AH473" s="30"/>
    </row>
    <row r="474" ht="12.75" customHeight="1">
      <c r="A474" s="30"/>
      <c r="B474" s="31"/>
      <c r="C474" s="32"/>
      <c r="D474" s="35" t="str">
        <f t="shared" si="9"/>
        <v/>
      </c>
      <c r="E474" s="34" t="str">
        <f t="shared" si="3"/>
        <v/>
      </c>
      <c r="F474" s="35" t="str">
        <f t="shared" si="4"/>
        <v/>
      </c>
      <c r="G474" s="101" t="str">
        <f t="shared" si="5"/>
        <v/>
      </c>
      <c r="H474" s="102" t="str">
        <f t="shared" si="6"/>
        <v/>
      </c>
      <c r="I474" s="49"/>
      <c r="J474" s="49"/>
      <c r="AA474" s="74"/>
      <c r="AE474" s="104"/>
      <c r="AF474" s="41"/>
      <c r="AG474" s="30"/>
      <c r="AH474" s="30"/>
    </row>
    <row r="475" ht="12.75" customHeight="1">
      <c r="A475" s="30"/>
      <c r="B475" s="31"/>
      <c r="C475" s="32"/>
      <c r="D475" s="35" t="str">
        <f t="shared" si="9"/>
        <v/>
      </c>
      <c r="E475" s="34" t="str">
        <f t="shared" si="3"/>
        <v/>
      </c>
      <c r="F475" s="35" t="str">
        <f t="shared" si="4"/>
        <v/>
      </c>
      <c r="G475" s="101" t="str">
        <f t="shared" si="5"/>
        <v/>
      </c>
      <c r="H475" s="102" t="str">
        <f t="shared" si="6"/>
        <v/>
      </c>
      <c r="I475" s="49"/>
      <c r="J475" s="49"/>
      <c r="AA475" s="74"/>
      <c r="AE475" s="104"/>
      <c r="AF475" s="41"/>
      <c r="AG475" s="30"/>
      <c r="AH475" s="30"/>
    </row>
    <row r="476" ht="12.75" customHeight="1">
      <c r="A476" s="30"/>
      <c r="B476" s="31"/>
      <c r="C476" s="32"/>
      <c r="D476" s="35" t="str">
        <f t="shared" si="9"/>
        <v/>
      </c>
      <c r="E476" s="34" t="str">
        <f t="shared" si="3"/>
        <v/>
      </c>
      <c r="F476" s="35" t="str">
        <f t="shared" si="4"/>
        <v/>
      </c>
      <c r="G476" s="101" t="str">
        <f t="shared" si="5"/>
        <v/>
      </c>
      <c r="H476" s="102" t="str">
        <f t="shared" si="6"/>
        <v/>
      </c>
      <c r="I476" s="49"/>
      <c r="J476" s="49"/>
      <c r="AA476" s="74"/>
      <c r="AE476" s="104"/>
      <c r="AF476" s="41"/>
      <c r="AG476" s="30"/>
      <c r="AH476" s="30"/>
    </row>
    <row r="477" ht="12.75" customHeight="1">
      <c r="A477" s="30"/>
      <c r="B477" s="31"/>
      <c r="C477" s="32"/>
      <c r="D477" s="35" t="str">
        <f t="shared" si="9"/>
        <v/>
      </c>
      <c r="E477" s="34" t="str">
        <f t="shared" si="3"/>
        <v/>
      </c>
      <c r="F477" s="35" t="str">
        <f t="shared" si="4"/>
        <v/>
      </c>
      <c r="G477" s="101" t="str">
        <f t="shared" si="5"/>
        <v/>
      </c>
      <c r="H477" s="102" t="str">
        <f t="shared" si="6"/>
        <v/>
      </c>
      <c r="I477" s="49"/>
      <c r="J477" s="49"/>
      <c r="AA477" s="74"/>
      <c r="AE477" s="104"/>
      <c r="AF477" s="41"/>
      <c r="AG477" s="30"/>
      <c r="AH477" s="30"/>
    </row>
    <row r="478" ht="12.75" customHeight="1">
      <c r="A478" s="30"/>
      <c r="B478" s="31"/>
      <c r="C478" s="32"/>
      <c r="D478" s="35" t="str">
        <f t="shared" si="9"/>
        <v/>
      </c>
      <c r="E478" s="34" t="str">
        <f t="shared" si="3"/>
        <v/>
      </c>
      <c r="F478" s="35" t="str">
        <f t="shared" si="4"/>
        <v/>
      </c>
      <c r="G478" s="101" t="str">
        <f t="shared" si="5"/>
        <v/>
      </c>
      <c r="H478" s="102" t="str">
        <f t="shared" si="6"/>
        <v/>
      </c>
      <c r="I478" s="49"/>
      <c r="J478" s="49"/>
      <c r="AA478" s="74"/>
      <c r="AE478" s="104"/>
      <c r="AF478" s="41"/>
      <c r="AG478" s="30"/>
      <c r="AH478" s="30"/>
    </row>
    <row r="479" ht="12.75" customHeight="1">
      <c r="A479" s="30"/>
      <c r="B479" s="31"/>
      <c r="C479" s="32"/>
      <c r="D479" s="35" t="str">
        <f t="shared" si="9"/>
        <v/>
      </c>
      <c r="E479" s="34" t="str">
        <f t="shared" si="3"/>
        <v/>
      </c>
      <c r="F479" s="35" t="str">
        <f t="shared" si="4"/>
        <v/>
      </c>
      <c r="G479" s="101" t="str">
        <f t="shared" si="5"/>
        <v/>
      </c>
      <c r="H479" s="102" t="str">
        <f t="shared" si="6"/>
        <v/>
      </c>
      <c r="I479" s="49"/>
      <c r="J479" s="49"/>
      <c r="AA479" s="74"/>
      <c r="AE479" s="104"/>
      <c r="AF479" s="41"/>
      <c r="AG479" s="30"/>
      <c r="AH479" s="30"/>
    </row>
    <row r="480" ht="12.75" customHeight="1">
      <c r="A480" s="30"/>
      <c r="B480" s="31"/>
      <c r="C480" s="32"/>
      <c r="D480" s="35" t="str">
        <f t="shared" si="9"/>
        <v/>
      </c>
      <c r="E480" s="34" t="str">
        <f t="shared" si="3"/>
        <v/>
      </c>
      <c r="F480" s="35" t="str">
        <f t="shared" si="4"/>
        <v/>
      </c>
      <c r="G480" s="101" t="str">
        <f t="shared" si="5"/>
        <v/>
      </c>
      <c r="H480" s="102" t="str">
        <f t="shared" si="6"/>
        <v/>
      </c>
      <c r="I480" s="49"/>
      <c r="J480" s="49"/>
      <c r="AA480" s="74"/>
      <c r="AE480" s="104"/>
      <c r="AF480" s="41"/>
      <c r="AG480" s="30"/>
      <c r="AH480" s="30"/>
    </row>
    <row r="481" ht="12.75" customHeight="1">
      <c r="A481" s="30"/>
      <c r="B481" s="31"/>
      <c r="C481" s="32"/>
      <c r="D481" s="35" t="str">
        <f t="shared" si="9"/>
        <v/>
      </c>
      <c r="E481" s="34" t="str">
        <f t="shared" si="3"/>
        <v/>
      </c>
      <c r="F481" s="35" t="str">
        <f t="shared" si="4"/>
        <v/>
      </c>
      <c r="G481" s="101" t="str">
        <f t="shared" si="5"/>
        <v/>
      </c>
      <c r="H481" s="102" t="str">
        <f t="shared" si="6"/>
        <v/>
      </c>
      <c r="I481" s="49"/>
      <c r="J481" s="49"/>
      <c r="AA481" s="74"/>
      <c r="AE481" s="104"/>
      <c r="AF481" s="41"/>
      <c r="AG481" s="30"/>
      <c r="AH481" s="30"/>
    </row>
    <row r="482" ht="12.75" customHeight="1">
      <c r="A482" s="30"/>
      <c r="B482" s="31"/>
      <c r="C482" s="32"/>
      <c r="D482" s="35" t="str">
        <f t="shared" si="9"/>
        <v/>
      </c>
      <c r="E482" s="34" t="str">
        <f t="shared" si="3"/>
        <v/>
      </c>
      <c r="F482" s="35" t="str">
        <f t="shared" si="4"/>
        <v/>
      </c>
      <c r="G482" s="101" t="str">
        <f t="shared" si="5"/>
        <v/>
      </c>
      <c r="H482" s="102" t="str">
        <f t="shared" si="6"/>
        <v/>
      </c>
      <c r="I482" s="49"/>
      <c r="J482" s="49"/>
      <c r="AA482" s="74"/>
      <c r="AE482" s="104"/>
      <c r="AF482" s="41"/>
      <c r="AG482" s="30"/>
      <c r="AH482" s="30"/>
    </row>
    <row r="483" ht="12.75" customHeight="1">
      <c r="A483" s="30"/>
      <c r="B483" s="31"/>
      <c r="C483" s="32"/>
      <c r="D483" s="35" t="str">
        <f t="shared" si="9"/>
        <v/>
      </c>
      <c r="E483" s="34" t="str">
        <f t="shared" si="3"/>
        <v/>
      </c>
      <c r="F483" s="35" t="str">
        <f t="shared" si="4"/>
        <v/>
      </c>
      <c r="G483" s="101" t="str">
        <f t="shared" si="5"/>
        <v/>
      </c>
      <c r="H483" s="102" t="str">
        <f t="shared" si="6"/>
        <v/>
      </c>
      <c r="I483" s="49"/>
      <c r="J483" s="49"/>
      <c r="AA483" s="74"/>
      <c r="AE483" s="104"/>
      <c r="AF483" s="41"/>
      <c r="AG483" s="30"/>
      <c r="AH483" s="30"/>
    </row>
    <row r="484" ht="12.75" customHeight="1">
      <c r="A484" s="30"/>
      <c r="B484" s="31"/>
      <c r="C484" s="32"/>
      <c r="D484" s="35" t="str">
        <f t="shared" si="9"/>
        <v/>
      </c>
      <c r="E484" s="34" t="str">
        <f t="shared" si="3"/>
        <v/>
      </c>
      <c r="F484" s="35" t="str">
        <f t="shared" si="4"/>
        <v/>
      </c>
      <c r="G484" s="101" t="str">
        <f t="shared" si="5"/>
        <v/>
      </c>
      <c r="H484" s="102" t="str">
        <f t="shared" si="6"/>
        <v/>
      </c>
      <c r="I484" s="49"/>
      <c r="J484" s="49"/>
      <c r="AA484" s="74"/>
      <c r="AE484" s="104"/>
      <c r="AF484" s="41"/>
      <c r="AG484" s="30"/>
      <c r="AH484" s="30"/>
    </row>
    <row r="485" ht="12.75" customHeight="1">
      <c r="A485" s="30"/>
      <c r="B485" s="31"/>
      <c r="C485" s="32"/>
      <c r="D485" s="35" t="str">
        <f t="shared" si="9"/>
        <v/>
      </c>
      <c r="E485" s="34" t="str">
        <f t="shared" si="3"/>
        <v/>
      </c>
      <c r="F485" s="35" t="str">
        <f t="shared" si="4"/>
        <v/>
      </c>
      <c r="G485" s="101" t="str">
        <f t="shared" si="5"/>
        <v/>
      </c>
      <c r="H485" s="102" t="str">
        <f t="shared" si="6"/>
        <v/>
      </c>
      <c r="I485" s="49"/>
      <c r="J485" s="49"/>
      <c r="AA485" s="74"/>
      <c r="AE485" s="104"/>
      <c r="AF485" s="41"/>
      <c r="AG485" s="30"/>
      <c r="AH485" s="30"/>
    </row>
    <row r="486" ht="12.75" customHeight="1">
      <c r="A486" s="30"/>
      <c r="B486" s="31"/>
      <c r="C486" s="32"/>
      <c r="D486" s="35" t="str">
        <f t="shared" si="9"/>
        <v/>
      </c>
      <c r="E486" s="34" t="str">
        <f t="shared" si="3"/>
        <v/>
      </c>
      <c r="F486" s="35" t="str">
        <f t="shared" si="4"/>
        <v/>
      </c>
      <c r="G486" s="101" t="str">
        <f t="shared" si="5"/>
        <v/>
      </c>
      <c r="H486" s="102" t="str">
        <f t="shared" si="6"/>
        <v/>
      </c>
      <c r="I486" s="49"/>
      <c r="J486" s="49"/>
      <c r="AA486" s="74"/>
      <c r="AE486" s="104"/>
      <c r="AF486" s="41"/>
      <c r="AG486" s="30"/>
      <c r="AH486" s="30"/>
    </row>
    <row r="487" ht="12.75" customHeight="1">
      <c r="A487" s="30"/>
      <c r="B487" s="31"/>
      <c r="C487" s="32"/>
      <c r="D487" s="35" t="str">
        <f t="shared" si="9"/>
        <v/>
      </c>
      <c r="E487" s="34" t="str">
        <f t="shared" si="3"/>
        <v/>
      </c>
      <c r="F487" s="35" t="str">
        <f t="shared" si="4"/>
        <v/>
      </c>
      <c r="G487" s="101" t="str">
        <f t="shared" si="5"/>
        <v/>
      </c>
      <c r="H487" s="102" t="str">
        <f t="shared" si="6"/>
        <v/>
      </c>
      <c r="I487" s="49"/>
      <c r="J487" s="49"/>
      <c r="AA487" s="74"/>
      <c r="AE487" s="104"/>
      <c r="AF487" s="41"/>
      <c r="AG487" s="30"/>
      <c r="AH487" s="30"/>
    </row>
    <row r="488" ht="12.75" customHeight="1">
      <c r="A488" s="30"/>
      <c r="B488" s="31"/>
      <c r="C488" s="32"/>
      <c r="D488" s="35" t="str">
        <f t="shared" si="9"/>
        <v/>
      </c>
      <c r="E488" s="34" t="str">
        <f t="shared" si="3"/>
        <v/>
      </c>
      <c r="F488" s="35" t="str">
        <f t="shared" si="4"/>
        <v/>
      </c>
      <c r="G488" s="101" t="str">
        <f t="shared" si="5"/>
        <v/>
      </c>
      <c r="H488" s="102" t="str">
        <f t="shared" si="6"/>
        <v/>
      </c>
      <c r="I488" s="49"/>
      <c r="J488" s="49"/>
      <c r="AA488" s="74"/>
      <c r="AE488" s="104"/>
      <c r="AF488" s="41"/>
      <c r="AG488" s="30"/>
      <c r="AH488" s="30"/>
    </row>
    <row r="489" ht="12.75" customHeight="1">
      <c r="A489" s="30"/>
      <c r="B489" s="31"/>
      <c r="C489" s="32"/>
      <c r="D489" s="35" t="str">
        <f t="shared" si="9"/>
        <v/>
      </c>
      <c r="E489" s="34" t="str">
        <f t="shared" si="3"/>
        <v/>
      </c>
      <c r="F489" s="35" t="str">
        <f t="shared" si="4"/>
        <v/>
      </c>
      <c r="G489" s="101" t="str">
        <f t="shared" si="5"/>
        <v/>
      </c>
      <c r="H489" s="102" t="str">
        <f t="shared" si="6"/>
        <v/>
      </c>
      <c r="I489" s="49"/>
      <c r="J489" s="49"/>
      <c r="AA489" s="74"/>
      <c r="AE489" s="104"/>
      <c r="AF489" s="41"/>
      <c r="AG489" s="30"/>
      <c r="AH489" s="30"/>
    </row>
    <row r="490" ht="12.75" customHeight="1">
      <c r="A490" s="30"/>
      <c r="B490" s="31"/>
      <c r="C490" s="32"/>
      <c r="D490" s="35" t="str">
        <f t="shared" si="9"/>
        <v/>
      </c>
      <c r="E490" s="34" t="str">
        <f t="shared" si="3"/>
        <v/>
      </c>
      <c r="F490" s="35" t="str">
        <f t="shared" si="4"/>
        <v/>
      </c>
      <c r="G490" s="101" t="str">
        <f t="shared" si="5"/>
        <v/>
      </c>
      <c r="H490" s="102" t="str">
        <f t="shared" si="6"/>
        <v/>
      </c>
      <c r="I490" s="49"/>
      <c r="J490" s="49"/>
      <c r="AA490" s="74"/>
      <c r="AE490" s="104"/>
      <c r="AF490" s="41"/>
      <c r="AG490" s="30"/>
      <c r="AH490" s="30"/>
    </row>
    <row r="491" ht="12.75" customHeight="1">
      <c r="A491" s="30"/>
      <c r="B491" s="31"/>
      <c r="C491" s="32"/>
      <c r="D491" s="35" t="str">
        <f t="shared" si="9"/>
        <v/>
      </c>
      <c r="E491" s="34" t="str">
        <f t="shared" si="3"/>
        <v/>
      </c>
      <c r="F491" s="35" t="str">
        <f t="shared" si="4"/>
        <v/>
      </c>
      <c r="G491" s="101" t="str">
        <f t="shared" si="5"/>
        <v/>
      </c>
      <c r="H491" s="102" t="str">
        <f t="shared" si="6"/>
        <v/>
      </c>
      <c r="I491" s="49"/>
      <c r="J491" s="49"/>
      <c r="AA491" s="74"/>
      <c r="AE491" s="104"/>
      <c r="AF491" s="41"/>
      <c r="AG491" s="30"/>
      <c r="AH491" s="30"/>
    </row>
    <row r="492" ht="12.75" customHeight="1">
      <c r="A492" s="30"/>
      <c r="B492" s="31"/>
      <c r="C492" s="32"/>
      <c r="D492" s="35" t="str">
        <f t="shared" si="9"/>
        <v/>
      </c>
      <c r="E492" s="34" t="str">
        <f t="shared" si="3"/>
        <v/>
      </c>
      <c r="F492" s="35" t="str">
        <f t="shared" si="4"/>
        <v/>
      </c>
      <c r="G492" s="101" t="str">
        <f t="shared" si="5"/>
        <v/>
      </c>
      <c r="H492" s="102" t="str">
        <f t="shared" si="6"/>
        <v/>
      </c>
      <c r="I492" s="49"/>
      <c r="J492" s="49"/>
      <c r="AA492" s="74"/>
      <c r="AE492" s="104"/>
      <c r="AF492" s="41"/>
      <c r="AG492" s="30"/>
      <c r="AH492" s="30"/>
    </row>
    <row r="493" ht="12.75" customHeight="1">
      <c r="A493" s="30"/>
      <c r="B493" s="31"/>
      <c r="C493" s="32"/>
      <c r="D493" s="35" t="str">
        <f t="shared" si="9"/>
        <v/>
      </c>
      <c r="E493" s="34" t="str">
        <f t="shared" si="3"/>
        <v/>
      </c>
      <c r="F493" s="35" t="str">
        <f t="shared" si="4"/>
        <v/>
      </c>
      <c r="G493" s="101" t="str">
        <f t="shared" si="5"/>
        <v/>
      </c>
      <c r="H493" s="102" t="str">
        <f t="shared" si="6"/>
        <v/>
      </c>
      <c r="I493" s="49"/>
      <c r="J493" s="49"/>
      <c r="AA493" s="74"/>
      <c r="AE493" s="104"/>
      <c r="AF493" s="41"/>
      <c r="AG493" s="30"/>
      <c r="AH493" s="30"/>
    </row>
    <row r="494" ht="12.75" customHeight="1">
      <c r="A494" s="30"/>
      <c r="B494" s="31"/>
      <c r="C494" s="32"/>
      <c r="D494" s="35" t="str">
        <f t="shared" si="9"/>
        <v/>
      </c>
      <c r="E494" s="34" t="str">
        <f t="shared" si="3"/>
        <v/>
      </c>
      <c r="F494" s="35" t="str">
        <f t="shared" si="4"/>
        <v/>
      </c>
      <c r="G494" s="101" t="str">
        <f t="shared" si="5"/>
        <v/>
      </c>
      <c r="H494" s="102" t="str">
        <f t="shared" si="6"/>
        <v/>
      </c>
      <c r="I494" s="49"/>
      <c r="J494" s="49"/>
      <c r="AA494" s="74"/>
      <c r="AE494" s="104"/>
      <c r="AF494" s="41"/>
      <c r="AG494" s="30"/>
      <c r="AH494" s="30"/>
    </row>
    <row r="495" ht="12.75" customHeight="1">
      <c r="A495" s="30"/>
      <c r="B495" s="31"/>
      <c r="C495" s="32"/>
      <c r="D495" s="35" t="str">
        <f t="shared" si="9"/>
        <v/>
      </c>
      <c r="E495" s="34" t="str">
        <f t="shared" si="3"/>
        <v/>
      </c>
      <c r="F495" s="35" t="str">
        <f t="shared" si="4"/>
        <v/>
      </c>
      <c r="G495" s="101" t="str">
        <f t="shared" si="5"/>
        <v/>
      </c>
      <c r="H495" s="102" t="str">
        <f t="shared" si="6"/>
        <v/>
      </c>
      <c r="I495" s="49"/>
      <c r="J495" s="49"/>
      <c r="AA495" s="74"/>
      <c r="AE495" s="104"/>
      <c r="AF495" s="41"/>
      <c r="AG495" s="30"/>
      <c r="AH495" s="30"/>
    </row>
    <row r="496" ht="12.75" customHeight="1">
      <c r="A496" s="30"/>
      <c r="B496" s="31"/>
      <c r="C496" s="32"/>
      <c r="D496" s="35" t="str">
        <f t="shared" si="9"/>
        <v/>
      </c>
      <c r="E496" s="34" t="str">
        <f t="shared" si="3"/>
        <v/>
      </c>
      <c r="F496" s="35" t="str">
        <f t="shared" si="4"/>
        <v/>
      </c>
      <c r="G496" s="101" t="str">
        <f t="shared" si="5"/>
        <v/>
      </c>
      <c r="H496" s="102" t="str">
        <f t="shared" si="6"/>
        <v/>
      </c>
      <c r="I496" s="49"/>
      <c r="J496" s="49"/>
      <c r="AA496" s="74"/>
      <c r="AE496" s="104"/>
      <c r="AF496" s="41"/>
      <c r="AG496" s="30"/>
      <c r="AH496" s="30"/>
    </row>
    <row r="497" ht="12.75" customHeight="1">
      <c r="A497" s="30"/>
      <c r="B497" s="31"/>
      <c r="C497" s="32"/>
      <c r="D497" s="35" t="str">
        <f t="shared" si="9"/>
        <v/>
      </c>
      <c r="E497" s="34" t="str">
        <f t="shared" si="3"/>
        <v/>
      </c>
      <c r="F497" s="35" t="str">
        <f t="shared" si="4"/>
        <v/>
      </c>
      <c r="G497" s="101" t="str">
        <f t="shared" si="5"/>
        <v/>
      </c>
      <c r="H497" s="102" t="str">
        <f t="shared" si="6"/>
        <v/>
      </c>
      <c r="I497" s="49"/>
      <c r="J497" s="49"/>
      <c r="AA497" s="74"/>
      <c r="AE497" s="104"/>
      <c r="AF497" s="41"/>
      <c r="AG497" s="30"/>
      <c r="AH497" s="30"/>
    </row>
    <row r="498" ht="12.75" customHeight="1">
      <c r="A498" s="30"/>
      <c r="B498" s="31"/>
      <c r="C498" s="32"/>
      <c r="D498" s="35" t="str">
        <f t="shared" si="9"/>
        <v/>
      </c>
      <c r="E498" s="34" t="str">
        <f t="shared" si="3"/>
        <v/>
      </c>
      <c r="F498" s="35" t="str">
        <f t="shared" si="4"/>
        <v/>
      </c>
      <c r="G498" s="101" t="str">
        <f t="shared" si="5"/>
        <v/>
      </c>
      <c r="H498" s="102" t="str">
        <f t="shared" si="6"/>
        <v/>
      </c>
      <c r="I498" s="49"/>
      <c r="J498" s="49"/>
      <c r="AA498" s="74"/>
      <c r="AE498" s="104"/>
      <c r="AF498" s="41"/>
      <c r="AG498" s="30"/>
      <c r="AH498" s="30"/>
    </row>
    <row r="499" ht="12.75" customHeight="1">
      <c r="A499" s="30"/>
      <c r="B499" s="31"/>
      <c r="C499" s="32"/>
      <c r="D499" s="35" t="str">
        <f t="shared" si="9"/>
        <v/>
      </c>
      <c r="E499" s="34" t="str">
        <f t="shared" si="3"/>
        <v/>
      </c>
      <c r="F499" s="35" t="str">
        <f t="shared" si="4"/>
        <v/>
      </c>
      <c r="G499" s="101" t="str">
        <f t="shared" si="5"/>
        <v/>
      </c>
      <c r="H499" s="102" t="str">
        <f t="shared" si="6"/>
        <v/>
      </c>
      <c r="I499" s="49"/>
      <c r="J499" s="49"/>
      <c r="AA499" s="74"/>
      <c r="AE499" s="104"/>
      <c r="AF499" s="41"/>
      <c r="AG499" s="30"/>
      <c r="AH499" s="30"/>
    </row>
    <row r="500" ht="12.75" customHeight="1">
      <c r="A500" s="30"/>
      <c r="B500" s="31"/>
      <c r="C500" s="32"/>
      <c r="D500" s="35" t="str">
        <f t="shared" si="9"/>
        <v/>
      </c>
      <c r="E500" s="34" t="str">
        <f t="shared" si="3"/>
        <v/>
      </c>
      <c r="F500" s="35" t="str">
        <f t="shared" si="4"/>
        <v/>
      </c>
      <c r="G500" s="101" t="str">
        <f t="shared" si="5"/>
        <v/>
      </c>
      <c r="H500" s="102" t="str">
        <f t="shared" si="6"/>
        <v/>
      </c>
      <c r="I500" s="49"/>
      <c r="J500" s="49"/>
      <c r="AA500" s="74"/>
      <c r="AE500" s="104"/>
      <c r="AF500" s="41"/>
      <c r="AG500" s="30"/>
      <c r="AH500" s="30"/>
    </row>
    <row r="501" ht="12.75" customHeight="1">
      <c r="A501" s="30"/>
      <c r="B501" s="31"/>
      <c r="C501" s="32"/>
      <c r="D501" s="35" t="str">
        <f t="shared" si="9"/>
        <v/>
      </c>
      <c r="E501" s="34" t="str">
        <f t="shared" si="3"/>
        <v/>
      </c>
      <c r="F501" s="35" t="str">
        <f t="shared" si="4"/>
        <v/>
      </c>
      <c r="G501" s="101" t="str">
        <f t="shared" si="5"/>
        <v/>
      </c>
      <c r="H501" s="102" t="str">
        <f t="shared" si="6"/>
        <v/>
      </c>
      <c r="I501" s="49"/>
      <c r="J501" s="49"/>
      <c r="AA501" s="74"/>
      <c r="AE501" s="104"/>
      <c r="AF501" s="41"/>
      <c r="AG501" s="30"/>
      <c r="AH501" s="30"/>
    </row>
    <row r="502" ht="12.75" customHeight="1">
      <c r="A502" s="30"/>
      <c r="B502" s="31"/>
      <c r="C502" s="32"/>
      <c r="D502" s="35" t="str">
        <f t="shared" si="9"/>
        <v/>
      </c>
      <c r="E502" s="34" t="str">
        <f t="shared" si="3"/>
        <v/>
      </c>
      <c r="F502" s="35" t="str">
        <f t="shared" si="4"/>
        <v/>
      </c>
      <c r="G502" s="101" t="str">
        <f t="shared" si="5"/>
        <v/>
      </c>
      <c r="H502" s="102" t="str">
        <f t="shared" si="6"/>
        <v/>
      </c>
      <c r="I502" s="49"/>
      <c r="J502" s="49"/>
      <c r="AA502" s="74"/>
      <c r="AE502" s="104"/>
      <c r="AF502" s="41"/>
      <c r="AG502" s="30"/>
      <c r="AH502" s="30"/>
    </row>
    <row r="503" ht="12.75" customHeight="1">
      <c r="A503" s="30"/>
      <c r="B503" s="31"/>
      <c r="C503" s="32"/>
      <c r="D503" s="35" t="str">
        <f t="shared" si="9"/>
        <v/>
      </c>
      <c r="E503" s="34" t="str">
        <f t="shared" si="3"/>
        <v/>
      </c>
      <c r="F503" s="35" t="str">
        <f t="shared" si="4"/>
        <v/>
      </c>
      <c r="G503" s="101" t="str">
        <f t="shared" si="5"/>
        <v/>
      </c>
      <c r="H503" s="102" t="str">
        <f t="shared" si="6"/>
        <v/>
      </c>
      <c r="I503" s="49"/>
      <c r="J503" s="49"/>
      <c r="AA503" s="74"/>
      <c r="AE503" s="104"/>
      <c r="AF503" s="41"/>
      <c r="AG503" s="30"/>
      <c r="AH503" s="30"/>
    </row>
    <row r="504" ht="12.75" customHeight="1">
      <c r="A504" s="30"/>
      <c r="B504" s="87"/>
      <c r="C504" s="88"/>
      <c r="D504" s="89" t="str">
        <f t="shared" si="9"/>
        <v/>
      </c>
      <c r="E504" s="90" t="str">
        <f t="shared" si="3"/>
        <v/>
      </c>
      <c r="F504" s="89" t="str">
        <f t="shared" si="4"/>
        <v/>
      </c>
      <c r="G504" s="110" t="str">
        <f t="shared" si="5"/>
        <v/>
      </c>
      <c r="H504" s="111" t="str">
        <f t="shared" si="6"/>
        <v/>
      </c>
      <c r="I504" s="49"/>
      <c r="J504" s="49"/>
      <c r="AA504" s="74"/>
      <c r="AE504" s="104"/>
      <c r="AF504" s="41"/>
      <c r="AG504" s="30"/>
      <c r="AH504" s="30"/>
    </row>
    <row r="505" ht="12.75" customHeight="1">
      <c r="A505" s="30"/>
      <c r="B505" s="112"/>
      <c r="C505" s="113"/>
      <c r="D505" s="114"/>
      <c r="E505" s="115"/>
      <c r="F505" s="114"/>
      <c r="G505" s="116"/>
      <c r="H505" s="116"/>
      <c r="I505" s="49"/>
      <c r="J505" s="49"/>
      <c r="AA505" s="74"/>
      <c r="AE505" s="104"/>
      <c r="AF505" s="41"/>
      <c r="AG505" s="30"/>
      <c r="AH505" s="30"/>
    </row>
    <row r="506" ht="12.75" customHeight="1">
      <c r="A506" s="30"/>
      <c r="B506" s="112"/>
      <c r="C506" s="113"/>
      <c r="D506" s="114"/>
      <c r="E506" s="115"/>
      <c r="F506" s="114"/>
      <c r="G506" s="116"/>
      <c r="H506" s="116"/>
      <c r="I506" s="49"/>
      <c r="J506" s="49"/>
      <c r="AA506" s="74"/>
      <c r="AE506" s="104"/>
      <c r="AF506" s="41"/>
      <c r="AG506" s="30"/>
      <c r="AH506" s="30"/>
    </row>
    <row r="507" ht="12.75" customHeight="1">
      <c r="A507" s="30"/>
      <c r="B507" s="112"/>
      <c r="C507" s="113"/>
      <c r="D507" s="114"/>
      <c r="E507" s="115"/>
      <c r="F507" s="114"/>
      <c r="G507" s="116"/>
      <c r="H507" s="116"/>
      <c r="I507" s="49"/>
      <c r="J507" s="49"/>
      <c r="AA507" s="74"/>
      <c r="AE507" s="104"/>
      <c r="AF507" s="41"/>
      <c r="AG507" s="30"/>
      <c r="AH507" s="30"/>
    </row>
    <row r="508" ht="12.75" customHeight="1">
      <c r="A508" s="30"/>
      <c r="B508" s="112"/>
      <c r="C508" s="113"/>
      <c r="D508" s="114"/>
      <c r="E508" s="115"/>
      <c r="F508" s="114"/>
      <c r="G508" s="116"/>
      <c r="H508" s="116"/>
      <c r="I508" s="49"/>
      <c r="J508" s="49"/>
      <c r="AA508" s="74"/>
      <c r="AE508" s="104"/>
      <c r="AF508" s="41"/>
      <c r="AG508" s="30"/>
      <c r="AH508" s="30"/>
    </row>
    <row r="509" ht="12.75" customHeight="1">
      <c r="A509" s="30"/>
      <c r="B509" s="112"/>
      <c r="C509" s="113"/>
      <c r="D509" s="114"/>
      <c r="E509" s="115"/>
      <c r="F509" s="114"/>
      <c r="G509" s="116"/>
      <c r="H509" s="116"/>
      <c r="I509" s="49"/>
      <c r="J509" s="49"/>
      <c r="AA509" s="74"/>
      <c r="AE509" s="104"/>
      <c r="AF509" s="41"/>
      <c r="AG509" s="30"/>
      <c r="AH509" s="30"/>
    </row>
    <row r="510" ht="12.75" customHeight="1">
      <c r="A510" s="30"/>
      <c r="B510" s="112"/>
      <c r="C510" s="113"/>
      <c r="D510" s="114"/>
      <c r="E510" s="115"/>
      <c r="F510" s="114"/>
      <c r="G510" s="116"/>
      <c r="H510" s="116"/>
      <c r="I510" s="49"/>
      <c r="J510" s="49"/>
      <c r="AA510" s="74"/>
      <c r="AE510" s="104"/>
      <c r="AF510" s="41"/>
      <c r="AG510" s="30"/>
      <c r="AH510" s="30"/>
    </row>
    <row r="511" ht="12.75" customHeight="1">
      <c r="A511" s="30"/>
      <c r="B511" s="112"/>
      <c r="C511" s="113"/>
      <c r="D511" s="114"/>
      <c r="E511" s="115"/>
      <c r="F511" s="114"/>
      <c r="G511" s="116"/>
      <c r="H511" s="116"/>
      <c r="I511" s="49"/>
      <c r="J511" s="49"/>
      <c r="AA511" s="74"/>
      <c r="AE511" s="104"/>
      <c r="AF511" s="41"/>
      <c r="AG511" s="30"/>
      <c r="AH511" s="30"/>
    </row>
    <row r="512" ht="12.75" customHeight="1">
      <c r="A512" s="30"/>
      <c r="B512" s="112"/>
      <c r="C512" s="113"/>
      <c r="D512" s="114"/>
      <c r="E512" s="115"/>
      <c r="F512" s="114"/>
      <c r="G512" s="116"/>
      <c r="H512" s="116"/>
      <c r="I512" s="49"/>
      <c r="J512" s="49"/>
      <c r="AA512" s="74"/>
      <c r="AE512" s="104"/>
      <c r="AF512" s="41"/>
      <c r="AG512" s="30"/>
      <c r="AH512" s="30"/>
    </row>
    <row r="513" ht="12.75" customHeight="1">
      <c r="A513" s="30"/>
      <c r="B513" s="112"/>
      <c r="C513" s="113"/>
      <c r="D513" s="114"/>
      <c r="E513" s="115"/>
      <c r="F513" s="114"/>
      <c r="G513" s="116"/>
      <c r="H513" s="116"/>
      <c r="I513" s="49"/>
      <c r="J513" s="49"/>
      <c r="AA513" s="74"/>
      <c r="AE513" s="104"/>
      <c r="AF513" s="41"/>
      <c r="AG513" s="30"/>
      <c r="AH513" s="30"/>
    </row>
    <row r="514" ht="12.75" customHeight="1">
      <c r="A514" s="30"/>
      <c r="B514" s="112"/>
      <c r="C514" s="113"/>
      <c r="D514" s="114"/>
      <c r="E514" s="115"/>
      <c r="F514" s="114"/>
      <c r="G514" s="116"/>
      <c r="H514" s="116"/>
      <c r="I514" s="49"/>
      <c r="J514" s="49"/>
      <c r="AA514" s="74"/>
      <c r="AE514" s="104"/>
      <c r="AF514" s="41"/>
      <c r="AG514" s="30"/>
      <c r="AH514" s="30"/>
    </row>
    <row r="515" ht="12.75" customHeight="1">
      <c r="A515" s="30"/>
      <c r="B515" s="112"/>
      <c r="C515" s="113"/>
      <c r="D515" s="114"/>
      <c r="E515" s="115"/>
      <c r="F515" s="114"/>
      <c r="G515" s="116"/>
      <c r="H515" s="116"/>
      <c r="I515" s="49"/>
      <c r="J515" s="49"/>
      <c r="AA515" s="74"/>
      <c r="AE515" s="104"/>
      <c r="AF515" s="41"/>
      <c r="AG515" s="30"/>
      <c r="AH515" s="30"/>
    </row>
    <row r="516" ht="12.75" customHeight="1">
      <c r="A516" s="30"/>
      <c r="B516" s="112"/>
      <c r="C516" s="113"/>
      <c r="D516" s="114"/>
      <c r="E516" s="115"/>
      <c r="F516" s="114"/>
      <c r="G516" s="116"/>
      <c r="H516" s="116"/>
      <c r="I516" s="49"/>
      <c r="J516" s="49"/>
      <c r="AA516" s="74"/>
      <c r="AE516" s="104"/>
      <c r="AF516" s="41"/>
      <c r="AG516" s="30"/>
      <c r="AH516" s="30"/>
    </row>
    <row r="517" ht="12.75" customHeight="1">
      <c r="A517" s="30"/>
      <c r="B517" s="112"/>
      <c r="C517" s="113"/>
      <c r="D517" s="114"/>
      <c r="E517" s="115"/>
      <c r="F517" s="114"/>
      <c r="G517" s="116"/>
      <c r="H517" s="116"/>
      <c r="I517" s="49"/>
      <c r="J517" s="49"/>
      <c r="AA517" s="74"/>
      <c r="AE517" s="104"/>
      <c r="AF517" s="41"/>
      <c r="AG517" s="30"/>
      <c r="AH517" s="30"/>
    </row>
    <row r="518" ht="12.75" customHeight="1">
      <c r="A518" s="30"/>
      <c r="B518" s="112"/>
      <c r="C518" s="113"/>
      <c r="D518" s="114"/>
      <c r="E518" s="115"/>
      <c r="F518" s="114"/>
      <c r="G518" s="116"/>
      <c r="H518" s="116"/>
      <c r="I518" s="49"/>
      <c r="J518" s="49"/>
      <c r="AA518" s="74"/>
      <c r="AE518" s="104"/>
      <c r="AF518" s="41"/>
      <c r="AG518" s="30"/>
      <c r="AH518" s="30"/>
    </row>
    <row r="519" ht="12.75" customHeight="1">
      <c r="A519" s="30"/>
      <c r="B519" s="112"/>
      <c r="C519" s="113"/>
      <c r="D519" s="114"/>
      <c r="E519" s="115"/>
      <c r="F519" s="114"/>
      <c r="G519" s="116"/>
      <c r="H519" s="116"/>
      <c r="I519" s="49"/>
      <c r="J519" s="49"/>
      <c r="AA519" s="74"/>
      <c r="AE519" s="104"/>
      <c r="AF519" s="41"/>
      <c r="AG519" s="30"/>
      <c r="AH519" s="30"/>
    </row>
    <row r="520" ht="12.75" customHeight="1">
      <c r="A520" s="30"/>
      <c r="B520" s="112"/>
      <c r="C520" s="113"/>
      <c r="D520" s="114"/>
      <c r="E520" s="115"/>
      <c r="F520" s="114"/>
      <c r="G520" s="116"/>
      <c r="H520" s="116"/>
      <c r="I520" s="49"/>
      <c r="J520" s="49"/>
      <c r="AA520" s="74"/>
      <c r="AE520" s="104"/>
      <c r="AF520" s="41"/>
      <c r="AG520" s="30"/>
      <c r="AH520" s="30"/>
    </row>
    <row r="521" ht="12.75" customHeight="1">
      <c r="A521" s="30"/>
      <c r="B521" s="112"/>
      <c r="C521" s="113"/>
      <c r="D521" s="114"/>
      <c r="E521" s="115"/>
      <c r="F521" s="114"/>
      <c r="G521" s="116"/>
      <c r="H521" s="116"/>
      <c r="I521" s="49"/>
      <c r="J521" s="49"/>
      <c r="AA521" s="74"/>
      <c r="AE521" s="104"/>
      <c r="AF521" s="41"/>
      <c r="AG521" s="30"/>
      <c r="AH521" s="30"/>
    </row>
    <row r="522" ht="12.75" customHeight="1">
      <c r="A522" s="30"/>
      <c r="B522" s="112"/>
      <c r="C522" s="113"/>
      <c r="D522" s="114"/>
      <c r="E522" s="115"/>
      <c r="F522" s="114"/>
      <c r="G522" s="116"/>
      <c r="H522" s="116"/>
      <c r="I522" s="49"/>
      <c r="J522" s="49"/>
      <c r="AA522" s="74"/>
      <c r="AE522" s="104"/>
      <c r="AF522" s="41"/>
      <c r="AG522" s="30"/>
      <c r="AH522" s="30"/>
    </row>
    <row r="523" ht="12.75" customHeight="1">
      <c r="A523" s="30"/>
      <c r="B523" s="112"/>
      <c r="C523" s="113"/>
      <c r="D523" s="114"/>
      <c r="E523" s="115"/>
      <c r="F523" s="114"/>
      <c r="G523" s="116"/>
      <c r="H523" s="116"/>
      <c r="I523" s="49"/>
      <c r="J523" s="49"/>
      <c r="AA523" s="74"/>
      <c r="AE523" s="104"/>
      <c r="AF523" s="41"/>
      <c r="AG523" s="30"/>
      <c r="AH523" s="30"/>
    </row>
    <row r="524" ht="12.75" customHeight="1">
      <c r="A524" s="30"/>
      <c r="B524" s="112"/>
      <c r="C524" s="113"/>
      <c r="D524" s="114"/>
      <c r="E524" s="115"/>
      <c r="F524" s="114"/>
      <c r="G524" s="116"/>
      <c r="H524" s="116"/>
      <c r="I524" s="49"/>
      <c r="J524" s="49"/>
      <c r="AA524" s="74"/>
      <c r="AE524" s="104"/>
      <c r="AF524" s="41"/>
      <c r="AG524" s="30"/>
      <c r="AH524" s="30"/>
    </row>
    <row r="525" ht="12.75" customHeight="1">
      <c r="A525" s="30"/>
      <c r="B525" s="112"/>
      <c r="C525" s="113"/>
      <c r="D525" s="114"/>
      <c r="E525" s="115"/>
      <c r="F525" s="114"/>
      <c r="G525" s="116"/>
      <c r="H525" s="116"/>
      <c r="I525" s="49"/>
      <c r="J525" s="49"/>
      <c r="AA525" s="74"/>
      <c r="AE525" s="104"/>
      <c r="AF525" s="41"/>
      <c r="AG525" s="30"/>
      <c r="AH525" s="30"/>
    </row>
    <row r="526" ht="12.75" customHeight="1">
      <c r="A526" s="30"/>
      <c r="B526" s="112"/>
      <c r="C526" s="113"/>
      <c r="D526" s="114"/>
      <c r="E526" s="115"/>
      <c r="F526" s="114"/>
      <c r="G526" s="116"/>
      <c r="H526" s="116"/>
      <c r="I526" s="49"/>
      <c r="J526" s="49"/>
      <c r="AA526" s="74"/>
      <c r="AE526" s="104"/>
      <c r="AF526" s="41"/>
      <c r="AG526" s="30"/>
      <c r="AH526" s="30"/>
    </row>
    <row r="527" ht="12.75" customHeight="1">
      <c r="A527" s="30"/>
      <c r="B527" s="112"/>
      <c r="C527" s="113"/>
      <c r="D527" s="114"/>
      <c r="E527" s="115"/>
      <c r="F527" s="114"/>
      <c r="G527" s="116"/>
      <c r="H527" s="116"/>
      <c r="I527" s="49"/>
      <c r="J527" s="49"/>
      <c r="AA527" s="74"/>
      <c r="AE527" s="104"/>
      <c r="AF527" s="41"/>
      <c r="AG527" s="30"/>
      <c r="AH527" s="30"/>
    </row>
    <row r="528" ht="12.75" customHeight="1">
      <c r="A528" s="30"/>
      <c r="B528" s="112"/>
      <c r="C528" s="113"/>
      <c r="D528" s="114"/>
      <c r="E528" s="115"/>
      <c r="F528" s="114"/>
      <c r="G528" s="116"/>
      <c r="H528" s="116"/>
      <c r="I528" s="49"/>
      <c r="J528" s="49"/>
      <c r="AA528" s="74"/>
      <c r="AE528" s="104"/>
      <c r="AF528" s="41"/>
      <c r="AG528" s="30"/>
      <c r="AH528" s="30"/>
    </row>
    <row r="529" ht="12.75" customHeight="1">
      <c r="A529" s="30"/>
      <c r="B529" s="112"/>
      <c r="C529" s="113"/>
      <c r="D529" s="114"/>
      <c r="E529" s="115"/>
      <c r="F529" s="114"/>
      <c r="G529" s="116"/>
      <c r="H529" s="116"/>
      <c r="I529" s="49"/>
      <c r="J529" s="49"/>
      <c r="AA529" s="74"/>
      <c r="AE529" s="104"/>
      <c r="AF529" s="41"/>
      <c r="AG529" s="30"/>
      <c r="AH529" s="30"/>
    </row>
    <row r="530" ht="12.75" customHeight="1">
      <c r="A530" s="30"/>
      <c r="B530" s="112"/>
      <c r="C530" s="113"/>
      <c r="D530" s="114"/>
      <c r="E530" s="115"/>
      <c r="F530" s="114"/>
      <c r="G530" s="116"/>
      <c r="H530" s="116"/>
      <c r="I530" s="49"/>
      <c r="J530" s="49"/>
      <c r="AA530" s="74"/>
      <c r="AE530" s="104"/>
      <c r="AF530" s="41"/>
      <c r="AG530" s="30"/>
      <c r="AH530" s="30"/>
    </row>
    <row r="531" ht="12.75" customHeight="1">
      <c r="A531" s="30"/>
      <c r="B531" s="112"/>
      <c r="C531" s="113"/>
      <c r="D531" s="114"/>
      <c r="E531" s="115"/>
      <c r="F531" s="114"/>
      <c r="G531" s="116"/>
      <c r="H531" s="116"/>
      <c r="I531" s="49"/>
      <c r="J531" s="49"/>
      <c r="AA531" s="74"/>
      <c r="AE531" s="104"/>
      <c r="AF531" s="41"/>
      <c r="AG531" s="30"/>
      <c r="AH531" s="30"/>
    </row>
    <row r="532" ht="12.75" customHeight="1">
      <c r="A532" s="30"/>
      <c r="B532" s="112"/>
      <c r="C532" s="113"/>
      <c r="D532" s="114"/>
      <c r="E532" s="115"/>
      <c r="F532" s="114"/>
      <c r="G532" s="116"/>
      <c r="H532" s="116"/>
      <c r="I532" s="49"/>
      <c r="J532" s="49"/>
      <c r="AA532" s="74"/>
      <c r="AE532" s="104"/>
      <c r="AF532" s="41"/>
      <c r="AG532" s="30"/>
      <c r="AH532" s="30"/>
    </row>
    <row r="533" ht="12.75" customHeight="1">
      <c r="A533" s="30"/>
      <c r="B533" s="112"/>
      <c r="C533" s="113"/>
      <c r="D533" s="114"/>
      <c r="E533" s="115"/>
      <c r="F533" s="114"/>
      <c r="G533" s="116"/>
      <c r="H533" s="116"/>
      <c r="I533" s="49"/>
      <c r="J533" s="49"/>
      <c r="AA533" s="74"/>
      <c r="AE533" s="104"/>
      <c r="AF533" s="41"/>
      <c r="AG533" s="30"/>
      <c r="AH533" s="30"/>
    </row>
    <row r="534" ht="12.75" customHeight="1">
      <c r="A534" s="30"/>
      <c r="B534" s="112"/>
      <c r="C534" s="113"/>
      <c r="D534" s="114"/>
      <c r="E534" s="115"/>
      <c r="F534" s="114"/>
      <c r="G534" s="116"/>
      <c r="H534" s="116"/>
      <c r="I534" s="49"/>
      <c r="J534" s="49"/>
      <c r="AA534" s="74"/>
      <c r="AE534" s="104"/>
      <c r="AF534" s="41"/>
      <c r="AG534" s="30"/>
      <c r="AH534" s="30"/>
    </row>
    <row r="535" ht="12.75" customHeight="1">
      <c r="A535" s="30"/>
      <c r="B535" s="112"/>
      <c r="C535" s="113"/>
      <c r="D535" s="114"/>
      <c r="E535" s="115"/>
      <c r="F535" s="114"/>
      <c r="G535" s="116"/>
      <c r="H535" s="116"/>
      <c r="I535" s="49"/>
      <c r="J535" s="49"/>
      <c r="AA535" s="74"/>
      <c r="AE535" s="104"/>
      <c r="AF535" s="41"/>
      <c r="AG535" s="30"/>
      <c r="AH535" s="30"/>
    </row>
    <row r="536" ht="12.75" customHeight="1">
      <c r="A536" s="30"/>
      <c r="B536" s="112"/>
      <c r="C536" s="113"/>
      <c r="D536" s="114"/>
      <c r="E536" s="115"/>
      <c r="F536" s="114"/>
      <c r="G536" s="116"/>
      <c r="H536" s="116"/>
      <c r="I536" s="49"/>
      <c r="J536" s="49"/>
      <c r="AA536" s="74"/>
      <c r="AE536" s="104"/>
      <c r="AF536" s="41"/>
      <c r="AG536" s="30"/>
      <c r="AH536" s="30"/>
    </row>
    <row r="537" ht="12.75" customHeight="1">
      <c r="A537" s="30"/>
      <c r="B537" s="112"/>
      <c r="C537" s="113"/>
      <c r="D537" s="114"/>
      <c r="E537" s="115"/>
      <c r="F537" s="114"/>
      <c r="G537" s="116"/>
      <c r="H537" s="116"/>
      <c r="I537" s="49"/>
      <c r="J537" s="49"/>
      <c r="AA537" s="74"/>
      <c r="AE537" s="104"/>
      <c r="AF537" s="41"/>
      <c r="AG537" s="30"/>
      <c r="AH537" s="30"/>
    </row>
    <row r="538" ht="12.75" customHeight="1">
      <c r="A538" s="30"/>
      <c r="B538" s="112"/>
      <c r="C538" s="113"/>
      <c r="D538" s="114"/>
      <c r="E538" s="115"/>
      <c r="F538" s="114"/>
      <c r="G538" s="116"/>
      <c r="H538" s="116"/>
      <c r="I538" s="49"/>
      <c r="J538" s="49"/>
      <c r="AA538" s="74"/>
      <c r="AE538" s="104"/>
      <c r="AF538" s="41"/>
      <c r="AG538" s="30"/>
      <c r="AH538" s="30"/>
    </row>
    <row r="539" ht="12.75" customHeight="1">
      <c r="A539" s="30"/>
      <c r="B539" s="112"/>
      <c r="C539" s="113"/>
      <c r="D539" s="114"/>
      <c r="E539" s="115"/>
      <c r="F539" s="114"/>
      <c r="G539" s="116"/>
      <c r="H539" s="116"/>
      <c r="I539" s="49"/>
      <c r="J539" s="49"/>
      <c r="AA539" s="74"/>
      <c r="AE539" s="104"/>
      <c r="AF539" s="41"/>
      <c r="AG539" s="30"/>
      <c r="AH539" s="30"/>
    </row>
    <row r="540" ht="12.75" customHeight="1">
      <c r="A540" s="30"/>
      <c r="B540" s="112"/>
      <c r="C540" s="113"/>
      <c r="D540" s="114"/>
      <c r="E540" s="115"/>
      <c r="F540" s="114"/>
      <c r="G540" s="116"/>
      <c r="H540" s="116"/>
      <c r="I540" s="49"/>
      <c r="J540" s="49"/>
      <c r="AA540" s="74"/>
      <c r="AE540" s="104"/>
      <c r="AF540" s="41"/>
      <c r="AG540" s="30"/>
      <c r="AH540" s="30"/>
    </row>
    <row r="541" ht="12.75" customHeight="1">
      <c r="A541" s="30"/>
      <c r="B541" s="112"/>
      <c r="C541" s="113"/>
      <c r="D541" s="114"/>
      <c r="E541" s="115"/>
      <c r="F541" s="114"/>
      <c r="G541" s="116"/>
      <c r="H541" s="116"/>
      <c r="I541" s="49"/>
      <c r="J541" s="49"/>
      <c r="AA541" s="74"/>
      <c r="AE541" s="104"/>
      <c r="AF541" s="41"/>
      <c r="AG541" s="30"/>
      <c r="AH541" s="30"/>
    </row>
    <row r="542" ht="12.75" customHeight="1">
      <c r="A542" s="30"/>
      <c r="B542" s="112"/>
      <c r="C542" s="113"/>
      <c r="D542" s="114"/>
      <c r="E542" s="115"/>
      <c r="F542" s="114"/>
      <c r="G542" s="116"/>
      <c r="H542" s="116"/>
      <c r="I542" s="49"/>
      <c r="J542" s="49"/>
      <c r="AA542" s="74"/>
      <c r="AE542" s="104"/>
      <c r="AF542" s="41"/>
      <c r="AG542" s="30"/>
      <c r="AH542" s="30"/>
    </row>
    <row r="543" ht="12.75" customHeight="1">
      <c r="A543" s="30"/>
      <c r="B543" s="112"/>
      <c r="C543" s="113"/>
      <c r="D543" s="114"/>
      <c r="E543" s="115"/>
      <c r="F543" s="114"/>
      <c r="G543" s="116"/>
      <c r="H543" s="116"/>
      <c r="I543" s="49"/>
      <c r="J543" s="49"/>
      <c r="AA543" s="74"/>
      <c r="AE543" s="104"/>
      <c r="AF543" s="41"/>
      <c r="AG543" s="30"/>
      <c r="AH543" s="30"/>
    </row>
    <row r="544" ht="12.75" customHeight="1">
      <c r="A544" s="30"/>
      <c r="B544" s="112"/>
      <c r="C544" s="113"/>
      <c r="D544" s="114"/>
      <c r="E544" s="115"/>
      <c r="F544" s="114"/>
      <c r="G544" s="116"/>
      <c r="H544" s="116"/>
      <c r="I544" s="49"/>
      <c r="J544" s="49"/>
      <c r="AA544" s="74"/>
      <c r="AE544" s="104"/>
      <c r="AF544" s="41"/>
      <c r="AG544" s="30"/>
      <c r="AH544" s="30"/>
    </row>
    <row r="545" ht="12.75" customHeight="1">
      <c r="A545" s="30"/>
      <c r="B545" s="112"/>
      <c r="C545" s="113"/>
      <c r="D545" s="114"/>
      <c r="E545" s="115"/>
      <c r="F545" s="114"/>
      <c r="G545" s="116"/>
      <c r="H545" s="116"/>
      <c r="I545" s="49"/>
      <c r="J545" s="49"/>
      <c r="AA545" s="74"/>
      <c r="AE545" s="104"/>
      <c r="AF545" s="41"/>
      <c r="AG545" s="30"/>
      <c r="AH545" s="30"/>
    </row>
    <row r="546" ht="12.75" customHeight="1">
      <c r="A546" s="30"/>
      <c r="B546" s="112"/>
      <c r="C546" s="113"/>
      <c r="D546" s="114"/>
      <c r="E546" s="115"/>
      <c r="F546" s="114"/>
      <c r="G546" s="116"/>
      <c r="H546" s="116"/>
      <c r="I546" s="49"/>
      <c r="J546" s="49"/>
      <c r="AA546" s="74"/>
      <c r="AE546" s="104"/>
      <c r="AF546" s="41"/>
      <c r="AG546" s="30"/>
      <c r="AH546" s="30"/>
    </row>
    <row r="547" ht="12.75" customHeight="1">
      <c r="A547" s="30"/>
      <c r="B547" s="112"/>
      <c r="C547" s="113"/>
      <c r="D547" s="114"/>
      <c r="E547" s="115"/>
      <c r="F547" s="114"/>
      <c r="G547" s="116"/>
      <c r="H547" s="116"/>
      <c r="I547" s="49"/>
      <c r="J547" s="49"/>
      <c r="AA547" s="74"/>
      <c r="AE547" s="104"/>
      <c r="AF547" s="41"/>
      <c r="AG547" s="30"/>
      <c r="AH547" s="30"/>
    </row>
    <row r="548" ht="12.75" customHeight="1">
      <c r="A548" s="30"/>
      <c r="B548" s="112"/>
      <c r="C548" s="113"/>
      <c r="D548" s="114"/>
      <c r="E548" s="115"/>
      <c r="F548" s="114"/>
      <c r="G548" s="116"/>
      <c r="H548" s="116"/>
      <c r="I548" s="49"/>
      <c r="J548" s="49"/>
      <c r="AA548" s="74"/>
      <c r="AE548" s="104"/>
      <c r="AF548" s="41"/>
      <c r="AG548" s="30"/>
      <c r="AH548" s="30"/>
    </row>
    <row r="549" ht="12.75" customHeight="1">
      <c r="A549" s="30"/>
      <c r="B549" s="112"/>
      <c r="C549" s="113"/>
      <c r="D549" s="114"/>
      <c r="E549" s="115"/>
      <c r="F549" s="114"/>
      <c r="G549" s="116"/>
      <c r="H549" s="116"/>
      <c r="I549" s="49"/>
      <c r="J549" s="49"/>
      <c r="AA549" s="74"/>
      <c r="AE549" s="104"/>
      <c r="AF549" s="41"/>
      <c r="AG549" s="30"/>
      <c r="AH549" s="30"/>
    </row>
    <row r="550" ht="12.75" customHeight="1">
      <c r="A550" s="30"/>
      <c r="B550" s="112"/>
      <c r="C550" s="113"/>
      <c r="D550" s="114"/>
      <c r="E550" s="115"/>
      <c r="F550" s="114"/>
      <c r="G550" s="116"/>
      <c r="H550" s="116"/>
      <c r="I550" s="49"/>
      <c r="J550" s="49"/>
      <c r="AA550" s="74"/>
      <c r="AE550" s="104"/>
      <c r="AF550" s="41"/>
      <c r="AG550" s="30"/>
      <c r="AH550" s="30"/>
    </row>
    <row r="551" ht="12.75" customHeight="1">
      <c r="A551" s="30"/>
      <c r="B551" s="112"/>
      <c r="C551" s="113"/>
      <c r="D551" s="114"/>
      <c r="E551" s="115"/>
      <c r="F551" s="114"/>
      <c r="G551" s="116"/>
      <c r="H551" s="116"/>
      <c r="I551" s="49"/>
      <c r="J551" s="49"/>
      <c r="AA551" s="74"/>
      <c r="AE551" s="104"/>
      <c r="AF551" s="41"/>
      <c r="AG551" s="30"/>
      <c r="AH551" s="30"/>
    </row>
    <row r="552" ht="12.75" customHeight="1">
      <c r="A552" s="30"/>
      <c r="B552" s="112"/>
      <c r="C552" s="113"/>
      <c r="D552" s="114"/>
      <c r="E552" s="115"/>
      <c r="F552" s="114"/>
      <c r="G552" s="116"/>
      <c r="H552" s="116"/>
      <c r="I552" s="49"/>
      <c r="J552" s="49"/>
      <c r="AA552" s="74"/>
      <c r="AE552" s="104"/>
      <c r="AF552" s="41"/>
      <c r="AG552" s="30"/>
      <c r="AH552" s="30"/>
    </row>
    <row r="553" ht="12.75" customHeight="1">
      <c r="A553" s="30"/>
      <c r="B553" s="112"/>
      <c r="C553" s="113"/>
      <c r="D553" s="114"/>
      <c r="E553" s="115"/>
      <c r="F553" s="114"/>
      <c r="G553" s="116"/>
      <c r="H553" s="116"/>
      <c r="I553" s="49"/>
      <c r="J553" s="49"/>
      <c r="AA553" s="74"/>
      <c r="AE553" s="104"/>
      <c r="AF553" s="41"/>
      <c r="AG553" s="30"/>
      <c r="AH553" s="30"/>
    </row>
    <row r="554" ht="12.75" customHeight="1">
      <c r="A554" s="30"/>
      <c r="B554" s="112"/>
      <c r="C554" s="113"/>
      <c r="D554" s="114"/>
      <c r="E554" s="115"/>
      <c r="F554" s="114"/>
      <c r="G554" s="116"/>
      <c r="H554" s="116"/>
      <c r="I554" s="49"/>
      <c r="J554" s="49"/>
      <c r="AA554" s="74"/>
      <c r="AE554" s="104"/>
      <c r="AF554" s="41"/>
      <c r="AG554" s="30"/>
      <c r="AH554" s="30"/>
    </row>
    <row r="555" ht="12.75" customHeight="1">
      <c r="A555" s="30"/>
      <c r="B555" s="112"/>
      <c r="C555" s="113"/>
      <c r="D555" s="114"/>
      <c r="E555" s="115"/>
      <c r="F555" s="114"/>
      <c r="G555" s="116"/>
      <c r="H555" s="116"/>
      <c r="I555" s="49"/>
      <c r="J555" s="49"/>
      <c r="AA555" s="74"/>
      <c r="AE555" s="104"/>
      <c r="AF555" s="41"/>
      <c r="AG555" s="30"/>
      <c r="AH555" s="30"/>
    </row>
    <row r="556" ht="12.75" customHeight="1">
      <c r="A556" s="30"/>
      <c r="B556" s="112"/>
      <c r="C556" s="113"/>
      <c r="D556" s="114"/>
      <c r="E556" s="115"/>
      <c r="F556" s="114"/>
      <c r="G556" s="116"/>
      <c r="H556" s="116"/>
      <c r="I556" s="49"/>
      <c r="J556" s="49"/>
      <c r="AA556" s="74"/>
      <c r="AE556" s="104"/>
      <c r="AF556" s="41"/>
      <c r="AG556" s="30"/>
      <c r="AH556" s="30"/>
    </row>
    <row r="557" ht="12.75" customHeight="1">
      <c r="A557" s="30"/>
      <c r="B557" s="112"/>
      <c r="C557" s="113"/>
      <c r="D557" s="114"/>
      <c r="E557" s="115"/>
      <c r="F557" s="114"/>
      <c r="G557" s="116"/>
      <c r="H557" s="116"/>
      <c r="I557" s="49"/>
      <c r="J557" s="49"/>
      <c r="AA557" s="74"/>
      <c r="AE557" s="104"/>
      <c r="AF557" s="41"/>
      <c r="AG557" s="30"/>
      <c r="AH557" s="30"/>
    </row>
    <row r="558" ht="12.75" customHeight="1">
      <c r="A558" s="30"/>
      <c r="B558" s="112"/>
      <c r="C558" s="113"/>
      <c r="D558" s="114"/>
      <c r="E558" s="115"/>
      <c r="F558" s="114"/>
      <c r="G558" s="116"/>
      <c r="H558" s="116"/>
      <c r="I558" s="49"/>
      <c r="J558" s="49"/>
      <c r="AA558" s="74"/>
      <c r="AE558" s="104"/>
      <c r="AF558" s="41"/>
      <c r="AG558" s="30"/>
      <c r="AH558" s="30"/>
    </row>
    <row r="559" ht="12.75" customHeight="1">
      <c r="A559" s="30"/>
      <c r="B559" s="112"/>
      <c r="C559" s="113"/>
      <c r="D559" s="114"/>
      <c r="E559" s="115"/>
      <c r="F559" s="114"/>
      <c r="G559" s="116"/>
      <c r="H559" s="116"/>
      <c r="I559" s="49"/>
      <c r="J559" s="49"/>
      <c r="AA559" s="74"/>
      <c r="AE559" s="104"/>
      <c r="AF559" s="41"/>
      <c r="AG559" s="30"/>
      <c r="AH559" s="30"/>
    </row>
    <row r="560" ht="12.75" customHeight="1">
      <c r="A560" s="30"/>
      <c r="B560" s="112"/>
      <c r="C560" s="113"/>
      <c r="D560" s="114"/>
      <c r="E560" s="115"/>
      <c r="F560" s="114"/>
      <c r="G560" s="116"/>
      <c r="H560" s="116"/>
      <c r="I560" s="49"/>
      <c r="J560" s="49"/>
      <c r="AA560" s="74"/>
      <c r="AE560" s="104"/>
      <c r="AF560" s="41"/>
      <c r="AG560" s="30"/>
      <c r="AH560" s="30"/>
    </row>
    <row r="561" ht="12.75" customHeight="1">
      <c r="A561" s="30"/>
      <c r="B561" s="112"/>
      <c r="C561" s="113"/>
      <c r="D561" s="114"/>
      <c r="E561" s="115"/>
      <c r="F561" s="114"/>
      <c r="G561" s="116"/>
      <c r="H561" s="116"/>
      <c r="I561" s="49"/>
      <c r="J561" s="49"/>
      <c r="AA561" s="74"/>
      <c r="AE561" s="104"/>
      <c r="AF561" s="41"/>
      <c r="AG561" s="30"/>
      <c r="AH561" s="30"/>
    </row>
    <row r="562" ht="12.75" customHeight="1">
      <c r="A562" s="30"/>
      <c r="B562" s="112"/>
      <c r="C562" s="113"/>
      <c r="D562" s="114"/>
      <c r="E562" s="115"/>
      <c r="F562" s="114"/>
      <c r="G562" s="116"/>
      <c r="H562" s="116"/>
      <c r="I562" s="49"/>
      <c r="J562" s="49"/>
      <c r="AA562" s="74"/>
      <c r="AE562" s="104"/>
      <c r="AF562" s="41"/>
      <c r="AG562" s="30"/>
      <c r="AH562" s="30"/>
    </row>
    <row r="563" ht="12.75" customHeight="1">
      <c r="A563" s="30"/>
      <c r="B563" s="112"/>
      <c r="C563" s="113"/>
      <c r="D563" s="114"/>
      <c r="E563" s="115"/>
      <c r="F563" s="114"/>
      <c r="G563" s="116"/>
      <c r="H563" s="116"/>
      <c r="I563" s="49"/>
      <c r="J563" s="49"/>
      <c r="AA563" s="74"/>
      <c r="AE563" s="104"/>
      <c r="AF563" s="41"/>
      <c r="AG563" s="30"/>
      <c r="AH563" s="30"/>
    </row>
    <row r="564" ht="12.75" customHeight="1">
      <c r="A564" s="30"/>
      <c r="B564" s="112"/>
      <c r="C564" s="113"/>
      <c r="D564" s="114"/>
      <c r="E564" s="115"/>
      <c r="F564" s="114"/>
      <c r="G564" s="116"/>
      <c r="H564" s="116"/>
      <c r="I564" s="49"/>
      <c r="J564" s="49"/>
      <c r="AA564" s="74"/>
      <c r="AE564" s="104"/>
      <c r="AF564" s="41"/>
      <c r="AG564" s="30"/>
      <c r="AH564" s="30"/>
    </row>
    <row r="565" ht="12.75" customHeight="1">
      <c r="A565" s="30"/>
      <c r="B565" s="112"/>
      <c r="C565" s="113"/>
      <c r="D565" s="114"/>
      <c r="E565" s="115"/>
      <c r="F565" s="114"/>
      <c r="G565" s="116"/>
      <c r="H565" s="116"/>
      <c r="I565" s="49"/>
      <c r="J565" s="49"/>
      <c r="AA565" s="74"/>
      <c r="AE565" s="104"/>
      <c r="AF565" s="41"/>
      <c r="AG565" s="30"/>
      <c r="AH565" s="30"/>
    </row>
    <row r="566" ht="12.75" customHeight="1">
      <c r="A566" s="30"/>
      <c r="B566" s="112"/>
      <c r="C566" s="113"/>
      <c r="D566" s="114"/>
      <c r="E566" s="115"/>
      <c r="F566" s="114"/>
      <c r="G566" s="116"/>
      <c r="H566" s="116"/>
      <c r="I566" s="49"/>
      <c r="J566" s="49"/>
      <c r="AA566" s="74"/>
      <c r="AE566" s="104"/>
      <c r="AF566" s="41"/>
      <c r="AG566" s="30"/>
      <c r="AH566" s="30"/>
    </row>
    <row r="567" ht="12.75" customHeight="1">
      <c r="A567" s="30"/>
      <c r="B567" s="112"/>
      <c r="C567" s="113"/>
      <c r="D567" s="114"/>
      <c r="E567" s="115"/>
      <c r="F567" s="114"/>
      <c r="G567" s="116"/>
      <c r="H567" s="116"/>
      <c r="I567" s="49"/>
      <c r="J567" s="49"/>
      <c r="AA567" s="74"/>
      <c r="AE567" s="104"/>
      <c r="AF567" s="41"/>
      <c r="AG567" s="30"/>
      <c r="AH567" s="30"/>
    </row>
    <row r="568" ht="12.75" customHeight="1">
      <c r="A568" s="30"/>
      <c r="B568" s="112"/>
      <c r="C568" s="113"/>
      <c r="D568" s="114"/>
      <c r="E568" s="115"/>
      <c r="F568" s="114"/>
      <c r="G568" s="116"/>
      <c r="H568" s="116"/>
      <c r="I568" s="49"/>
      <c r="J568" s="49"/>
      <c r="AA568" s="74"/>
      <c r="AE568" s="104"/>
      <c r="AF568" s="41"/>
      <c r="AG568" s="30"/>
      <c r="AH568" s="30"/>
    </row>
    <row r="569" ht="12.75" customHeight="1">
      <c r="A569" s="30"/>
      <c r="B569" s="112"/>
      <c r="C569" s="113"/>
      <c r="D569" s="114"/>
      <c r="E569" s="115"/>
      <c r="F569" s="114"/>
      <c r="G569" s="116"/>
      <c r="H569" s="116"/>
      <c r="I569" s="49"/>
      <c r="J569" s="49"/>
      <c r="AA569" s="74"/>
      <c r="AE569" s="104"/>
      <c r="AF569" s="41"/>
      <c r="AG569" s="30"/>
      <c r="AH569" s="30"/>
    </row>
    <row r="570" ht="12.75" customHeight="1">
      <c r="A570" s="30"/>
      <c r="B570" s="112"/>
      <c r="C570" s="113"/>
      <c r="D570" s="114"/>
      <c r="E570" s="115"/>
      <c r="F570" s="114"/>
      <c r="G570" s="116"/>
      <c r="H570" s="116"/>
      <c r="I570" s="49"/>
      <c r="J570" s="49"/>
      <c r="AA570" s="74"/>
      <c r="AE570" s="104"/>
      <c r="AF570" s="41"/>
      <c r="AG570" s="30"/>
      <c r="AH570" s="30"/>
    </row>
    <row r="571" ht="12.75" customHeight="1">
      <c r="A571" s="30"/>
      <c r="B571" s="112"/>
      <c r="C571" s="113"/>
      <c r="D571" s="114"/>
      <c r="E571" s="115"/>
      <c r="F571" s="114"/>
      <c r="G571" s="116"/>
      <c r="H571" s="116"/>
      <c r="I571" s="49"/>
      <c r="J571" s="49"/>
      <c r="AA571" s="74"/>
      <c r="AE571" s="104"/>
      <c r="AF571" s="41"/>
      <c r="AG571" s="30"/>
      <c r="AH571" s="30"/>
    </row>
    <row r="572" ht="12.75" customHeight="1">
      <c r="A572" s="30"/>
      <c r="B572" s="112"/>
      <c r="C572" s="113"/>
      <c r="D572" s="114"/>
      <c r="E572" s="115"/>
      <c r="F572" s="114"/>
      <c r="G572" s="116"/>
      <c r="H572" s="116"/>
      <c r="I572" s="49"/>
      <c r="J572" s="49"/>
      <c r="AA572" s="74"/>
      <c r="AE572" s="104"/>
      <c r="AF572" s="41"/>
      <c r="AG572" s="30"/>
      <c r="AH572" s="30"/>
    </row>
    <row r="573" ht="12.75" customHeight="1">
      <c r="A573" s="30"/>
      <c r="B573" s="112"/>
      <c r="C573" s="113"/>
      <c r="D573" s="114"/>
      <c r="E573" s="115"/>
      <c r="F573" s="114"/>
      <c r="G573" s="116"/>
      <c r="H573" s="116"/>
      <c r="I573" s="49"/>
      <c r="J573" s="49"/>
      <c r="AA573" s="74"/>
      <c r="AE573" s="104"/>
      <c r="AF573" s="41"/>
      <c r="AG573" s="30"/>
      <c r="AH573" s="30"/>
    </row>
    <row r="574" ht="12.75" customHeight="1">
      <c r="A574" s="30"/>
      <c r="B574" s="112"/>
      <c r="C574" s="113"/>
      <c r="D574" s="114"/>
      <c r="E574" s="115"/>
      <c r="F574" s="114"/>
      <c r="G574" s="116"/>
      <c r="H574" s="116"/>
      <c r="I574" s="49"/>
      <c r="J574" s="49"/>
      <c r="AA574" s="74"/>
      <c r="AE574" s="104"/>
      <c r="AF574" s="41"/>
      <c r="AG574" s="30"/>
      <c r="AH574" s="30"/>
    </row>
    <row r="575" ht="12.75" customHeight="1">
      <c r="A575" s="30"/>
      <c r="B575" s="112"/>
      <c r="C575" s="113"/>
      <c r="D575" s="114"/>
      <c r="E575" s="115"/>
      <c r="F575" s="114"/>
      <c r="G575" s="116"/>
      <c r="H575" s="116"/>
      <c r="I575" s="49"/>
      <c r="J575" s="49"/>
      <c r="AA575" s="74"/>
      <c r="AE575" s="104"/>
      <c r="AF575" s="41"/>
      <c r="AG575" s="30"/>
      <c r="AH575" s="30"/>
    </row>
    <row r="576" ht="12.75" customHeight="1">
      <c r="A576" s="30"/>
      <c r="B576" s="112"/>
      <c r="C576" s="113"/>
      <c r="D576" s="114"/>
      <c r="E576" s="115"/>
      <c r="F576" s="114"/>
      <c r="G576" s="116"/>
      <c r="H576" s="116"/>
      <c r="I576" s="49"/>
      <c r="J576" s="49"/>
      <c r="AA576" s="74"/>
      <c r="AE576" s="104"/>
      <c r="AF576" s="41"/>
      <c r="AG576" s="30"/>
      <c r="AH576" s="30"/>
    </row>
    <row r="577" ht="12.75" customHeight="1">
      <c r="A577" s="30"/>
      <c r="B577" s="112"/>
      <c r="C577" s="113"/>
      <c r="D577" s="114"/>
      <c r="E577" s="115"/>
      <c r="F577" s="114"/>
      <c r="G577" s="116"/>
      <c r="H577" s="116"/>
      <c r="I577" s="49"/>
      <c r="J577" s="49"/>
      <c r="AA577" s="74"/>
      <c r="AE577" s="104"/>
      <c r="AF577" s="41"/>
      <c r="AG577" s="30"/>
      <c r="AH577" s="30"/>
    </row>
    <row r="578" ht="12.75" customHeight="1">
      <c r="A578" s="30"/>
      <c r="B578" s="112"/>
      <c r="C578" s="113"/>
      <c r="D578" s="114"/>
      <c r="E578" s="115"/>
      <c r="F578" s="114"/>
      <c r="G578" s="116"/>
      <c r="H578" s="116"/>
      <c r="I578" s="49"/>
      <c r="J578" s="49"/>
      <c r="AA578" s="74"/>
      <c r="AE578" s="104"/>
      <c r="AF578" s="41"/>
      <c r="AG578" s="30"/>
      <c r="AH578" s="30"/>
    </row>
    <row r="579" ht="12.75" customHeight="1">
      <c r="A579" s="30"/>
      <c r="B579" s="112"/>
      <c r="C579" s="113"/>
      <c r="D579" s="114"/>
      <c r="E579" s="115"/>
      <c r="F579" s="114"/>
      <c r="G579" s="116"/>
      <c r="H579" s="116"/>
      <c r="I579" s="49"/>
      <c r="J579" s="49"/>
      <c r="AA579" s="74"/>
      <c r="AE579" s="104"/>
      <c r="AF579" s="41"/>
      <c r="AG579" s="30"/>
      <c r="AH579" s="30"/>
    </row>
    <row r="580" ht="12.75" customHeight="1">
      <c r="A580" s="30"/>
      <c r="B580" s="112"/>
      <c r="C580" s="113"/>
      <c r="D580" s="114"/>
      <c r="E580" s="115"/>
      <c r="F580" s="114"/>
      <c r="G580" s="116"/>
      <c r="H580" s="116"/>
      <c r="I580" s="49"/>
      <c r="J580" s="49"/>
      <c r="AA580" s="74"/>
      <c r="AE580" s="104"/>
      <c r="AF580" s="41"/>
      <c r="AG580" s="30"/>
      <c r="AH580" s="30"/>
    </row>
    <row r="581" ht="12.75" customHeight="1">
      <c r="A581" s="30"/>
      <c r="B581" s="112"/>
      <c r="C581" s="113"/>
      <c r="D581" s="114"/>
      <c r="E581" s="115"/>
      <c r="F581" s="114"/>
      <c r="G581" s="116"/>
      <c r="H581" s="116"/>
      <c r="I581" s="49"/>
      <c r="J581" s="49"/>
      <c r="AA581" s="74"/>
      <c r="AE581" s="104"/>
      <c r="AF581" s="41"/>
      <c r="AG581" s="30"/>
      <c r="AH581" s="30"/>
    </row>
    <row r="582" ht="12.75" customHeight="1">
      <c r="A582" s="30"/>
      <c r="B582" s="112"/>
      <c r="C582" s="113"/>
      <c r="D582" s="114"/>
      <c r="E582" s="115"/>
      <c r="F582" s="114"/>
      <c r="G582" s="116"/>
      <c r="H582" s="116"/>
      <c r="I582" s="49"/>
      <c r="J582" s="49"/>
      <c r="AA582" s="74"/>
      <c r="AE582" s="104"/>
      <c r="AF582" s="41"/>
      <c r="AG582" s="30"/>
      <c r="AH582" s="30"/>
    </row>
    <row r="583" ht="12.75" customHeight="1">
      <c r="A583" s="30"/>
      <c r="B583" s="112"/>
      <c r="C583" s="113"/>
      <c r="D583" s="114"/>
      <c r="E583" s="115"/>
      <c r="F583" s="114"/>
      <c r="G583" s="116"/>
      <c r="H583" s="116"/>
      <c r="I583" s="49"/>
      <c r="J583" s="49"/>
      <c r="AA583" s="74"/>
      <c r="AE583" s="104"/>
      <c r="AF583" s="41"/>
      <c r="AG583" s="30"/>
      <c r="AH583" s="30"/>
    </row>
    <row r="584" ht="12.75" customHeight="1">
      <c r="A584" s="30"/>
      <c r="B584" s="112"/>
      <c r="C584" s="113"/>
      <c r="D584" s="114"/>
      <c r="E584" s="115"/>
      <c r="F584" s="114"/>
      <c r="G584" s="116"/>
      <c r="H584" s="116"/>
      <c r="I584" s="49"/>
      <c r="J584" s="49"/>
      <c r="AA584" s="74"/>
      <c r="AE584" s="104"/>
      <c r="AF584" s="41"/>
      <c r="AG584" s="30"/>
      <c r="AH584" s="30"/>
    </row>
    <row r="585" ht="12.75" customHeight="1">
      <c r="A585" s="30"/>
      <c r="B585" s="112"/>
      <c r="C585" s="113"/>
      <c r="D585" s="114"/>
      <c r="E585" s="115"/>
      <c r="F585" s="114"/>
      <c r="G585" s="116"/>
      <c r="H585" s="116"/>
      <c r="I585" s="49"/>
      <c r="J585" s="49"/>
      <c r="AA585" s="74"/>
      <c r="AE585" s="104"/>
      <c r="AF585" s="41"/>
      <c r="AG585" s="30"/>
      <c r="AH585" s="30"/>
    </row>
    <row r="586" ht="12.75" customHeight="1">
      <c r="A586" s="30"/>
      <c r="B586" s="112"/>
      <c r="C586" s="113"/>
      <c r="D586" s="114"/>
      <c r="E586" s="115"/>
      <c r="F586" s="114"/>
      <c r="G586" s="116"/>
      <c r="H586" s="116"/>
      <c r="I586" s="49"/>
      <c r="J586" s="49"/>
      <c r="AA586" s="74"/>
      <c r="AE586" s="104"/>
      <c r="AF586" s="41"/>
      <c r="AG586" s="30"/>
      <c r="AH586" s="30"/>
    </row>
    <row r="587" ht="12.75" customHeight="1">
      <c r="A587" s="30"/>
      <c r="B587" s="112"/>
      <c r="C587" s="113"/>
      <c r="D587" s="114"/>
      <c r="E587" s="115"/>
      <c r="F587" s="114"/>
      <c r="G587" s="116"/>
      <c r="H587" s="116"/>
      <c r="I587" s="49"/>
      <c r="J587" s="49"/>
      <c r="AA587" s="74"/>
      <c r="AE587" s="104"/>
      <c r="AF587" s="41"/>
      <c r="AG587" s="30"/>
      <c r="AH587" s="30"/>
    </row>
    <row r="588" ht="12.75" customHeight="1">
      <c r="A588" s="30"/>
      <c r="B588" s="112"/>
      <c r="C588" s="113"/>
      <c r="D588" s="114"/>
      <c r="E588" s="115"/>
      <c r="F588" s="114"/>
      <c r="G588" s="116"/>
      <c r="H588" s="116"/>
      <c r="I588" s="49"/>
      <c r="J588" s="49"/>
      <c r="AA588" s="74"/>
      <c r="AE588" s="104"/>
      <c r="AF588" s="41"/>
      <c r="AG588" s="30"/>
      <c r="AH588" s="30"/>
    </row>
    <row r="589" ht="12.75" customHeight="1">
      <c r="A589" s="30"/>
      <c r="B589" s="112"/>
      <c r="C589" s="113"/>
      <c r="D589" s="114"/>
      <c r="E589" s="115"/>
      <c r="F589" s="114"/>
      <c r="G589" s="116"/>
      <c r="H589" s="116"/>
      <c r="I589" s="49"/>
      <c r="J589" s="49"/>
      <c r="AA589" s="74"/>
      <c r="AE589" s="104"/>
      <c r="AF589" s="41"/>
      <c r="AG589" s="30"/>
      <c r="AH589" s="30"/>
    </row>
    <row r="590" ht="12.75" customHeight="1">
      <c r="A590" s="30"/>
      <c r="B590" s="112"/>
      <c r="C590" s="113"/>
      <c r="D590" s="114"/>
      <c r="E590" s="115"/>
      <c r="F590" s="114"/>
      <c r="G590" s="116"/>
      <c r="H590" s="116"/>
      <c r="I590" s="49"/>
      <c r="J590" s="49"/>
      <c r="AA590" s="74"/>
      <c r="AE590" s="104"/>
      <c r="AF590" s="41"/>
      <c r="AG590" s="30"/>
      <c r="AH590" s="30"/>
    </row>
    <row r="591" ht="12.75" customHeight="1">
      <c r="A591" s="30"/>
      <c r="B591" s="112"/>
      <c r="C591" s="113"/>
      <c r="D591" s="114"/>
      <c r="E591" s="115"/>
      <c r="F591" s="114"/>
      <c r="G591" s="116"/>
      <c r="H591" s="116"/>
      <c r="I591" s="49"/>
      <c r="J591" s="49"/>
      <c r="AA591" s="74"/>
      <c r="AE591" s="104"/>
      <c r="AF591" s="41"/>
      <c r="AG591" s="30"/>
      <c r="AH591" s="30"/>
    </row>
    <row r="592" ht="12.75" customHeight="1">
      <c r="A592" s="30"/>
      <c r="B592" s="112"/>
      <c r="C592" s="113"/>
      <c r="D592" s="114"/>
      <c r="E592" s="115"/>
      <c r="F592" s="114"/>
      <c r="G592" s="116"/>
      <c r="H592" s="116"/>
      <c r="I592" s="49"/>
      <c r="J592" s="49"/>
      <c r="AA592" s="74"/>
      <c r="AE592" s="104"/>
      <c r="AF592" s="41"/>
      <c r="AG592" s="30"/>
      <c r="AH592" s="30"/>
    </row>
    <row r="593" ht="12.75" customHeight="1">
      <c r="A593" s="30"/>
      <c r="B593" s="112"/>
      <c r="C593" s="113"/>
      <c r="D593" s="114"/>
      <c r="E593" s="115"/>
      <c r="F593" s="114"/>
      <c r="G593" s="116"/>
      <c r="H593" s="116"/>
      <c r="I593" s="49"/>
      <c r="J593" s="49"/>
      <c r="AA593" s="74"/>
      <c r="AE593" s="104"/>
      <c r="AF593" s="41"/>
      <c r="AG593" s="30"/>
      <c r="AH593" s="30"/>
    </row>
    <row r="594" ht="12.75" customHeight="1">
      <c r="A594" s="30"/>
      <c r="B594" s="112"/>
      <c r="C594" s="113"/>
      <c r="D594" s="114"/>
      <c r="E594" s="115"/>
      <c r="F594" s="114"/>
      <c r="G594" s="116"/>
      <c r="H594" s="116"/>
      <c r="I594" s="49"/>
      <c r="J594" s="49"/>
      <c r="AA594" s="74"/>
      <c r="AE594" s="104"/>
      <c r="AF594" s="41"/>
      <c r="AG594" s="30"/>
      <c r="AH594" s="30"/>
    </row>
    <row r="595" ht="12.75" customHeight="1">
      <c r="A595" s="30"/>
      <c r="B595" s="112"/>
      <c r="C595" s="113"/>
      <c r="D595" s="114"/>
      <c r="E595" s="115"/>
      <c r="F595" s="114"/>
      <c r="G595" s="116"/>
      <c r="H595" s="116"/>
      <c r="I595" s="49"/>
      <c r="J595" s="49"/>
      <c r="AA595" s="74"/>
      <c r="AE595" s="104"/>
      <c r="AF595" s="41"/>
      <c r="AG595" s="30"/>
      <c r="AH595" s="30"/>
    </row>
    <row r="596" ht="12.75" customHeight="1">
      <c r="A596" s="30"/>
      <c r="B596" s="112"/>
      <c r="C596" s="113"/>
      <c r="D596" s="114"/>
      <c r="E596" s="115"/>
      <c r="F596" s="114"/>
      <c r="G596" s="116"/>
      <c r="H596" s="116"/>
      <c r="I596" s="49"/>
      <c r="J596" s="49"/>
      <c r="AA596" s="74"/>
      <c r="AE596" s="104"/>
      <c r="AF596" s="41"/>
      <c r="AG596" s="30"/>
      <c r="AH596" s="30"/>
    </row>
    <row r="597" ht="12.75" customHeight="1">
      <c r="A597" s="30"/>
      <c r="B597" s="112"/>
      <c r="C597" s="113"/>
      <c r="D597" s="114"/>
      <c r="E597" s="115"/>
      <c r="F597" s="114"/>
      <c r="G597" s="116"/>
      <c r="H597" s="116"/>
      <c r="I597" s="49"/>
      <c r="J597" s="49"/>
      <c r="AA597" s="74"/>
      <c r="AE597" s="104"/>
      <c r="AF597" s="41"/>
      <c r="AG597" s="30"/>
      <c r="AH597" s="30"/>
    </row>
    <row r="598" ht="12.75" customHeight="1">
      <c r="A598" s="30"/>
      <c r="B598" s="112"/>
      <c r="C598" s="113"/>
      <c r="D598" s="114"/>
      <c r="E598" s="115"/>
      <c r="F598" s="114"/>
      <c r="G598" s="116"/>
      <c r="H598" s="116"/>
      <c r="I598" s="49"/>
      <c r="J598" s="49"/>
      <c r="AA598" s="74"/>
      <c r="AE598" s="104"/>
      <c r="AF598" s="41"/>
      <c r="AG598" s="30"/>
      <c r="AH598" s="30"/>
    </row>
    <row r="599" ht="12.75" customHeight="1">
      <c r="A599" s="30"/>
      <c r="B599" s="112"/>
      <c r="C599" s="113"/>
      <c r="D599" s="114"/>
      <c r="E599" s="115"/>
      <c r="F599" s="114"/>
      <c r="G599" s="116"/>
      <c r="H599" s="116"/>
      <c r="I599" s="49"/>
      <c r="J599" s="49"/>
      <c r="AA599" s="74"/>
      <c r="AE599" s="104"/>
      <c r="AF599" s="41"/>
      <c r="AG599" s="30"/>
      <c r="AH599" s="30"/>
    </row>
    <row r="600" ht="12.75" customHeight="1">
      <c r="A600" s="30"/>
      <c r="B600" s="112"/>
      <c r="C600" s="113"/>
      <c r="D600" s="114"/>
      <c r="E600" s="115"/>
      <c r="F600" s="114"/>
      <c r="G600" s="116"/>
      <c r="H600" s="116"/>
      <c r="I600" s="49"/>
      <c r="J600" s="49"/>
      <c r="AA600" s="74"/>
      <c r="AE600" s="104"/>
      <c r="AF600" s="41"/>
      <c r="AG600" s="30"/>
      <c r="AH600" s="30"/>
    </row>
    <row r="601" ht="12.75" customHeight="1">
      <c r="A601" s="30"/>
      <c r="B601" s="112"/>
      <c r="C601" s="113"/>
      <c r="D601" s="114"/>
      <c r="E601" s="115"/>
      <c r="F601" s="114"/>
      <c r="G601" s="116"/>
      <c r="H601" s="116"/>
      <c r="I601" s="49"/>
      <c r="J601" s="49"/>
      <c r="AA601" s="74"/>
      <c r="AE601" s="104"/>
      <c r="AF601" s="41"/>
      <c r="AG601" s="30"/>
      <c r="AH601" s="30"/>
    </row>
    <row r="602" ht="12.75" customHeight="1">
      <c r="A602" s="30"/>
      <c r="B602" s="112"/>
      <c r="C602" s="113"/>
      <c r="D602" s="114"/>
      <c r="E602" s="115"/>
      <c r="F602" s="114"/>
      <c r="G602" s="116"/>
      <c r="H602" s="116"/>
      <c r="I602" s="49"/>
      <c r="J602" s="49"/>
      <c r="AA602" s="74"/>
      <c r="AE602" s="104"/>
      <c r="AF602" s="41"/>
      <c r="AG602" s="30"/>
      <c r="AH602" s="30"/>
    </row>
    <row r="603" ht="12.75" customHeight="1">
      <c r="A603" s="30"/>
      <c r="B603" s="112"/>
      <c r="C603" s="113"/>
      <c r="D603" s="114"/>
      <c r="E603" s="115"/>
      <c r="F603" s="114"/>
      <c r="G603" s="116"/>
      <c r="H603" s="116"/>
      <c r="I603" s="49"/>
      <c r="J603" s="49"/>
      <c r="AA603" s="74"/>
      <c r="AE603" s="104"/>
      <c r="AF603" s="41"/>
      <c r="AG603" s="30"/>
      <c r="AH603" s="30"/>
    </row>
    <row r="604" ht="12.75" customHeight="1">
      <c r="A604" s="30"/>
      <c r="B604" s="112"/>
      <c r="C604" s="113"/>
      <c r="D604" s="114"/>
      <c r="E604" s="115"/>
      <c r="F604" s="114"/>
      <c r="G604" s="116"/>
      <c r="H604" s="116"/>
      <c r="I604" s="49"/>
      <c r="J604" s="49"/>
      <c r="AA604" s="74"/>
      <c r="AE604" s="104"/>
      <c r="AF604" s="41"/>
      <c r="AG604" s="30"/>
      <c r="AH604" s="30"/>
    </row>
    <row r="605" ht="12.75" customHeight="1">
      <c r="A605" s="30"/>
      <c r="B605" s="112"/>
      <c r="C605" s="113"/>
      <c r="D605" s="114"/>
      <c r="E605" s="115"/>
      <c r="F605" s="114"/>
      <c r="G605" s="116"/>
      <c r="H605" s="116"/>
      <c r="I605" s="49"/>
      <c r="J605" s="49"/>
      <c r="AA605" s="74"/>
      <c r="AE605" s="104"/>
      <c r="AF605" s="41"/>
      <c r="AG605" s="30"/>
      <c r="AH605" s="30"/>
    </row>
    <row r="606" ht="12.75" customHeight="1">
      <c r="A606" s="30"/>
      <c r="B606" s="112"/>
      <c r="C606" s="113"/>
      <c r="D606" s="114"/>
      <c r="E606" s="115"/>
      <c r="F606" s="114"/>
      <c r="G606" s="116"/>
      <c r="H606" s="116"/>
      <c r="I606" s="49"/>
      <c r="J606" s="49"/>
      <c r="AA606" s="74"/>
      <c r="AE606" s="104"/>
      <c r="AF606" s="41"/>
      <c r="AG606" s="30"/>
      <c r="AH606" s="30"/>
    </row>
    <row r="607" ht="12.75" customHeight="1">
      <c r="A607" s="30"/>
      <c r="B607" s="112"/>
      <c r="C607" s="113"/>
      <c r="D607" s="114"/>
      <c r="E607" s="115"/>
      <c r="F607" s="114"/>
      <c r="G607" s="116"/>
      <c r="H607" s="116"/>
      <c r="I607" s="49"/>
      <c r="J607" s="49"/>
      <c r="AA607" s="74"/>
      <c r="AE607" s="104"/>
      <c r="AF607" s="41"/>
      <c r="AG607" s="30"/>
      <c r="AH607" s="30"/>
    </row>
    <row r="608" ht="12.75" customHeight="1">
      <c r="A608" s="30"/>
      <c r="B608" s="112"/>
      <c r="C608" s="113"/>
      <c r="D608" s="114"/>
      <c r="E608" s="115"/>
      <c r="F608" s="114"/>
      <c r="G608" s="116"/>
      <c r="H608" s="116"/>
      <c r="I608" s="49"/>
      <c r="J608" s="49"/>
      <c r="AA608" s="74"/>
      <c r="AE608" s="104"/>
      <c r="AF608" s="41"/>
      <c r="AG608" s="30"/>
      <c r="AH608" s="30"/>
    </row>
    <row r="609" ht="12.75" customHeight="1">
      <c r="A609" s="30"/>
      <c r="B609" s="112"/>
      <c r="C609" s="113"/>
      <c r="D609" s="114"/>
      <c r="E609" s="115"/>
      <c r="F609" s="114"/>
      <c r="G609" s="116"/>
      <c r="H609" s="116"/>
      <c r="I609" s="49"/>
      <c r="J609" s="49"/>
      <c r="AA609" s="74"/>
      <c r="AE609" s="104"/>
      <c r="AF609" s="41"/>
      <c r="AG609" s="30"/>
      <c r="AH609" s="30"/>
    </row>
    <row r="610" ht="12.75" customHeight="1">
      <c r="A610" s="30"/>
      <c r="B610" s="112"/>
      <c r="C610" s="113"/>
      <c r="D610" s="114"/>
      <c r="E610" s="115"/>
      <c r="F610" s="114"/>
      <c r="G610" s="116"/>
      <c r="H610" s="116"/>
      <c r="I610" s="49"/>
      <c r="J610" s="49"/>
      <c r="AA610" s="74"/>
      <c r="AE610" s="104"/>
      <c r="AF610" s="41"/>
      <c r="AG610" s="30"/>
      <c r="AH610" s="30"/>
    </row>
    <row r="611" ht="12.75" customHeight="1">
      <c r="A611" s="30"/>
      <c r="B611" s="112"/>
      <c r="C611" s="113"/>
      <c r="D611" s="114"/>
      <c r="E611" s="115"/>
      <c r="F611" s="114"/>
      <c r="G611" s="116"/>
      <c r="H611" s="116"/>
      <c r="I611" s="49"/>
      <c r="J611" s="49"/>
      <c r="AA611" s="74"/>
      <c r="AE611" s="104"/>
      <c r="AF611" s="41"/>
      <c r="AG611" s="30"/>
      <c r="AH611" s="30"/>
    </row>
    <row r="612" ht="12.75" customHeight="1">
      <c r="A612" s="30"/>
      <c r="B612" s="112"/>
      <c r="C612" s="113"/>
      <c r="D612" s="114"/>
      <c r="E612" s="115"/>
      <c r="F612" s="114"/>
      <c r="G612" s="116"/>
      <c r="H612" s="116"/>
      <c r="I612" s="49"/>
      <c r="J612" s="49"/>
      <c r="AA612" s="74"/>
      <c r="AE612" s="104"/>
      <c r="AF612" s="41"/>
      <c r="AG612" s="30"/>
      <c r="AH612" s="30"/>
    </row>
    <row r="613" ht="12.75" customHeight="1">
      <c r="A613" s="30"/>
      <c r="B613" s="112"/>
      <c r="C613" s="113"/>
      <c r="D613" s="114"/>
      <c r="E613" s="115"/>
      <c r="F613" s="114"/>
      <c r="G613" s="116"/>
      <c r="H613" s="116"/>
      <c r="I613" s="49"/>
      <c r="J613" s="49"/>
      <c r="AA613" s="74"/>
      <c r="AE613" s="104"/>
      <c r="AF613" s="41"/>
      <c r="AG613" s="30"/>
      <c r="AH613" s="30"/>
    </row>
    <row r="614" ht="12.75" customHeight="1">
      <c r="A614" s="30"/>
      <c r="B614" s="112"/>
      <c r="C614" s="113"/>
      <c r="D614" s="114"/>
      <c r="E614" s="115"/>
      <c r="F614" s="114"/>
      <c r="G614" s="116"/>
      <c r="H614" s="116"/>
      <c r="I614" s="49"/>
      <c r="J614" s="49"/>
      <c r="AA614" s="74"/>
      <c r="AE614" s="104"/>
      <c r="AF614" s="41"/>
      <c r="AG614" s="30"/>
      <c r="AH614" s="30"/>
    </row>
    <row r="615" ht="12.75" customHeight="1">
      <c r="A615" s="30"/>
      <c r="B615" s="112"/>
      <c r="C615" s="113"/>
      <c r="D615" s="114"/>
      <c r="E615" s="115"/>
      <c r="F615" s="114"/>
      <c r="G615" s="116"/>
      <c r="H615" s="116"/>
      <c r="I615" s="49"/>
      <c r="J615" s="49"/>
      <c r="AA615" s="74"/>
      <c r="AE615" s="104"/>
      <c r="AF615" s="41"/>
      <c r="AG615" s="30"/>
      <c r="AH615" s="30"/>
    </row>
    <row r="616" ht="12.75" customHeight="1">
      <c r="A616" s="30"/>
      <c r="B616" s="112"/>
      <c r="C616" s="113"/>
      <c r="D616" s="114"/>
      <c r="E616" s="115"/>
      <c r="F616" s="114"/>
      <c r="G616" s="116"/>
      <c r="H616" s="116"/>
      <c r="I616" s="49"/>
      <c r="J616" s="49"/>
      <c r="AA616" s="74"/>
      <c r="AE616" s="104"/>
      <c r="AF616" s="41"/>
      <c r="AG616" s="30"/>
      <c r="AH616" s="30"/>
    </row>
    <row r="617" ht="12.75" customHeight="1">
      <c r="A617" s="30"/>
      <c r="B617" s="112"/>
      <c r="C617" s="113"/>
      <c r="D617" s="114"/>
      <c r="E617" s="115"/>
      <c r="F617" s="114"/>
      <c r="G617" s="116"/>
      <c r="H617" s="116"/>
      <c r="I617" s="49"/>
      <c r="J617" s="49"/>
      <c r="AA617" s="74"/>
      <c r="AE617" s="104"/>
      <c r="AF617" s="41"/>
      <c r="AG617" s="30"/>
      <c r="AH617" s="30"/>
    </row>
    <row r="618" ht="12.75" customHeight="1">
      <c r="A618" s="30"/>
      <c r="B618" s="112"/>
      <c r="C618" s="113"/>
      <c r="D618" s="114"/>
      <c r="E618" s="115"/>
      <c r="F618" s="114"/>
      <c r="G618" s="116"/>
      <c r="H618" s="116"/>
      <c r="I618" s="49"/>
      <c r="J618" s="49"/>
      <c r="AA618" s="74"/>
      <c r="AE618" s="104"/>
      <c r="AF618" s="41"/>
      <c r="AG618" s="30"/>
      <c r="AH618" s="30"/>
    </row>
    <row r="619" ht="12.75" customHeight="1">
      <c r="A619" s="30"/>
      <c r="B619" s="112"/>
      <c r="C619" s="113"/>
      <c r="D619" s="114"/>
      <c r="E619" s="115"/>
      <c r="F619" s="114"/>
      <c r="G619" s="116"/>
      <c r="H619" s="116"/>
      <c r="I619" s="49"/>
      <c r="J619" s="49"/>
      <c r="AA619" s="74"/>
      <c r="AE619" s="104"/>
      <c r="AF619" s="41"/>
      <c r="AG619" s="30"/>
      <c r="AH619" s="30"/>
    </row>
    <row r="620" ht="12.75" customHeight="1">
      <c r="A620" s="30"/>
      <c r="B620" s="112"/>
      <c r="C620" s="113"/>
      <c r="D620" s="114"/>
      <c r="E620" s="115"/>
      <c r="F620" s="114"/>
      <c r="G620" s="116"/>
      <c r="H620" s="116"/>
      <c r="I620" s="49"/>
      <c r="J620" s="49"/>
      <c r="AA620" s="74"/>
      <c r="AE620" s="104"/>
      <c r="AF620" s="41"/>
      <c r="AG620" s="30"/>
      <c r="AH620" s="30"/>
    </row>
    <row r="621" ht="12.75" customHeight="1">
      <c r="A621" s="30"/>
      <c r="B621" s="112"/>
      <c r="C621" s="113"/>
      <c r="D621" s="114"/>
      <c r="E621" s="115"/>
      <c r="F621" s="114"/>
      <c r="G621" s="116"/>
      <c r="H621" s="116"/>
      <c r="I621" s="49"/>
      <c r="J621" s="49"/>
      <c r="AA621" s="74"/>
      <c r="AE621" s="104"/>
      <c r="AF621" s="41"/>
      <c r="AG621" s="30"/>
      <c r="AH621" s="30"/>
    </row>
    <row r="622" ht="12.75" customHeight="1">
      <c r="A622" s="30"/>
      <c r="B622" s="112"/>
      <c r="C622" s="113"/>
      <c r="D622" s="114"/>
      <c r="E622" s="115"/>
      <c r="F622" s="114"/>
      <c r="G622" s="116"/>
      <c r="H622" s="116"/>
      <c r="I622" s="49"/>
      <c r="J622" s="49"/>
      <c r="AA622" s="74"/>
      <c r="AE622" s="104"/>
      <c r="AF622" s="41"/>
      <c r="AG622" s="30"/>
      <c r="AH622" s="30"/>
    </row>
    <row r="623" ht="12.75" customHeight="1">
      <c r="A623" s="30"/>
      <c r="B623" s="112"/>
      <c r="C623" s="113"/>
      <c r="D623" s="114"/>
      <c r="E623" s="115"/>
      <c r="F623" s="114"/>
      <c r="G623" s="116"/>
      <c r="H623" s="116"/>
      <c r="I623" s="49"/>
      <c r="J623" s="49"/>
      <c r="AA623" s="74"/>
      <c r="AE623" s="104"/>
      <c r="AF623" s="41"/>
      <c r="AG623" s="30"/>
      <c r="AH623" s="30"/>
    </row>
    <row r="624" ht="12.75" customHeight="1">
      <c r="A624" s="30"/>
      <c r="B624" s="112"/>
      <c r="C624" s="113"/>
      <c r="D624" s="114"/>
      <c r="E624" s="115"/>
      <c r="F624" s="114"/>
      <c r="G624" s="116"/>
      <c r="H624" s="116"/>
      <c r="I624" s="49"/>
      <c r="J624" s="49"/>
      <c r="AA624" s="74"/>
      <c r="AE624" s="104"/>
      <c r="AF624" s="41"/>
      <c r="AG624" s="30"/>
      <c r="AH624" s="30"/>
    </row>
    <row r="625" ht="12.75" customHeight="1">
      <c r="A625" s="30"/>
      <c r="B625" s="112"/>
      <c r="C625" s="113"/>
      <c r="D625" s="114"/>
      <c r="E625" s="115"/>
      <c r="F625" s="114"/>
      <c r="G625" s="116"/>
      <c r="H625" s="116"/>
      <c r="I625" s="49"/>
      <c r="J625" s="49"/>
      <c r="AA625" s="74"/>
      <c r="AE625" s="104"/>
      <c r="AF625" s="41"/>
      <c r="AG625" s="30"/>
      <c r="AH625" s="30"/>
    </row>
    <row r="626" ht="12.75" customHeight="1">
      <c r="A626" s="30"/>
      <c r="B626" s="112"/>
      <c r="C626" s="113"/>
      <c r="D626" s="114"/>
      <c r="E626" s="115"/>
      <c r="F626" s="114"/>
      <c r="G626" s="116"/>
      <c r="H626" s="116"/>
      <c r="I626" s="49"/>
      <c r="J626" s="49"/>
      <c r="AA626" s="74"/>
      <c r="AE626" s="104"/>
      <c r="AF626" s="41"/>
      <c r="AG626" s="30"/>
      <c r="AH626" s="30"/>
    </row>
    <row r="627" ht="12.75" customHeight="1">
      <c r="A627" s="30"/>
      <c r="B627" s="112"/>
      <c r="C627" s="113"/>
      <c r="D627" s="114"/>
      <c r="E627" s="115"/>
      <c r="F627" s="114"/>
      <c r="G627" s="116"/>
      <c r="H627" s="116"/>
      <c r="I627" s="49"/>
      <c r="J627" s="49"/>
      <c r="AA627" s="74"/>
      <c r="AE627" s="104"/>
      <c r="AF627" s="41"/>
      <c r="AG627" s="30"/>
      <c r="AH627" s="30"/>
    </row>
    <row r="628" ht="12.75" customHeight="1">
      <c r="A628" s="30"/>
      <c r="B628" s="112"/>
      <c r="C628" s="113"/>
      <c r="D628" s="114"/>
      <c r="E628" s="115"/>
      <c r="F628" s="114"/>
      <c r="G628" s="116"/>
      <c r="H628" s="116"/>
      <c r="I628" s="49"/>
      <c r="J628" s="49"/>
      <c r="AA628" s="74"/>
      <c r="AE628" s="104"/>
      <c r="AF628" s="41"/>
      <c r="AG628" s="30"/>
      <c r="AH628" s="30"/>
    </row>
    <row r="629" ht="12.75" customHeight="1">
      <c r="A629" s="30"/>
      <c r="B629" s="112"/>
      <c r="C629" s="113"/>
      <c r="D629" s="114"/>
      <c r="E629" s="115"/>
      <c r="F629" s="114"/>
      <c r="G629" s="116"/>
      <c r="H629" s="116"/>
      <c r="I629" s="49"/>
      <c r="J629" s="49"/>
      <c r="AA629" s="74"/>
      <c r="AE629" s="104"/>
      <c r="AF629" s="41"/>
      <c r="AG629" s="30"/>
      <c r="AH629" s="30"/>
    </row>
    <row r="630" ht="12.75" customHeight="1">
      <c r="A630" s="30"/>
      <c r="B630" s="112"/>
      <c r="C630" s="113"/>
      <c r="D630" s="114"/>
      <c r="E630" s="115"/>
      <c r="F630" s="114"/>
      <c r="G630" s="116"/>
      <c r="H630" s="116"/>
      <c r="I630" s="49"/>
      <c r="J630" s="49"/>
      <c r="AA630" s="74"/>
      <c r="AE630" s="104"/>
      <c r="AF630" s="41"/>
      <c r="AG630" s="30"/>
      <c r="AH630" s="30"/>
    </row>
    <row r="631" ht="12.75" customHeight="1">
      <c r="A631" s="30"/>
      <c r="B631" s="112"/>
      <c r="C631" s="113"/>
      <c r="D631" s="114"/>
      <c r="E631" s="115"/>
      <c r="F631" s="114"/>
      <c r="G631" s="116"/>
      <c r="H631" s="116"/>
      <c r="I631" s="49"/>
      <c r="J631" s="49"/>
      <c r="AA631" s="74"/>
      <c r="AE631" s="104"/>
      <c r="AF631" s="41"/>
      <c r="AG631" s="30"/>
      <c r="AH631" s="30"/>
    </row>
    <row r="632" ht="12.75" customHeight="1">
      <c r="A632" s="30"/>
      <c r="B632" s="112"/>
      <c r="C632" s="113"/>
      <c r="D632" s="114"/>
      <c r="E632" s="115"/>
      <c r="F632" s="114"/>
      <c r="G632" s="116"/>
      <c r="H632" s="116"/>
      <c r="I632" s="49"/>
      <c r="J632" s="49"/>
      <c r="AA632" s="74"/>
      <c r="AE632" s="104"/>
      <c r="AF632" s="41"/>
      <c r="AG632" s="30"/>
      <c r="AH632" s="30"/>
    </row>
    <row r="633" ht="12.75" customHeight="1">
      <c r="A633" s="30"/>
      <c r="B633" s="112"/>
      <c r="C633" s="113"/>
      <c r="D633" s="114"/>
      <c r="E633" s="115"/>
      <c r="F633" s="114"/>
      <c r="G633" s="116"/>
      <c r="H633" s="116"/>
      <c r="I633" s="49"/>
      <c r="J633" s="49"/>
      <c r="AA633" s="74"/>
      <c r="AE633" s="104"/>
      <c r="AF633" s="41"/>
      <c r="AG633" s="30"/>
      <c r="AH633" s="30"/>
    </row>
    <row r="634" ht="12.75" customHeight="1">
      <c r="A634" s="30"/>
      <c r="B634" s="112"/>
      <c r="C634" s="113"/>
      <c r="D634" s="114"/>
      <c r="E634" s="115"/>
      <c r="F634" s="114"/>
      <c r="G634" s="116"/>
      <c r="H634" s="116"/>
      <c r="I634" s="49"/>
      <c r="J634" s="49"/>
      <c r="AA634" s="74"/>
      <c r="AE634" s="104"/>
      <c r="AF634" s="41"/>
      <c r="AG634" s="30"/>
      <c r="AH634" s="30"/>
    </row>
    <row r="635" ht="12.75" customHeight="1">
      <c r="A635" s="30"/>
      <c r="B635" s="112"/>
      <c r="C635" s="113"/>
      <c r="D635" s="114"/>
      <c r="E635" s="115"/>
      <c r="F635" s="114"/>
      <c r="G635" s="116"/>
      <c r="H635" s="116"/>
      <c r="I635" s="49"/>
      <c r="J635" s="49"/>
      <c r="AA635" s="74"/>
      <c r="AE635" s="104"/>
      <c r="AF635" s="41"/>
      <c r="AG635" s="30"/>
      <c r="AH635" s="30"/>
    </row>
    <row r="636" ht="12.75" customHeight="1">
      <c r="A636" s="30"/>
      <c r="B636" s="112"/>
      <c r="C636" s="113"/>
      <c r="D636" s="114"/>
      <c r="E636" s="115"/>
      <c r="F636" s="114"/>
      <c r="G636" s="116"/>
      <c r="H636" s="116"/>
      <c r="I636" s="49"/>
      <c r="J636" s="49"/>
      <c r="AA636" s="74"/>
      <c r="AE636" s="104"/>
      <c r="AF636" s="41"/>
      <c r="AG636" s="30"/>
      <c r="AH636" s="30"/>
    </row>
    <row r="637" ht="12.75" customHeight="1">
      <c r="A637" s="30"/>
      <c r="B637" s="112"/>
      <c r="C637" s="113"/>
      <c r="D637" s="114"/>
      <c r="E637" s="115"/>
      <c r="F637" s="114"/>
      <c r="G637" s="116"/>
      <c r="H637" s="116"/>
      <c r="I637" s="49"/>
      <c r="J637" s="49"/>
      <c r="AA637" s="74"/>
      <c r="AE637" s="104"/>
      <c r="AF637" s="41"/>
      <c r="AG637" s="30"/>
      <c r="AH637" s="30"/>
    </row>
    <row r="638" ht="12.75" customHeight="1">
      <c r="A638" s="30"/>
      <c r="B638" s="112"/>
      <c r="C638" s="113"/>
      <c r="D638" s="114"/>
      <c r="E638" s="115"/>
      <c r="F638" s="114"/>
      <c r="G638" s="116"/>
      <c r="H638" s="116"/>
      <c r="I638" s="49"/>
      <c r="J638" s="49"/>
      <c r="AA638" s="74"/>
      <c r="AE638" s="104"/>
      <c r="AF638" s="41"/>
      <c r="AG638" s="30"/>
      <c r="AH638" s="30"/>
    </row>
    <row r="639" ht="12.75" customHeight="1">
      <c r="A639" s="30"/>
      <c r="B639" s="112"/>
      <c r="C639" s="113"/>
      <c r="D639" s="114"/>
      <c r="E639" s="115"/>
      <c r="F639" s="114"/>
      <c r="G639" s="116"/>
      <c r="H639" s="116"/>
      <c r="I639" s="49"/>
      <c r="J639" s="49"/>
      <c r="AA639" s="74"/>
      <c r="AE639" s="104"/>
      <c r="AF639" s="41"/>
      <c r="AG639" s="30"/>
      <c r="AH639" s="30"/>
    </row>
    <row r="640" ht="12.75" customHeight="1">
      <c r="A640" s="30"/>
      <c r="B640" s="112"/>
      <c r="C640" s="113"/>
      <c r="D640" s="114"/>
      <c r="E640" s="115"/>
      <c r="F640" s="114"/>
      <c r="G640" s="116"/>
      <c r="H640" s="116"/>
      <c r="I640" s="49"/>
      <c r="J640" s="49"/>
      <c r="AA640" s="74"/>
      <c r="AE640" s="104"/>
      <c r="AF640" s="41"/>
      <c r="AG640" s="30"/>
      <c r="AH640" s="30"/>
    </row>
    <row r="641" ht="12.75" customHeight="1">
      <c r="A641" s="30"/>
      <c r="B641" s="112"/>
      <c r="C641" s="113"/>
      <c r="D641" s="114"/>
      <c r="E641" s="115"/>
      <c r="F641" s="114"/>
      <c r="G641" s="116"/>
      <c r="H641" s="116"/>
      <c r="I641" s="49"/>
      <c r="J641" s="49"/>
      <c r="AA641" s="74"/>
      <c r="AE641" s="104"/>
      <c r="AF641" s="41"/>
      <c r="AG641" s="30"/>
      <c r="AH641" s="30"/>
    </row>
    <row r="642" ht="12.75" customHeight="1">
      <c r="A642" s="30"/>
      <c r="B642" s="112"/>
      <c r="C642" s="113"/>
      <c r="D642" s="114"/>
      <c r="E642" s="115"/>
      <c r="F642" s="114"/>
      <c r="G642" s="116"/>
      <c r="H642" s="116"/>
      <c r="I642" s="49"/>
      <c r="J642" s="49"/>
      <c r="AA642" s="74"/>
      <c r="AE642" s="104"/>
      <c r="AF642" s="41"/>
      <c r="AG642" s="30"/>
      <c r="AH642" s="30"/>
    </row>
    <row r="643" ht="12.75" customHeight="1">
      <c r="A643" s="30"/>
      <c r="B643" s="112"/>
      <c r="C643" s="113"/>
      <c r="D643" s="114"/>
      <c r="E643" s="115"/>
      <c r="F643" s="114"/>
      <c r="G643" s="116"/>
      <c r="H643" s="116"/>
      <c r="I643" s="49"/>
      <c r="J643" s="49"/>
      <c r="AA643" s="74"/>
      <c r="AE643" s="104"/>
      <c r="AF643" s="41"/>
      <c r="AG643" s="30"/>
      <c r="AH643" s="30"/>
    </row>
    <row r="644" ht="12.75" customHeight="1">
      <c r="A644" s="30"/>
      <c r="B644" s="112"/>
      <c r="C644" s="113"/>
      <c r="D644" s="114"/>
      <c r="E644" s="115"/>
      <c r="F644" s="114"/>
      <c r="G644" s="116"/>
      <c r="H644" s="116"/>
      <c r="I644" s="49"/>
      <c r="J644" s="49"/>
      <c r="AA644" s="74"/>
      <c r="AE644" s="104"/>
      <c r="AF644" s="41"/>
      <c r="AG644" s="30"/>
      <c r="AH644" s="30"/>
    </row>
    <row r="645" ht="12.75" customHeight="1">
      <c r="A645" s="30"/>
      <c r="B645" s="112"/>
      <c r="C645" s="113"/>
      <c r="D645" s="114"/>
      <c r="E645" s="115"/>
      <c r="F645" s="114"/>
      <c r="G645" s="116"/>
      <c r="H645" s="116"/>
      <c r="I645" s="49"/>
      <c r="J645" s="49"/>
      <c r="AA645" s="74"/>
      <c r="AE645" s="104"/>
      <c r="AF645" s="41"/>
      <c r="AG645" s="30"/>
      <c r="AH645" s="30"/>
    </row>
    <row r="646" ht="12.75" customHeight="1">
      <c r="A646" s="30"/>
      <c r="B646" s="112"/>
      <c r="C646" s="113"/>
      <c r="D646" s="114"/>
      <c r="E646" s="115"/>
      <c r="F646" s="114"/>
      <c r="G646" s="116"/>
      <c r="H646" s="116"/>
      <c r="I646" s="49"/>
      <c r="J646" s="49"/>
      <c r="AA646" s="74"/>
      <c r="AE646" s="104"/>
      <c r="AF646" s="41"/>
      <c r="AG646" s="30"/>
      <c r="AH646" s="30"/>
    </row>
    <row r="647" ht="12.75" customHeight="1">
      <c r="A647" s="30"/>
      <c r="B647" s="112"/>
      <c r="C647" s="113"/>
      <c r="D647" s="114"/>
      <c r="E647" s="115"/>
      <c r="F647" s="114"/>
      <c r="G647" s="116"/>
      <c r="H647" s="116"/>
      <c r="I647" s="49"/>
      <c r="J647" s="49"/>
      <c r="AA647" s="74"/>
      <c r="AE647" s="104"/>
      <c r="AF647" s="41"/>
      <c r="AG647" s="30"/>
      <c r="AH647" s="30"/>
    </row>
    <row r="648" ht="12.75" customHeight="1">
      <c r="A648" s="30"/>
      <c r="B648" s="112"/>
      <c r="C648" s="113"/>
      <c r="D648" s="114"/>
      <c r="E648" s="115"/>
      <c r="F648" s="114"/>
      <c r="G648" s="116"/>
      <c r="H648" s="116"/>
      <c r="I648" s="49"/>
      <c r="J648" s="49"/>
      <c r="AA648" s="74"/>
      <c r="AE648" s="104"/>
      <c r="AF648" s="41"/>
      <c r="AG648" s="30"/>
      <c r="AH648" s="30"/>
    </row>
    <row r="649" ht="12.75" customHeight="1">
      <c r="A649" s="30"/>
      <c r="B649" s="112"/>
      <c r="C649" s="113"/>
      <c r="D649" s="114"/>
      <c r="E649" s="115"/>
      <c r="F649" s="114"/>
      <c r="G649" s="116"/>
      <c r="H649" s="116"/>
      <c r="I649" s="49"/>
      <c r="J649" s="49"/>
      <c r="AA649" s="74"/>
      <c r="AE649" s="104"/>
      <c r="AF649" s="41"/>
      <c r="AG649" s="30"/>
      <c r="AH649" s="30"/>
    </row>
    <row r="650" ht="12.75" customHeight="1">
      <c r="A650" s="30"/>
      <c r="B650" s="112"/>
      <c r="C650" s="113"/>
      <c r="D650" s="114"/>
      <c r="E650" s="115"/>
      <c r="F650" s="114"/>
      <c r="G650" s="116"/>
      <c r="H650" s="116"/>
      <c r="I650" s="49"/>
      <c r="J650" s="49"/>
      <c r="AA650" s="74"/>
      <c r="AE650" s="104"/>
      <c r="AF650" s="41"/>
      <c r="AG650" s="30"/>
      <c r="AH650" s="30"/>
    </row>
    <row r="651" ht="12.75" customHeight="1">
      <c r="A651" s="30"/>
      <c r="B651" s="112"/>
      <c r="C651" s="113"/>
      <c r="D651" s="114"/>
      <c r="E651" s="115"/>
      <c r="F651" s="114"/>
      <c r="G651" s="116"/>
      <c r="H651" s="116"/>
      <c r="I651" s="49"/>
      <c r="J651" s="49"/>
      <c r="AA651" s="74"/>
      <c r="AE651" s="104"/>
      <c r="AF651" s="41"/>
      <c r="AG651" s="30"/>
      <c r="AH651" s="30"/>
    </row>
    <row r="652" ht="12.75" customHeight="1">
      <c r="A652" s="30"/>
      <c r="B652" s="112"/>
      <c r="C652" s="113"/>
      <c r="D652" s="114"/>
      <c r="E652" s="115"/>
      <c r="F652" s="114"/>
      <c r="G652" s="116"/>
      <c r="H652" s="116"/>
      <c r="I652" s="49"/>
      <c r="J652" s="49"/>
      <c r="AA652" s="74"/>
      <c r="AE652" s="104"/>
      <c r="AF652" s="41"/>
      <c r="AG652" s="30"/>
      <c r="AH652" s="30"/>
    </row>
    <row r="653" ht="12.75" customHeight="1">
      <c r="A653" s="30"/>
      <c r="B653" s="112"/>
      <c r="C653" s="113"/>
      <c r="D653" s="114"/>
      <c r="E653" s="115"/>
      <c r="F653" s="114"/>
      <c r="G653" s="116"/>
      <c r="H653" s="116"/>
      <c r="I653" s="49"/>
      <c r="J653" s="49"/>
      <c r="AA653" s="74"/>
      <c r="AE653" s="104"/>
      <c r="AF653" s="41"/>
      <c r="AG653" s="30"/>
      <c r="AH653" s="30"/>
    </row>
    <row r="654" ht="12.75" customHeight="1">
      <c r="A654" s="30"/>
      <c r="B654" s="112"/>
      <c r="C654" s="113"/>
      <c r="D654" s="114"/>
      <c r="E654" s="115"/>
      <c r="F654" s="114"/>
      <c r="G654" s="116"/>
      <c r="H654" s="116"/>
      <c r="I654" s="49"/>
      <c r="J654" s="49"/>
      <c r="AA654" s="74"/>
      <c r="AE654" s="104"/>
      <c r="AF654" s="41"/>
      <c r="AG654" s="30"/>
      <c r="AH654" s="30"/>
    </row>
    <row r="655" ht="12.75" customHeight="1">
      <c r="A655" s="30"/>
      <c r="B655" s="112"/>
      <c r="C655" s="113"/>
      <c r="D655" s="114"/>
      <c r="E655" s="115"/>
      <c r="F655" s="114"/>
      <c r="G655" s="116"/>
      <c r="H655" s="116"/>
      <c r="I655" s="49"/>
      <c r="J655" s="49"/>
      <c r="AA655" s="74"/>
      <c r="AE655" s="104"/>
      <c r="AF655" s="41"/>
      <c r="AG655" s="30"/>
      <c r="AH655" s="30"/>
    </row>
    <row r="656" ht="12.75" customHeight="1">
      <c r="A656" s="30"/>
      <c r="B656" s="112"/>
      <c r="C656" s="113"/>
      <c r="D656" s="114"/>
      <c r="E656" s="115"/>
      <c r="F656" s="114"/>
      <c r="G656" s="116"/>
      <c r="H656" s="116"/>
      <c r="I656" s="49"/>
      <c r="J656" s="49"/>
      <c r="AA656" s="74"/>
      <c r="AE656" s="104"/>
      <c r="AF656" s="41"/>
      <c r="AG656" s="30"/>
      <c r="AH656" s="30"/>
    </row>
    <row r="657" ht="12.75" customHeight="1">
      <c r="A657" s="30"/>
      <c r="B657" s="112"/>
      <c r="C657" s="113"/>
      <c r="D657" s="114"/>
      <c r="E657" s="115"/>
      <c r="F657" s="114"/>
      <c r="G657" s="116"/>
      <c r="H657" s="116"/>
      <c r="I657" s="49"/>
      <c r="J657" s="49"/>
      <c r="AA657" s="74"/>
      <c r="AE657" s="104"/>
      <c r="AF657" s="41"/>
      <c r="AG657" s="30"/>
      <c r="AH657" s="30"/>
    </row>
    <row r="658" ht="12.75" customHeight="1">
      <c r="A658" s="30"/>
      <c r="B658" s="112"/>
      <c r="C658" s="113"/>
      <c r="D658" s="114"/>
      <c r="E658" s="115"/>
      <c r="F658" s="114"/>
      <c r="G658" s="116"/>
      <c r="H658" s="116"/>
      <c r="I658" s="49"/>
      <c r="J658" s="49"/>
      <c r="AA658" s="74"/>
      <c r="AE658" s="104"/>
      <c r="AF658" s="41"/>
      <c r="AG658" s="30"/>
      <c r="AH658" s="30"/>
    </row>
    <row r="659" ht="12.75" customHeight="1">
      <c r="A659" s="30"/>
      <c r="B659" s="112"/>
      <c r="C659" s="113"/>
      <c r="D659" s="114"/>
      <c r="E659" s="115"/>
      <c r="F659" s="114"/>
      <c r="G659" s="116"/>
      <c r="H659" s="116"/>
      <c r="I659" s="49"/>
      <c r="J659" s="49"/>
      <c r="AA659" s="74"/>
      <c r="AE659" s="104"/>
      <c r="AF659" s="41"/>
      <c r="AG659" s="30"/>
      <c r="AH659" s="30"/>
    </row>
    <row r="660" ht="12.75" customHeight="1">
      <c r="A660" s="30"/>
      <c r="B660" s="112"/>
      <c r="C660" s="113"/>
      <c r="D660" s="114"/>
      <c r="E660" s="115"/>
      <c r="F660" s="114"/>
      <c r="G660" s="116"/>
      <c r="H660" s="116"/>
      <c r="I660" s="49"/>
      <c r="J660" s="49"/>
      <c r="AA660" s="74"/>
      <c r="AE660" s="104"/>
      <c r="AF660" s="41"/>
      <c r="AG660" s="30"/>
      <c r="AH660" s="30"/>
    </row>
    <row r="661" ht="12.75" customHeight="1">
      <c r="A661" s="30"/>
      <c r="B661" s="112"/>
      <c r="C661" s="113"/>
      <c r="D661" s="114"/>
      <c r="E661" s="115"/>
      <c r="F661" s="114"/>
      <c r="G661" s="116"/>
      <c r="H661" s="116"/>
      <c r="I661" s="49"/>
      <c r="J661" s="49"/>
      <c r="AA661" s="74"/>
      <c r="AE661" s="104"/>
      <c r="AF661" s="41"/>
      <c r="AG661" s="30"/>
      <c r="AH661" s="30"/>
    </row>
    <row r="662" ht="12.75" customHeight="1">
      <c r="A662" s="30"/>
      <c r="B662" s="112"/>
      <c r="C662" s="113"/>
      <c r="D662" s="114"/>
      <c r="E662" s="115"/>
      <c r="F662" s="114"/>
      <c r="G662" s="116"/>
      <c r="H662" s="116"/>
      <c r="I662" s="49"/>
      <c r="J662" s="49"/>
      <c r="AA662" s="74"/>
      <c r="AE662" s="104"/>
      <c r="AF662" s="41"/>
      <c r="AG662" s="30"/>
      <c r="AH662" s="30"/>
    </row>
    <row r="663" ht="12.75" customHeight="1">
      <c r="A663" s="30"/>
      <c r="B663" s="112"/>
      <c r="C663" s="113"/>
      <c r="D663" s="114"/>
      <c r="E663" s="115"/>
      <c r="F663" s="114"/>
      <c r="G663" s="116"/>
      <c r="H663" s="116"/>
      <c r="I663" s="49"/>
      <c r="J663" s="49"/>
      <c r="AA663" s="74"/>
      <c r="AE663" s="104"/>
      <c r="AF663" s="41"/>
      <c r="AG663" s="30"/>
      <c r="AH663" s="30"/>
    </row>
    <row r="664" ht="12.75" customHeight="1">
      <c r="A664" s="30"/>
      <c r="B664" s="112"/>
      <c r="C664" s="113"/>
      <c r="D664" s="114"/>
      <c r="E664" s="115"/>
      <c r="F664" s="114"/>
      <c r="G664" s="116"/>
      <c r="H664" s="116"/>
      <c r="I664" s="49"/>
      <c r="J664" s="49"/>
      <c r="AA664" s="74"/>
      <c r="AE664" s="104"/>
      <c r="AF664" s="41"/>
      <c r="AG664" s="30"/>
      <c r="AH664" s="30"/>
    </row>
    <row r="665" ht="12.75" customHeight="1">
      <c r="A665" s="30"/>
      <c r="B665" s="112"/>
      <c r="C665" s="113"/>
      <c r="D665" s="114"/>
      <c r="E665" s="115"/>
      <c r="F665" s="114"/>
      <c r="G665" s="116"/>
      <c r="H665" s="116"/>
      <c r="I665" s="49"/>
      <c r="J665" s="49"/>
      <c r="AA665" s="74"/>
      <c r="AE665" s="104"/>
      <c r="AF665" s="41"/>
      <c r="AG665" s="30"/>
      <c r="AH665" s="30"/>
    </row>
    <row r="666" ht="12.75" customHeight="1">
      <c r="A666" s="30"/>
      <c r="B666" s="112"/>
      <c r="C666" s="113"/>
      <c r="D666" s="114"/>
      <c r="E666" s="115"/>
      <c r="F666" s="114"/>
      <c r="G666" s="116"/>
      <c r="H666" s="116"/>
      <c r="I666" s="49"/>
      <c r="J666" s="49"/>
      <c r="AA666" s="74"/>
      <c r="AE666" s="104"/>
      <c r="AF666" s="41"/>
      <c r="AG666" s="30"/>
      <c r="AH666" s="30"/>
    </row>
    <row r="667" ht="12.75" customHeight="1">
      <c r="A667" s="30"/>
      <c r="B667" s="112"/>
      <c r="C667" s="113"/>
      <c r="D667" s="114"/>
      <c r="E667" s="115"/>
      <c r="F667" s="114"/>
      <c r="G667" s="116"/>
      <c r="H667" s="116"/>
      <c r="I667" s="49"/>
      <c r="J667" s="49"/>
      <c r="AA667" s="74"/>
      <c r="AE667" s="104"/>
      <c r="AF667" s="41"/>
      <c r="AG667" s="30"/>
      <c r="AH667" s="30"/>
    </row>
    <row r="668" ht="12.75" customHeight="1">
      <c r="A668" s="30"/>
      <c r="B668" s="112"/>
      <c r="C668" s="113"/>
      <c r="D668" s="114"/>
      <c r="E668" s="115"/>
      <c r="F668" s="114"/>
      <c r="G668" s="116"/>
      <c r="H668" s="116"/>
      <c r="I668" s="49"/>
      <c r="J668" s="49"/>
      <c r="AA668" s="74"/>
      <c r="AE668" s="104"/>
      <c r="AF668" s="41"/>
      <c r="AG668" s="30"/>
      <c r="AH668" s="30"/>
    </row>
    <row r="669" ht="12.75" customHeight="1">
      <c r="A669" s="30"/>
      <c r="B669" s="112"/>
      <c r="C669" s="113"/>
      <c r="D669" s="114"/>
      <c r="E669" s="115"/>
      <c r="F669" s="114"/>
      <c r="G669" s="116"/>
      <c r="H669" s="116"/>
      <c r="I669" s="49"/>
      <c r="J669" s="49"/>
      <c r="AA669" s="74"/>
      <c r="AE669" s="104"/>
      <c r="AF669" s="41"/>
      <c r="AG669" s="30"/>
      <c r="AH669" s="30"/>
    </row>
    <row r="670" ht="12.75" customHeight="1">
      <c r="A670" s="30"/>
      <c r="B670" s="112"/>
      <c r="C670" s="113"/>
      <c r="D670" s="114"/>
      <c r="E670" s="115"/>
      <c r="F670" s="114"/>
      <c r="G670" s="116"/>
      <c r="H670" s="116"/>
      <c r="I670" s="49"/>
      <c r="J670" s="49"/>
      <c r="AA670" s="74"/>
      <c r="AE670" s="104"/>
      <c r="AF670" s="41"/>
      <c r="AG670" s="30"/>
      <c r="AH670" s="30"/>
    </row>
    <row r="671" ht="12.75" customHeight="1">
      <c r="A671" s="30"/>
      <c r="B671" s="112"/>
      <c r="C671" s="113"/>
      <c r="D671" s="114"/>
      <c r="E671" s="115"/>
      <c r="F671" s="114"/>
      <c r="G671" s="116"/>
      <c r="H671" s="116"/>
      <c r="I671" s="49"/>
      <c r="J671" s="49"/>
      <c r="AA671" s="74"/>
      <c r="AE671" s="104"/>
      <c r="AF671" s="41"/>
      <c r="AG671" s="30"/>
      <c r="AH671" s="30"/>
    </row>
    <row r="672" ht="12.75" customHeight="1">
      <c r="A672" s="30"/>
      <c r="B672" s="112"/>
      <c r="C672" s="113"/>
      <c r="D672" s="114"/>
      <c r="E672" s="115"/>
      <c r="F672" s="114"/>
      <c r="G672" s="116"/>
      <c r="H672" s="116"/>
      <c r="I672" s="49"/>
      <c r="J672" s="49"/>
      <c r="AA672" s="74"/>
      <c r="AE672" s="104"/>
      <c r="AF672" s="41"/>
      <c r="AG672" s="30"/>
      <c r="AH672" s="30"/>
    </row>
    <row r="673" ht="12.75" customHeight="1">
      <c r="A673" s="30"/>
      <c r="B673" s="112"/>
      <c r="C673" s="113"/>
      <c r="D673" s="114"/>
      <c r="E673" s="115"/>
      <c r="F673" s="114"/>
      <c r="G673" s="116"/>
      <c r="H673" s="116"/>
      <c r="I673" s="49"/>
      <c r="J673" s="49"/>
      <c r="AA673" s="74"/>
      <c r="AE673" s="104"/>
      <c r="AF673" s="41"/>
      <c r="AG673" s="30"/>
      <c r="AH673" s="30"/>
    </row>
    <row r="674" ht="12.75" customHeight="1">
      <c r="A674" s="30"/>
      <c r="B674" s="112"/>
      <c r="C674" s="113"/>
      <c r="D674" s="114"/>
      <c r="E674" s="115"/>
      <c r="F674" s="114"/>
      <c r="G674" s="116"/>
      <c r="H674" s="116"/>
      <c r="I674" s="49"/>
      <c r="J674" s="49"/>
      <c r="AA674" s="74"/>
      <c r="AE674" s="104"/>
      <c r="AF674" s="41"/>
      <c r="AG674" s="30"/>
      <c r="AH674" s="30"/>
    </row>
    <row r="675" ht="12.75" customHeight="1">
      <c r="A675" s="30"/>
      <c r="B675" s="112"/>
      <c r="C675" s="113"/>
      <c r="D675" s="114"/>
      <c r="E675" s="115"/>
      <c r="F675" s="114"/>
      <c r="G675" s="116"/>
      <c r="H675" s="116"/>
      <c r="I675" s="49"/>
      <c r="J675" s="49"/>
      <c r="AA675" s="74"/>
      <c r="AE675" s="104"/>
      <c r="AF675" s="41"/>
      <c r="AG675" s="30"/>
      <c r="AH675" s="30"/>
    </row>
    <row r="676" ht="12.75" customHeight="1">
      <c r="A676" s="30"/>
      <c r="B676" s="112"/>
      <c r="C676" s="113"/>
      <c r="D676" s="114"/>
      <c r="E676" s="115"/>
      <c r="F676" s="114"/>
      <c r="G676" s="116"/>
      <c r="H676" s="116"/>
      <c r="I676" s="49"/>
      <c r="J676" s="49"/>
      <c r="AA676" s="74"/>
      <c r="AE676" s="104"/>
      <c r="AF676" s="41"/>
      <c r="AG676" s="30"/>
      <c r="AH676" s="30"/>
    </row>
    <row r="677" ht="12.75" customHeight="1">
      <c r="A677" s="30"/>
      <c r="B677" s="112"/>
      <c r="C677" s="113"/>
      <c r="D677" s="114"/>
      <c r="E677" s="115"/>
      <c r="F677" s="114"/>
      <c r="G677" s="116"/>
      <c r="H677" s="116"/>
      <c r="I677" s="49"/>
      <c r="J677" s="49"/>
      <c r="AA677" s="74"/>
      <c r="AE677" s="104"/>
      <c r="AF677" s="41"/>
      <c r="AG677" s="30"/>
      <c r="AH677" s="30"/>
    </row>
    <row r="678" ht="12.75" customHeight="1">
      <c r="A678" s="30"/>
      <c r="B678" s="112"/>
      <c r="C678" s="113"/>
      <c r="D678" s="114"/>
      <c r="E678" s="115"/>
      <c r="F678" s="114"/>
      <c r="G678" s="116"/>
      <c r="H678" s="116"/>
      <c r="I678" s="49"/>
      <c r="J678" s="49"/>
      <c r="AA678" s="74"/>
      <c r="AE678" s="104"/>
      <c r="AF678" s="41"/>
      <c r="AG678" s="30"/>
      <c r="AH678" s="30"/>
    </row>
    <row r="679" ht="12.75" customHeight="1">
      <c r="A679" s="30"/>
      <c r="B679" s="112"/>
      <c r="C679" s="113"/>
      <c r="D679" s="114"/>
      <c r="E679" s="115"/>
      <c r="F679" s="114"/>
      <c r="G679" s="116"/>
      <c r="H679" s="116"/>
      <c r="I679" s="49"/>
      <c r="J679" s="49"/>
      <c r="AA679" s="74"/>
      <c r="AE679" s="104"/>
      <c r="AF679" s="41"/>
      <c r="AG679" s="30"/>
      <c r="AH679" s="30"/>
    </row>
    <row r="680" ht="12.75" customHeight="1">
      <c r="A680" s="30"/>
      <c r="B680" s="112"/>
      <c r="C680" s="113"/>
      <c r="D680" s="114"/>
      <c r="E680" s="115"/>
      <c r="F680" s="114"/>
      <c r="G680" s="116"/>
      <c r="H680" s="116"/>
      <c r="I680" s="49"/>
      <c r="J680" s="49"/>
      <c r="AA680" s="74"/>
      <c r="AE680" s="104"/>
      <c r="AF680" s="41"/>
      <c r="AG680" s="30"/>
      <c r="AH680" s="30"/>
    </row>
    <row r="681" ht="12.75" customHeight="1">
      <c r="A681" s="30"/>
      <c r="B681" s="112"/>
      <c r="C681" s="113"/>
      <c r="D681" s="114"/>
      <c r="E681" s="115"/>
      <c r="F681" s="114"/>
      <c r="G681" s="116"/>
      <c r="H681" s="116"/>
      <c r="I681" s="49"/>
      <c r="J681" s="49"/>
      <c r="AA681" s="74"/>
      <c r="AE681" s="104"/>
      <c r="AF681" s="41"/>
      <c r="AG681" s="30"/>
      <c r="AH681" s="30"/>
    </row>
    <row r="682" ht="12.75" customHeight="1">
      <c r="A682" s="30"/>
      <c r="B682" s="112"/>
      <c r="C682" s="113"/>
      <c r="D682" s="114"/>
      <c r="E682" s="115"/>
      <c r="F682" s="114"/>
      <c r="G682" s="116"/>
      <c r="H682" s="116"/>
      <c r="I682" s="49"/>
      <c r="J682" s="49"/>
      <c r="AA682" s="74"/>
      <c r="AE682" s="104"/>
      <c r="AF682" s="41"/>
      <c r="AG682" s="30"/>
      <c r="AH682" s="30"/>
    </row>
    <row r="683" ht="12.75" customHeight="1">
      <c r="A683" s="30"/>
      <c r="B683" s="112"/>
      <c r="C683" s="113"/>
      <c r="D683" s="114"/>
      <c r="E683" s="115"/>
      <c r="F683" s="114"/>
      <c r="G683" s="116"/>
      <c r="H683" s="116"/>
      <c r="I683" s="49"/>
      <c r="J683" s="49"/>
      <c r="AA683" s="74"/>
      <c r="AE683" s="104"/>
      <c r="AF683" s="41"/>
      <c r="AG683" s="30"/>
      <c r="AH683" s="30"/>
    </row>
    <row r="684" ht="12.75" customHeight="1">
      <c r="A684" s="30"/>
      <c r="B684" s="112"/>
      <c r="C684" s="113"/>
      <c r="D684" s="114"/>
      <c r="E684" s="115"/>
      <c r="F684" s="114"/>
      <c r="G684" s="116"/>
      <c r="H684" s="116"/>
      <c r="I684" s="49"/>
      <c r="J684" s="49"/>
      <c r="AA684" s="74"/>
      <c r="AE684" s="104"/>
      <c r="AF684" s="41"/>
      <c r="AG684" s="30"/>
      <c r="AH684" s="30"/>
    </row>
    <row r="685" ht="12.75" customHeight="1">
      <c r="A685" s="30"/>
      <c r="B685" s="112"/>
      <c r="C685" s="113"/>
      <c r="D685" s="114"/>
      <c r="E685" s="115"/>
      <c r="F685" s="114"/>
      <c r="G685" s="116"/>
      <c r="H685" s="116"/>
      <c r="I685" s="49"/>
      <c r="J685" s="49"/>
      <c r="AA685" s="74"/>
      <c r="AE685" s="104"/>
      <c r="AF685" s="41"/>
      <c r="AG685" s="30"/>
      <c r="AH685" s="30"/>
    </row>
    <row r="686" ht="12.75" customHeight="1">
      <c r="A686" s="30"/>
      <c r="B686" s="112"/>
      <c r="C686" s="113"/>
      <c r="D686" s="114"/>
      <c r="E686" s="115"/>
      <c r="F686" s="114"/>
      <c r="G686" s="116"/>
      <c r="H686" s="116"/>
      <c r="I686" s="49"/>
      <c r="J686" s="49"/>
      <c r="AA686" s="74"/>
      <c r="AE686" s="104"/>
      <c r="AF686" s="41"/>
      <c r="AG686" s="30"/>
      <c r="AH686" s="30"/>
    </row>
    <row r="687" ht="12.75" customHeight="1">
      <c r="A687" s="30"/>
      <c r="B687" s="112"/>
      <c r="C687" s="113"/>
      <c r="D687" s="114"/>
      <c r="E687" s="115"/>
      <c r="F687" s="114"/>
      <c r="G687" s="116"/>
      <c r="H687" s="116"/>
      <c r="I687" s="49"/>
      <c r="J687" s="49"/>
      <c r="AA687" s="74"/>
      <c r="AE687" s="104"/>
      <c r="AF687" s="41"/>
      <c r="AG687" s="30"/>
      <c r="AH687" s="30"/>
    </row>
    <row r="688" ht="12.75" customHeight="1">
      <c r="A688" s="30"/>
      <c r="B688" s="112"/>
      <c r="C688" s="113"/>
      <c r="D688" s="114"/>
      <c r="E688" s="115"/>
      <c r="F688" s="114"/>
      <c r="G688" s="116"/>
      <c r="H688" s="116"/>
      <c r="I688" s="49"/>
      <c r="J688" s="49"/>
      <c r="AA688" s="74"/>
      <c r="AE688" s="104"/>
      <c r="AF688" s="41"/>
      <c r="AG688" s="30"/>
      <c r="AH688" s="30"/>
    </row>
    <row r="689" ht="12.75" customHeight="1">
      <c r="A689" s="30"/>
      <c r="B689" s="112"/>
      <c r="C689" s="113"/>
      <c r="D689" s="114"/>
      <c r="E689" s="115"/>
      <c r="F689" s="114"/>
      <c r="G689" s="116"/>
      <c r="H689" s="116"/>
      <c r="I689" s="49"/>
      <c r="J689" s="49"/>
      <c r="AA689" s="74"/>
      <c r="AE689" s="104"/>
      <c r="AF689" s="41"/>
      <c r="AG689" s="30"/>
      <c r="AH689" s="30"/>
    </row>
    <row r="690" ht="12.75" customHeight="1">
      <c r="A690" s="30"/>
      <c r="B690" s="112"/>
      <c r="C690" s="113"/>
      <c r="D690" s="114"/>
      <c r="E690" s="115"/>
      <c r="F690" s="114"/>
      <c r="G690" s="116"/>
      <c r="H690" s="116"/>
      <c r="I690" s="49"/>
      <c r="J690" s="49"/>
      <c r="AA690" s="74"/>
      <c r="AE690" s="104"/>
      <c r="AF690" s="41"/>
      <c r="AG690" s="30"/>
      <c r="AH690" s="30"/>
    </row>
    <row r="691" ht="12.75" customHeight="1">
      <c r="A691" s="30"/>
      <c r="B691" s="112"/>
      <c r="C691" s="113"/>
      <c r="D691" s="114"/>
      <c r="E691" s="115"/>
      <c r="F691" s="114"/>
      <c r="G691" s="116"/>
      <c r="H691" s="116"/>
      <c r="I691" s="49"/>
      <c r="J691" s="49"/>
      <c r="AA691" s="74"/>
      <c r="AE691" s="104"/>
      <c r="AF691" s="41"/>
      <c r="AG691" s="30"/>
      <c r="AH691" s="30"/>
    </row>
    <row r="692" ht="12.75" customHeight="1">
      <c r="A692" s="30"/>
      <c r="B692" s="112"/>
      <c r="C692" s="113"/>
      <c r="D692" s="114"/>
      <c r="E692" s="115"/>
      <c r="F692" s="114"/>
      <c r="G692" s="116"/>
      <c r="H692" s="116"/>
      <c r="I692" s="49"/>
      <c r="J692" s="49"/>
      <c r="AA692" s="74"/>
      <c r="AE692" s="104"/>
      <c r="AF692" s="41"/>
      <c r="AG692" s="30"/>
      <c r="AH692" s="30"/>
    </row>
    <row r="693" ht="12.75" customHeight="1">
      <c r="A693" s="30"/>
      <c r="B693" s="112"/>
      <c r="C693" s="113"/>
      <c r="D693" s="114"/>
      <c r="E693" s="115"/>
      <c r="F693" s="114"/>
      <c r="G693" s="116"/>
      <c r="H693" s="116"/>
      <c r="I693" s="49"/>
      <c r="J693" s="49"/>
      <c r="AA693" s="74"/>
      <c r="AE693" s="104"/>
      <c r="AF693" s="41"/>
      <c r="AG693" s="30"/>
      <c r="AH693" s="30"/>
    </row>
    <row r="694" ht="12.75" customHeight="1">
      <c r="A694" s="30"/>
      <c r="B694" s="112"/>
      <c r="C694" s="113"/>
      <c r="D694" s="114"/>
      <c r="E694" s="115"/>
      <c r="F694" s="114"/>
      <c r="G694" s="116"/>
      <c r="H694" s="116"/>
      <c r="I694" s="49"/>
      <c r="J694" s="49"/>
      <c r="AA694" s="74"/>
      <c r="AE694" s="104"/>
      <c r="AF694" s="41"/>
      <c r="AG694" s="30"/>
      <c r="AH694" s="30"/>
    </row>
    <row r="695" ht="12.75" customHeight="1">
      <c r="A695" s="30"/>
      <c r="B695" s="112"/>
      <c r="C695" s="113"/>
      <c r="D695" s="114"/>
      <c r="E695" s="115"/>
      <c r="F695" s="114"/>
      <c r="G695" s="116"/>
      <c r="H695" s="116"/>
      <c r="I695" s="49"/>
      <c r="J695" s="49"/>
      <c r="AA695" s="74"/>
      <c r="AE695" s="104"/>
      <c r="AF695" s="41"/>
      <c r="AG695" s="30"/>
      <c r="AH695" s="30"/>
    </row>
    <row r="696" ht="12.75" customHeight="1">
      <c r="A696" s="30"/>
      <c r="B696" s="112"/>
      <c r="C696" s="113"/>
      <c r="D696" s="114"/>
      <c r="E696" s="115"/>
      <c r="F696" s="114"/>
      <c r="G696" s="116"/>
      <c r="H696" s="116"/>
      <c r="I696" s="49"/>
      <c r="J696" s="49"/>
      <c r="AA696" s="74"/>
      <c r="AE696" s="104"/>
      <c r="AF696" s="41"/>
      <c r="AG696" s="30"/>
      <c r="AH696" s="30"/>
    </row>
    <row r="697" ht="12.75" customHeight="1">
      <c r="A697" s="30"/>
      <c r="B697" s="112"/>
      <c r="C697" s="113"/>
      <c r="D697" s="114"/>
      <c r="E697" s="115"/>
      <c r="F697" s="114"/>
      <c r="G697" s="116"/>
      <c r="H697" s="116"/>
      <c r="I697" s="49"/>
      <c r="J697" s="49"/>
      <c r="AA697" s="74"/>
      <c r="AE697" s="104"/>
      <c r="AF697" s="41"/>
      <c r="AG697" s="30"/>
      <c r="AH697" s="30"/>
    </row>
    <row r="698" ht="12.75" customHeight="1">
      <c r="A698" s="30"/>
      <c r="B698" s="112"/>
      <c r="C698" s="113"/>
      <c r="D698" s="114"/>
      <c r="E698" s="115"/>
      <c r="F698" s="114"/>
      <c r="G698" s="116"/>
      <c r="H698" s="116"/>
      <c r="I698" s="49"/>
      <c r="J698" s="49"/>
      <c r="AA698" s="74"/>
      <c r="AE698" s="104"/>
      <c r="AF698" s="41"/>
      <c r="AG698" s="30"/>
      <c r="AH698" s="30"/>
    </row>
    <row r="699" ht="12.75" customHeight="1">
      <c r="A699" s="30"/>
      <c r="B699" s="112"/>
      <c r="C699" s="113"/>
      <c r="D699" s="114"/>
      <c r="E699" s="115"/>
      <c r="F699" s="114"/>
      <c r="G699" s="116"/>
      <c r="H699" s="116"/>
      <c r="I699" s="49"/>
      <c r="J699" s="49"/>
      <c r="AA699" s="74"/>
      <c r="AE699" s="104"/>
      <c r="AF699" s="41"/>
      <c r="AG699" s="30"/>
      <c r="AH699" s="30"/>
    </row>
    <row r="700" ht="12.75" customHeight="1">
      <c r="A700" s="30"/>
      <c r="B700" s="112"/>
      <c r="C700" s="113"/>
      <c r="D700" s="114"/>
      <c r="E700" s="115"/>
      <c r="F700" s="114"/>
      <c r="G700" s="116"/>
      <c r="H700" s="116"/>
      <c r="I700" s="49"/>
      <c r="J700" s="49"/>
      <c r="AA700" s="74"/>
      <c r="AE700" s="104"/>
      <c r="AF700" s="41"/>
      <c r="AG700" s="30"/>
      <c r="AH700" s="30"/>
    </row>
    <row r="701" ht="12.75" customHeight="1">
      <c r="A701" s="30"/>
      <c r="B701" s="112"/>
      <c r="C701" s="113"/>
      <c r="D701" s="114"/>
      <c r="E701" s="115"/>
      <c r="F701" s="114"/>
      <c r="G701" s="116"/>
      <c r="H701" s="116"/>
      <c r="I701" s="49"/>
      <c r="J701" s="49"/>
      <c r="AA701" s="74"/>
      <c r="AE701" s="104"/>
      <c r="AF701" s="41"/>
      <c r="AG701" s="30"/>
      <c r="AH701" s="30"/>
    </row>
    <row r="702" ht="12.75" customHeight="1">
      <c r="A702" s="30"/>
      <c r="B702" s="112"/>
      <c r="C702" s="113"/>
      <c r="D702" s="114"/>
      <c r="E702" s="115"/>
      <c r="F702" s="114"/>
      <c r="G702" s="116"/>
      <c r="H702" s="116"/>
      <c r="I702" s="49"/>
      <c r="J702" s="49"/>
      <c r="AA702" s="74"/>
      <c r="AE702" s="104"/>
      <c r="AF702" s="41"/>
      <c r="AG702" s="30"/>
      <c r="AH702" s="30"/>
    </row>
    <row r="703" ht="12.75" customHeight="1">
      <c r="A703" s="30"/>
      <c r="B703" s="112"/>
      <c r="C703" s="113"/>
      <c r="D703" s="114"/>
      <c r="E703" s="115"/>
      <c r="F703" s="114"/>
      <c r="G703" s="116"/>
      <c r="H703" s="116"/>
      <c r="I703" s="49"/>
      <c r="J703" s="49"/>
      <c r="AA703" s="74"/>
      <c r="AE703" s="104"/>
      <c r="AF703" s="41"/>
      <c r="AG703" s="30"/>
      <c r="AH703" s="30"/>
    </row>
    <row r="704" ht="12.75" customHeight="1">
      <c r="A704" s="30"/>
      <c r="B704" s="112"/>
      <c r="C704" s="113"/>
      <c r="D704" s="114"/>
      <c r="E704" s="115"/>
      <c r="F704" s="114"/>
      <c r="G704" s="116"/>
      <c r="H704" s="116"/>
      <c r="I704" s="49"/>
      <c r="J704" s="49"/>
      <c r="AA704" s="74"/>
      <c r="AE704" s="104"/>
      <c r="AF704" s="41"/>
      <c r="AG704" s="30"/>
      <c r="AH704" s="30"/>
    </row>
    <row r="705" ht="12.75" customHeight="1">
      <c r="A705" s="30"/>
      <c r="B705" s="112"/>
      <c r="C705" s="113"/>
      <c r="D705" s="114"/>
      <c r="E705" s="115"/>
      <c r="F705" s="114"/>
      <c r="G705" s="116"/>
      <c r="H705" s="116"/>
      <c r="I705" s="49"/>
      <c r="J705" s="49"/>
      <c r="AA705" s="74"/>
      <c r="AE705" s="104"/>
      <c r="AF705" s="41"/>
      <c r="AG705" s="30"/>
      <c r="AH705" s="30"/>
    </row>
    <row r="706" ht="12.75" customHeight="1">
      <c r="A706" s="30"/>
      <c r="B706" s="112"/>
      <c r="C706" s="113"/>
      <c r="D706" s="114"/>
      <c r="E706" s="115"/>
      <c r="F706" s="114"/>
      <c r="G706" s="116"/>
      <c r="H706" s="116"/>
      <c r="I706" s="49"/>
      <c r="J706" s="49"/>
      <c r="AA706" s="74"/>
      <c r="AE706" s="104"/>
      <c r="AF706" s="41"/>
      <c r="AG706" s="30"/>
      <c r="AH706" s="30"/>
    </row>
    <row r="707" ht="12.75" customHeight="1">
      <c r="A707" s="30"/>
      <c r="B707" s="112"/>
      <c r="C707" s="113"/>
      <c r="D707" s="114"/>
      <c r="E707" s="115"/>
      <c r="F707" s="114"/>
      <c r="G707" s="116"/>
      <c r="H707" s="116"/>
      <c r="I707" s="49"/>
      <c r="J707" s="49"/>
      <c r="AA707" s="74"/>
      <c r="AE707" s="104"/>
      <c r="AF707" s="41"/>
      <c r="AG707" s="30"/>
      <c r="AH707" s="30"/>
    </row>
    <row r="708" ht="12.75" customHeight="1">
      <c r="A708" s="30"/>
      <c r="B708" s="112"/>
      <c r="C708" s="113"/>
      <c r="D708" s="114"/>
      <c r="E708" s="115"/>
      <c r="F708" s="114"/>
      <c r="G708" s="116"/>
      <c r="H708" s="116"/>
      <c r="I708" s="49"/>
      <c r="J708" s="49"/>
      <c r="AA708" s="74"/>
      <c r="AE708" s="104"/>
      <c r="AF708" s="41"/>
      <c r="AG708" s="30"/>
      <c r="AH708" s="30"/>
    </row>
    <row r="709" ht="12.75" customHeight="1">
      <c r="A709" s="30"/>
      <c r="B709" s="112"/>
      <c r="C709" s="113"/>
      <c r="D709" s="114"/>
      <c r="E709" s="115"/>
      <c r="F709" s="114"/>
      <c r="G709" s="116"/>
      <c r="H709" s="116"/>
      <c r="I709" s="49"/>
      <c r="J709" s="49"/>
      <c r="AA709" s="74"/>
      <c r="AE709" s="104"/>
      <c r="AF709" s="41"/>
      <c r="AG709" s="30"/>
      <c r="AH709" s="30"/>
    </row>
    <row r="710" ht="12.75" customHeight="1">
      <c r="A710" s="30"/>
      <c r="B710" s="112"/>
      <c r="C710" s="113"/>
      <c r="D710" s="114"/>
      <c r="E710" s="115"/>
      <c r="F710" s="114"/>
      <c r="G710" s="116"/>
      <c r="H710" s="116"/>
      <c r="I710" s="49"/>
      <c r="J710" s="49"/>
      <c r="AA710" s="74"/>
      <c r="AE710" s="104"/>
      <c r="AF710" s="41"/>
      <c r="AG710" s="30"/>
      <c r="AH710" s="30"/>
    </row>
    <row r="711" ht="12.75" customHeight="1">
      <c r="A711" s="30"/>
      <c r="B711" s="112"/>
      <c r="C711" s="113"/>
      <c r="D711" s="114"/>
      <c r="E711" s="115"/>
      <c r="F711" s="114"/>
      <c r="G711" s="116"/>
      <c r="H711" s="116"/>
      <c r="I711" s="49"/>
      <c r="J711" s="49"/>
      <c r="AA711" s="74"/>
      <c r="AE711" s="104"/>
      <c r="AF711" s="41"/>
      <c r="AG711" s="30"/>
      <c r="AH711" s="30"/>
    </row>
    <row r="712" ht="12.75" customHeight="1">
      <c r="A712" s="30"/>
      <c r="B712" s="112"/>
      <c r="C712" s="113"/>
      <c r="D712" s="114"/>
      <c r="E712" s="115"/>
      <c r="F712" s="114"/>
      <c r="G712" s="116"/>
      <c r="H712" s="116"/>
      <c r="I712" s="49"/>
      <c r="J712" s="49"/>
      <c r="AA712" s="74"/>
      <c r="AE712" s="104"/>
      <c r="AF712" s="41"/>
      <c r="AG712" s="30"/>
      <c r="AH712" s="30"/>
    </row>
    <row r="713" ht="12.75" customHeight="1">
      <c r="A713" s="30"/>
      <c r="B713" s="112"/>
      <c r="C713" s="113"/>
      <c r="D713" s="114"/>
      <c r="E713" s="115"/>
      <c r="F713" s="114"/>
      <c r="G713" s="116"/>
      <c r="H713" s="116"/>
      <c r="I713" s="49"/>
      <c r="J713" s="49"/>
      <c r="AA713" s="74"/>
      <c r="AE713" s="104"/>
      <c r="AF713" s="41"/>
      <c r="AG713" s="30"/>
      <c r="AH713" s="30"/>
    </row>
    <row r="714" ht="12.75" customHeight="1">
      <c r="A714" s="30"/>
      <c r="B714" s="112"/>
      <c r="C714" s="113"/>
      <c r="D714" s="114"/>
      <c r="E714" s="115"/>
      <c r="F714" s="114"/>
      <c r="G714" s="116"/>
      <c r="H714" s="116"/>
      <c r="I714" s="49"/>
      <c r="J714" s="49"/>
      <c r="AA714" s="74"/>
      <c r="AE714" s="104"/>
      <c r="AF714" s="41"/>
      <c r="AG714" s="30"/>
      <c r="AH714" s="30"/>
    </row>
    <row r="715" ht="12.75" customHeight="1">
      <c r="A715" s="30"/>
      <c r="B715" s="112"/>
      <c r="C715" s="113"/>
      <c r="D715" s="114"/>
      <c r="E715" s="115"/>
      <c r="F715" s="114"/>
      <c r="G715" s="116"/>
      <c r="H715" s="116"/>
      <c r="I715" s="49"/>
      <c r="J715" s="49"/>
      <c r="AA715" s="74"/>
      <c r="AE715" s="104"/>
      <c r="AF715" s="41"/>
      <c r="AG715" s="30"/>
      <c r="AH715" s="30"/>
    </row>
    <row r="716" ht="12.75" customHeight="1">
      <c r="A716" s="30"/>
      <c r="B716" s="112"/>
      <c r="C716" s="113"/>
      <c r="D716" s="114"/>
      <c r="E716" s="115"/>
      <c r="F716" s="114"/>
      <c r="G716" s="116"/>
      <c r="H716" s="116"/>
      <c r="I716" s="49"/>
      <c r="J716" s="49"/>
      <c r="AA716" s="74"/>
      <c r="AE716" s="104"/>
      <c r="AF716" s="41"/>
      <c r="AG716" s="30"/>
      <c r="AH716" s="30"/>
    </row>
    <row r="717" ht="12.75" customHeight="1">
      <c r="A717" s="30"/>
      <c r="B717" s="112"/>
      <c r="C717" s="113"/>
      <c r="D717" s="114"/>
      <c r="E717" s="115"/>
      <c r="F717" s="114"/>
      <c r="G717" s="116"/>
      <c r="H717" s="116"/>
      <c r="I717" s="49"/>
      <c r="J717" s="49"/>
      <c r="AA717" s="74"/>
      <c r="AE717" s="104"/>
      <c r="AF717" s="41"/>
      <c r="AG717" s="30"/>
      <c r="AH717" s="30"/>
    </row>
    <row r="718" ht="12.75" customHeight="1">
      <c r="A718" s="30"/>
      <c r="B718" s="112"/>
      <c r="C718" s="113"/>
      <c r="D718" s="114"/>
      <c r="E718" s="115"/>
      <c r="F718" s="114"/>
      <c r="G718" s="116"/>
      <c r="H718" s="116"/>
      <c r="I718" s="49"/>
      <c r="J718" s="49"/>
      <c r="AA718" s="74"/>
      <c r="AE718" s="104"/>
      <c r="AF718" s="41"/>
      <c r="AG718" s="30"/>
      <c r="AH718" s="30"/>
    </row>
    <row r="719" ht="12.75" customHeight="1">
      <c r="A719" s="30"/>
      <c r="B719" s="112"/>
      <c r="C719" s="113"/>
      <c r="D719" s="114"/>
      <c r="E719" s="115"/>
      <c r="F719" s="114"/>
      <c r="G719" s="116"/>
      <c r="H719" s="116"/>
      <c r="I719" s="49"/>
      <c r="J719" s="49"/>
      <c r="AA719" s="74"/>
      <c r="AE719" s="104"/>
      <c r="AF719" s="41"/>
      <c r="AG719" s="30"/>
      <c r="AH719" s="30"/>
    </row>
    <row r="720" ht="12.75" customHeight="1">
      <c r="A720" s="30"/>
      <c r="B720" s="112"/>
      <c r="C720" s="113"/>
      <c r="D720" s="114"/>
      <c r="E720" s="115"/>
      <c r="F720" s="114"/>
      <c r="G720" s="116"/>
      <c r="H720" s="116"/>
      <c r="I720" s="49"/>
      <c r="J720" s="49"/>
      <c r="AA720" s="74"/>
      <c r="AE720" s="104"/>
      <c r="AF720" s="41"/>
      <c r="AG720" s="30"/>
      <c r="AH720" s="30"/>
    </row>
    <row r="721" ht="12.75" customHeight="1">
      <c r="A721" s="30"/>
      <c r="B721" s="112"/>
      <c r="C721" s="113"/>
      <c r="D721" s="114"/>
      <c r="E721" s="115"/>
      <c r="F721" s="114"/>
      <c r="G721" s="116"/>
      <c r="H721" s="116"/>
      <c r="I721" s="49"/>
      <c r="J721" s="49"/>
      <c r="AA721" s="74"/>
      <c r="AE721" s="104"/>
      <c r="AF721" s="41"/>
      <c r="AG721" s="30"/>
      <c r="AH721" s="30"/>
    </row>
    <row r="722" ht="12.75" customHeight="1">
      <c r="A722" s="30"/>
      <c r="B722" s="112"/>
      <c r="C722" s="113"/>
      <c r="D722" s="114"/>
      <c r="E722" s="115"/>
      <c r="F722" s="114"/>
      <c r="G722" s="116"/>
      <c r="H722" s="116"/>
      <c r="I722" s="49"/>
      <c r="J722" s="49"/>
      <c r="AA722" s="74"/>
      <c r="AE722" s="104"/>
      <c r="AF722" s="41"/>
      <c r="AG722" s="30"/>
      <c r="AH722" s="30"/>
    </row>
    <row r="723" ht="12.75" customHeight="1">
      <c r="A723" s="30"/>
      <c r="B723" s="112"/>
      <c r="C723" s="113"/>
      <c r="D723" s="114"/>
      <c r="E723" s="115"/>
      <c r="F723" s="114"/>
      <c r="G723" s="116"/>
      <c r="H723" s="116"/>
      <c r="I723" s="49"/>
      <c r="J723" s="49"/>
      <c r="AA723" s="74"/>
      <c r="AE723" s="104"/>
      <c r="AF723" s="41"/>
      <c r="AG723" s="30"/>
      <c r="AH723" s="30"/>
    </row>
    <row r="724" ht="12.75" customHeight="1">
      <c r="A724" s="30"/>
      <c r="B724" s="112"/>
      <c r="C724" s="113"/>
      <c r="D724" s="114"/>
      <c r="E724" s="115"/>
      <c r="F724" s="114"/>
      <c r="G724" s="116"/>
      <c r="H724" s="116"/>
      <c r="I724" s="49"/>
      <c r="J724" s="49"/>
      <c r="AA724" s="74"/>
      <c r="AE724" s="104"/>
      <c r="AF724" s="41"/>
      <c r="AG724" s="30"/>
      <c r="AH724" s="30"/>
    </row>
    <row r="725" ht="12.75" customHeight="1">
      <c r="A725" s="30"/>
      <c r="B725" s="112"/>
      <c r="C725" s="113"/>
      <c r="D725" s="114"/>
      <c r="E725" s="115"/>
      <c r="F725" s="114"/>
      <c r="G725" s="116"/>
      <c r="H725" s="116"/>
      <c r="I725" s="49"/>
      <c r="J725" s="49"/>
      <c r="AA725" s="74"/>
      <c r="AE725" s="104"/>
      <c r="AF725" s="41"/>
      <c r="AG725" s="30"/>
      <c r="AH725" s="30"/>
    </row>
    <row r="726" ht="12.75" customHeight="1">
      <c r="A726" s="30"/>
      <c r="B726" s="112"/>
      <c r="C726" s="113"/>
      <c r="D726" s="114"/>
      <c r="E726" s="115"/>
      <c r="F726" s="114"/>
      <c r="G726" s="116"/>
      <c r="H726" s="116"/>
      <c r="I726" s="49"/>
      <c r="J726" s="49"/>
      <c r="AA726" s="74"/>
      <c r="AE726" s="104"/>
      <c r="AF726" s="41"/>
      <c r="AG726" s="30"/>
      <c r="AH726" s="30"/>
    </row>
    <row r="727" ht="12.75" customHeight="1">
      <c r="A727" s="30"/>
      <c r="B727" s="112"/>
      <c r="C727" s="113"/>
      <c r="D727" s="114"/>
      <c r="E727" s="115"/>
      <c r="F727" s="114"/>
      <c r="G727" s="116"/>
      <c r="H727" s="116"/>
      <c r="I727" s="49"/>
      <c r="J727" s="49"/>
      <c r="AA727" s="74"/>
      <c r="AE727" s="104"/>
      <c r="AF727" s="41"/>
      <c r="AG727" s="30"/>
      <c r="AH727" s="30"/>
    </row>
    <row r="728" ht="12.75" customHeight="1">
      <c r="A728" s="30"/>
      <c r="B728" s="112"/>
      <c r="C728" s="113"/>
      <c r="D728" s="114"/>
      <c r="E728" s="115"/>
      <c r="F728" s="114"/>
      <c r="G728" s="116"/>
      <c r="H728" s="116"/>
      <c r="I728" s="49"/>
      <c r="J728" s="49"/>
      <c r="AA728" s="74"/>
      <c r="AE728" s="104"/>
      <c r="AF728" s="41"/>
      <c r="AG728" s="30"/>
      <c r="AH728" s="30"/>
    </row>
    <row r="729" ht="12.75" customHeight="1">
      <c r="A729" s="30"/>
      <c r="B729" s="112"/>
      <c r="C729" s="113"/>
      <c r="D729" s="114"/>
      <c r="E729" s="115"/>
      <c r="F729" s="114"/>
      <c r="G729" s="116"/>
      <c r="H729" s="116"/>
      <c r="I729" s="49"/>
      <c r="J729" s="49"/>
      <c r="AA729" s="74"/>
      <c r="AE729" s="104"/>
      <c r="AF729" s="41"/>
      <c r="AG729" s="30"/>
      <c r="AH729" s="30"/>
    </row>
    <row r="730" ht="12.75" customHeight="1">
      <c r="A730" s="30"/>
      <c r="B730" s="112"/>
      <c r="C730" s="113"/>
      <c r="D730" s="114"/>
      <c r="E730" s="115"/>
      <c r="F730" s="114"/>
      <c r="G730" s="116"/>
      <c r="H730" s="116"/>
      <c r="I730" s="49"/>
      <c r="J730" s="49"/>
      <c r="AA730" s="74"/>
      <c r="AE730" s="104"/>
      <c r="AF730" s="41"/>
      <c r="AG730" s="30"/>
      <c r="AH730" s="30"/>
    </row>
    <row r="731" ht="12.75" customHeight="1">
      <c r="A731" s="30"/>
      <c r="B731" s="112"/>
      <c r="C731" s="113"/>
      <c r="D731" s="114"/>
      <c r="E731" s="115"/>
      <c r="F731" s="114"/>
      <c r="G731" s="116"/>
      <c r="H731" s="116"/>
      <c r="I731" s="49"/>
      <c r="J731" s="49"/>
      <c r="AA731" s="74"/>
      <c r="AE731" s="104"/>
      <c r="AF731" s="41"/>
      <c r="AG731" s="30"/>
      <c r="AH731" s="30"/>
    </row>
    <row r="732" ht="12.75" customHeight="1">
      <c r="A732" s="30"/>
      <c r="B732" s="112"/>
      <c r="C732" s="113"/>
      <c r="D732" s="114"/>
      <c r="E732" s="115"/>
      <c r="F732" s="114"/>
      <c r="G732" s="116"/>
      <c r="H732" s="116"/>
      <c r="I732" s="49"/>
      <c r="J732" s="49"/>
      <c r="AA732" s="74"/>
      <c r="AE732" s="104"/>
      <c r="AF732" s="41"/>
      <c r="AG732" s="30"/>
      <c r="AH732" s="30"/>
    </row>
    <row r="733" ht="12.75" customHeight="1">
      <c r="A733" s="30"/>
      <c r="B733" s="112"/>
      <c r="C733" s="113"/>
      <c r="D733" s="114"/>
      <c r="E733" s="115"/>
      <c r="F733" s="114"/>
      <c r="G733" s="116"/>
      <c r="H733" s="116"/>
      <c r="I733" s="49"/>
      <c r="J733" s="49"/>
      <c r="AA733" s="74"/>
      <c r="AE733" s="104"/>
      <c r="AF733" s="41"/>
      <c r="AG733" s="30"/>
      <c r="AH733" s="30"/>
    </row>
    <row r="734" ht="12.75" customHeight="1">
      <c r="A734" s="30"/>
      <c r="B734" s="112"/>
      <c r="C734" s="113"/>
      <c r="D734" s="114"/>
      <c r="E734" s="115"/>
      <c r="F734" s="114"/>
      <c r="G734" s="116"/>
      <c r="H734" s="116"/>
      <c r="I734" s="49"/>
      <c r="J734" s="49"/>
      <c r="AA734" s="74"/>
      <c r="AE734" s="104"/>
      <c r="AF734" s="41"/>
      <c r="AG734" s="30"/>
      <c r="AH734" s="30"/>
    </row>
    <row r="735" ht="12.75" customHeight="1">
      <c r="A735" s="30"/>
      <c r="B735" s="112"/>
      <c r="C735" s="113"/>
      <c r="D735" s="114"/>
      <c r="E735" s="115"/>
      <c r="F735" s="114"/>
      <c r="G735" s="116"/>
      <c r="H735" s="116"/>
      <c r="I735" s="49"/>
      <c r="J735" s="49"/>
      <c r="AA735" s="74"/>
      <c r="AE735" s="104"/>
      <c r="AF735" s="41"/>
      <c r="AG735" s="30"/>
      <c r="AH735" s="30"/>
    </row>
    <row r="736" ht="12.75" customHeight="1">
      <c r="A736" s="30"/>
      <c r="B736" s="112"/>
      <c r="C736" s="113"/>
      <c r="D736" s="114"/>
      <c r="E736" s="115"/>
      <c r="F736" s="114"/>
      <c r="G736" s="116"/>
      <c r="H736" s="116"/>
      <c r="I736" s="49"/>
      <c r="J736" s="49"/>
      <c r="AA736" s="74"/>
      <c r="AE736" s="104"/>
      <c r="AF736" s="41"/>
      <c r="AG736" s="30"/>
      <c r="AH736" s="30"/>
    </row>
    <row r="737" ht="12.75" customHeight="1">
      <c r="A737" s="30"/>
      <c r="B737" s="112"/>
      <c r="C737" s="113"/>
      <c r="D737" s="114"/>
      <c r="E737" s="115"/>
      <c r="F737" s="114"/>
      <c r="G737" s="116"/>
      <c r="H737" s="116"/>
      <c r="I737" s="49"/>
      <c r="J737" s="49"/>
      <c r="AA737" s="74"/>
      <c r="AE737" s="104"/>
      <c r="AF737" s="41"/>
      <c r="AG737" s="30"/>
      <c r="AH737" s="30"/>
    </row>
    <row r="738" ht="12.75" customHeight="1">
      <c r="A738" s="30"/>
      <c r="B738" s="112"/>
      <c r="C738" s="113"/>
      <c r="D738" s="114"/>
      <c r="E738" s="115"/>
      <c r="F738" s="114"/>
      <c r="G738" s="116"/>
      <c r="H738" s="116"/>
      <c r="I738" s="49"/>
      <c r="J738" s="49"/>
      <c r="AA738" s="74"/>
      <c r="AE738" s="104"/>
      <c r="AF738" s="41"/>
      <c r="AG738" s="30"/>
      <c r="AH738" s="30"/>
    </row>
    <row r="739" ht="12.75" customHeight="1">
      <c r="A739" s="30"/>
      <c r="B739" s="112"/>
      <c r="C739" s="113"/>
      <c r="D739" s="114"/>
      <c r="E739" s="115"/>
      <c r="F739" s="114"/>
      <c r="G739" s="116"/>
      <c r="H739" s="116"/>
      <c r="I739" s="49"/>
      <c r="J739" s="49"/>
      <c r="AA739" s="74"/>
      <c r="AE739" s="104"/>
      <c r="AF739" s="41"/>
      <c r="AG739" s="30"/>
      <c r="AH739" s="30"/>
    </row>
    <row r="740" ht="12.75" customHeight="1">
      <c r="A740" s="30"/>
      <c r="B740" s="112"/>
      <c r="C740" s="113"/>
      <c r="D740" s="114"/>
      <c r="E740" s="115"/>
      <c r="F740" s="114"/>
      <c r="G740" s="116"/>
      <c r="H740" s="116"/>
      <c r="I740" s="49"/>
      <c r="J740" s="49"/>
      <c r="AA740" s="74"/>
      <c r="AE740" s="104"/>
      <c r="AF740" s="41"/>
      <c r="AG740" s="30"/>
      <c r="AH740" s="30"/>
    </row>
    <row r="741" ht="12.75" customHeight="1">
      <c r="A741" s="30"/>
      <c r="B741" s="112"/>
      <c r="C741" s="113"/>
      <c r="D741" s="114"/>
      <c r="E741" s="115"/>
      <c r="F741" s="114"/>
      <c r="G741" s="116"/>
      <c r="H741" s="116"/>
      <c r="I741" s="49"/>
      <c r="J741" s="49"/>
      <c r="AA741" s="74"/>
      <c r="AE741" s="104"/>
      <c r="AF741" s="41"/>
      <c r="AG741" s="30"/>
      <c r="AH741" s="30"/>
    </row>
    <row r="742" ht="12.75" customHeight="1">
      <c r="A742" s="30"/>
      <c r="B742" s="112"/>
      <c r="C742" s="113"/>
      <c r="D742" s="114"/>
      <c r="E742" s="115"/>
      <c r="F742" s="114"/>
      <c r="G742" s="116"/>
      <c r="H742" s="116"/>
      <c r="I742" s="49"/>
      <c r="J742" s="49"/>
      <c r="AA742" s="74"/>
      <c r="AE742" s="104"/>
      <c r="AF742" s="41"/>
      <c r="AG742" s="30"/>
      <c r="AH742" s="30"/>
    </row>
    <row r="743" ht="12.75" customHeight="1">
      <c r="A743" s="30"/>
      <c r="B743" s="112"/>
      <c r="C743" s="113"/>
      <c r="D743" s="114"/>
      <c r="E743" s="115"/>
      <c r="F743" s="114"/>
      <c r="G743" s="116"/>
      <c r="H743" s="116"/>
      <c r="I743" s="49"/>
      <c r="J743" s="49"/>
      <c r="AA743" s="74"/>
      <c r="AE743" s="104"/>
      <c r="AF743" s="41"/>
      <c r="AG743" s="30"/>
      <c r="AH743" s="30"/>
    </row>
    <row r="744" ht="12.75" customHeight="1">
      <c r="A744" s="30"/>
      <c r="B744" s="112"/>
      <c r="C744" s="113"/>
      <c r="D744" s="114"/>
      <c r="E744" s="115"/>
      <c r="F744" s="114"/>
      <c r="G744" s="116"/>
      <c r="H744" s="116"/>
      <c r="I744" s="49"/>
      <c r="J744" s="49"/>
      <c r="AA744" s="74"/>
      <c r="AE744" s="104"/>
      <c r="AF744" s="41"/>
      <c r="AG744" s="30"/>
      <c r="AH744" s="30"/>
    </row>
    <row r="745" ht="12.75" customHeight="1">
      <c r="A745" s="30"/>
      <c r="B745" s="112"/>
      <c r="C745" s="113"/>
      <c r="D745" s="114"/>
      <c r="E745" s="115"/>
      <c r="F745" s="114"/>
      <c r="G745" s="116"/>
      <c r="H745" s="116"/>
      <c r="I745" s="49"/>
      <c r="J745" s="49"/>
      <c r="AA745" s="74"/>
      <c r="AE745" s="104"/>
      <c r="AF745" s="41"/>
      <c r="AG745" s="30"/>
      <c r="AH745" s="30"/>
    </row>
    <row r="746" ht="12.75" customHeight="1">
      <c r="A746" s="30"/>
      <c r="B746" s="112"/>
      <c r="C746" s="113"/>
      <c r="D746" s="114"/>
      <c r="E746" s="115"/>
      <c r="F746" s="114"/>
      <c r="G746" s="116"/>
      <c r="H746" s="116"/>
      <c r="I746" s="49"/>
      <c r="J746" s="49"/>
      <c r="AA746" s="74"/>
      <c r="AE746" s="104"/>
      <c r="AF746" s="41"/>
      <c r="AG746" s="30"/>
      <c r="AH746" s="30"/>
    </row>
    <row r="747" ht="12.75" customHeight="1">
      <c r="A747" s="30"/>
      <c r="B747" s="112"/>
      <c r="C747" s="113"/>
      <c r="D747" s="114"/>
      <c r="E747" s="115"/>
      <c r="F747" s="114"/>
      <c r="G747" s="116"/>
      <c r="H747" s="116"/>
      <c r="I747" s="49"/>
      <c r="J747" s="49"/>
      <c r="AA747" s="74"/>
      <c r="AE747" s="104"/>
      <c r="AF747" s="41"/>
      <c r="AG747" s="30"/>
      <c r="AH747" s="30"/>
    </row>
    <row r="748" ht="12.75" customHeight="1">
      <c r="A748" s="30"/>
      <c r="B748" s="112"/>
      <c r="C748" s="113"/>
      <c r="D748" s="114"/>
      <c r="E748" s="115"/>
      <c r="F748" s="114"/>
      <c r="G748" s="116"/>
      <c r="H748" s="116"/>
      <c r="I748" s="49"/>
      <c r="J748" s="49"/>
      <c r="AA748" s="74"/>
      <c r="AE748" s="104"/>
      <c r="AF748" s="41"/>
      <c r="AG748" s="30"/>
      <c r="AH748" s="30"/>
    </row>
    <row r="749" ht="12.75" customHeight="1">
      <c r="A749" s="30"/>
      <c r="B749" s="112"/>
      <c r="C749" s="113"/>
      <c r="D749" s="114"/>
      <c r="E749" s="115"/>
      <c r="F749" s="114"/>
      <c r="G749" s="116"/>
      <c r="H749" s="116"/>
      <c r="I749" s="49"/>
      <c r="J749" s="49"/>
      <c r="AA749" s="74"/>
      <c r="AE749" s="104"/>
      <c r="AF749" s="41"/>
      <c r="AG749" s="30"/>
      <c r="AH749" s="30"/>
    </row>
    <row r="750" ht="12.75" customHeight="1">
      <c r="A750" s="30"/>
      <c r="B750" s="112"/>
      <c r="C750" s="113"/>
      <c r="D750" s="114"/>
      <c r="E750" s="115"/>
      <c r="F750" s="114"/>
      <c r="G750" s="116"/>
      <c r="H750" s="116"/>
      <c r="I750" s="49"/>
      <c r="J750" s="49"/>
      <c r="AA750" s="74"/>
      <c r="AE750" s="104"/>
      <c r="AF750" s="41"/>
      <c r="AG750" s="30"/>
      <c r="AH750" s="30"/>
    </row>
    <row r="751" ht="12.75" customHeight="1">
      <c r="A751" s="30"/>
      <c r="B751" s="112"/>
      <c r="C751" s="113"/>
      <c r="D751" s="114"/>
      <c r="E751" s="115"/>
      <c r="F751" s="114"/>
      <c r="G751" s="116"/>
      <c r="H751" s="116"/>
      <c r="I751" s="49"/>
      <c r="J751" s="49"/>
      <c r="AA751" s="74"/>
      <c r="AE751" s="104"/>
      <c r="AF751" s="41"/>
      <c r="AG751" s="30"/>
      <c r="AH751" s="30"/>
    </row>
    <row r="752" ht="12.75" customHeight="1">
      <c r="A752" s="30"/>
      <c r="B752" s="112"/>
      <c r="C752" s="113"/>
      <c r="D752" s="114"/>
      <c r="E752" s="115"/>
      <c r="F752" s="114"/>
      <c r="G752" s="116"/>
      <c r="H752" s="116"/>
      <c r="I752" s="49"/>
      <c r="J752" s="49"/>
      <c r="AA752" s="74"/>
      <c r="AE752" s="104"/>
      <c r="AF752" s="41"/>
      <c r="AG752" s="30"/>
      <c r="AH752" s="30"/>
    </row>
    <row r="753" ht="12.75" customHeight="1">
      <c r="A753" s="30"/>
      <c r="B753" s="112"/>
      <c r="C753" s="113"/>
      <c r="D753" s="114"/>
      <c r="E753" s="115"/>
      <c r="F753" s="114"/>
      <c r="G753" s="116"/>
      <c r="H753" s="116"/>
      <c r="I753" s="49"/>
      <c r="J753" s="49"/>
      <c r="AA753" s="74"/>
      <c r="AE753" s="104"/>
      <c r="AF753" s="41"/>
      <c r="AG753" s="30"/>
      <c r="AH753" s="30"/>
    </row>
    <row r="754" ht="12.75" customHeight="1">
      <c r="A754" s="30"/>
      <c r="B754" s="112"/>
      <c r="C754" s="113"/>
      <c r="D754" s="114"/>
      <c r="E754" s="115"/>
      <c r="F754" s="114"/>
      <c r="G754" s="116"/>
      <c r="H754" s="116"/>
      <c r="I754" s="49"/>
      <c r="J754" s="49"/>
      <c r="AA754" s="74"/>
      <c r="AE754" s="104"/>
      <c r="AF754" s="41"/>
      <c r="AG754" s="30"/>
      <c r="AH754" s="30"/>
    </row>
    <row r="755" ht="12.75" customHeight="1">
      <c r="A755" s="30"/>
      <c r="B755" s="112"/>
      <c r="C755" s="113"/>
      <c r="D755" s="114"/>
      <c r="E755" s="115"/>
      <c r="F755" s="114"/>
      <c r="G755" s="116"/>
      <c r="H755" s="116"/>
      <c r="I755" s="49"/>
      <c r="J755" s="49"/>
      <c r="AA755" s="74"/>
      <c r="AE755" s="104"/>
      <c r="AF755" s="41"/>
      <c r="AG755" s="30"/>
      <c r="AH755" s="30"/>
    </row>
    <row r="756" ht="12.75" customHeight="1">
      <c r="A756" s="30"/>
      <c r="B756" s="112"/>
      <c r="C756" s="113"/>
      <c r="D756" s="114"/>
      <c r="E756" s="115"/>
      <c r="F756" s="114"/>
      <c r="G756" s="116"/>
      <c r="H756" s="116"/>
      <c r="I756" s="49"/>
      <c r="J756" s="49"/>
      <c r="AA756" s="74"/>
      <c r="AE756" s="104"/>
      <c r="AF756" s="41"/>
      <c r="AG756" s="30"/>
      <c r="AH756" s="30"/>
    </row>
    <row r="757" ht="12.75" customHeight="1">
      <c r="A757" s="30"/>
      <c r="B757" s="112"/>
      <c r="C757" s="113"/>
      <c r="D757" s="114"/>
      <c r="E757" s="115"/>
      <c r="F757" s="114"/>
      <c r="G757" s="116"/>
      <c r="H757" s="116"/>
      <c r="I757" s="49"/>
      <c r="J757" s="49"/>
      <c r="AA757" s="74"/>
      <c r="AE757" s="104"/>
      <c r="AF757" s="41"/>
      <c r="AG757" s="30"/>
      <c r="AH757" s="30"/>
    </row>
    <row r="758" ht="12.75" customHeight="1">
      <c r="A758" s="30"/>
      <c r="B758" s="112"/>
      <c r="C758" s="113"/>
      <c r="D758" s="114"/>
      <c r="E758" s="115"/>
      <c r="F758" s="114"/>
      <c r="G758" s="116"/>
      <c r="H758" s="116"/>
      <c r="I758" s="49"/>
      <c r="J758" s="49"/>
      <c r="AA758" s="74"/>
      <c r="AE758" s="104"/>
      <c r="AF758" s="41"/>
      <c r="AG758" s="30"/>
      <c r="AH758" s="30"/>
    </row>
    <row r="759" ht="12.75" customHeight="1">
      <c r="A759" s="30"/>
      <c r="B759" s="112"/>
      <c r="C759" s="113"/>
      <c r="D759" s="114"/>
      <c r="E759" s="115"/>
      <c r="F759" s="114"/>
      <c r="G759" s="116"/>
      <c r="H759" s="116"/>
      <c r="I759" s="49"/>
      <c r="J759" s="49"/>
      <c r="AA759" s="74"/>
      <c r="AE759" s="104"/>
      <c r="AF759" s="41"/>
      <c r="AG759" s="30"/>
      <c r="AH759" s="30"/>
    </row>
    <row r="760" ht="12.75" customHeight="1">
      <c r="A760" s="30"/>
      <c r="B760" s="112"/>
      <c r="C760" s="113"/>
      <c r="D760" s="114"/>
      <c r="E760" s="115"/>
      <c r="F760" s="114"/>
      <c r="G760" s="116"/>
      <c r="H760" s="116"/>
      <c r="I760" s="49"/>
      <c r="J760" s="49"/>
      <c r="AA760" s="74"/>
      <c r="AE760" s="104"/>
      <c r="AF760" s="41"/>
      <c r="AG760" s="30"/>
      <c r="AH760" s="30"/>
    </row>
    <row r="761" ht="12.75" customHeight="1">
      <c r="A761" s="30"/>
      <c r="B761" s="112"/>
      <c r="C761" s="113"/>
      <c r="D761" s="114"/>
      <c r="E761" s="115"/>
      <c r="F761" s="114"/>
      <c r="G761" s="116"/>
      <c r="H761" s="116"/>
      <c r="I761" s="49"/>
      <c r="J761" s="49"/>
      <c r="AA761" s="74"/>
      <c r="AE761" s="104"/>
      <c r="AF761" s="41"/>
      <c r="AG761" s="30"/>
      <c r="AH761" s="30"/>
    </row>
    <row r="762" ht="12.75" customHeight="1">
      <c r="A762" s="30"/>
      <c r="B762" s="112"/>
      <c r="C762" s="113"/>
      <c r="D762" s="114"/>
      <c r="E762" s="115"/>
      <c r="F762" s="114"/>
      <c r="G762" s="116"/>
      <c r="H762" s="116"/>
      <c r="I762" s="49"/>
      <c r="J762" s="49"/>
      <c r="AA762" s="74"/>
      <c r="AE762" s="104"/>
      <c r="AF762" s="41"/>
      <c r="AG762" s="30"/>
      <c r="AH762" s="30"/>
    </row>
    <row r="763" ht="12.75" customHeight="1">
      <c r="A763" s="30"/>
      <c r="B763" s="112"/>
      <c r="C763" s="113"/>
      <c r="D763" s="114"/>
      <c r="E763" s="115"/>
      <c r="F763" s="114"/>
      <c r="G763" s="116"/>
      <c r="H763" s="116"/>
      <c r="I763" s="49"/>
      <c r="J763" s="49"/>
      <c r="AA763" s="74"/>
      <c r="AE763" s="104"/>
      <c r="AF763" s="41"/>
      <c r="AG763" s="30"/>
      <c r="AH763" s="30"/>
    </row>
    <row r="764" ht="12.75" customHeight="1">
      <c r="A764" s="30"/>
      <c r="B764" s="112"/>
      <c r="C764" s="113"/>
      <c r="D764" s="114"/>
      <c r="E764" s="115"/>
      <c r="F764" s="114"/>
      <c r="G764" s="116"/>
      <c r="H764" s="116"/>
      <c r="I764" s="49"/>
      <c r="J764" s="49"/>
      <c r="AA764" s="74"/>
      <c r="AE764" s="104"/>
      <c r="AF764" s="41"/>
      <c r="AG764" s="30"/>
      <c r="AH764" s="30"/>
    </row>
    <row r="765" ht="12.75" customHeight="1">
      <c r="A765" s="30"/>
      <c r="B765" s="112"/>
      <c r="C765" s="113"/>
      <c r="D765" s="114"/>
      <c r="E765" s="115"/>
      <c r="F765" s="114"/>
      <c r="G765" s="116"/>
      <c r="H765" s="116"/>
      <c r="I765" s="49"/>
      <c r="J765" s="49"/>
      <c r="AA765" s="74"/>
      <c r="AE765" s="104"/>
      <c r="AF765" s="41"/>
      <c r="AG765" s="30"/>
      <c r="AH765" s="30"/>
    </row>
    <row r="766" ht="12.75" customHeight="1">
      <c r="A766" s="30"/>
      <c r="B766" s="112"/>
      <c r="C766" s="113"/>
      <c r="D766" s="114"/>
      <c r="E766" s="115"/>
      <c r="F766" s="114"/>
      <c r="G766" s="116"/>
      <c r="H766" s="116"/>
      <c r="I766" s="49"/>
      <c r="J766" s="49"/>
      <c r="AA766" s="74"/>
      <c r="AE766" s="104"/>
      <c r="AF766" s="41"/>
      <c r="AG766" s="30"/>
      <c r="AH766" s="30"/>
    </row>
    <row r="767" ht="12.75" customHeight="1">
      <c r="A767" s="30"/>
      <c r="B767" s="112"/>
      <c r="C767" s="113"/>
      <c r="D767" s="114"/>
      <c r="E767" s="115"/>
      <c r="F767" s="114"/>
      <c r="G767" s="116"/>
      <c r="H767" s="116"/>
      <c r="I767" s="49"/>
      <c r="J767" s="49"/>
      <c r="AA767" s="74"/>
      <c r="AE767" s="104"/>
      <c r="AF767" s="41"/>
      <c r="AG767" s="30"/>
      <c r="AH767" s="30"/>
    </row>
    <row r="768" ht="12.75" customHeight="1">
      <c r="A768" s="30"/>
      <c r="B768" s="112"/>
      <c r="C768" s="113"/>
      <c r="D768" s="114"/>
      <c r="E768" s="115"/>
      <c r="F768" s="114"/>
      <c r="G768" s="116"/>
      <c r="H768" s="116"/>
      <c r="I768" s="49"/>
      <c r="J768" s="49"/>
      <c r="AA768" s="74"/>
      <c r="AE768" s="104"/>
      <c r="AF768" s="41"/>
      <c r="AG768" s="30"/>
      <c r="AH768" s="30"/>
    </row>
    <row r="769" ht="12.75" customHeight="1">
      <c r="A769" s="30"/>
      <c r="B769" s="112"/>
      <c r="C769" s="113"/>
      <c r="D769" s="114"/>
      <c r="E769" s="115"/>
      <c r="F769" s="114"/>
      <c r="G769" s="116"/>
      <c r="H769" s="116"/>
      <c r="I769" s="49"/>
      <c r="J769" s="49"/>
      <c r="AA769" s="74"/>
      <c r="AE769" s="104"/>
      <c r="AF769" s="41"/>
      <c r="AG769" s="30"/>
      <c r="AH769" s="30"/>
    </row>
    <row r="770" ht="12.75" customHeight="1">
      <c r="A770" s="30"/>
      <c r="B770" s="112"/>
      <c r="C770" s="113"/>
      <c r="D770" s="114"/>
      <c r="E770" s="115"/>
      <c r="F770" s="114"/>
      <c r="G770" s="116"/>
      <c r="H770" s="116"/>
      <c r="I770" s="49"/>
      <c r="J770" s="49"/>
      <c r="AA770" s="74"/>
      <c r="AE770" s="104"/>
      <c r="AF770" s="41"/>
      <c r="AG770" s="30"/>
      <c r="AH770" s="30"/>
    </row>
    <row r="771" ht="12.75" customHeight="1">
      <c r="A771" s="30"/>
      <c r="B771" s="112"/>
      <c r="C771" s="113"/>
      <c r="D771" s="114"/>
      <c r="E771" s="115"/>
      <c r="F771" s="114"/>
      <c r="G771" s="116"/>
      <c r="H771" s="116"/>
      <c r="I771" s="49"/>
      <c r="J771" s="49"/>
      <c r="AA771" s="74"/>
      <c r="AE771" s="104"/>
      <c r="AF771" s="41"/>
      <c r="AG771" s="30"/>
      <c r="AH771" s="30"/>
    </row>
    <row r="772" ht="12.75" customHeight="1">
      <c r="A772" s="30"/>
      <c r="B772" s="112"/>
      <c r="C772" s="113"/>
      <c r="D772" s="114"/>
      <c r="E772" s="115"/>
      <c r="F772" s="114"/>
      <c r="G772" s="116"/>
      <c r="H772" s="116"/>
      <c r="I772" s="49"/>
      <c r="J772" s="49"/>
      <c r="AA772" s="74"/>
      <c r="AE772" s="104"/>
      <c r="AF772" s="41"/>
      <c r="AG772" s="30"/>
      <c r="AH772" s="30"/>
    </row>
    <row r="773" ht="12.75" customHeight="1">
      <c r="A773" s="30"/>
      <c r="B773" s="112"/>
      <c r="C773" s="113"/>
      <c r="D773" s="114"/>
      <c r="E773" s="115"/>
      <c r="F773" s="114"/>
      <c r="G773" s="116"/>
      <c r="H773" s="116"/>
      <c r="I773" s="49"/>
      <c r="J773" s="49"/>
      <c r="AA773" s="74"/>
      <c r="AE773" s="104"/>
      <c r="AF773" s="41"/>
      <c r="AG773" s="30"/>
      <c r="AH773" s="30"/>
    </row>
    <row r="774" ht="12.75" customHeight="1">
      <c r="A774" s="30"/>
      <c r="B774" s="112"/>
      <c r="C774" s="113"/>
      <c r="D774" s="114"/>
      <c r="E774" s="115"/>
      <c r="F774" s="114"/>
      <c r="G774" s="116"/>
      <c r="H774" s="116"/>
      <c r="I774" s="49"/>
      <c r="J774" s="49"/>
      <c r="AA774" s="74"/>
      <c r="AE774" s="104"/>
      <c r="AF774" s="41"/>
      <c r="AG774" s="30"/>
      <c r="AH774" s="30"/>
    </row>
    <row r="775" ht="12.75" customHeight="1">
      <c r="A775" s="30"/>
      <c r="B775" s="112"/>
      <c r="C775" s="113"/>
      <c r="D775" s="114"/>
      <c r="E775" s="115"/>
      <c r="F775" s="114"/>
      <c r="G775" s="116"/>
      <c r="H775" s="116"/>
      <c r="I775" s="49"/>
      <c r="J775" s="49"/>
      <c r="AA775" s="74"/>
      <c r="AE775" s="104"/>
      <c r="AF775" s="41"/>
      <c r="AG775" s="30"/>
      <c r="AH775" s="30"/>
    </row>
    <row r="776" ht="12.75" customHeight="1">
      <c r="A776" s="30"/>
      <c r="B776" s="112"/>
      <c r="C776" s="113"/>
      <c r="D776" s="114"/>
      <c r="E776" s="115"/>
      <c r="F776" s="114"/>
      <c r="G776" s="116"/>
      <c r="H776" s="116"/>
      <c r="I776" s="49"/>
      <c r="J776" s="49"/>
      <c r="AA776" s="74"/>
      <c r="AE776" s="104"/>
      <c r="AF776" s="41"/>
      <c r="AG776" s="30"/>
      <c r="AH776" s="30"/>
    </row>
    <row r="777" ht="12.75" customHeight="1">
      <c r="A777" s="30"/>
      <c r="B777" s="112"/>
      <c r="C777" s="113"/>
      <c r="D777" s="114"/>
      <c r="E777" s="115"/>
      <c r="F777" s="114"/>
      <c r="G777" s="116"/>
      <c r="H777" s="116"/>
      <c r="I777" s="49"/>
      <c r="J777" s="49"/>
      <c r="AA777" s="74"/>
      <c r="AE777" s="104"/>
      <c r="AF777" s="41"/>
      <c r="AG777" s="30"/>
      <c r="AH777" s="30"/>
    </row>
    <row r="778" ht="12.75" customHeight="1">
      <c r="A778" s="30"/>
      <c r="B778" s="112"/>
      <c r="C778" s="113"/>
      <c r="D778" s="114"/>
      <c r="E778" s="115"/>
      <c r="F778" s="114"/>
      <c r="G778" s="116"/>
      <c r="H778" s="116"/>
      <c r="I778" s="49"/>
      <c r="J778" s="49"/>
      <c r="AA778" s="74"/>
      <c r="AE778" s="104"/>
      <c r="AF778" s="41"/>
      <c r="AG778" s="30"/>
      <c r="AH778" s="30"/>
    </row>
    <row r="779" ht="12.75" customHeight="1">
      <c r="A779" s="30"/>
      <c r="B779" s="112"/>
      <c r="C779" s="113"/>
      <c r="D779" s="114"/>
      <c r="E779" s="115"/>
      <c r="F779" s="114"/>
      <c r="G779" s="116"/>
      <c r="H779" s="116"/>
      <c r="I779" s="49"/>
      <c r="J779" s="49"/>
      <c r="AA779" s="74"/>
      <c r="AE779" s="104"/>
      <c r="AF779" s="41"/>
      <c r="AG779" s="30"/>
      <c r="AH779" s="30"/>
    </row>
    <row r="780" ht="12.75" customHeight="1">
      <c r="A780" s="30"/>
      <c r="B780" s="112"/>
      <c r="C780" s="113"/>
      <c r="D780" s="114"/>
      <c r="E780" s="115"/>
      <c r="F780" s="114"/>
      <c r="G780" s="116"/>
      <c r="H780" s="116"/>
      <c r="I780" s="49"/>
      <c r="J780" s="49"/>
      <c r="AA780" s="74"/>
      <c r="AE780" s="104"/>
      <c r="AF780" s="41"/>
      <c r="AG780" s="30"/>
      <c r="AH780" s="30"/>
    </row>
    <row r="781" ht="12.75" customHeight="1">
      <c r="A781" s="30"/>
      <c r="B781" s="112"/>
      <c r="C781" s="113"/>
      <c r="D781" s="114"/>
      <c r="E781" s="115"/>
      <c r="F781" s="114"/>
      <c r="G781" s="116"/>
      <c r="H781" s="116"/>
      <c r="I781" s="49"/>
      <c r="J781" s="49"/>
      <c r="AA781" s="74"/>
      <c r="AE781" s="104"/>
      <c r="AF781" s="41"/>
      <c r="AG781" s="30"/>
      <c r="AH781" s="30"/>
    </row>
    <row r="782" ht="12.75" customHeight="1">
      <c r="A782" s="30"/>
      <c r="B782" s="112"/>
      <c r="C782" s="113"/>
      <c r="D782" s="114"/>
      <c r="E782" s="115"/>
      <c r="F782" s="114"/>
      <c r="G782" s="116"/>
      <c r="H782" s="116"/>
      <c r="I782" s="49"/>
      <c r="J782" s="49"/>
      <c r="AA782" s="74"/>
      <c r="AE782" s="104"/>
      <c r="AF782" s="41"/>
      <c r="AG782" s="30"/>
      <c r="AH782" s="30"/>
    </row>
    <row r="783" ht="12.75" customHeight="1">
      <c r="A783" s="30"/>
      <c r="B783" s="112"/>
      <c r="C783" s="113"/>
      <c r="D783" s="114"/>
      <c r="E783" s="115"/>
      <c r="F783" s="114"/>
      <c r="G783" s="116"/>
      <c r="H783" s="116"/>
      <c r="I783" s="49"/>
      <c r="J783" s="49"/>
      <c r="AA783" s="74"/>
      <c r="AE783" s="104"/>
      <c r="AF783" s="41"/>
      <c r="AG783" s="30"/>
      <c r="AH783" s="30"/>
    </row>
    <row r="784" ht="12.75" customHeight="1">
      <c r="A784" s="30"/>
      <c r="B784" s="112"/>
      <c r="C784" s="113"/>
      <c r="D784" s="114"/>
      <c r="E784" s="115"/>
      <c r="F784" s="114"/>
      <c r="G784" s="116"/>
      <c r="H784" s="116"/>
      <c r="I784" s="49"/>
      <c r="J784" s="49"/>
      <c r="AA784" s="74"/>
      <c r="AE784" s="104"/>
      <c r="AF784" s="41"/>
      <c r="AG784" s="30"/>
      <c r="AH784" s="30"/>
    </row>
    <row r="785" ht="12.75" customHeight="1">
      <c r="A785" s="30"/>
      <c r="B785" s="112"/>
      <c r="C785" s="113"/>
      <c r="D785" s="114"/>
      <c r="E785" s="115"/>
      <c r="F785" s="114"/>
      <c r="G785" s="116"/>
      <c r="H785" s="116"/>
      <c r="I785" s="49"/>
      <c r="J785" s="49"/>
      <c r="AA785" s="74"/>
      <c r="AE785" s="104"/>
      <c r="AF785" s="41"/>
      <c r="AG785" s="30"/>
      <c r="AH785" s="30"/>
    </row>
    <row r="786" ht="12.75" customHeight="1">
      <c r="A786" s="30"/>
      <c r="B786" s="112"/>
      <c r="C786" s="113"/>
      <c r="D786" s="114"/>
      <c r="E786" s="115"/>
      <c r="F786" s="114"/>
      <c r="G786" s="116"/>
      <c r="H786" s="116"/>
      <c r="I786" s="49"/>
      <c r="J786" s="49"/>
      <c r="AA786" s="74"/>
      <c r="AE786" s="104"/>
      <c r="AF786" s="41"/>
      <c r="AG786" s="30"/>
      <c r="AH786" s="30"/>
    </row>
    <row r="787" ht="12.75" customHeight="1">
      <c r="A787" s="30"/>
      <c r="B787" s="112"/>
      <c r="C787" s="113"/>
      <c r="D787" s="114"/>
      <c r="E787" s="115"/>
      <c r="F787" s="114"/>
      <c r="G787" s="116"/>
      <c r="H787" s="116"/>
      <c r="I787" s="49"/>
      <c r="J787" s="49"/>
      <c r="AA787" s="74"/>
      <c r="AE787" s="104"/>
      <c r="AF787" s="41"/>
      <c r="AG787" s="30"/>
      <c r="AH787" s="30"/>
    </row>
    <row r="788" ht="12.75" customHeight="1">
      <c r="A788" s="30"/>
      <c r="B788" s="112"/>
      <c r="C788" s="113"/>
      <c r="D788" s="114"/>
      <c r="E788" s="115"/>
      <c r="F788" s="114"/>
      <c r="G788" s="116"/>
      <c r="H788" s="116"/>
      <c r="I788" s="49"/>
      <c r="J788" s="49"/>
      <c r="AA788" s="74"/>
      <c r="AE788" s="104"/>
      <c r="AF788" s="41"/>
      <c r="AG788" s="30"/>
      <c r="AH788" s="30"/>
    </row>
    <row r="789" ht="12.75" customHeight="1">
      <c r="A789" s="30"/>
      <c r="B789" s="112"/>
      <c r="C789" s="113"/>
      <c r="D789" s="114"/>
      <c r="E789" s="115"/>
      <c r="F789" s="114"/>
      <c r="G789" s="116"/>
      <c r="H789" s="116"/>
      <c r="I789" s="49"/>
      <c r="J789" s="49"/>
      <c r="AA789" s="74"/>
      <c r="AE789" s="104"/>
      <c r="AF789" s="41"/>
      <c r="AG789" s="30"/>
      <c r="AH789" s="30"/>
    </row>
    <row r="790" ht="12.75" customHeight="1">
      <c r="A790" s="30"/>
      <c r="B790" s="112"/>
      <c r="C790" s="113"/>
      <c r="D790" s="114"/>
      <c r="E790" s="115"/>
      <c r="F790" s="114"/>
      <c r="G790" s="116"/>
      <c r="H790" s="116"/>
      <c r="I790" s="49"/>
      <c r="J790" s="49"/>
      <c r="AA790" s="74"/>
      <c r="AE790" s="104"/>
      <c r="AF790" s="41"/>
      <c r="AG790" s="30"/>
      <c r="AH790" s="30"/>
    </row>
    <row r="791" ht="12.75" customHeight="1">
      <c r="A791" s="30"/>
      <c r="B791" s="112"/>
      <c r="C791" s="113"/>
      <c r="D791" s="114"/>
      <c r="E791" s="115"/>
      <c r="F791" s="114"/>
      <c r="G791" s="116"/>
      <c r="H791" s="116"/>
      <c r="I791" s="49"/>
      <c r="J791" s="49"/>
      <c r="AA791" s="74"/>
      <c r="AE791" s="104"/>
      <c r="AF791" s="41"/>
      <c r="AG791" s="30"/>
      <c r="AH791" s="30"/>
    </row>
    <row r="792" ht="12.75" customHeight="1">
      <c r="A792" s="30"/>
      <c r="B792" s="112"/>
      <c r="C792" s="113"/>
      <c r="D792" s="114"/>
      <c r="E792" s="115"/>
      <c r="F792" s="114"/>
      <c r="G792" s="116"/>
      <c r="H792" s="116"/>
      <c r="I792" s="49"/>
      <c r="J792" s="49"/>
      <c r="AA792" s="74"/>
      <c r="AE792" s="104"/>
      <c r="AF792" s="41"/>
      <c r="AG792" s="30"/>
      <c r="AH792" s="30"/>
    </row>
    <row r="793" ht="12.75" customHeight="1">
      <c r="A793" s="30"/>
      <c r="B793" s="112"/>
      <c r="C793" s="113"/>
      <c r="D793" s="114"/>
      <c r="E793" s="115"/>
      <c r="F793" s="114"/>
      <c r="G793" s="116"/>
      <c r="H793" s="116"/>
      <c r="I793" s="49"/>
      <c r="J793" s="49"/>
      <c r="AA793" s="74"/>
      <c r="AE793" s="104"/>
      <c r="AF793" s="41"/>
      <c r="AG793" s="30"/>
      <c r="AH793" s="30"/>
    </row>
    <row r="794" ht="12.75" customHeight="1">
      <c r="A794" s="30"/>
      <c r="B794" s="112"/>
      <c r="C794" s="113"/>
      <c r="D794" s="114"/>
      <c r="E794" s="115"/>
      <c r="F794" s="114"/>
      <c r="G794" s="116"/>
      <c r="H794" s="116"/>
      <c r="I794" s="49"/>
      <c r="J794" s="49"/>
      <c r="AA794" s="74"/>
      <c r="AE794" s="104"/>
      <c r="AF794" s="41"/>
      <c r="AG794" s="30"/>
      <c r="AH794" s="30"/>
    </row>
    <row r="795" ht="12.75" customHeight="1">
      <c r="A795" s="30"/>
      <c r="B795" s="112"/>
      <c r="C795" s="113"/>
      <c r="D795" s="114"/>
      <c r="E795" s="115"/>
      <c r="F795" s="114"/>
      <c r="G795" s="116"/>
      <c r="H795" s="116"/>
      <c r="I795" s="49"/>
      <c r="J795" s="49"/>
      <c r="AA795" s="74"/>
      <c r="AE795" s="104"/>
      <c r="AF795" s="41"/>
      <c r="AG795" s="30"/>
      <c r="AH795" s="30"/>
    </row>
    <row r="796" ht="12.75" customHeight="1">
      <c r="A796" s="30"/>
      <c r="B796" s="112"/>
      <c r="C796" s="113"/>
      <c r="D796" s="114"/>
      <c r="E796" s="115"/>
      <c r="F796" s="114"/>
      <c r="G796" s="116"/>
      <c r="H796" s="116"/>
      <c r="I796" s="49"/>
      <c r="J796" s="49"/>
      <c r="AA796" s="74"/>
      <c r="AE796" s="104"/>
      <c r="AF796" s="41"/>
      <c r="AG796" s="30"/>
      <c r="AH796" s="30"/>
    </row>
    <row r="797" ht="12.75" customHeight="1">
      <c r="A797" s="30"/>
      <c r="B797" s="112"/>
      <c r="C797" s="113"/>
      <c r="D797" s="114"/>
      <c r="E797" s="115"/>
      <c r="F797" s="114"/>
      <c r="G797" s="116"/>
      <c r="H797" s="116"/>
      <c r="I797" s="49"/>
      <c r="J797" s="49"/>
      <c r="AA797" s="74"/>
      <c r="AE797" s="104"/>
      <c r="AF797" s="41"/>
      <c r="AG797" s="30"/>
      <c r="AH797" s="30"/>
    </row>
    <row r="798" ht="12.75" customHeight="1">
      <c r="A798" s="30"/>
      <c r="B798" s="112"/>
      <c r="C798" s="113"/>
      <c r="D798" s="114"/>
      <c r="E798" s="115"/>
      <c r="F798" s="114"/>
      <c r="G798" s="116"/>
      <c r="H798" s="116"/>
      <c r="I798" s="49"/>
      <c r="J798" s="49"/>
      <c r="AA798" s="74"/>
      <c r="AE798" s="104"/>
      <c r="AF798" s="41"/>
      <c r="AG798" s="30"/>
      <c r="AH798" s="30"/>
    </row>
    <row r="799" ht="12.75" customHeight="1">
      <c r="A799" s="30"/>
      <c r="B799" s="112"/>
      <c r="C799" s="113"/>
      <c r="D799" s="114"/>
      <c r="E799" s="115"/>
      <c r="F799" s="114"/>
      <c r="G799" s="116"/>
      <c r="H799" s="116"/>
      <c r="I799" s="49"/>
      <c r="J799" s="49"/>
      <c r="AA799" s="74"/>
      <c r="AE799" s="104"/>
      <c r="AF799" s="41"/>
      <c r="AG799" s="30"/>
      <c r="AH799" s="30"/>
    </row>
    <row r="800" ht="12.75" customHeight="1">
      <c r="A800" s="30"/>
      <c r="B800" s="112"/>
      <c r="C800" s="113"/>
      <c r="D800" s="114"/>
      <c r="E800" s="115"/>
      <c r="F800" s="114"/>
      <c r="G800" s="116"/>
      <c r="H800" s="116"/>
      <c r="I800" s="49"/>
      <c r="J800" s="49"/>
      <c r="AA800" s="74"/>
      <c r="AE800" s="104"/>
      <c r="AF800" s="41"/>
      <c r="AG800" s="30"/>
      <c r="AH800" s="30"/>
    </row>
    <row r="801" ht="12.75" customHeight="1">
      <c r="A801" s="30"/>
      <c r="B801" s="112"/>
      <c r="C801" s="113"/>
      <c r="D801" s="114"/>
      <c r="E801" s="115"/>
      <c r="F801" s="114"/>
      <c r="G801" s="116"/>
      <c r="H801" s="116"/>
      <c r="I801" s="49"/>
      <c r="J801" s="49"/>
      <c r="AA801" s="74"/>
      <c r="AE801" s="104"/>
      <c r="AF801" s="41"/>
      <c r="AG801" s="30"/>
      <c r="AH801" s="30"/>
    </row>
    <row r="802" ht="12.75" customHeight="1">
      <c r="A802" s="30"/>
      <c r="B802" s="112"/>
      <c r="C802" s="113"/>
      <c r="D802" s="114"/>
      <c r="E802" s="115"/>
      <c r="F802" s="114"/>
      <c r="G802" s="116"/>
      <c r="H802" s="116"/>
      <c r="I802" s="49"/>
      <c r="J802" s="49"/>
      <c r="AA802" s="74"/>
      <c r="AE802" s="104"/>
      <c r="AF802" s="41"/>
      <c r="AG802" s="30"/>
      <c r="AH802" s="30"/>
    </row>
    <row r="803" ht="12.75" customHeight="1">
      <c r="A803" s="30"/>
      <c r="B803" s="112"/>
      <c r="C803" s="113"/>
      <c r="D803" s="114"/>
      <c r="E803" s="115"/>
      <c r="F803" s="114"/>
      <c r="G803" s="116"/>
      <c r="H803" s="116"/>
      <c r="I803" s="49"/>
      <c r="J803" s="49"/>
      <c r="AA803" s="74"/>
      <c r="AE803" s="104"/>
      <c r="AF803" s="41"/>
      <c r="AG803" s="30"/>
      <c r="AH803" s="30"/>
    </row>
    <row r="804" ht="12.75" customHeight="1">
      <c r="A804" s="30"/>
      <c r="B804" s="112"/>
      <c r="C804" s="113"/>
      <c r="D804" s="114"/>
      <c r="E804" s="115"/>
      <c r="F804" s="114"/>
      <c r="G804" s="116"/>
      <c r="H804" s="116"/>
      <c r="I804" s="49"/>
      <c r="J804" s="49"/>
      <c r="AA804" s="74"/>
      <c r="AE804" s="104"/>
      <c r="AF804" s="41"/>
      <c r="AG804" s="30"/>
      <c r="AH804" s="30"/>
    </row>
    <row r="805" ht="12.75" customHeight="1">
      <c r="A805" s="30"/>
      <c r="B805" s="112"/>
      <c r="C805" s="113"/>
      <c r="D805" s="114"/>
      <c r="E805" s="115"/>
      <c r="F805" s="114"/>
      <c r="G805" s="116"/>
      <c r="H805" s="116"/>
      <c r="I805" s="49"/>
      <c r="J805" s="49"/>
      <c r="AA805" s="74"/>
      <c r="AE805" s="104"/>
      <c r="AF805" s="41"/>
      <c r="AG805" s="30"/>
      <c r="AH805" s="30"/>
    </row>
    <row r="806" ht="12.75" customHeight="1">
      <c r="A806" s="30"/>
      <c r="B806" s="112"/>
      <c r="C806" s="113"/>
      <c r="D806" s="114"/>
      <c r="E806" s="115"/>
      <c r="F806" s="114"/>
      <c r="G806" s="116"/>
      <c r="H806" s="116"/>
      <c r="I806" s="49"/>
      <c r="J806" s="49"/>
      <c r="AA806" s="74"/>
      <c r="AE806" s="104"/>
      <c r="AF806" s="41"/>
      <c r="AG806" s="30"/>
      <c r="AH806" s="30"/>
    </row>
    <row r="807" ht="12.75" customHeight="1">
      <c r="A807" s="30"/>
      <c r="B807" s="112"/>
      <c r="C807" s="113"/>
      <c r="D807" s="114"/>
      <c r="E807" s="115"/>
      <c r="F807" s="114"/>
      <c r="G807" s="116"/>
      <c r="H807" s="116"/>
      <c r="I807" s="49"/>
      <c r="J807" s="49"/>
      <c r="AA807" s="74"/>
      <c r="AE807" s="104"/>
      <c r="AF807" s="41"/>
      <c r="AG807" s="30"/>
      <c r="AH807" s="30"/>
    </row>
    <row r="808" ht="12.75" customHeight="1">
      <c r="A808" s="30"/>
      <c r="B808" s="112"/>
      <c r="C808" s="113"/>
      <c r="D808" s="114"/>
      <c r="E808" s="115"/>
      <c r="F808" s="114"/>
      <c r="G808" s="116"/>
      <c r="H808" s="116"/>
      <c r="I808" s="49"/>
      <c r="J808" s="49"/>
      <c r="AA808" s="74"/>
      <c r="AE808" s="104"/>
      <c r="AF808" s="41"/>
      <c r="AG808" s="30"/>
      <c r="AH808" s="30"/>
    </row>
    <row r="809" ht="12.75" customHeight="1">
      <c r="A809" s="30"/>
      <c r="B809" s="112"/>
      <c r="C809" s="113"/>
      <c r="D809" s="114"/>
      <c r="E809" s="115"/>
      <c r="F809" s="114"/>
      <c r="G809" s="116"/>
      <c r="H809" s="116"/>
      <c r="I809" s="49"/>
      <c r="J809" s="49"/>
      <c r="AA809" s="74"/>
      <c r="AE809" s="104"/>
      <c r="AF809" s="41"/>
      <c r="AG809" s="30"/>
      <c r="AH809" s="30"/>
    </row>
    <row r="810" ht="12.75" customHeight="1">
      <c r="A810" s="30"/>
      <c r="B810" s="112"/>
      <c r="C810" s="113"/>
      <c r="D810" s="114"/>
      <c r="E810" s="115"/>
      <c r="F810" s="114"/>
      <c r="G810" s="116"/>
      <c r="H810" s="116"/>
      <c r="I810" s="49"/>
      <c r="J810" s="49"/>
      <c r="AA810" s="74"/>
      <c r="AE810" s="104"/>
      <c r="AF810" s="41"/>
      <c r="AG810" s="30"/>
      <c r="AH810" s="30"/>
    </row>
    <row r="811" ht="12.75" customHeight="1">
      <c r="A811" s="30"/>
      <c r="B811" s="112"/>
      <c r="C811" s="113"/>
      <c r="D811" s="114"/>
      <c r="E811" s="115"/>
      <c r="F811" s="114"/>
      <c r="G811" s="116"/>
      <c r="H811" s="116"/>
      <c r="I811" s="49"/>
      <c r="J811" s="49"/>
      <c r="AA811" s="74"/>
      <c r="AE811" s="104"/>
      <c r="AF811" s="41"/>
      <c r="AG811" s="30"/>
      <c r="AH811" s="30"/>
    </row>
    <row r="812" ht="12.75" customHeight="1">
      <c r="A812" s="30"/>
      <c r="B812" s="112"/>
      <c r="C812" s="113"/>
      <c r="D812" s="114"/>
      <c r="E812" s="115"/>
      <c r="F812" s="114"/>
      <c r="G812" s="116"/>
      <c r="H812" s="116"/>
      <c r="I812" s="49"/>
      <c r="J812" s="49"/>
      <c r="AA812" s="74"/>
      <c r="AE812" s="104"/>
      <c r="AF812" s="41"/>
      <c r="AG812" s="30"/>
      <c r="AH812" s="30"/>
    </row>
    <row r="813" ht="12.75" customHeight="1">
      <c r="A813" s="30"/>
      <c r="B813" s="112"/>
      <c r="C813" s="113"/>
      <c r="D813" s="114"/>
      <c r="E813" s="115"/>
      <c r="F813" s="114"/>
      <c r="G813" s="116"/>
      <c r="H813" s="116"/>
      <c r="I813" s="49"/>
      <c r="J813" s="49"/>
      <c r="AA813" s="74"/>
      <c r="AE813" s="104"/>
      <c r="AF813" s="41"/>
      <c r="AG813" s="30"/>
      <c r="AH813" s="30"/>
    </row>
    <row r="814" ht="12.75" customHeight="1">
      <c r="A814" s="30"/>
      <c r="B814" s="112"/>
      <c r="C814" s="113"/>
      <c r="D814" s="114"/>
      <c r="E814" s="115"/>
      <c r="F814" s="114"/>
      <c r="G814" s="116"/>
      <c r="H814" s="116"/>
      <c r="I814" s="49"/>
      <c r="J814" s="49"/>
      <c r="AA814" s="74"/>
      <c r="AE814" s="104"/>
      <c r="AF814" s="41"/>
      <c r="AG814" s="30"/>
      <c r="AH814" s="30"/>
    </row>
    <row r="815" ht="12.75" customHeight="1">
      <c r="A815" s="30"/>
      <c r="B815" s="112"/>
      <c r="C815" s="113"/>
      <c r="D815" s="114"/>
      <c r="E815" s="115"/>
      <c r="F815" s="114"/>
      <c r="G815" s="116"/>
      <c r="H815" s="116"/>
      <c r="I815" s="49"/>
      <c r="J815" s="49"/>
      <c r="AA815" s="74"/>
      <c r="AE815" s="104"/>
      <c r="AF815" s="41"/>
      <c r="AG815" s="30"/>
      <c r="AH815" s="30"/>
    </row>
    <row r="816" ht="12.75" customHeight="1">
      <c r="A816" s="30"/>
      <c r="B816" s="112"/>
      <c r="C816" s="113"/>
      <c r="D816" s="114"/>
      <c r="E816" s="115"/>
      <c r="F816" s="114"/>
      <c r="G816" s="116"/>
      <c r="H816" s="116"/>
      <c r="I816" s="49"/>
      <c r="J816" s="49"/>
      <c r="AA816" s="74"/>
      <c r="AE816" s="104"/>
      <c r="AF816" s="41"/>
      <c r="AG816" s="30"/>
      <c r="AH816" s="30"/>
    </row>
    <row r="817" ht="12.75" customHeight="1">
      <c r="A817" s="30"/>
      <c r="B817" s="112"/>
      <c r="C817" s="113"/>
      <c r="D817" s="114"/>
      <c r="E817" s="115"/>
      <c r="F817" s="114"/>
      <c r="G817" s="116"/>
      <c r="H817" s="116"/>
      <c r="I817" s="49"/>
      <c r="J817" s="49"/>
      <c r="AA817" s="74"/>
      <c r="AE817" s="104"/>
      <c r="AF817" s="41"/>
      <c r="AG817" s="30"/>
      <c r="AH817" s="30"/>
    </row>
    <row r="818" ht="12.75" customHeight="1">
      <c r="A818" s="30"/>
      <c r="B818" s="112"/>
      <c r="C818" s="113"/>
      <c r="D818" s="114"/>
      <c r="E818" s="115"/>
      <c r="F818" s="114"/>
      <c r="G818" s="116"/>
      <c r="H818" s="116"/>
      <c r="I818" s="49"/>
      <c r="J818" s="49"/>
      <c r="AA818" s="74"/>
      <c r="AE818" s="104"/>
      <c r="AF818" s="41"/>
      <c r="AG818" s="30"/>
      <c r="AH818" s="30"/>
    </row>
    <row r="819" ht="12.75" customHeight="1">
      <c r="A819" s="30"/>
      <c r="B819" s="112"/>
      <c r="C819" s="113"/>
      <c r="D819" s="114"/>
      <c r="E819" s="115"/>
      <c r="F819" s="114"/>
      <c r="G819" s="116"/>
      <c r="H819" s="116"/>
      <c r="I819" s="49"/>
      <c r="J819" s="49"/>
      <c r="AA819" s="74"/>
      <c r="AE819" s="104"/>
      <c r="AF819" s="41"/>
      <c r="AG819" s="30"/>
      <c r="AH819" s="30"/>
    </row>
    <row r="820" ht="12.75" customHeight="1">
      <c r="A820" s="30"/>
      <c r="B820" s="112"/>
      <c r="C820" s="113"/>
      <c r="D820" s="114"/>
      <c r="E820" s="115"/>
      <c r="F820" s="114"/>
      <c r="G820" s="116"/>
      <c r="H820" s="116"/>
      <c r="I820" s="49"/>
      <c r="J820" s="49"/>
      <c r="AA820" s="74"/>
      <c r="AE820" s="104"/>
      <c r="AF820" s="41"/>
      <c r="AG820" s="30"/>
      <c r="AH820" s="30"/>
    </row>
    <row r="821" ht="12.75" customHeight="1">
      <c r="A821" s="30"/>
      <c r="B821" s="112"/>
      <c r="C821" s="113"/>
      <c r="D821" s="114"/>
      <c r="E821" s="115"/>
      <c r="F821" s="114"/>
      <c r="G821" s="116"/>
      <c r="H821" s="116"/>
      <c r="I821" s="49"/>
      <c r="J821" s="49"/>
      <c r="AA821" s="74"/>
      <c r="AE821" s="104"/>
      <c r="AF821" s="41"/>
      <c r="AG821" s="30"/>
      <c r="AH821" s="30"/>
    </row>
    <row r="822" ht="12.75" customHeight="1">
      <c r="A822" s="30"/>
      <c r="B822" s="112"/>
      <c r="C822" s="113"/>
      <c r="D822" s="114"/>
      <c r="E822" s="115"/>
      <c r="F822" s="114"/>
      <c r="G822" s="116"/>
      <c r="H822" s="116"/>
      <c r="I822" s="49"/>
      <c r="J822" s="49"/>
      <c r="AA822" s="74"/>
      <c r="AE822" s="104"/>
      <c r="AF822" s="41"/>
      <c r="AG822" s="30"/>
      <c r="AH822" s="30"/>
    </row>
    <row r="823" ht="12.75" customHeight="1">
      <c r="A823" s="30"/>
      <c r="B823" s="112"/>
      <c r="C823" s="113"/>
      <c r="D823" s="114"/>
      <c r="E823" s="115"/>
      <c r="F823" s="114"/>
      <c r="G823" s="116"/>
      <c r="H823" s="116"/>
      <c r="I823" s="49"/>
      <c r="J823" s="49"/>
      <c r="AA823" s="74"/>
      <c r="AE823" s="104"/>
      <c r="AF823" s="41"/>
      <c r="AG823" s="30"/>
      <c r="AH823" s="30"/>
    </row>
    <row r="824" ht="12.75" customHeight="1">
      <c r="A824" s="30"/>
      <c r="B824" s="112"/>
      <c r="C824" s="113"/>
      <c r="D824" s="114"/>
      <c r="E824" s="115"/>
      <c r="F824" s="114"/>
      <c r="G824" s="116"/>
      <c r="H824" s="116"/>
      <c r="I824" s="49"/>
      <c r="J824" s="49"/>
      <c r="AA824" s="74"/>
      <c r="AE824" s="104"/>
      <c r="AF824" s="41"/>
      <c r="AG824" s="30"/>
      <c r="AH824" s="30"/>
    </row>
    <row r="825" ht="12.75" customHeight="1">
      <c r="A825" s="30"/>
      <c r="B825" s="112"/>
      <c r="C825" s="113"/>
      <c r="D825" s="114"/>
      <c r="E825" s="115"/>
      <c r="F825" s="114"/>
      <c r="G825" s="116"/>
      <c r="H825" s="116"/>
      <c r="I825" s="49"/>
      <c r="J825" s="49"/>
      <c r="AA825" s="74"/>
      <c r="AE825" s="104"/>
      <c r="AF825" s="41"/>
      <c r="AG825" s="30"/>
      <c r="AH825" s="30"/>
    </row>
    <row r="826" ht="12.75" customHeight="1">
      <c r="A826" s="30"/>
      <c r="B826" s="112"/>
      <c r="C826" s="113"/>
      <c r="D826" s="114"/>
      <c r="E826" s="115"/>
      <c r="F826" s="114"/>
      <c r="G826" s="116"/>
      <c r="H826" s="116"/>
      <c r="I826" s="49"/>
      <c r="J826" s="49"/>
      <c r="AA826" s="74"/>
      <c r="AE826" s="104"/>
      <c r="AF826" s="41"/>
      <c r="AG826" s="30"/>
      <c r="AH826" s="30"/>
    </row>
    <row r="827" ht="12.75" customHeight="1">
      <c r="A827" s="30"/>
      <c r="B827" s="112"/>
      <c r="C827" s="113"/>
      <c r="D827" s="114"/>
      <c r="E827" s="115"/>
      <c r="F827" s="114"/>
      <c r="G827" s="116"/>
      <c r="H827" s="116"/>
      <c r="I827" s="49"/>
      <c r="J827" s="49"/>
      <c r="AA827" s="74"/>
      <c r="AE827" s="104"/>
      <c r="AF827" s="41"/>
      <c r="AG827" s="30"/>
      <c r="AH827" s="30"/>
    </row>
    <row r="828" ht="12.75" customHeight="1">
      <c r="A828" s="30"/>
      <c r="B828" s="112"/>
      <c r="C828" s="113"/>
      <c r="D828" s="114"/>
      <c r="E828" s="115"/>
      <c r="F828" s="114"/>
      <c r="G828" s="116"/>
      <c r="H828" s="116"/>
      <c r="I828" s="49"/>
      <c r="J828" s="49"/>
      <c r="AA828" s="74"/>
      <c r="AE828" s="104"/>
      <c r="AF828" s="41"/>
      <c r="AG828" s="30"/>
      <c r="AH828" s="30"/>
    </row>
    <row r="829" ht="12.75" customHeight="1">
      <c r="A829" s="30"/>
      <c r="B829" s="112"/>
      <c r="C829" s="113"/>
      <c r="D829" s="114"/>
      <c r="E829" s="115"/>
      <c r="F829" s="114"/>
      <c r="G829" s="116"/>
      <c r="H829" s="116"/>
      <c r="I829" s="49"/>
      <c r="J829" s="49"/>
      <c r="AA829" s="74"/>
      <c r="AE829" s="104"/>
      <c r="AF829" s="41"/>
      <c r="AG829" s="30"/>
      <c r="AH829" s="30"/>
    </row>
    <row r="830" ht="12.75" customHeight="1">
      <c r="A830" s="30"/>
      <c r="B830" s="112"/>
      <c r="C830" s="113"/>
      <c r="D830" s="114"/>
      <c r="E830" s="115"/>
      <c r="F830" s="114"/>
      <c r="G830" s="116"/>
      <c r="H830" s="116"/>
      <c r="I830" s="49"/>
      <c r="J830" s="49"/>
      <c r="AA830" s="74"/>
      <c r="AE830" s="104"/>
      <c r="AF830" s="41"/>
      <c r="AG830" s="30"/>
      <c r="AH830" s="30"/>
    </row>
    <row r="831" ht="12.75" customHeight="1">
      <c r="A831" s="30"/>
      <c r="B831" s="112"/>
      <c r="C831" s="113"/>
      <c r="D831" s="114"/>
      <c r="E831" s="115"/>
      <c r="F831" s="114"/>
      <c r="G831" s="116"/>
      <c r="H831" s="116"/>
      <c r="I831" s="49"/>
      <c r="J831" s="49"/>
      <c r="AA831" s="74"/>
      <c r="AE831" s="104"/>
      <c r="AF831" s="41"/>
      <c r="AG831" s="30"/>
      <c r="AH831" s="30"/>
    </row>
    <row r="832" ht="12.75" customHeight="1">
      <c r="A832" s="30"/>
      <c r="B832" s="112"/>
      <c r="C832" s="113"/>
      <c r="D832" s="114"/>
      <c r="E832" s="115"/>
      <c r="F832" s="114"/>
      <c r="G832" s="116"/>
      <c r="H832" s="116"/>
      <c r="I832" s="49"/>
      <c r="J832" s="49"/>
      <c r="AA832" s="74"/>
      <c r="AE832" s="104"/>
      <c r="AF832" s="41"/>
      <c r="AG832" s="30"/>
      <c r="AH832" s="30"/>
    </row>
    <row r="833" ht="12.75" customHeight="1">
      <c r="A833" s="30"/>
      <c r="B833" s="112"/>
      <c r="C833" s="113"/>
      <c r="D833" s="114"/>
      <c r="E833" s="115"/>
      <c r="F833" s="114"/>
      <c r="G833" s="116"/>
      <c r="H833" s="116"/>
      <c r="I833" s="49"/>
      <c r="J833" s="49"/>
      <c r="AA833" s="74"/>
      <c r="AE833" s="104"/>
      <c r="AF833" s="41"/>
      <c r="AG833" s="30"/>
      <c r="AH833" s="30"/>
    </row>
    <row r="834" ht="12.75" customHeight="1">
      <c r="A834" s="30"/>
      <c r="B834" s="112"/>
      <c r="C834" s="113"/>
      <c r="D834" s="114"/>
      <c r="E834" s="115"/>
      <c r="F834" s="114"/>
      <c r="G834" s="116"/>
      <c r="H834" s="116"/>
      <c r="I834" s="49"/>
      <c r="J834" s="49"/>
      <c r="AA834" s="74"/>
      <c r="AE834" s="104"/>
      <c r="AF834" s="41"/>
      <c r="AG834" s="30"/>
      <c r="AH834" s="30"/>
    </row>
    <row r="835" ht="12.75" customHeight="1">
      <c r="A835" s="30"/>
      <c r="B835" s="112"/>
      <c r="C835" s="113"/>
      <c r="D835" s="114"/>
      <c r="E835" s="115"/>
      <c r="F835" s="114"/>
      <c r="G835" s="116"/>
      <c r="H835" s="116"/>
      <c r="I835" s="49"/>
      <c r="J835" s="49"/>
      <c r="AA835" s="74"/>
      <c r="AE835" s="104"/>
      <c r="AF835" s="41"/>
      <c r="AG835" s="30"/>
      <c r="AH835" s="30"/>
    </row>
    <row r="836" ht="12.75" customHeight="1">
      <c r="A836" s="30"/>
      <c r="B836" s="112"/>
      <c r="C836" s="113"/>
      <c r="D836" s="114"/>
      <c r="E836" s="115"/>
      <c r="F836" s="114"/>
      <c r="G836" s="116"/>
      <c r="H836" s="116"/>
      <c r="I836" s="49"/>
      <c r="J836" s="49"/>
      <c r="AA836" s="74"/>
      <c r="AE836" s="104"/>
      <c r="AF836" s="41"/>
      <c r="AG836" s="30"/>
      <c r="AH836" s="30"/>
    </row>
    <row r="837" ht="12.75" customHeight="1">
      <c r="A837" s="30"/>
      <c r="B837" s="112"/>
      <c r="C837" s="113"/>
      <c r="D837" s="114"/>
      <c r="E837" s="115"/>
      <c r="F837" s="114"/>
      <c r="G837" s="116"/>
      <c r="H837" s="116"/>
      <c r="I837" s="49"/>
      <c r="J837" s="49"/>
      <c r="AA837" s="74"/>
      <c r="AE837" s="104"/>
      <c r="AF837" s="41"/>
      <c r="AG837" s="30"/>
      <c r="AH837" s="30"/>
    </row>
    <row r="838" ht="12.75" customHeight="1">
      <c r="A838" s="30"/>
      <c r="B838" s="112"/>
      <c r="C838" s="113"/>
      <c r="D838" s="114"/>
      <c r="E838" s="115"/>
      <c r="F838" s="114"/>
      <c r="G838" s="116"/>
      <c r="H838" s="116"/>
      <c r="I838" s="49"/>
      <c r="J838" s="49"/>
      <c r="AA838" s="74"/>
      <c r="AE838" s="104"/>
      <c r="AF838" s="41"/>
      <c r="AG838" s="30"/>
      <c r="AH838" s="30"/>
    </row>
    <row r="839" ht="12.75" customHeight="1">
      <c r="A839" s="30"/>
      <c r="B839" s="112"/>
      <c r="C839" s="113"/>
      <c r="D839" s="114"/>
      <c r="E839" s="115"/>
      <c r="F839" s="114"/>
      <c r="G839" s="116"/>
      <c r="H839" s="116"/>
      <c r="I839" s="49"/>
      <c r="J839" s="49"/>
      <c r="AA839" s="74"/>
      <c r="AE839" s="104"/>
      <c r="AF839" s="41"/>
      <c r="AG839" s="30"/>
      <c r="AH839" s="30"/>
    </row>
    <row r="840" ht="12.75" customHeight="1">
      <c r="A840" s="30"/>
      <c r="B840" s="112"/>
      <c r="C840" s="113"/>
      <c r="D840" s="114"/>
      <c r="E840" s="115"/>
      <c r="F840" s="114"/>
      <c r="G840" s="116"/>
      <c r="H840" s="116"/>
      <c r="I840" s="49"/>
      <c r="J840" s="49"/>
      <c r="AA840" s="74"/>
      <c r="AE840" s="104"/>
      <c r="AF840" s="41"/>
      <c r="AG840" s="30"/>
      <c r="AH840" s="30"/>
    </row>
    <row r="841" ht="12.75" customHeight="1">
      <c r="A841" s="30"/>
      <c r="B841" s="112"/>
      <c r="C841" s="113"/>
      <c r="D841" s="114"/>
      <c r="E841" s="115"/>
      <c r="F841" s="114"/>
      <c r="G841" s="116"/>
      <c r="H841" s="116"/>
      <c r="I841" s="49"/>
      <c r="J841" s="49"/>
      <c r="AA841" s="74"/>
      <c r="AE841" s="104"/>
      <c r="AF841" s="41"/>
      <c r="AG841" s="30"/>
      <c r="AH841" s="30"/>
    </row>
    <row r="842" ht="12.75" customHeight="1">
      <c r="A842" s="30"/>
      <c r="B842" s="112"/>
      <c r="C842" s="113"/>
      <c r="D842" s="114"/>
      <c r="E842" s="115"/>
      <c r="F842" s="114"/>
      <c r="G842" s="116"/>
      <c r="H842" s="116"/>
      <c r="I842" s="49"/>
      <c r="J842" s="49"/>
      <c r="AA842" s="74"/>
      <c r="AE842" s="104"/>
      <c r="AF842" s="41"/>
      <c r="AG842" s="30"/>
      <c r="AH842" s="30"/>
    </row>
    <row r="843" ht="12.75" customHeight="1">
      <c r="A843" s="30"/>
      <c r="B843" s="112"/>
      <c r="C843" s="113"/>
      <c r="D843" s="114"/>
      <c r="E843" s="115"/>
      <c r="F843" s="114"/>
      <c r="G843" s="116"/>
      <c r="H843" s="116"/>
      <c r="I843" s="49"/>
      <c r="J843" s="49"/>
      <c r="AA843" s="74"/>
      <c r="AE843" s="104"/>
      <c r="AF843" s="41"/>
      <c r="AG843" s="30"/>
      <c r="AH843" s="30"/>
    </row>
    <row r="844" ht="12.75" customHeight="1">
      <c r="A844" s="30"/>
      <c r="B844" s="112"/>
      <c r="C844" s="113"/>
      <c r="D844" s="114"/>
      <c r="E844" s="115"/>
      <c r="F844" s="114"/>
      <c r="G844" s="116"/>
      <c r="H844" s="116"/>
      <c r="I844" s="49"/>
      <c r="J844" s="49"/>
      <c r="AA844" s="74"/>
      <c r="AE844" s="104"/>
      <c r="AF844" s="41"/>
      <c r="AG844" s="30"/>
      <c r="AH844" s="30"/>
    </row>
    <row r="845" ht="12.75" customHeight="1">
      <c r="A845" s="30"/>
      <c r="B845" s="112"/>
      <c r="C845" s="113"/>
      <c r="D845" s="114"/>
      <c r="E845" s="115"/>
      <c r="F845" s="114"/>
      <c r="G845" s="116"/>
      <c r="H845" s="116"/>
      <c r="I845" s="49"/>
      <c r="J845" s="49"/>
      <c r="AA845" s="74"/>
      <c r="AE845" s="104"/>
      <c r="AF845" s="41"/>
      <c r="AG845" s="30"/>
      <c r="AH845" s="30"/>
    </row>
    <row r="846" ht="12.75" customHeight="1">
      <c r="A846" s="30"/>
      <c r="B846" s="112"/>
      <c r="C846" s="113"/>
      <c r="D846" s="114"/>
      <c r="E846" s="115"/>
      <c r="F846" s="114"/>
      <c r="G846" s="116"/>
      <c r="H846" s="116"/>
      <c r="I846" s="49"/>
      <c r="J846" s="49"/>
      <c r="AA846" s="74"/>
      <c r="AE846" s="104"/>
      <c r="AF846" s="41"/>
      <c r="AG846" s="30"/>
      <c r="AH846" s="30"/>
    </row>
    <row r="847" ht="12.75" customHeight="1">
      <c r="A847" s="30"/>
      <c r="B847" s="112"/>
      <c r="C847" s="113"/>
      <c r="D847" s="114"/>
      <c r="E847" s="115"/>
      <c r="F847" s="114"/>
      <c r="G847" s="116"/>
      <c r="H847" s="116"/>
      <c r="I847" s="49"/>
      <c r="J847" s="49"/>
      <c r="AA847" s="74"/>
      <c r="AE847" s="104"/>
      <c r="AF847" s="41"/>
      <c r="AG847" s="30"/>
      <c r="AH847" s="30"/>
    </row>
    <row r="848" ht="12.75" customHeight="1">
      <c r="A848" s="30"/>
      <c r="B848" s="112"/>
      <c r="C848" s="113"/>
      <c r="D848" s="114"/>
      <c r="E848" s="115"/>
      <c r="F848" s="114"/>
      <c r="G848" s="116"/>
      <c r="H848" s="116"/>
      <c r="I848" s="49"/>
      <c r="J848" s="49"/>
      <c r="AA848" s="74"/>
      <c r="AE848" s="104"/>
      <c r="AF848" s="41"/>
      <c r="AG848" s="30"/>
      <c r="AH848" s="30"/>
    </row>
    <row r="849" ht="12.75" customHeight="1">
      <c r="A849" s="30"/>
      <c r="B849" s="112"/>
      <c r="C849" s="113"/>
      <c r="D849" s="114"/>
      <c r="E849" s="115"/>
      <c r="F849" s="114"/>
      <c r="G849" s="116"/>
      <c r="H849" s="116"/>
      <c r="I849" s="49"/>
      <c r="J849" s="49"/>
      <c r="AA849" s="74"/>
      <c r="AE849" s="104"/>
      <c r="AF849" s="41"/>
      <c r="AG849" s="30"/>
      <c r="AH849" s="30"/>
    </row>
    <row r="850" ht="12.75" customHeight="1">
      <c r="A850" s="30"/>
      <c r="B850" s="112"/>
      <c r="C850" s="113"/>
      <c r="D850" s="114"/>
      <c r="E850" s="115"/>
      <c r="F850" s="114"/>
      <c r="G850" s="116"/>
      <c r="H850" s="116"/>
      <c r="I850" s="49"/>
      <c r="J850" s="49"/>
      <c r="AA850" s="74"/>
      <c r="AE850" s="104"/>
      <c r="AF850" s="41"/>
      <c r="AG850" s="30"/>
      <c r="AH850" s="30"/>
    </row>
    <row r="851" ht="12.75" customHeight="1">
      <c r="A851" s="30"/>
      <c r="B851" s="112"/>
      <c r="C851" s="113"/>
      <c r="D851" s="114"/>
      <c r="E851" s="115"/>
      <c r="F851" s="114"/>
      <c r="G851" s="116"/>
      <c r="H851" s="116"/>
      <c r="I851" s="49"/>
      <c r="J851" s="49"/>
      <c r="AA851" s="74"/>
      <c r="AE851" s="104"/>
      <c r="AF851" s="41"/>
      <c r="AG851" s="30"/>
      <c r="AH851" s="30"/>
    </row>
    <row r="852" ht="12.75" customHeight="1">
      <c r="A852" s="30"/>
      <c r="B852" s="112"/>
      <c r="C852" s="113"/>
      <c r="D852" s="114"/>
      <c r="E852" s="115"/>
      <c r="F852" s="114"/>
      <c r="G852" s="116"/>
      <c r="H852" s="116"/>
      <c r="I852" s="49"/>
      <c r="J852" s="49"/>
      <c r="AA852" s="74"/>
      <c r="AE852" s="104"/>
      <c r="AF852" s="41"/>
      <c r="AG852" s="30"/>
      <c r="AH852" s="30"/>
    </row>
    <row r="853" ht="12.75" customHeight="1">
      <c r="A853" s="30"/>
      <c r="B853" s="112"/>
      <c r="C853" s="113"/>
      <c r="D853" s="114"/>
      <c r="E853" s="115"/>
      <c r="F853" s="114"/>
      <c r="G853" s="116"/>
      <c r="H853" s="116"/>
      <c r="I853" s="49"/>
      <c r="J853" s="49"/>
      <c r="AA853" s="74"/>
      <c r="AE853" s="104"/>
      <c r="AF853" s="41"/>
      <c r="AG853" s="30"/>
      <c r="AH853" s="30"/>
    </row>
    <row r="854" ht="12.75" customHeight="1">
      <c r="A854" s="30"/>
      <c r="B854" s="112"/>
      <c r="C854" s="113"/>
      <c r="D854" s="114"/>
      <c r="E854" s="115"/>
      <c r="F854" s="114"/>
      <c r="G854" s="116"/>
      <c r="H854" s="116"/>
      <c r="I854" s="49"/>
      <c r="J854" s="49"/>
      <c r="AA854" s="74"/>
      <c r="AE854" s="104"/>
      <c r="AF854" s="41"/>
      <c r="AG854" s="30"/>
      <c r="AH854" s="30"/>
    </row>
    <row r="855" ht="12.75" customHeight="1">
      <c r="A855" s="30"/>
      <c r="B855" s="112"/>
      <c r="C855" s="113"/>
      <c r="D855" s="114"/>
      <c r="E855" s="115"/>
      <c r="F855" s="114"/>
      <c r="G855" s="116"/>
      <c r="H855" s="116"/>
      <c r="I855" s="49"/>
      <c r="J855" s="49"/>
      <c r="AA855" s="74"/>
      <c r="AE855" s="104"/>
      <c r="AF855" s="41"/>
      <c r="AG855" s="30"/>
      <c r="AH855" s="30"/>
    </row>
    <row r="856" ht="12.75" customHeight="1">
      <c r="A856" s="30"/>
      <c r="B856" s="112"/>
      <c r="C856" s="113"/>
      <c r="D856" s="114"/>
      <c r="E856" s="115"/>
      <c r="F856" s="114"/>
      <c r="G856" s="116"/>
      <c r="H856" s="116"/>
      <c r="I856" s="49"/>
      <c r="J856" s="49"/>
      <c r="AA856" s="74"/>
      <c r="AE856" s="104"/>
      <c r="AF856" s="41"/>
      <c r="AG856" s="30"/>
      <c r="AH856" s="30"/>
    </row>
    <row r="857" ht="12.75" customHeight="1">
      <c r="A857" s="30"/>
      <c r="B857" s="112"/>
      <c r="C857" s="113"/>
      <c r="D857" s="114"/>
      <c r="E857" s="115"/>
      <c r="F857" s="114"/>
      <c r="G857" s="116"/>
      <c r="H857" s="116"/>
      <c r="I857" s="49"/>
      <c r="J857" s="49"/>
      <c r="AA857" s="74"/>
      <c r="AE857" s="104"/>
      <c r="AF857" s="41"/>
      <c r="AG857" s="30"/>
      <c r="AH857" s="30"/>
    </row>
    <row r="858" ht="12.75" customHeight="1">
      <c r="A858" s="30"/>
      <c r="B858" s="112"/>
      <c r="C858" s="113"/>
      <c r="D858" s="114"/>
      <c r="E858" s="115"/>
      <c r="F858" s="114"/>
      <c r="G858" s="116"/>
      <c r="H858" s="116"/>
      <c r="I858" s="49"/>
      <c r="J858" s="49"/>
      <c r="AA858" s="74"/>
      <c r="AE858" s="104"/>
      <c r="AF858" s="41"/>
      <c r="AG858" s="30"/>
      <c r="AH858" s="30"/>
    </row>
    <row r="859" ht="12.75" customHeight="1">
      <c r="A859" s="30"/>
      <c r="B859" s="112"/>
      <c r="C859" s="113"/>
      <c r="D859" s="114"/>
      <c r="E859" s="115"/>
      <c r="F859" s="114"/>
      <c r="G859" s="116"/>
      <c r="H859" s="116"/>
      <c r="I859" s="49"/>
      <c r="J859" s="49"/>
      <c r="AA859" s="74"/>
      <c r="AE859" s="104"/>
      <c r="AF859" s="41"/>
      <c r="AG859" s="30"/>
      <c r="AH859" s="30"/>
    </row>
    <row r="860" ht="12.75" customHeight="1">
      <c r="A860" s="30"/>
      <c r="B860" s="112"/>
      <c r="C860" s="113"/>
      <c r="D860" s="114"/>
      <c r="E860" s="115"/>
      <c r="F860" s="114"/>
      <c r="G860" s="116"/>
      <c r="H860" s="116"/>
      <c r="I860" s="49"/>
      <c r="J860" s="49"/>
      <c r="AA860" s="74"/>
      <c r="AE860" s="104"/>
      <c r="AF860" s="41"/>
      <c r="AG860" s="30"/>
      <c r="AH860" s="30"/>
    </row>
    <row r="861" ht="12.75" customHeight="1">
      <c r="A861" s="30"/>
      <c r="B861" s="112"/>
      <c r="C861" s="113"/>
      <c r="D861" s="114"/>
      <c r="E861" s="115"/>
      <c r="F861" s="114"/>
      <c r="G861" s="116"/>
      <c r="H861" s="116"/>
      <c r="I861" s="49"/>
      <c r="J861" s="49"/>
      <c r="AA861" s="74"/>
      <c r="AE861" s="104"/>
      <c r="AF861" s="41"/>
      <c r="AG861" s="30"/>
      <c r="AH861" s="30"/>
    </row>
    <row r="862" ht="12.75" customHeight="1">
      <c r="A862" s="30"/>
      <c r="B862" s="112"/>
      <c r="C862" s="113"/>
      <c r="D862" s="114"/>
      <c r="E862" s="115"/>
      <c r="F862" s="114"/>
      <c r="G862" s="116"/>
      <c r="H862" s="116"/>
      <c r="I862" s="49"/>
      <c r="J862" s="49"/>
      <c r="AA862" s="74"/>
      <c r="AE862" s="104"/>
      <c r="AF862" s="41"/>
      <c r="AG862" s="30"/>
      <c r="AH862" s="30"/>
    </row>
    <row r="863" ht="12.75" customHeight="1">
      <c r="A863" s="30"/>
      <c r="B863" s="112"/>
      <c r="C863" s="113"/>
      <c r="D863" s="114"/>
      <c r="E863" s="115"/>
      <c r="F863" s="114"/>
      <c r="G863" s="116"/>
      <c r="H863" s="116"/>
      <c r="I863" s="49"/>
      <c r="J863" s="49"/>
      <c r="AA863" s="74"/>
      <c r="AE863" s="104"/>
      <c r="AF863" s="41"/>
      <c r="AG863" s="30"/>
      <c r="AH863" s="30"/>
    </row>
    <row r="864" ht="12.75" customHeight="1">
      <c r="A864" s="30"/>
      <c r="B864" s="112"/>
      <c r="C864" s="113"/>
      <c r="D864" s="114"/>
      <c r="E864" s="115"/>
      <c r="F864" s="114"/>
      <c r="G864" s="116"/>
      <c r="H864" s="116"/>
      <c r="I864" s="49"/>
      <c r="J864" s="49"/>
      <c r="AA864" s="74"/>
      <c r="AE864" s="104"/>
      <c r="AF864" s="41"/>
      <c r="AG864" s="30"/>
      <c r="AH864" s="30"/>
    </row>
    <row r="865" ht="12.75" customHeight="1">
      <c r="A865" s="30"/>
      <c r="B865" s="112"/>
      <c r="C865" s="113"/>
      <c r="D865" s="114"/>
      <c r="E865" s="115"/>
      <c r="F865" s="114"/>
      <c r="G865" s="116"/>
      <c r="H865" s="116"/>
      <c r="I865" s="49"/>
      <c r="J865" s="49"/>
      <c r="AA865" s="74"/>
      <c r="AE865" s="104"/>
      <c r="AF865" s="41"/>
      <c r="AG865" s="30"/>
      <c r="AH865" s="30"/>
    </row>
    <row r="866" ht="12.75" customHeight="1">
      <c r="A866" s="30"/>
      <c r="B866" s="112"/>
      <c r="C866" s="113"/>
      <c r="D866" s="114"/>
      <c r="E866" s="115"/>
      <c r="F866" s="114"/>
      <c r="G866" s="116"/>
      <c r="H866" s="116"/>
      <c r="I866" s="49"/>
      <c r="J866" s="49"/>
      <c r="AA866" s="74"/>
      <c r="AE866" s="104"/>
      <c r="AF866" s="41"/>
      <c r="AG866" s="30"/>
      <c r="AH866" s="30"/>
    </row>
    <row r="867" ht="12.75" customHeight="1">
      <c r="A867" s="30"/>
      <c r="B867" s="112"/>
      <c r="C867" s="113"/>
      <c r="D867" s="114"/>
      <c r="E867" s="115"/>
      <c r="F867" s="114"/>
      <c r="G867" s="116"/>
      <c r="H867" s="116"/>
      <c r="I867" s="49"/>
      <c r="J867" s="49"/>
      <c r="AA867" s="74"/>
      <c r="AE867" s="104"/>
      <c r="AF867" s="41"/>
      <c r="AG867" s="30"/>
      <c r="AH867" s="30"/>
    </row>
    <row r="868" ht="12.75" customHeight="1">
      <c r="A868" s="30"/>
      <c r="B868" s="112"/>
      <c r="C868" s="113"/>
      <c r="D868" s="114"/>
      <c r="E868" s="115"/>
      <c r="F868" s="114"/>
      <c r="G868" s="116"/>
      <c r="H868" s="116"/>
      <c r="I868" s="49"/>
      <c r="J868" s="49"/>
      <c r="AA868" s="74"/>
      <c r="AE868" s="104"/>
      <c r="AF868" s="41"/>
      <c r="AG868" s="30"/>
      <c r="AH868" s="30"/>
    </row>
    <row r="869" ht="12.75" customHeight="1">
      <c r="A869" s="30"/>
      <c r="B869" s="112"/>
      <c r="C869" s="113"/>
      <c r="D869" s="114"/>
      <c r="E869" s="115"/>
      <c r="F869" s="114"/>
      <c r="G869" s="116"/>
      <c r="H869" s="116"/>
      <c r="I869" s="49"/>
      <c r="J869" s="49"/>
      <c r="AA869" s="74"/>
      <c r="AE869" s="104"/>
      <c r="AF869" s="41"/>
      <c r="AG869" s="30"/>
      <c r="AH869" s="30"/>
    </row>
    <row r="870" ht="12.75" customHeight="1">
      <c r="A870" s="30"/>
      <c r="B870" s="112"/>
      <c r="C870" s="113"/>
      <c r="D870" s="114"/>
      <c r="E870" s="115"/>
      <c r="F870" s="114"/>
      <c r="G870" s="116"/>
      <c r="H870" s="116"/>
      <c r="I870" s="49"/>
      <c r="J870" s="49"/>
      <c r="AA870" s="74"/>
      <c r="AE870" s="104"/>
      <c r="AF870" s="41"/>
      <c r="AG870" s="30"/>
      <c r="AH870" s="30"/>
    </row>
    <row r="871" ht="12.75" customHeight="1">
      <c r="A871" s="30"/>
      <c r="B871" s="112"/>
      <c r="C871" s="113"/>
      <c r="D871" s="114"/>
      <c r="E871" s="115"/>
      <c r="F871" s="114"/>
      <c r="G871" s="116"/>
      <c r="H871" s="116"/>
      <c r="I871" s="49"/>
      <c r="J871" s="49"/>
      <c r="AA871" s="74"/>
      <c r="AE871" s="104"/>
      <c r="AF871" s="41"/>
      <c r="AG871" s="30"/>
      <c r="AH871" s="30"/>
    </row>
    <row r="872" ht="12.75" customHeight="1">
      <c r="A872" s="30"/>
      <c r="B872" s="112"/>
      <c r="C872" s="113"/>
      <c r="D872" s="114"/>
      <c r="E872" s="115"/>
      <c r="F872" s="114"/>
      <c r="G872" s="116"/>
      <c r="H872" s="116"/>
      <c r="I872" s="49"/>
      <c r="J872" s="49"/>
      <c r="AA872" s="74"/>
      <c r="AE872" s="104"/>
      <c r="AF872" s="41"/>
      <c r="AG872" s="30"/>
      <c r="AH872" s="30"/>
    </row>
    <row r="873" ht="12.75" customHeight="1">
      <c r="A873" s="30"/>
      <c r="B873" s="112"/>
      <c r="C873" s="113"/>
      <c r="D873" s="114"/>
      <c r="E873" s="115"/>
      <c r="F873" s="114"/>
      <c r="G873" s="116"/>
      <c r="H873" s="116"/>
      <c r="I873" s="49"/>
      <c r="J873" s="49"/>
      <c r="AA873" s="74"/>
      <c r="AE873" s="104"/>
      <c r="AF873" s="41"/>
      <c r="AG873" s="30"/>
      <c r="AH873" s="30"/>
    </row>
    <row r="874" ht="12.75" customHeight="1">
      <c r="A874" s="30"/>
      <c r="B874" s="112"/>
      <c r="C874" s="113"/>
      <c r="D874" s="114"/>
      <c r="E874" s="115"/>
      <c r="F874" s="114"/>
      <c r="G874" s="116"/>
      <c r="H874" s="116"/>
      <c r="I874" s="49"/>
      <c r="J874" s="49"/>
      <c r="AA874" s="74"/>
      <c r="AE874" s="104"/>
      <c r="AF874" s="41"/>
      <c r="AG874" s="30"/>
      <c r="AH874" s="30"/>
    </row>
    <row r="875" ht="12.75" customHeight="1">
      <c r="A875" s="30"/>
      <c r="B875" s="112"/>
      <c r="C875" s="113"/>
      <c r="D875" s="114"/>
      <c r="E875" s="115"/>
      <c r="F875" s="114"/>
      <c r="G875" s="116"/>
      <c r="H875" s="116"/>
      <c r="I875" s="49"/>
      <c r="J875" s="49"/>
      <c r="AA875" s="74"/>
      <c r="AE875" s="104"/>
      <c r="AF875" s="41"/>
      <c r="AG875" s="30"/>
      <c r="AH875" s="30"/>
    </row>
    <row r="876" ht="12.75" customHeight="1">
      <c r="A876" s="30"/>
      <c r="B876" s="112"/>
      <c r="C876" s="113"/>
      <c r="D876" s="114"/>
      <c r="E876" s="115"/>
      <c r="F876" s="114"/>
      <c r="G876" s="116"/>
      <c r="H876" s="116"/>
      <c r="I876" s="49"/>
      <c r="J876" s="49"/>
      <c r="AA876" s="74"/>
      <c r="AE876" s="104"/>
      <c r="AF876" s="41"/>
      <c r="AG876" s="30"/>
      <c r="AH876" s="30"/>
    </row>
    <row r="877" ht="12.75" customHeight="1">
      <c r="A877" s="30"/>
      <c r="B877" s="112"/>
      <c r="C877" s="113"/>
      <c r="D877" s="114"/>
      <c r="E877" s="115"/>
      <c r="F877" s="114"/>
      <c r="G877" s="116"/>
      <c r="H877" s="116"/>
      <c r="I877" s="49"/>
      <c r="J877" s="49"/>
      <c r="AA877" s="74"/>
      <c r="AE877" s="104"/>
      <c r="AF877" s="41"/>
      <c r="AG877" s="30"/>
      <c r="AH877" s="30"/>
    </row>
    <row r="878" ht="12.75" customHeight="1">
      <c r="A878" s="30"/>
      <c r="B878" s="112"/>
      <c r="C878" s="113"/>
      <c r="D878" s="114"/>
      <c r="E878" s="115"/>
      <c r="F878" s="114"/>
      <c r="G878" s="116"/>
      <c r="H878" s="116"/>
      <c r="I878" s="49"/>
      <c r="J878" s="49"/>
      <c r="AA878" s="74"/>
      <c r="AE878" s="104"/>
      <c r="AF878" s="41"/>
      <c r="AG878" s="30"/>
      <c r="AH878" s="30"/>
    </row>
    <row r="879" ht="12.75" customHeight="1">
      <c r="A879" s="30"/>
      <c r="B879" s="112"/>
      <c r="C879" s="113"/>
      <c r="D879" s="114"/>
      <c r="E879" s="115"/>
      <c r="F879" s="114"/>
      <c r="G879" s="116"/>
      <c r="H879" s="116"/>
      <c r="I879" s="49"/>
      <c r="J879" s="49"/>
      <c r="AA879" s="74"/>
      <c r="AE879" s="104"/>
      <c r="AF879" s="41"/>
      <c r="AG879" s="30"/>
      <c r="AH879" s="30"/>
    </row>
    <row r="880" ht="12.75" customHeight="1">
      <c r="A880" s="30"/>
      <c r="B880" s="112"/>
      <c r="C880" s="113"/>
      <c r="D880" s="114"/>
      <c r="E880" s="115"/>
      <c r="F880" s="114"/>
      <c r="G880" s="116"/>
      <c r="H880" s="116"/>
      <c r="I880" s="49"/>
      <c r="J880" s="49"/>
      <c r="AA880" s="74"/>
      <c r="AE880" s="104"/>
      <c r="AF880" s="41"/>
      <c r="AG880" s="30"/>
      <c r="AH880" s="30"/>
    </row>
    <row r="881" ht="12.75" customHeight="1">
      <c r="A881" s="30"/>
      <c r="B881" s="112"/>
      <c r="C881" s="113"/>
      <c r="D881" s="114"/>
      <c r="E881" s="115"/>
      <c r="F881" s="114"/>
      <c r="G881" s="116"/>
      <c r="H881" s="116"/>
      <c r="I881" s="49"/>
      <c r="J881" s="49"/>
      <c r="AA881" s="74"/>
      <c r="AE881" s="104"/>
      <c r="AF881" s="41"/>
      <c r="AG881" s="30"/>
      <c r="AH881" s="30"/>
    </row>
    <row r="882" ht="12.75" customHeight="1">
      <c r="A882" s="30"/>
      <c r="B882" s="112"/>
      <c r="C882" s="113"/>
      <c r="D882" s="114"/>
      <c r="E882" s="115"/>
      <c r="F882" s="114"/>
      <c r="G882" s="116"/>
      <c r="H882" s="116"/>
      <c r="I882" s="49"/>
      <c r="J882" s="49"/>
      <c r="AA882" s="74"/>
      <c r="AE882" s="104"/>
      <c r="AF882" s="41"/>
      <c r="AG882" s="30"/>
      <c r="AH882" s="30"/>
    </row>
    <row r="883" ht="12.75" customHeight="1">
      <c r="A883" s="30"/>
      <c r="B883" s="112"/>
      <c r="C883" s="113"/>
      <c r="D883" s="114"/>
      <c r="E883" s="115"/>
      <c r="F883" s="114"/>
      <c r="G883" s="116"/>
      <c r="H883" s="116"/>
      <c r="I883" s="49"/>
      <c r="J883" s="49"/>
      <c r="AA883" s="74"/>
      <c r="AE883" s="104"/>
      <c r="AF883" s="41"/>
      <c r="AG883" s="30"/>
      <c r="AH883" s="30"/>
    </row>
    <row r="884" ht="12.75" customHeight="1">
      <c r="A884" s="30"/>
      <c r="B884" s="112"/>
      <c r="C884" s="113"/>
      <c r="D884" s="114"/>
      <c r="E884" s="115"/>
      <c r="F884" s="114"/>
      <c r="G884" s="116"/>
      <c r="H884" s="116"/>
      <c r="I884" s="49"/>
      <c r="J884" s="49"/>
      <c r="AA884" s="74"/>
      <c r="AE884" s="104"/>
      <c r="AF884" s="41"/>
      <c r="AG884" s="30"/>
      <c r="AH884" s="30"/>
    </row>
    <row r="885" ht="12.75" customHeight="1">
      <c r="A885" s="30"/>
      <c r="B885" s="112"/>
      <c r="C885" s="113"/>
      <c r="D885" s="114"/>
      <c r="E885" s="115"/>
      <c r="F885" s="114"/>
      <c r="G885" s="116"/>
      <c r="H885" s="116"/>
      <c r="I885" s="49"/>
      <c r="J885" s="49"/>
      <c r="AA885" s="74"/>
      <c r="AE885" s="104"/>
      <c r="AF885" s="41"/>
      <c r="AG885" s="30"/>
      <c r="AH885" s="30"/>
    </row>
    <row r="886" ht="12.75" customHeight="1">
      <c r="A886" s="30"/>
      <c r="B886" s="112"/>
      <c r="C886" s="113"/>
      <c r="D886" s="114"/>
      <c r="E886" s="115"/>
      <c r="F886" s="114"/>
      <c r="G886" s="116"/>
      <c r="H886" s="116"/>
      <c r="I886" s="49"/>
      <c r="J886" s="49"/>
      <c r="AA886" s="74"/>
      <c r="AE886" s="104"/>
      <c r="AF886" s="41"/>
      <c r="AG886" s="30"/>
      <c r="AH886" s="30"/>
    </row>
    <row r="887" ht="12.75" customHeight="1">
      <c r="A887" s="30"/>
      <c r="B887" s="112"/>
      <c r="C887" s="113"/>
      <c r="D887" s="114"/>
      <c r="E887" s="115"/>
      <c r="F887" s="114"/>
      <c r="G887" s="116"/>
      <c r="H887" s="116"/>
      <c r="I887" s="49"/>
      <c r="J887" s="49"/>
      <c r="AA887" s="74"/>
      <c r="AE887" s="104"/>
      <c r="AF887" s="41"/>
      <c r="AG887" s="30"/>
      <c r="AH887" s="30"/>
    </row>
    <row r="888" ht="12.75" customHeight="1">
      <c r="A888" s="30"/>
      <c r="B888" s="112"/>
      <c r="C888" s="113"/>
      <c r="D888" s="114"/>
      <c r="E888" s="115"/>
      <c r="F888" s="114"/>
      <c r="G888" s="116"/>
      <c r="H888" s="116"/>
      <c r="I888" s="49"/>
      <c r="J888" s="49"/>
      <c r="AA888" s="74"/>
      <c r="AE888" s="104"/>
      <c r="AF888" s="41"/>
      <c r="AG888" s="30"/>
      <c r="AH888" s="30"/>
    </row>
    <row r="889" ht="12.75" customHeight="1">
      <c r="A889" s="30"/>
      <c r="B889" s="112"/>
      <c r="C889" s="113"/>
      <c r="D889" s="114"/>
      <c r="E889" s="115"/>
      <c r="F889" s="114"/>
      <c r="G889" s="116"/>
      <c r="H889" s="116"/>
      <c r="I889" s="49"/>
      <c r="J889" s="49"/>
      <c r="AA889" s="74"/>
      <c r="AE889" s="104"/>
      <c r="AF889" s="41"/>
      <c r="AG889" s="30"/>
      <c r="AH889" s="30"/>
    </row>
    <row r="890" ht="12.75" customHeight="1">
      <c r="A890" s="30"/>
      <c r="B890" s="112"/>
      <c r="C890" s="113"/>
      <c r="D890" s="114"/>
      <c r="E890" s="115"/>
      <c r="F890" s="114"/>
      <c r="G890" s="116"/>
      <c r="H890" s="116"/>
      <c r="I890" s="49"/>
      <c r="J890" s="49"/>
      <c r="AA890" s="74"/>
      <c r="AE890" s="104"/>
      <c r="AF890" s="41"/>
      <c r="AG890" s="30"/>
      <c r="AH890" s="30"/>
    </row>
    <row r="891" ht="12.75" customHeight="1">
      <c r="A891" s="30"/>
      <c r="B891" s="112"/>
      <c r="C891" s="113"/>
      <c r="D891" s="114"/>
      <c r="E891" s="115"/>
      <c r="F891" s="114"/>
      <c r="G891" s="116"/>
      <c r="H891" s="116"/>
      <c r="I891" s="49"/>
      <c r="J891" s="49"/>
      <c r="AA891" s="74"/>
      <c r="AE891" s="104"/>
      <c r="AF891" s="41"/>
      <c r="AG891" s="30"/>
      <c r="AH891" s="30"/>
    </row>
    <row r="892" ht="12.75" customHeight="1">
      <c r="A892" s="30"/>
      <c r="B892" s="112"/>
      <c r="C892" s="113"/>
      <c r="D892" s="114"/>
      <c r="E892" s="115"/>
      <c r="F892" s="114"/>
      <c r="G892" s="116"/>
      <c r="H892" s="116"/>
      <c r="I892" s="49"/>
      <c r="J892" s="49"/>
      <c r="AA892" s="74"/>
      <c r="AE892" s="104"/>
      <c r="AF892" s="41"/>
      <c r="AG892" s="30"/>
      <c r="AH892" s="30"/>
    </row>
    <row r="893" ht="12.75" customHeight="1">
      <c r="A893" s="30"/>
      <c r="B893" s="112"/>
      <c r="C893" s="113"/>
      <c r="D893" s="114"/>
      <c r="E893" s="115"/>
      <c r="F893" s="114"/>
      <c r="G893" s="116"/>
      <c r="H893" s="116"/>
      <c r="I893" s="49"/>
      <c r="J893" s="49"/>
      <c r="AA893" s="74"/>
      <c r="AE893" s="104"/>
      <c r="AF893" s="41"/>
      <c r="AG893" s="30"/>
      <c r="AH893" s="30"/>
    </row>
    <row r="894" ht="12.75" customHeight="1">
      <c r="A894" s="30"/>
      <c r="B894" s="112"/>
      <c r="C894" s="113"/>
      <c r="D894" s="114"/>
      <c r="E894" s="115"/>
      <c r="F894" s="114"/>
      <c r="G894" s="116"/>
      <c r="H894" s="116"/>
      <c r="I894" s="49"/>
      <c r="J894" s="49"/>
      <c r="AA894" s="74"/>
      <c r="AE894" s="104"/>
      <c r="AF894" s="41"/>
      <c r="AG894" s="30"/>
      <c r="AH894" s="30"/>
    </row>
    <row r="895" ht="12.75" customHeight="1">
      <c r="A895" s="30"/>
      <c r="B895" s="112"/>
      <c r="C895" s="113"/>
      <c r="D895" s="114"/>
      <c r="E895" s="115"/>
      <c r="F895" s="114"/>
      <c r="G895" s="116"/>
      <c r="H895" s="116"/>
      <c r="I895" s="49"/>
      <c r="J895" s="49"/>
      <c r="AA895" s="74"/>
      <c r="AE895" s="104"/>
      <c r="AF895" s="41"/>
      <c r="AG895" s="30"/>
      <c r="AH895" s="30"/>
    </row>
    <row r="896" ht="12.75" customHeight="1">
      <c r="A896" s="30"/>
      <c r="B896" s="112"/>
      <c r="C896" s="113"/>
      <c r="D896" s="114"/>
      <c r="E896" s="115"/>
      <c r="F896" s="114"/>
      <c r="G896" s="116"/>
      <c r="H896" s="116"/>
      <c r="I896" s="49"/>
      <c r="J896" s="49"/>
      <c r="AA896" s="74"/>
      <c r="AE896" s="104"/>
      <c r="AF896" s="41"/>
      <c r="AG896" s="30"/>
      <c r="AH896" s="30"/>
    </row>
    <row r="897" ht="12.75" customHeight="1">
      <c r="A897" s="30"/>
      <c r="B897" s="112"/>
      <c r="C897" s="113"/>
      <c r="D897" s="114"/>
      <c r="E897" s="115"/>
      <c r="F897" s="114"/>
      <c r="G897" s="116"/>
      <c r="H897" s="116"/>
      <c r="I897" s="49"/>
      <c r="J897" s="49"/>
      <c r="AA897" s="74"/>
      <c r="AE897" s="104"/>
      <c r="AF897" s="41"/>
      <c r="AG897" s="30"/>
      <c r="AH897" s="30"/>
    </row>
    <row r="898" ht="12.75" customHeight="1">
      <c r="A898" s="30"/>
      <c r="B898" s="112"/>
      <c r="C898" s="113"/>
      <c r="D898" s="114"/>
      <c r="E898" s="115"/>
      <c r="F898" s="114"/>
      <c r="G898" s="116"/>
      <c r="H898" s="116"/>
      <c r="I898" s="49"/>
      <c r="J898" s="49"/>
      <c r="AA898" s="74"/>
      <c r="AE898" s="104"/>
      <c r="AF898" s="41"/>
      <c r="AG898" s="30"/>
      <c r="AH898" s="30"/>
    </row>
    <row r="899" ht="12.75" customHeight="1">
      <c r="A899" s="30"/>
      <c r="B899" s="112"/>
      <c r="C899" s="113"/>
      <c r="D899" s="114"/>
      <c r="E899" s="115"/>
      <c r="F899" s="114"/>
      <c r="G899" s="116"/>
      <c r="H899" s="116"/>
      <c r="I899" s="49"/>
      <c r="J899" s="49"/>
      <c r="AA899" s="74"/>
      <c r="AE899" s="104"/>
      <c r="AF899" s="41"/>
      <c r="AG899" s="30"/>
      <c r="AH899" s="30"/>
    </row>
    <row r="900" ht="12.75" customHeight="1">
      <c r="A900" s="30"/>
      <c r="B900" s="112"/>
      <c r="C900" s="113"/>
      <c r="D900" s="114"/>
      <c r="E900" s="115"/>
      <c r="F900" s="114"/>
      <c r="G900" s="116"/>
      <c r="H900" s="116"/>
      <c r="I900" s="49"/>
      <c r="J900" s="49"/>
      <c r="AA900" s="74"/>
      <c r="AE900" s="104"/>
      <c r="AF900" s="41"/>
      <c r="AG900" s="30"/>
      <c r="AH900" s="30"/>
    </row>
    <row r="901" ht="12.75" customHeight="1">
      <c r="A901" s="30"/>
      <c r="B901" s="112"/>
      <c r="C901" s="113"/>
      <c r="D901" s="114"/>
      <c r="E901" s="115"/>
      <c r="F901" s="114"/>
      <c r="G901" s="116"/>
      <c r="H901" s="116"/>
      <c r="I901" s="49"/>
      <c r="J901" s="49"/>
      <c r="AA901" s="74"/>
      <c r="AE901" s="104"/>
      <c r="AF901" s="41"/>
      <c r="AG901" s="30"/>
      <c r="AH901" s="30"/>
    </row>
    <row r="902" ht="12.75" customHeight="1">
      <c r="A902" s="30"/>
      <c r="B902" s="112"/>
      <c r="C902" s="113"/>
      <c r="D902" s="114"/>
      <c r="E902" s="115"/>
      <c r="F902" s="114"/>
      <c r="G902" s="116"/>
      <c r="H902" s="116"/>
      <c r="I902" s="49"/>
      <c r="J902" s="49"/>
      <c r="AA902" s="74"/>
      <c r="AE902" s="104"/>
      <c r="AF902" s="41"/>
      <c r="AG902" s="30"/>
      <c r="AH902" s="30"/>
    </row>
    <row r="903" ht="12.75" customHeight="1">
      <c r="A903" s="30"/>
      <c r="B903" s="112"/>
      <c r="C903" s="113"/>
      <c r="D903" s="114"/>
      <c r="E903" s="115"/>
      <c r="F903" s="114"/>
      <c r="G903" s="116"/>
      <c r="H903" s="116"/>
      <c r="I903" s="49"/>
      <c r="J903" s="49"/>
      <c r="AA903" s="74"/>
      <c r="AE903" s="104"/>
      <c r="AF903" s="41"/>
      <c r="AG903" s="30"/>
      <c r="AH903" s="30"/>
    </row>
    <row r="904" ht="12.75" customHeight="1">
      <c r="A904" s="30"/>
      <c r="B904" s="112"/>
      <c r="C904" s="113"/>
      <c r="D904" s="114"/>
      <c r="E904" s="115"/>
      <c r="F904" s="114"/>
      <c r="G904" s="116"/>
      <c r="H904" s="116"/>
      <c r="I904" s="49"/>
      <c r="J904" s="49"/>
      <c r="AA904" s="74"/>
      <c r="AE904" s="104"/>
      <c r="AF904" s="41"/>
      <c r="AG904" s="30"/>
      <c r="AH904" s="30"/>
    </row>
    <row r="905" ht="12.75" customHeight="1">
      <c r="A905" s="30"/>
      <c r="B905" s="112"/>
      <c r="C905" s="113"/>
      <c r="D905" s="114"/>
      <c r="E905" s="115"/>
      <c r="F905" s="114"/>
      <c r="G905" s="116"/>
      <c r="H905" s="116"/>
      <c r="I905" s="49"/>
      <c r="J905" s="49"/>
      <c r="AA905" s="74"/>
      <c r="AE905" s="104"/>
      <c r="AF905" s="41"/>
      <c r="AG905" s="30"/>
      <c r="AH905" s="30"/>
    </row>
    <row r="906" ht="12.75" customHeight="1">
      <c r="A906" s="30"/>
      <c r="B906" s="112"/>
      <c r="C906" s="113"/>
      <c r="D906" s="114"/>
      <c r="E906" s="115"/>
      <c r="F906" s="114"/>
      <c r="G906" s="116"/>
      <c r="H906" s="116"/>
      <c r="I906" s="49"/>
      <c r="J906" s="49"/>
      <c r="AA906" s="74"/>
      <c r="AE906" s="104"/>
      <c r="AF906" s="41"/>
      <c r="AG906" s="30"/>
      <c r="AH906" s="30"/>
    </row>
    <row r="907" ht="12.75" customHeight="1">
      <c r="A907" s="30"/>
      <c r="B907" s="112"/>
      <c r="C907" s="113"/>
      <c r="D907" s="114"/>
      <c r="E907" s="115"/>
      <c r="F907" s="114"/>
      <c r="G907" s="116"/>
      <c r="H907" s="116"/>
      <c r="I907" s="49"/>
      <c r="J907" s="49"/>
      <c r="AA907" s="74"/>
      <c r="AE907" s="104"/>
      <c r="AF907" s="41"/>
      <c r="AG907" s="30"/>
      <c r="AH907" s="30"/>
    </row>
    <row r="908" ht="12.75" customHeight="1">
      <c r="A908" s="30"/>
      <c r="B908" s="112"/>
      <c r="C908" s="113"/>
      <c r="D908" s="114"/>
      <c r="E908" s="115"/>
      <c r="F908" s="114"/>
      <c r="G908" s="116"/>
      <c r="H908" s="116"/>
      <c r="I908" s="49"/>
      <c r="J908" s="49"/>
      <c r="AA908" s="74"/>
      <c r="AE908" s="104"/>
      <c r="AF908" s="41"/>
      <c r="AG908" s="30"/>
      <c r="AH908" s="30"/>
    </row>
    <row r="909" ht="12.75" customHeight="1">
      <c r="A909" s="30"/>
      <c r="B909" s="112"/>
      <c r="C909" s="113"/>
      <c r="D909" s="114"/>
      <c r="E909" s="115"/>
      <c r="F909" s="114"/>
      <c r="G909" s="116"/>
      <c r="H909" s="116"/>
      <c r="I909" s="49"/>
      <c r="J909" s="49"/>
      <c r="AA909" s="74"/>
      <c r="AE909" s="104"/>
      <c r="AF909" s="41"/>
      <c r="AG909" s="30"/>
      <c r="AH909" s="30"/>
    </row>
    <row r="910" ht="12.75" customHeight="1">
      <c r="A910" s="30"/>
      <c r="B910" s="112"/>
      <c r="C910" s="113"/>
      <c r="D910" s="114"/>
      <c r="E910" s="115"/>
      <c r="F910" s="114"/>
      <c r="G910" s="116"/>
      <c r="H910" s="116"/>
      <c r="I910" s="49"/>
      <c r="J910" s="49"/>
      <c r="AA910" s="74"/>
      <c r="AE910" s="104"/>
      <c r="AF910" s="41"/>
      <c r="AG910" s="30"/>
      <c r="AH910" s="30"/>
    </row>
    <row r="911" ht="12.75" customHeight="1">
      <c r="A911" s="30"/>
      <c r="B911" s="112"/>
      <c r="C911" s="113"/>
      <c r="D911" s="114"/>
      <c r="E911" s="115"/>
      <c r="F911" s="114"/>
      <c r="G911" s="116"/>
      <c r="H911" s="116"/>
      <c r="I911" s="49"/>
      <c r="J911" s="49"/>
      <c r="AA911" s="74"/>
      <c r="AE911" s="104"/>
      <c r="AF911" s="41"/>
      <c r="AG911" s="30"/>
      <c r="AH911" s="30"/>
    </row>
    <row r="912" ht="12.75" customHeight="1">
      <c r="A912" s="30"/>
      <c r="B912" s="112"/>
      <c r="C912" s="113"/>
      <c r="D912" s="114"/>
      <c r="E912" s="115"/>
      <c r="F912" s="114"/>
      <c r="G912" s="116"/>
      <c r="H912" s="116"/>
      <c r="I912" s="49"/>
      <c r="J912" s="49"/>
      <c r="AA912" s="74"/>
      <c r="AE912" s="104"/>
      <c r="AF912" s="41"/>
      <c r="AG912" s="30"/>
      <c r="AH912" s="30"/>
    </row>
    <row r="913" ht="12.75" customHeight="1">
      <c r="A913" s="30"/>
      <c r="B913" s="112"/>
      <c r="C913" s="113"/>
      <c r="D913" s="114"/>
      <c r="E913" s="115"/>
      <c r="F913" s="114"/>
      <c r="G913" s="116"/>
      <c r="H913" s="116"/>
      <c r="I913" s="49"/>
      <c r="J913" s="49"/>
      <c r="AA913" s="74"/>
      <c r="AE913" s="104"/>
      <c r="AF913" s="41"/>
      <c r="AG913" s="30"/>
      <c r="AH913" s="30"/>
    </row>
    <row r="914" ht="12.75" customHeight="1">
      <c r="A914" s="30"/>
      <c r="B914" s="112"/>
      <c r="C914" s="113"/>
      <c r="D914" s="114"/>
      <c r="E914" s="115"/>
      <c r="F914" s="114"/>
      <c r="G914" s="116"/>
      <c r="H914" s="116"/>
      <c r="I914" s="49"/>
      <c r="J914" s="49"/>
      <c r="AA914" s="74"/>
      <c r="AE914" s="104"/>
      <c r="AF914" s="41"/>
      <c r="AG914" s="30"/>
      <c r="AH914" s="30"/>
    </row>
    <row r="915" ht="12.75" customHeight="1">
      <c r="A915" s="30"/>
      <c r="B915" s="112"/>
      <c r="C915" s="113"/>
      <c r="D915" s="114"/>
      <c r="E915" s="115"/>
      <c r="F915" s="114"/>
      <c r="G915" s="116"/>
      <c r="H915" s="116"/>
      <c r="I915" s="49"/>
      <c r="J915" s="49"/>
      <c r="AA915" s="74"/>
      <c r="AE915" s="104"/>
      <c r="AF915" s="41"/>
      <c r="AG915" s="30"/>
      <c r="AH915" s="30"/>
    </row>
    <row r="916" ht="12.75" customHeight="1">
      <c r="A916" s="30"/>
      <c r="B916" s="112"/>
      <c r="C916" s="113"/>
      <c r="D916" s="114"/>
      <c r="E916" s="115"/>
      <c r="F916" s="114"/>
      <c r="G916" s="116"/>
      <c r="H916" s="116"/>
      <c r="I916" s="49"/>
      <c r="J916" s="49"/>
      <c r="AA916" s="74"/>
      <c r="AE916" s="104"/>
      <c r="AF916" s="41"/>
      <c r="AG916" s="30"/>
      <c r="AH916" s="30"/>
    </row>
    <row r="917" ht="12.75" customHeight="1">
      <c r="A917" s="30"/>
      <c r="B917" s="112"/>
      <c r="C917" s="113"/>
      <c r="D917" s="114"/>
      <c r="E917" s="115"/>
      <c r="F917" s="114"/>
      <c r="G917" s="116"/>
      <c r="H917" s="116"/>
      <c r="I917" s="49"/>
      <c r="J917" s="49"/>
      <c r="AA917" s="74"/>
      <c r="AE917" s="104"/>
      <c r="AF917" s="41"/>
      <c r="AG917" s="30"/>
      <c r="AH917" s="30"/>
    </row>
    <row r="918" ht="12.75" customHeight="1">
      <c r="A918" s="30"/>
      <c r="B918" s="112"/>
      <c r="C918" s="113"/>
      <c r="D918" s="114"/>
      <c r="E918" s="115"/>
      <c r="F918" s="114"/>
      <c r="G918" s="116"/>
      <c r="H918" s="116"/>
      <c r="I918" s="49"/>
      <c r="J918" s="49"/>
      <c r="AA918" s="74"/>
      <c r="AE918" s="104"/>
      <c r="AF918" s="41"/>
      <c r="AG918" s="30"/>
      <c r="AH918" s="30"/>
    </row>
    <row r="919" ht="12.75" customHeight="1">
      <c r="A919" s="30"/>
      <c r="B919" s="112"/>
      <c r="C919" s="113"/>
      <c r="D919" s="114"/>
      <c r="E919" s="115"/>
      <c r="F919" s="114"/>
      <c r="G919" s="116"/>
      <c r="H919" s="116"/>
      <c r="I919" s="49"/>
      <c r="J919" s="49"/>
      <c r="AA919" s="74"/>
      <c r="AE919" s="104"/>
      <c r="AF919" s="41"/>
      <c r="AG919" s="30"/>
      <c r="AH919" s="30"/>
    </row>
    <row r="920" ht="12.75" customHeight="1">
      <c r="A920" s="30"/>
      <c r="B920" s="112"/>
      <c r="C920" s="113"/>
      <c r="D920" s="114"/>
      <c r="E920" s="115"/>
      <c r="F920" s="114"/>
      <c r="G920" s="116"/>
      <c r="H920" s="116"/>
      <c r="I920" s="49"/>
      <c r="J920" s="49"/>
      <c r="AA920" s="74"/>
      <c r="AE920" s="104"/>
      <c r="AF920" s="41"/>
      <c r="AG920" s="30"/>
      <c r="AH920" s="30"/>
    </row>
    <row r="921" ht="12.75" customHeight="1">
      <c r="A921" s="30"/>
      <c r="B921" s="112"/>
      <c r="C921" s="113"/>
      <c r="D921" s="114"/>
      <c r="E921" s="115"/>
      <c r="F921" s="114"/>
      <c r="G921" s="116"/>
      <c r="H921" s="116"/>
      <c r="I921" s="49"/>
      <c r="J921" s="49"/>
      <c r="AA921" s="74"/>
      <c r="AE921" s="104"/>
      <c r="AF921" s="41"/>
      <c r="AG921" s="30"/>
      <c r="AH921" s="30"/>
    </row>
    <row r="922" ht="12.75" customHeight="1">
      <c r="A922" s="30"/>
      <c r="B922" s="112"/>
      <c r="C922" s="113"/>
      <c r="D922" s="114"/>
      <c r="E922" s="115"/>
      <c r="F922" s="114"/>
      <c r="G922" s="116"/>
      <c r="H922" s="116"/>
      <c r="I922" s="49"/>
      <c r="J922" s="49"/>
      <c r="AA922" s="74"/>
      <c r="AE922" s="104"/>
      <c r="AF922" s="41"/>
      <c r="AG922" s="30"/>
      <c r="AH922" s="30"/>
    </row>
    <row r="923" ht="12.75" customHeight="1">
      <c r="A923" s="30"/>
      <c r="B923" s="112"/>
      <c r="C923" s="113"/>
      <c r="D923" s="114"/>
      <c r="E923" s="115"/>
      <c r="F923" s="114"/>
      <c r="G923" s="116"/>
      <c r="H923" s="116"/>
      <c r="I923" s="49"/>
      <c r="J923" s="49"/>
      <c r="AA923" s="74"/>
      <c r="AE923" s="104"/>
      <c r="AF923" s="41"/>
      <c r="AG923" s="30"/>
      <c r="AH923" s="30"/>
    </row>
    <row r="924" ht="12.75" customHeight="1">
      <c r="A924" s="30"/>
      <c r="B924" s="112"/>
      <c r="C924" s="113"/>
      <c r="D924" s="114"/>
      <c r="E924" s="115"/>
      <c r="F924" s="114"/>
      <c r="G924" s="116"/>
      <c r="H924" s="116"/>
      <c r="I924" s="49"/>
      <c r="J924" s="49"/>
      <c r="AA924" s="74"/>
      <c r="AE924" s="104"/>
      <c r="AF924" s="41"/>
      <c r="AG924" s="30"/>
      <c r="AH924" s="30"/>
    </row>
    <row r="925" ht="12.75" customHeight="1">
      <c r="A925" s="30"/>
      <c r="B925" s="112"/>
      <c r="C925" s="113"/>
      <c r="D925" s="114"/>
      <c r="E925" s="115"/>
      <c r="F925" s="114"/>
      <c r="G925" s="116"/>
      <c r="H925" s="116"/>
      <c r="I925" s="49"/>
      <c r="J925" s="49"/>
      <c r="AA925" s="74"/>
      <c r="AE925" s="104"/>
      <c r="AF925" s="41"/>
      <c r="AG925" s="30"/>
      <c r="AH925" s="30"/>
    </row>
    <row r="926" ht="12.75" customHeight="1">
      <c r="A926" s="30"/>
      <c r="B926" s="112"/>
      <c r="C926" s="113"/>
      <c r="D926" s="114"/>
      <c r="E926" s="115"/>
      <c r="F926" s="114"/>
      <c r="G926" s="116"/>
      <c r="H926" s="116"/>
      <c r="I926" s="49"/>
      <c r="J926" s="49"/>
      <c r="AA926" s="74"/>
      <c r="AE926" s="104"/>
      <c r="AF926" s="41"/>
      <c r="AG926" s="30"/>
      <c r="AH926" s="30"/>
    </row>
    <row r="927" ht="12.75" customHeight="1">
      <c r="A927" s="30"/>
      <c r="B927" s="112"/>
      <c r="C927" s="113"/>
      <c r="D927" s="114"/>
      <c r="E927" s="115"/>
      <c r="F927" s="114"/>
      <c r="G927" s="116"/>
      <c r="H927" s="116"/>
      <c r="I927" s="49"/>
      <c r="J927" s="49"/>
      <c r="AA927" s="74"/>
      <c r="AE927" s="104"/>
      <c r="AF927" s="41"/>
      <c r="AG927" s="30"/>
      <c r="AH927" s="30"/>
    </row>
    <row r="928" ht="12.75" customHeight="1">
      <c r="A928" s="30"/>
      <c r="B928" s="112"/>
      <c r="C928" s="113"/>
      <c r="D928" s="114"/>
      <c r="E928" s="115"/>
      <c r="F928" s="114"/>
      <c r="G928" s="116"/>
      <c r="H928" s="116"/>
      <c r="I928" s="49"/>
      <c r="J928" s="49"/>
      <c r="AA928" s="74"/>
      <c r="AE928" s="104"/>
      <c r="AF928" s="41"/>
      <c r="AG928" s="30"/>
      <c r="AH928" s="30"/>
    </row>
    <row r="929" ht="12.75" customHeight="1">
      <c r="A929" s="30"/>
      <c r="B929" s="112"/>
      <c r="C929" s="113"/>
      <c r="D929" s="114"/>
      <c r="E929" s="115"/>
      <c r="F929" s="114"/>
      <c r="G929" s="116"/>
      <c r="H929" s="116"/>
      <c r="I929" s="49"/>
      <c r="J929" s="49"/>
      <c r="AA929" s="74"/>
      <c r="AE929" s="104"/>
      <c r="AF929" s="41"/>
      <c r="AG929" s="30"/>
      <c r="AH929" s="30"/>
    </row>
    <row r="930" ht="12.75" customHeight="1">
      <c r="A930" s="30"/>
      <c r="B930" s="112"/>
      <c r="C930" s="113"/>
      <c r="D930" s="114"/>
      <c r="E930" s="115"/>
      <c r="F930" s="114"/>
      <c r="G930" s="116"/>
      <c r="H930" s="116"/>
      <c r="I930" s="49"/>
      <c r="J930" s="49"/>
      <c r="AA930" s="74"/>
      <c r="AE930" s="104"/>
      <c r="AF930" s="41"/>
      <c r="AG930" s="30"/>
      <c r="AH930" s="30"/>
    </row>
    <row r="931" ht="12.75" customHeight="1">
      <c r="A931" s="30"/>
      <c r="B931" s="112"/>
      <c r="C931" s="113"/>
      <c r="D931" s="114"/>
      <c r="E931" s="115"/>
      <c r="F931" s="114"/>
      <c r="G931" s="116"/>
      <c r="H931" s="116"/>
      <c r="I931" s="49"/>
      <c r="J931" s="49"/>
      <c r="AA931" s="74"/>
      <c r="AE931" s="104"/>
      <c r="AF931" s="41"/>
      <c r="AG931" s="30"/>
      <c r="AH931" s="30"/>
    </row>
    <row r="932" ht="12.75" customHeight="1">
      <c r="A932" s="30"/>
      <c r="B932" s="112"/>
      <c r="C932" s="113"/>
      <c r="D932" s="114"/>
      <c r="E932" s="115"/>
      <c r="F932" s="114"/>
      <c r="G932" s="116"/>
      <c r="H932" s="116"/>
      <c r="I932" s="49"/>
      <c r="J932" s="49"/>
      <c r="AA932" s="74"/>
      <c r="AE932" s="104"/>
      <c r="AF932" s="41"/>
      <c r="AG932" s="30"/>
      <c r="AH932" s="30"/>
    </row>
    <row r="933" ht="12.75" customHeight="1">
      <c r="A933" s="30"/>
      <c r="B933" s="112"/>
      <c r="C933" s="113"/>
      <c r="D933" s="114"/>
      <c r="E933" s="115"/>
      <c r="F933" s="114"/>
      <c r="G933" s="116"/>
      <c r="H933" s="116"/>
      <c r="I933" s="49"/>
      <c r="J933" s="49"/>
      <c r="AA933" s="74"/>
      <c r="AE933" s="104"/>
      <c r="AF933" s="41"/>
      <c r="AG933" s="30"/>
      <c r="AH933" s="30"/>
    </row>
    <row r="934" ht="12.75" customHeight="1">
      <c r="A934" s="30"/>
      <c r="B934" s="112"/>
      <c r="C934" s="113"/>
      <c r="D934" s="114"/>
      <c r="E934" s="115"/>
      <c r="F934" s="114"/>
      <c r="G934" s="116"/>
      <c r="H934" s="116"/>
      <c r="I934" s="49"/>
      <c r="J934" s="49"/>
      <c r="AA934" s="74"/>
      <c r="AE934" s="104"/>
      <c r="AF934" s="41"/>
      <c r="AG934" s="30"/>
      <c r="AH934" s="30"/>
    </row>
    <row r="935" ht="12.75" customHeight="1">
      <c r="A935" s="30"/>
      <c r="B935" s="112"/>
      <c r="C935" s="113"/>
      <c r="D935" s="114"/>
      <c r="E935" s="115"/>
      <c r="F935" s="114"/>
      <c r="G935" s="116"/>
      <c r="H935" s="116"/>
      <c r="I935" s="49"/>
      <c r="J935" s="49"/>
      <c r="AA935" s="74"/>
      <c r="AE935" s="104"/>
      <c r="AF935" s="41"/>
      <c r="AG935" s="30"/>
      <c r="AH935" s="30"/>
    </row>
    <row r="936" ht="12.75" customHeight="1">
      <c r="A936" s="30"/>
      <c r="B936" s="112"/>
      <c r="C936" s="113"/>
      <c r="D936" s="114"/>
      <c r="E936" s="115"/>
      <c r="F936" s="114"/>
      <c r="G936" s="116"/>
      <c r="H936" s="116"/>
      <c r="I936" s="49"/>
      <c r="J936" s="49"/>
      <c r="AA936" s="74"/>
      <c r="AE936" s="104"/>
      <c r="AF936" s="41"/>
      <c r="AG936" s="30"/>
      <c r="AH936" s="30"/>
    </row>
    <row r="937" ht="12.75" customHeight="1">
      <c r="A937" s="30"/>
      <c r="B937" s="112"/>
      <c r="C937" s="113"/>
      <c r="D937" s="114"/>
      <c r="E937" s="115"/>
      <c r="F937" s="114"/>
      <c r="G937" s="116"/>
      <c r="H937" s="116"/>
      <c r="I937" s="49"/>
      <c r="J937" s="49"/>
      <c r="AA937" s="74"/>
      <c r="AE937" s="104"/>
      <c r="AF937" s="41"/>
      <c r="AG937" s="30"/>
      <c r="AH937" s="30"/>
    </row>
    <row r="938" ht="12.75" customHeight="1">
      <c r="A938" s="30"/>
      <c r="B938" s="112"/>
      <c r="C938" s="113"/>
      <c r="D938" s="114"/>
      <c r="E938" s="115"/>
      <c r="F938" s="114"/>
      <c r="G938" s="116"/>
      <c r="H938" s="116"/>
      <c r="I938" s="49"/>
      <c r="J938" s="49"/>
      <c r="AA938" s="74"/>
      <c r="AE938" s="104"/>
      <c r="AF938" s="41"/>
      <c r="AG938" s="30"/>
      <c r="AH938" s="30"/>
    </row>
    <row r="939" ht="12.75" customHeight="1">
      <c r="A939" s="30"/>
      <c r="B939" s="112"/>
      <c r="C939" s="113"/>
      <c r="D939" s="114"/>
      <c r="E939" s="115"/>
      <c r="F939" s="114"/>
      <c r="G939" s="116"/>
      <c r="H939" s="116"/>
      <c r="I939" s="49"/>
      <c r="J939" s="49"/>
      <c r="AA939" s="74"/>
      <c r="AE939" s="104"/>
      <c r="AF939" s="41"/>
      <c r="AG939" s="30"/>
      <c r="AH939" s="30"/>
    </row>
    <row r="940" ht="12.75" customHeight="1">
      <c r="A940" s="30"/>
      <c r="B940" s="112"/>
      <c r="C940" s="113"/>
      <c r="D940" s="114"/>
      <c r="E940" s="115"/>
      <c r="F940" s="114"/>
      <c r="G940" s="116"/>
      <c r="H940" s="116"/>
      <c r="I940" s="49"/>
      <c r="J940" s="49"/>
      <c r="AA940" s="74"/>
      <c r="AE940" s="104"/>
      <c r="AF940" s="41"/>
      <c r="AG940" s="30"/>
      <c r="AH940" s="30"/>
    </row>
    <row r="941" ht="12.75" customHeight="1">
      <c r="A941" s="30"/>
      <c r="B941" s="112"/>
      <c r="C941" s="113"/>
      <c r="D941" s="114"/>
      <c r="E941" s="115"/>
      <c r="F941" s="114"/>
      <c r="G941" s="116"/>
      <c r="H941" s="116"/>
      <c r="I941" s="49"/>
      <c r="J941" s="49"/>
      <c r="AA941" s="74"/>
      <c r="AE941" s="104"/>
      <c r="AF941" s="41"/>
      <c r="AG941" s="30"/>
      <c r="AH941" s="30"/>
    </row>
    <row r="942" ht="12.75" customHeight="1">
      <c r="A942" s="30"/>
      <c r="B942" s="112"/>
      <c r="C942" s="113"/>
      <c r="D942" s="114"/>
      <c r="E942" s="115"/>
      <c r="F942" s="114"/>
      <c r="G942" s="116"/>
      <c r="H942" s="116"/>
      <c r="I942" s="49"/>
      <c r="J942" s="49"/>
      <c r="AA942" s="74"/>
      <c r="AE942" s="104"/>
      <c r="AF942" s="41"/>
      <c r="AG942" s="30"/>
      <c r="AH942" s="30"/>
    </row>
    <row r="943" ht="12.75" customHeight="1">
      <c r="A943" s="30"/>
      <c r="B943" s="112"/>
      <c r="C943" s="113"/>
      <c r="D943" s="114"/>
      <c r="E943" s="115"/>
      <c r="F943" s="114"/>
      <c r="G943" s="116"/>
      <c r="H943" s="116"/>
      <c r="I943" s="49"/>
      <c r="J943" s="49"/>
      <c r="AA943" s="74"/>
      <c r="AE943" s="104"/>
      <c r="AF943" s="41"/>
      <c r="AG943" s="30"/>
      <c r="AH943" s="30"/>
    </row>
    <row r="944" ht="12.75" customHeight="1">
      <c r="A944" s="30"/>
      <c r="B944" s="112"/>
      <c r="C944" s="113"/>
      <c r="D944" s="114"/>
      <c r="E944" s="115"/>
      <c r="F944" s="114"/>
      <c r="G944" s="116"/>
      <c r="H944" s="116"/>
      <c r="I944" s="49"/>
      <c r="J944" s="49"/>
      <c r="AA944" s="74"/>
      <c r="AE944" s="104"/>
      <c r="AF944" s="41"/>
      <c r="AG944" s="30"/>
      <c r="AH944" s="30"/>
    </row>
    <row r="945" ht="12.75" customHeight="1">
      <c r="A945" s="30"/>
      <c r="B945" s="112"/>
      <c r="C945" s="113"/>
      <c r="D945" s="114"/>
      <c r="E945" s="115"/>
      <c r="F945" s="114"/>
      <c r="G945" s="116"/>
      <c r="H945" s="116"/>
      <c r="I945" s="49"/>
      <c r="J945" s="49"/>
      <c r="AA945" s="74"/>
      <c r="AE945" s="104"/>
      <c r="AF945" s="41"/>
      <c r="AG945" s="30"/>
      <c r="AH945" s="30"/>
    </row>
    <row r="946" ht="12.75" customHeight="1">
      <c r="A946" s="30"/>
      <c r="B946" s="112"/>
      <c r="C946" s="113"/>
      <c r="D946" s="114"/>
      <c r="E946" s="115"/>
      <c r="F946" s="114"/>
      <c r="G946" s="116"/>
      <c r="H946" s="116"/>
      <c r="I946" s="49"/>
      <c r="J946" s="49"/>
      <c r="AA946" s="74"/>
      <c r="AE946" s="104"/>
      <c r="AF946" s="41"/>
      <c r="AG946" s="30"/>
      <c r="AH946" s="30"/>
    </row>
    <row r="947" ht="12.75" customHeight="1">
      <c r="A947" s="30"/>
      <c r="B947" s="112"/>
      <c r="C947" s="113"/>
      <c r="D947" s="114"/>
      <c r="E947" s="115"/>
      <c r="F947" s="114"/>
      <c r="G947" s="116"/>
      <c r="H947" s="116"/>
      <c r="I947" s="49"/>
      <c r="J947" s="49"/>
      <c r="AA947" s="74"/>
      <c r="AE947" s="104"/>
      <c r="AF947" s="41"/>
      <c r="AG947" s="30"/>
      <c r="AH947" s="30"/>
    </row>
    <row r="948" ht="12.75" customHeight="1">
      <c r="A948" s="30"/>
      <c r="B948" s="112"/>
      <c r="C948" s="113"/>
      <c r="D948" s="114"/>
      <c r="E948" s="115"/>
      <c r="F948" s="114"/>
      <c r="G948" s="116"/>
      <c r="H948" s="116"/>
      <c r="I948" s="49"/>
      <c r="J948" s="49"/>
      <c r="AA948" s="74"/>
      <c r="AE948" s="104"/>
      <c r="AF948" s="41"/>
      <c r="AG948" s="30"/>
      <c r="AH948" s="30"/>
    </row>
    <row r="949" ht="12.75" customHeight="1">
      <c r="A949" s="30"/>
      <c r="B949" s="112"/>
      <c r="C949" s="113"/>
      <c r="D949" s="114"/>
      <c r="E949" s="115"/>
      <c r="F949" s="114"/>
      <c r="G949" s="116"/>
      <c r="H949" s="116"/>
      <c r="I949" s="49"/>
      <c r="J949" s="49"/>
      <c r="AA949" s="74"/>
      <c r="AE949" s="104"/>
      <c r="AF949" s="41"/>
      <c r="AG949" s="30"/>
      <c r="AH949" s="30"/>
    </row>
    <row r="950" ht="12.75" customHeight="1">
      <c r="A950" s="30"/>
      <c r="B950" s="112"/>
      <c r="C950" s="113"/>
      <c r="D950" s="114"/>
      <c r="E950" s="115"/>
      <c r="F950" s="114"/>
      <c r="G950" s="116"/>
      <c r="H950" s="116"/>
      <c r="I950" s="49"/>
      <c r="J950" s="49"/>
      <c r="AA950" s="74"/>
      <c r="AE950" s="104"/>
      <c r="AF950" s="41"/>
      <c r="AG950" s="30"/>
      <c r="AH950" s="30"/>
    </row>
    <row r="951" ht="12.75" customHeight="1">
      <c r="A951" s="30"/>
      <c r="B951" s="112"/>
      <c r="C951" s="113"/>
      <c r="D951" s="114"/>
      <c r="E951" s="115"/>
      <c r="F951" s="114"/>
      <c r="G951" s="116"/>
      <c r="H951" s="116"/>
      <c r="I951" s="49"/>
      <c r="J951" s="49"/>
      <c r="AA951" s="74"/>
      <c r="AE951" s="104"/>
      <c r="AF951" s="41"/>
      <c r="AG951" s="30"/>
      <c r="AH951" s="30"/>
    </row>
    <row r="952" ht="12.75" customHeight="1">
      <c r="A952" s="30"/>
      <c r="B952" s="112"/>
      <c r="C952" s="113"/>
      <c r="D952" s="114"/>
      <c r="E952" s="115"/>
      <c r="F952" s="114"/>
      <c r="G952" s="116"/>
      <c r="H952" s="116"/>
      <c r="I952" s="49"/>
      <c r="J952" s="49"/>
      <c r="AA952" s="74"/>
      <c r="AE952" s="104"/>
      <c r="AF952" s="41"/>
      <c r="AG952" s="30"/>
      <c r="AH952" s="30"/>
    </row>
    <row r="953" ht="12.75" customHeight="1">
      <c r="A953" s="30"/>
      <c r="B953" s="112"/>
      <c r="C953" s="113"/>
      <c r="D953" s="114"/>
      <c r="E953" s="115"/>
      <c r="F953" s="114"/>
      <c r="G953" s="116"/>
      <c r="H953" s="116"/>
      <c r="I953" s="49"/>
      <c r="J953" s="49"/>
      <c r="AA953" s="74"/>
      <c r="AE953" s="104"/>
      <c r="AF953" s="41"/>
      <c r="AG953" s="30"/>
      <c r="AH953" s="30"/>
    </row>
    <row r="954" ht="12.75" customHeight="1">
      <c r="A954" s="30"/>
      <c r="B954" s="112"/>
      <c r="C954" s="113"/>
      <c r="D954" s="114"/>
      <c r="E954" s="115"/>
      <c r="F954" s="114"/>
      <c r="G954" s="116"/>
      <c r="H954" s="116"/>
      <c r="I954" s="49"/>
      <c r="J954" s="49"/>
      <c r="AA954" s="74"/>
      <c r="AE954" s="104"/>
      <c r="AF954" s="41"/>
      <c r="AG954" s="30"/>
      <c r="AH954" s="30"/>
    </row>
    <row r="955" ht="12.75" customHeight="1">
      <c r="A955" s="30"/>
      <c r="B955" s="112"/>
      <c r="C955" s="113"/>
      <c r="D955" s="114"/>
      <c r="E955" s="115"/>
      <c r="F955" s="114"/>
      <c r="G955" s="116"/>
      <c r="H955" s="116"/>
      <c r="I955" s="49"/>
      <c r="J955" s="49"/>
      <c r="AA955" s="74"/>
      <c r="AE955" s="104"/>
      <c r="AF955" s="41"/>
      <c r="AG955" s="30"/>
      <c r="AH955" s="30"/>
    </row>
    <row r="956" ht="12.75" customHeight="1">
      <c r="A956" s="30"/>
      <c r="B956" s="112"/>
      <c r="C956" s="113"/>
      <c r="D956" s="114"/>
      <c r="E956" s="115"/>
      <c r="F956" s="114"/>
      <c r="G956" s="116"/>
      <c r="H956" s="116"/>
      <c r="I956" s="49"/>
      <c r="J956" s="49"/>
      <c r="AA956" s="74"/>
      <c r="AE956" s="104"/>
      <c r="AF956" s="41"/>
      <c r="AG956" s="30"/>
      <c r="AH956" s="30"/>
    </row>
    <row r="957" ht="12.75" customHeight="1">
      <c r="A957" s="30"/>
      <c r="B957" s="112"/>
      <c r="C957" s="113"/>
      <c r="D957" s="114"/>
      <c r="E957" s="115"/>
      <c r="F957" s="114"/>
      <c r="G957" s="116"/>
      <c r="H957" s="116"/>
      <c r="I957" s="49"/>
      <c r="J957" s="49"/>
      <c r="AA957" s="74"/>
      <c r="AE957" s="104"/>
      <c r="AF957" s="41"/>
      <c r="AG957" s="30"/>
      <c r="AH957" s="30"/>
    </row>
    <row r="958" ht="12.75" customHeight="1">
      <c r="A958" s="30"/>
      <c r="B958" s="112"/>
      <c r="C958" s="113"/>
      <c r="D958" s="114"/>
      <c r="E958" s="115"/>
      <c r="F958" s="114"/>
      <c r="G958" s="116"/>
      <c r="H958" s="116"/>
      <c r="I958" s="49"/>
      <c r="J958" s="49"/>
      <c r="AA958" s="74"/>
      <c r="AE958" s="104"/>
      <c r="AF958" s="41"/>
      <c r="AG958" s="30"/>
      <c r="AH958" s="30"/>
    </row>
    <row r="959" ht="12.75" customHeight="1">
      <c r="A959" s="30"/>
      <c r="B959" s="112"/>
      <c r="C959" s="113"/>
      <c r="D959" s="114"/>
      <c r="E959" s="115"/>
      <c r="F959" s="114"/>
      <c r="G959" s="116"/>
      <c r="H959" s="116"/>
      <c r="I959" s="49"/>
      <c r="J959" s="49"/>
      <c r="AA959" s="74"/>
      <c r="AE959" s="104"/>
      <c r="AF959" s="41"/>
      <c r="AG959" s="30"/>
      <c r="AH959" s="30"/>
    </row>
    <row r="960" ht="12.75" customHeight="1">
      <c r="A960" s="30"/>
      <c r="B960" s="112"/>
      <c r="C960" s="113"/>
      <c r="D960" s="114"/>
      <c r="E960" s="115"/>
      <c r="F960" s="114"/>
      <c r="G960" s="116"/>
      <c r="H960" s="116"/>
      <c r="I960" s="49"/>
      <c r="J960" s="49"/>
      <c r="AA960" s="74"/>
      <c r="AE960" s="104"/>
      <c r="AF960" s="41"/>
      <c r="AG960" s="30"/>
      <c r="AH960" s="30"/>
    </row>
    <row r="961" ht="12.75" customHeight="1">
      <c r="A961" s="30"/>
      <c r="B961" s="112"/>
      <c r="C961" s="113"/>
      <c r="D961" s="114"/>
      <c r="E961" s="115"/>
      <c r="F961" s="114"/>
      <c r="G961" s="116"/>
      <c r="H961" s="116"/>
      <c r="I961" s="49"/>
      <c r="J961" s="49"/>
      <c r="AA961" s="74"/>
      <c r="AE961" s="104"/>
      <c r="AF961" s="41"/>
      <c r="AG961" s="30"/>
      <c r="AH961" s="30"/>
    </row>
    <row r="962" ht="12.75" customHeight="1">
      <c r="A962" s="30"/>
      <c r="B962" s="112"/>
      <c r="C962" s="113"/>
      <c r="D962" s="114"/>
      <c r="E962" s="115"/>
      <c r="F962" s="114"/>
      <c r="G962" s="116"/>
      <c r="H962" s="116"/>
      <c r="I962" s="49"/>
      <c r="J962" s="49"/>
      <c r="AA962" s="74"/>
      <c r="AE962" s="104"/>
      <c r="AF962" s="41"/>
      <c r="AG962" s="30"/>
      <c r="AH962" s="30"/>
    </row>
    <row r="963" ht="12.75" customHeight="1">
      <c r="A963" s="30"/>
      <c r="B963" s="112"/>
      <c r="C963" s="113"/>
      <c r="D963" s="114"/>
      <c r="E963" s="115"/>
      <c r="F963" s="114"/>
      <c r="G963" s="116"/>
      <c r="H963" s="116"/>
      <c r="I963" s="49"/>
      <c r="J963" s="49"/>
      <c r="AA963" s="74"/>
      <c r="AE963" s="104"/>
      <c r="AF963" s="41"/>
      <c r="AG963" s="30"/>
      <c r="AH963" s="30"/>
    </row>
    <row r="964" ht="12.75" customHeight="1">
      <c r="A964" s="30"/>
      <c r="B964" s="112"/>
      <c r="C964" s="113"/>
      <c r="D964" s="114"/>
      <c r="E964" s="115"/>
      <c r="F964" s="114"/>
      <c r="G964" s="116"/>
      <c r="H964" s="116"/>
      <c r="I964" s="49"/>
      <c r="J964" s="49"/>
      <c r="AA964" s="74"/>
      <c r="AE964" s="104"/>
      <c r="AF964" s="41"/>
      <c r="AG964" s="30"/>
      <c r="AH964" s="30"/>
    </row>
    <row r="965" ht="12.75" customHeight="1">
      <c r="A965" s="30"/>
      <c r="B965" s="112"/>
      <c r="C965" s="113"/>
      <c r="D965" s="114"/>
      <c r="E965" s="115"/>
      <c r="F965" s="114"/>
      <c r="G965" s="116"/>
      <c r="H965" s="116"/>
      <c r="I965" s="49"/>
      <c r="J965" s="49"/>
      <c r="AA965" s="74"/>
      <c r="AE965" s="104"/>
      <c r="AF965" s="41"/>
      <c r="AG965" s="30"/>
      <c r="AH965" s="30"/>
    </row>
    <row r="966" ht="12.75" customHeight="1">
      <c r="A966" s="30"/>
      <c r="B966" s="112"/>
      <c r="C966" s="113"/>
      <c r="D966" s="114"/>
      <c r="E966" s="115"/>
      <c r="F966" s="114"/>
      <c r="G966" s="116"/>
      <c r="H966" s="116"/>
      <c r="I966" s="49"/>
      <c r="J966" s="49"/>
      <c r="AA966" s="74"/>
      <c r="AE966" s="104"/>
      <c r="AF966" s="41"/>
      <c r="AG966" s="30"/>
      <c r="AH966" s="30"/>
    </row>
    <row r="967" ht="12.75" customHeight="1">
      <c r="A967" s="30"/>
      <c r="B967" s="112"/>
      <c r="C967" s="113"/>
      <c r="D967" s="114"/>
      <c r="E967" s="115"/>
      <c r="F967" s="114"/>
      <c r="G967" s="116"/>
      <c r="H967" s="116"/>
      <c r="I967" s="49"/>
      <c r="J967" s="49"/>
      <c r="AA967" s="74"/>
      <c r="AE967" s="104"/>
      <c r="AF967" s="41"/>
      <c r="AG967" s="30"/>
      <c r="AH967" s="30"/>
    </row>
    <row r="968" ht="12.75" customHeight="1">
      <c r="A968" s="30"/>
      <c r="B968" s="112"/>
      <c r="C968" s="113"/>
      <c r="D968" s="114"/>
      <c r="E968" s="115"/>
      <c r="F968" s="114"/>
      <c r="G968" s="116"/>
      <c r="H968" s="116"/>
      <c r="I968" s="49"/>
      <c r="J968" s="49"/>
      <c r="AA968" s="74"/>
      <c r="AE968" s="104"/>
      <c r="AF968" s="41"/>
      <c r="AG968" s="30"/>
      <c r="AH968" s="30"/>
    </row>
    <row r="969" ht="12.75" customHeight="1">
      <c r="A969" s="30"/>
      <c r="B969" s="112"/>
      <c r="C969" s="113"/>
      <c r="D969" s="114"/>
      <c r="E969" s="115"/>
      <c r="F969" s="114"/>
      <c r="G969" s="116"/>
      <c r="H969" s="116"/>
      <c r="I969" s="49"/>
      <c r="J969" s="49"/>
      <c r="AA969" s="74"/>
      <c r="AE969" s="104"/>
      <c r="AF969" s="41"/>
      <c r="AG969" s="30"/>
      <c r="AH969" s="30"/>
    </row>
    <row r="970" ht="12.75" customHeight="1">
      <c r="A970" s="30"/>
      <c r="B970" s="112"/>
      <c r="C970" s="113"/>
      <c r="D970" s="114"/>
      <c r="E970" s="115"/>
      <c r="F970" s="114"/>
      <c r="G970" s="116"/>
      <c r="H970" s="116"/>
      <c r="I970" s="49"/>
      <c r="J970" s="49"/>
      <c r="AA970" s="74"/>
      <c r="AE970" s="104"/>
      <c r="AF970" s="41"/>
      <c r="AG970" s="30"/>
      <c r="AH970" s="30"/>
    </row>
    <row r="971" ht="12.75" customHeight="1">
      <c r="A971" s="30"/>
      <c r="B971" s="112"/>
      <c r="C971" s="113"/>
      <c r="D971" s="114"/>
      <c r="E971" s="115"/>
      <c r="F971" s="114"/>
      <c r="G971" s="116"/>
      <c r="H971" s="116"/>
      <c r="I971" s="49"/>
      <c r="J971" s="49"/>
      <c r="AA971" s="74"/>
      <c r="AE971" s="104"/>
      <c r="AF971" s="41"/>
      <c r="AG971" s="30"/>
      <c r="AH971" s="30"/>
    </row>
    <row r="972" ht="12.75" customHeight="1">
      <c r="A972" s="30"/>
      <c r="B972" s="112"/>
      <c r="C972" s="113"/>
      <c r="D972" s="114"/>
      <c r="E972" s="115"/>
      <c r="F972" s="114"/>
      <c r="G972" s="116"/>
      <c r="H972" s="116"/>
      <c r="I972" s="49"/>
      <c r="J972" s="49"/>
      <c r="AA972" s="74"/>
      <c r="AE972" s="104"/>
      <c r="AF972" s="41"/>
      <c r="AG972" s="30"/>
      <c r="AH972" s="30"/>
    </row>
    <row r="973" ht="12.75" customHeight="1">
      <c r="A973" s="30"/>
      <c r="B973" s="112"/>
      <c r="C973" s="113"/>
      <c r="D973" s="114"/>
      <c r="E973" s="115"/>
      <c r="F973" s="114"/>
      <c r="G973" s="116"/>
      <c r="H973" s="116"/>
      <c r="I973" s="49"/>
      <c r="J973" s="49"/>
      <c r="AA973" s="74"/>
      <c r="AE973" s="104"/>
      <c r="AF973" s="41"/>
      <c r="AG973" s="30"/>
      <c r="AH973" s="30"/>
    </row>
    <row r="974" ht="12.75" customHeight="1">
      <c r="A974" s="30"/>
      <c r="B974" s="112"/>
      <c r="C974" s="113"/>
      <c r="D974" s="114"/>
      <c r="E974" s="115"/>
      <c r="F974" s="114"/>
      <c r="G974" s="116"/>
      <c r="H974" s="116"/>
      <c r="I974" s="49"/>
      <c r="J974" s="49"/>
      <c r="AA974" s="74"/>
      <c r="AE974" s="104"/>
      <c r="AF974" s="41"/>
      <c r="AG974" s="30"/>
      <c r="AH974" s="30"/>
    </row>
    <row r="975" ht="12.75" customHeight="1">
      <c r="A975" s="30"/>
      <c r="B975" s="112"/>
      <c r="C975" s="113"/>
      <c r="D975" s="114"/>
      <c r="E975" s="115"/>
      <c r="F975" s="114"/>
      <c r="G975" s="116"/>
      <c r="H975" s="116"/>
      <c r="I975" s="49"/>
      <c r="J975" s="49"/>
      <c r="AA975" s="74"/>
      <c r="AE975" s="104"/>
      <c r="AF975" s="41"/>
      <c r="AG975" s="30"/>
      <c r="AH975" s="30"/>
    </row>
    <row r="976" ht="12.75" customHeight="1">
      <c r="A976" s="30"/>
      <c r="B976" s="112"/>
      <c r="C976" s="113"/>
      <c r="D976" s="114"/>
      <c r="E976" s="115"/>
      <c r="F976" s="114"/>
      <c r="G976" s="116"/>
      <c r="H976" s="116"/>
      <c r="I976" s="49"/>
      <c r="J976" s="49"/>
      <c r="AA976" s="74"/>
      <c r="AE976" s="104"/>
      <c r="AF976" s="41"/>
      <c r="AG976" s="30"/>
      <c r="AH976" s="30"/>
    </row>
    <row r="977" ht="12.75" customHeight="1">
      <c r="A977" s="30"/>
      <c r="B977" s="112"/>
      <c r="C977" s="113"/>
      <c r="D977" s="114"/>
      <c r="E977" s="115"/>
      <c r="F977" s="114"/>
      <c r="G977" s="116"/>
      <c r="H977" s="116"/>
      <c r="I977" s="49"/>
      <c r="J977" s="49"/>
      <c r="AA977" s="74"/>
      <c r="AE977" s="104"/>
      <c r="AF977" s="41"/>
      <c r="AG977" s="30"/>
      <c r="AH977" s="30"/>
    </row>
    <row r="978" ht="12.75" customHeight="1">
      <c r="A978" s="30"/>
      <c r="B978" s="112"/>
      <c r="C978" s="113"/>
      <c r="D978" s="114"/>
      <c r="E978" s="115"/>
      <c r="F978" s="114"/>
      <c r="G978" s="116"/>
      <c r="H978" s="116"/>
      <c r="I978" s="49"/>
      <c r="J978" s="49"/>
      <c r="AA978" s="74"/>
      <c r="AE978" s="104"/>
      <c r="AF978" s="41"/>
      <c r="AG978" s="30"/>
      <c r="AH978" s="30"/>
    </row>
    <row r="979" ht="12.75" customHeight="1">
      <c r="A979" s="30"/>
      <c r="B979" s="112"/>
      <c r="C979" s="113"/>
      <c r="D979" s="114"/>
      <c r="E979" s="115"/>
      <c r="F979" s="114"/>
      <c r="G979" s="116"/>
      <c r="H979" s="116"/>
      <c r="I979" s="49"/>
      <c r="J979" s="49"/>
      <c r="AA979" s="74"/>
      <c r="AE979" s="104"/>
      <c r="AF979" s="41"/>
      <c r="AG979" s="30"/>
      <c r="AH979" s="30"/>
    </row>
    <row r="980" ht="12.75" customHeight="1">
      <c r="A980" s="30"/>
      <c r="B980" s="112"/>
      <c r="C980" s="113"/>
      <c r="D980" s="114"/>
      <c r="E980" s="115"/>
      <c r="F980" s="114"/>
      <c r="G980" s="116"/>
      <c r="H980" s="116"/>
      <c r="I980" s="49"/>
      <c r="J980" s="49"/>
      <c r="AA980" s="74"/>
      <c r="AE980" s="104"/>
      <c r="AF980" s="41"/>
      <c r="AG980" s="30"/>
      <c r="AH980" s="30"/>
    </row>
    <row r="981" ht="12.75" customHeight="1">
      <c r="A981" s="30"/>
      <c r="B981" s="112"/>
      <c r="C981" s="113"/>
      <c r="D981" s="114"/>
      <c r="E981" s="115"/>
      <c r="F981" s="114"/>
      <c r="G981" s="116"/>
      <c r="H981" s="116"/>
      <c r="I981" s="49"/>
      <c r="J981" s="49"/>
      <c r="AA981" s="74"/>
      <c r="AE981" s="104"/>
      <c r="AF981" s="41"/>
      <c r="AG981" s="30"/>
      <c r="AH981" s="30"/>
    </row>
    <row r="982" ht="12.75" customHeight="1">
      <c r="A982" s="30"/>
      <c r="B982" s="112"/>
      <c r="C982" s="113"/>
      <c r="D982" s="114"/>
      <c r="E982" s="115"/>
      <c r="F982" s="114"/>
      <c r="G982" s="116"/>
      <c r="H982" s="116"/>
      <c r="I982" s="49"/>
      <c r="J982" s="49"/>
      <c r="AA982" s="74"/>
      <c r="AE982" s="104"/>
      <c r="AF982" s="41"/>
      <c r="AG982" s="30"/>
      <c r="AH982" s="30"/>
    </row>
    <row r="983" ht="12.75" customHeight="1">
      <c r="A983" s="30"/>
      <c r="B983" s="112"/>
      <c r="C983" s="113"/>
      <c r="D983" s="114"/>
      <c r="E983" s="115"/>
      <c r="F983" s="114"/>
      <c r="G983" s="116"/>
      <c r="H983" s="116"/>
      <c r="I983" s="49"/>
      <c r="J983" s="49"/>
      <c r="AA983" s="74"/>
      <c r="AE983" s="104"/>
      <c r="AF983" s="41"/>
      <c r="AG983" s="30"/>
      <c r="AH983" s="30"/>
    </row>
    <row r="984" ht="12.75" customHeight="1">
      <c r="A984" s="30"/>
      <c r="B984" s="112"/>
      <c r="C984" s="113"/>
      <c r="D984" s="114"/>
      <c r="E984" s="115"/>
      <c r="F984" s="114"/>
      <c r="G984" s="116"/>
      <c r="H984" s="116"/>
      <c r="I984" s="49"/>
      <c r="J984" s="49"/>
      <c r="AA984" s="74"/>
      <c r="AE984" s="104"/>
      <c r="AF984" s="41"/>
      <c r="AG984" s="30"/>
      <c r="AH984" s="30"/>
    </row>
    <row r="985" ht="12.75" customHeight="1">
      <c r="A985" s="30"/>
      <c r="B985" s="112"/>
      <c r="C985" s="113"/>
      <c r="D985" s="114"/>
      <c r="E985" s="115"/>
      <c r="F985" s="114"/>
      <c r="G985" s="116"/>
      <c r="H985" s="116"/>
      <c r="I985" s="49"/>
      <c r="J985" s="49"/>
      <c r="AA985" s="74"/>
      <c r="AE985" s="104"/>
      <c r="AF985" s="41"/>
      <c r="AG985" s="30"/>
      <c r="AH985" s="30"/>
    </row>
    <row r="986" ht="12.75" customHeight="1">
      <c r="A986" s="30"/>
      <c r="B986" s="112"/>
      <c r="C986" s="113"/>
      <c r="D986" s="114"/>
      <c r="E986" s="115"/>
      <c r="F986" s="114"/>
      <c r="G986" s="116"/>
      <c r="H986" s="116"/>
      <c r="I986" s="49"/>
      <c r="J986" s="49"/>
      <c r="AA986" s="74"/>
      <c r="AE986" s="104"/>
      <c r="AF986" s="41"/>
      <c r="AG986" s="30"/>
      <c r="AH986" s="30"/>
    </row>
    <row r="987" ht="12.75" customHeight="1">
      <c r="A987" s="30"/>
      <c r="B987" s="112"/>
      <c r="C987" s="113"/>
      <c r="D987" s="114"/>
      <c r="E987" s="115"/>
      <c r="F987" s="114"/>
      <c r="G987" s="116"/>
      <c r="H987" s="116"/>
      <c r="I987" s="49"/>
      <c r="J987" s="49"/>
      <c r="AA987" s="74"/>
      <c r="AE987" s="104"/>
      <c r="AF987" s="41"/>
      <c r="AG987" s="30"/>
      <c r="AH987" s="30"/>
    </row>
    <row r="988" ht="12.75" customHeight="1">
      <c r="A988" s="30"/>
      <c r="B988" s="112"/>
      <c r="C988" s="113"/>
      <c r="D988" s="114"/>
      <c r="E988" s="115"/>
      <c r="F988" s="114"/>
      <c r="G988" s="116"/>
      <c r="H988" s="116"/>
      <c r="I988" s="49"/>
      <c r="J988" s="49"/>
      <c r="AA988" s="74"/>
      <c r="AE988" s="104"/>
      <c r="AF988" s="41"/>
      <c r="AG988" s="30"/>
      <c r="AH988" s="30"/>
    </row>
    <row r="989" ht="12.75" customHeight="1">
      <c r="A989" s="30"/>
      <c r="B989" s="112"/>
      <c r="C989" s="113"/>
      <c r="D989" s="114"/>
      <c r="E989" s="115"/>
      <c r="F989" s="114"/>
      <c r="G989" s="116"/>
      <c r="H989" s="116"/>
      <c r="I989" s="49"/>
      <c r="J989" s="49"/>
      <c r="AA989" s="74"/>
      <c r="AE989" s="104"/>
      <c r="AF989" s="41"/>
      <c r="AG989" s="30"/>
      <c r="AH989" s="30"/>
    </row>
    <row r="990" ht="12.75" customHeight="1">
      <c r="A990" s="30"/>
      <c r="B990" s="112"/>
      <c r="C990" s="113"/>
      <c r="D990" s="114"/>
      <c r="E990" s="115"/>
      <c r="F990" s="114"/>
      <c r="G990" s="116"/>
      <c r="H990" s="116"/>
      <c r="I990" s="49"/>
      <c r="J990" s="49"/>
      <c r="AA990" s="74"/>
      <c r="AE990" s="104"/>
      <c r="AF990" s="41"/>
      <c r="AG990" s="30"/>
      <c r="AH990" s="30"/>
    </row>
    <row r="991" ht="12.75" customHeight="1">
      <c r="A991" s="30"/>
      <c r="B991" s="112"/>
      <c r="C991" s="113"/>
      <c r="D991" s="114"/>
      <c r="E991" s="115"/>
      <c r="F991" s="114"/>
      <c r="G991" s="116"/>
      <c r="H991" s="116"/>
      <c r="I991" s="49"/>
      <c r="J991" s="49"/>
      <c r="AA991" s="74"/>
      <c r="AE991" s="104"/>
      <c r="AF991" s="41"/>
      <c r="AG991" s="30"/>
      <c r="AH991" s="30"/>
    </row>
    <row r="992" ht="12.75" customHeight="1">
      <c r="A992" s="30"/>
      <c r="B992" s="112"/>
      <c r="C992" s="113"/>
      <c r="D992" s="114"/>
      <c r="E992" s="115"/>
      <c r="F992" s="114"/>
      <c r="G992" s="116"/>
      <c r="H992" s="116"/>
      <c r="I992" s="49"/>
      <c r="J992" s="49"/>
      <c r="AA992" s="74"/>
      <c r="AE992" s="104"/>
      <c r="AF992" s="41"/>
      <c r="AG992" s="30"/>
      <c r="AH992" s="30"/>
    </row>
    <row r="993" ht="12.75" customHeight="1">
      <c r="A993" s="30"/>
      <c r="B993" s="112"/>
      <c r="C993" s="113"/>
      <c r="D993" s="114"/>
      <c r="E993" s="115"/>
      <c r="F993" s="114"/>
      <c r="G993" s="116"/>
      <c r="H993" s="116"/>
      <c r="I993" s="49"/>
      <c r="J993" s="49"/>
      <c r="AA993" s="74"/>
      <c r="AE993" s="104"/>
      <c r="AF993" s="41"/>
      <c r="AG993" s="30"/>
      <c r="AH993" s="30"/>
    </row>
    <row r="994" ht="12.75" customHeight="1">
      <c r="A994" s="30"/>
      <c r="B994" s="112"/>
      <c r="C994" s="113"/>
      <c r="D994" s="114"/>
      <c r="E994" s="115"/>
      <c r="F994" s="114"/>
      <c r="G994" s="116"/>
      <c r="H994" s="116"/>
      <c r="I994" s="49"/>
      <c r="J994" s="49"/>
      <c r="AA994" s="74"/>
      <c r="AE994" s="104"/>
      <c r="AF994" s="41"/>
      <c r="AG994" s="30"/>
      <c r="AH994" s="30"/>
    </row>
    <row r="995" ht="12.75" customHeight="1">
      <c r="A995" s="30"/>
      <c r="B995" s="112"/>
      <c r="C995" s="113"/>
      <c r="D995" s="114"/>
      <c r="E995" s="115"/>
      <c r="F995" s="114"/>
      <c r="G995" s="116"/>
      <c r="H995" s="116"/>
      <c r="I995" s="49"/>
      <c r="J995" s="49"/>
      <c r="AA995" s="74"/>
      <c r="AE995" s="104"/>
      <c r="AF995" s="41"/>
      <c r="AG995" s="30"/>
      <c r="AH995" s="30"/>
    </row>
    <row r="996" ht="12.75" customHeight="1">
      <c r="A996" s="30"/>
      <c r="B996" s="112"/>
      <c r="C996" s="113"/>
      <c r="D996" s="114"/>
      <c r="E996" s="115"/>
      <c r="F996" s="114"/>
      <c r="G996" s="116"/>
      <c r="H996" s="116"/>
      <c r="I996" s="49"/>
      <c r="J996" s="49"/>
      <c r="AA996" s="74"/>
      <c r="AE996" s="104"/>
      <c r="AF996" s="41"/>
      <c r="AG996" s="30"/>
      <c r="AH996" s="30"/>
    </row>
    <row r="997" ht="12.75" customHeight="1">
      <c r="A997" s="30"/>
      <c r="B997" s="112"/>
      <c r="C997" s="113"/>
      <c r="D997" s="114"/>
      <c r="E997" s="115"/>
      <c r="F997" s="114"/>
      <c r="G997" s="116"/>
      <c r="H997" s="116"/>
      <c r="I997" s="49"/>
      <c r="J997" s="49"/>
      <c r="AA997" s="74"/>
      <c r="AE997" s="104"/>
      <c r="AF997" s="41"/>
      <c r="AG997" s="30"/>
      <c r="AH997" s="30"/>
    </row>
    <row r="998" ht="12.75" customHeight="1">
      <c r="A998" s="30"/>
      <c r="B998" s="112"/>
      <c r="C998" s="113"/>
      <c r="D998" s="114"/>
      <c r="E998" s="115"/>
      <c r="F998" s="114"/>
      <c r="G998" s="116"/>
      <c r="H998" s="116"/>
      <c r="I998" s="49"/>
      <c r="J998" s="49"/>
      <c r="AA998" s="74"/>
      <c r="AE998" s="104"/>
      <c r="AF998" s="41"/>
      <c r="AG998" s="30"/>
      <c r="AH998" s="30"/>
    </row>
    <row r="999" ht="12.75" customHeight="1">
      <c r="A999" s="30"/>
      <c r="B999" s="112"/>
      <c r="C999" s="113"/>
      <c r="D999" s="114"/>
      <c r="E999" s="115"/>
      <c r="F999" s="114"/>
      <c r="G999" s="116"/>
      <c r="H999" s="116"/>
      <c r="I999" s="49"/>
      <c r="J999" s="49"/>
      <c r="AA999" s="74"/>
      <c r="AE999" s="104"/>
      <c r="AF999" s="41"/>
      <c r="AG999" s="30"/>
      <c r="AH999" s="30"/>
    </row>
    <row r="1000" ht="12.75" customHeight="1">
      <c r="A1000" s="30"/>
      <c r="B1000" s="112"/>
      <c r="C1000" s="113"/>
      <c r="D1000" s="114"/>
      <c r="E1000" s="115"/>
      <c r="F1000" s="114"/>
      <c r="G1000" s="116"/>
      <c r="H1000" s="116"/>
      <c r="I1000" s="49"/>
      <c r="J1000" s="49"/>
      <c r="AA1000" s="74"/>
      <c r="AE1000" s="104"/>
      <c r="AF1000" s="41"/>
      <c r="AG1000" s="30"/>
      <c r="AH1000" s="30"/>
    </row>
    <row r="1001" ht="12.75" customHeight="1">
      <c r="A1001" s="30"/>
      <c r="B1001" s="112"/>
      <c r="C1001" s="113"/>
      <c r="D1001" s="114"/>
      <c r="E1001" s="115"/>
      <c r="F1001" s="114"/>
      <c r="G1001" s="116"/>
      <c r="H1001" s="116"/>
      <c r="I1001" s="49"/>
      <c r="J1001" s="49"/>
      <c r="AA1001" s="74"/>
      <c r="AE1001" s="104"/>
      <c r="AF1001" s="41"/>
      <c r="AG1001" s="30"/>
      <c r="AH1001" s="30"/>
    </row>
    <row r="1002" ht="12.75" customHeight="1">
      <c r="A1002" s="30"/>
      <c r="B1002" s="112"/>
      <c r="C1002" s="113"/>
      <c r="D1002" s="114"/>
      <c r="E1002" s="115"/>
      <c r="F1002" s="114"/>
      <c r="G1002" s="116"/>
      <c r="H1002" s="116"/>
      <c r="I1002" s="49"/>
      <c r="J1002" s="49"/>
      <c r="AA1002" s="74"/>
      <c r="AE1002" s="104"/>
      <c r="AF1002" s="41"/>
      <c r="AG1002" s="30"/>
      <c r="AH1002" s="30"/>
    </row>
    <row r="1003" ht="12.75" customHeight="1">
      <c r="A1003" s="30"/>
      <c r="B1003" s="112"/>
      <c r="C1003" s="113"/>
      <c r="D1003" s="114"/>
      <c r="E1003" s="115"/>
      <c r="F1003" s="114"/>
      <c r="G1003" s="116"/>
      <c r="H1003" s="116"/>
      <c r="I1003" s="49"/>
      <c r="J1003" s="49"/>
      <c r="AA1003" s="74"/>
      <c r="AE1003" s="104"/>
      <c r="AF1003" s="41"/>
      <c r="AG1003" s="30"/>
      <c r="AH1003" s="30"/>
    </row>
    <row r="1004" ht="12.75" customHeight="1">
      <c r="A1004" s="30"/>
      <c r="B1004" s="112"/>
      <c r="C1004" s="113"/>
      <c r="D1004" s="114"/>
      <c r="E1004" s="115"/>
      <c r="F1004" s="114"/>
      <c r="G1004" s="116"/>
      <c r="H1004" s="116"/>
      <c r="I1004" s="49"/>
      <c r="J1004" s="49"/>
      <c r="AA1004" s="74"/>
      <c r="AE1004" s="104"/>
      <c r="AF1004" s="41"/>
      <c r="AG1004" s="30"/>
      <c r="AH1004" s="30"/>
    </row>
    <row r="1005" ht="12.75" customHeight="1">
      <c r="A1005" s="30"/>
      <c r="B1005" s="112"/>
      <c r="C1005" s="113"/>
      <c r="D1005" s="114"/>
      <c r="E1005" s="115"/>
      <c r="F1005" s="114"/>
      <c r="G1005" s="116"/>
      <c r="H1005" s="116"/>
      <c r="I1005" s="49"/>
      <c r="J1005" s="49"/>
      <c r="AA1005" s="74"/>
      <c r="AE1005" s="104"/>
      <c r="AF1005" s="41"/>
      <c r="AG1005" s="30"/>
      <c r="AH1005" s="30"/>
    </row>
    <row r="1006" ht="12.75" customHeight="1">
      <c r="A1006" s="30"/>
      <c r="B1006" s="112"/>
      <c r="C1006" s="113"/>
      <c r="D1006" s="114"/>
      <c r="E1006" s="115"/>
      <c r="F1006" s="114"/>
      <c r="G1006" s="116"/>
      <c r="H1006" s="116"/>
      <c r="I1006" s="49"/>
      <c r="J1006" s="49"/>
      <c r="AA1006" s="74"/>
      <c r="AE1006" s="117"/>
      <c r="AF1006" s="118"/>
      <c r="AG1006" s="30"/>
      <c r="AH1006" s="30"/>
    </row>
  </sheetData>
  <mergeCells count="44">
    <mergeCell ref="J8:N8"/>
    <mergeCell ref="J4:J5"/>
    <mergeCell ref="N9:N10"/>
    <mergeCell ref="J14:K14"/>
    <mergeCell ref="J20:O20"/>
    <mergeCell ref="J21:J22"/>
    <mergeCell ref="K21:K22"/>
    <mergeCell ref="L21:L22"/>
    <mergeCell ref="M21:M22"/>
    <mergeCell ref="N21:N22"/>
    <mergeCell ref="O21:O22"/>
    <mergeCell ref="B2:B3"/>
    <mergeCell ref="C2:C3"/>
    <mergeCell ref="D2:O3"/>
    <mergeCell ref="AA2:AA25"/>
    <mergeCell ref="AE2:AH2"/>
    <mergeCell ref="AE3:AE5"/>
    <mergeCell ref="AF3:AF5"/>
    <mergeCell ref="J25:N25"/>
    <mergeCell ref="J31:L32"/>
    <mergeCell ref="K33:L33"/>
    <mergeCell ref="K34:L34"/>
    <mergeCell ref="K35:L35"/>
    <mergeCell ref="K36:L36"/>
    <mergeCell ref="J15:J16"/>
    <mergeCell ref="K15:K16"/>
    <mergeCell ref="J26:J27"/>
    <mergeCell ref="K26:K27"/>
    <mergeCell ref="L26:L27"/>
    <mergeCell ref="M26:M27"/>
    <mergeCell ref="N26:N27"/>
    <mergeCell ref="AG3:AG5"/>
    <mergeCell ref="AH3:AH5"/>
    <mergeCell ref="B4:B5"/>
    <mergeCell ref="C4:C5"/>
    <mergeCell ref="D4:D5"/>
    <mergeCell ref="E4:E5"/>
    <mergeCell ref="F4:F5"/>
    <mergeCell ref="G4:G5"/>
    <mergeCell ref="J9:J10"/>
    <mergeCell ref="K9:K10"/>
    <mergeCell ref="L9:L10"/>
    <mergeCell ref="M9:M10"/>
    <mergeCell ref="H4:H5"/>
  </mergeCells>
  <conditionalFormatting sqref="F6:F1006">
    <cfRule type="cellIs" dxfId="0" priority="1" operator="equal">
      <formula>"Long"</formula>
    </cfRule>
  </conditionalFormatting>
  <conditionalFormatting sqref="F6:F1006">
    <cfRule type="cellIs" dxfId="1" priority="2" operator="equal">
      <formula>"Short"</formula>
    </cfRule>
  </conditionalFormatting>
  <printOptions/>
  <pageMargins bottom="0.7875" footer="0.0" header="0.0" left="0.7875" right="0.7875" top="0.7875"/>
  <pageSetup orientation="landscape" pageOrder="overThenDown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2021-01-06T18:52:34Z</dcterms:created>
</cp:coreProperties>
</file>