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ga\Documents\cannlytics\cannabis-data-science\2021-12-22\data\"/>
    </mc:Choice>
  </mc:AlternateContent>
  <xr:revisionPtr revIDLastSave="0" documentId="13_ncr:1_{C3D36185-B45F-4D48-A702-A8C4437E0AF8}" xr6:coauthVersionLast="47" xr6:coauthVersionMax="47" xr10:uidLastSave="{00000000-0000-0000-0000-000000000000}"/>
  <bookViews>
    <workbookView xWindow="-110" yWindow="-110" windowWidth="19420" windowHeight="11500" xr2:uid="{D718EB59-D1FB-4610-B646-AAC12D856547}"/>
  </bookViews>
  <sheets>
    <sheet name="Data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24" i="1"/>
  <c r="F24" i="1"/>
  <c r="I148" i="1"/>
  <c r="I147" i="1"/>
  <c r="I146" i="1"/>
  <c r="I145" i="1"/>
  <c r="I144" i="1"/>
  <c r="I143" i="1"/>
  <c r="I142" i="1"/>
  <c r="I141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87" i="1"/>
  <c r="I76" i="1"/>
  <c r="I77" i="1"/>
  <c r="I78" i="1"/>
  <c r="I79" i="1"/>
  <c r="I80" i="1"/>
  <c r="I81" i="1"/>
  <c r="I82" i="1"/>
  <c r="I83" i="1"/>
  <c r="I84" i="1"/>
  <c r="I85" i="1"/>
  <c r="I86" i="1"/>
  <c r="I75" i="1"/>
</calcChain>
</file>

<file path=xl/sharedStrings.xml><?xml version="1.0" encoding="utf-8"?>
<sst xmlns="http://schemas.openxmlformats.org/spreadsheetml/2006/main" count="331" uniqueCount="49">
  <si>
    <t>state</t>
  </si>
  <si>
    <t>edible_sales</t>
  </si>
  <si>
    <t>MD</t>
  </si>
  <si>
    <t>name</t>
  </si>
  <si>
    <t>url</t>
  </si>
  <si>
    <t>https://mmcc.maryland.gov/Documents/Data%2c%20Stats%2c%20Resources%20Page%20Docs/Commission%20Stats/commision_stats_edibles_sales%28Nov2021%29.pdf</t>
  </si>
  <si>
    <t>2021 Monthly Dispensary Edibles Sales</t>
  </si>
  <si>
    <t>Flower Weight Sold by Growers (LBS)</t>
  </si>
  <si>
    <t>https://mmcc.maryland.gov/Documents/Data%2c%20Stats%2c%20Resources%20Page%20Docs/Commission%20Stats/commision_stats_flower_weight%28dec2021%29.pdf</t>
  </si>
  <si>
    <t>flower_quantity</t>
  </si>
  <si>
    <t>patients</t>
  </si>
  <si>
    <t>total_sales</t>
  </si>
  <si>
    <t>https://mmcc.maryland.gov/Documents/Data%2c%20Stats%2c%20Resources%20Page%20Docs/Commission%20Stats/commision_stats_vape_products%28dec2021%29.pdf</t>
  </si>
  <si>
    <t>https://mmcc.maryland.gov/Documents/2021_PDF_Files_/Certified%20Patient%20Count%20%28bi-weekly%29/commision_stats_patients%20%28mid-Dec%29.pdf</t>
  </si>
  <si>
    <t>https://mmcc.maryland.gov/Documents/2021_PDF_Files_/Dispensary%20monthly%20sales%20%28Dec2021%29.pdf</t>
  </si>
  <si>
    <t>https://mmcc.maryland.gov/Documents/Data%2c%20Stats%2c%20Resources%20Page%20Docs/Commission%20Stats/commision_stats_infused_products%28dec2021%29.pdf</t>
  </si>
  <si>
    <t>https://mmcc.maryland.gov/Pages/Data-Statistics-and-Resources.aspx</t>
  </si>
  <si>
    <t>population</t>
  </si>
  <si>
    <t>IL</t>
  </si>
  <si>
    <t>total_quantity_ea</t>
  </si>
  <si>
    <t>infused_products_ea</t>
  </si>
  <si>
    <t>vape_products_ea</t>
  </si>
  <si>
    <t>retailers_per_capita</t>
  </si>
  <si>
    <t>sales_per_retailer</t>
  </si>
  <si>
    <t>Dispensary Sales</t>
  </si>
  <si>
    <t>total_retailers</t>
  </si>
  <si>
    <t>WA</t>
  </si>
  <si>
    <t>avg_price_per_item</t>
  </si>
  <si>
    <t>MA</t>
  </si>
  <si>
    <t>avg_price_per_eigth</t>
  </si>
  <si>
    <t>avg_price_per_gram</t>
  </si>
  <si>
    <t>ME</t>
  </si>
  <si>
    <t>Maine Adult Use Open Data</t>
  </si>
  <si>
    <t>https://www.maine.gov/dafs/omp/open-data/adult-use</t>
  </si>
  <si>
    <t>OR</t>
  </si>
  <si>
    <t>concentrate_sales</t>
  </si>
  <si>
    <t>flower_sales</t>
  </si>
  <si>
    <t>Oregon Cannabis Market Data</t>
  </si>
  <si>
    <t>https://www.oregon.gov/olcc/marijuana/Pages/Marijuana-Market-Data.aspx</t>
  </si>
  <si>
    <t>date</t>
  </si>
  <si>
    <t>CO</t>
  </si>
  <si>
    <t>Colorado MED Monthly Updates</t>
  </si>
  <si>
    <t>https://sbg.colorado.gov/med-updates</t>
  </si>
  <si>
    <t>Colorado Monthly Sales</t>
  </si>
  <si>
    <t>https://cdor.colorado.gov/data-and-reports/marijuana-data/marijuana-sales-reports</t>
  </si>
  <si>
    <t>Colorado Historic Report</t>
  </si>
  <si>
    <t>https://drive.google.com/file/d/1dSoi4ZZ1tE1K5lOvIgp30J7exSNYguNQ/view</t>
  </si>
  <si>
    <t>Florida OMMU Weekly Updates</t>
  </si>
  <si>
    <t>https://knowthefactsmmj.com/about/weekly-updates/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</si>
</sst>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2" fontId="0" fillId="0" borderId="0" xfId="0" applyNumberFormat="1"/>
    <xf numFmtId="164" fontId="1" fillId="0" borderId="2" xfId="0" applyNumberFormat="1" applyFont="1" applyBorder="1" applyAlignment="1">
      <alignment horizontal="center" vertical="top"/>
    </xf>
    <xf numFmtId="0" fontId="0" fillId="2" borderId="0" xfId="0" applyFill="1" applyBorder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38B4-D003-4937-AB1E-41ED46C8D211}">
  <dimension ref="A1:R290"/>
  <sheetViews>
    <sheetView tabSelected="1" workbookViewId="0">
      <pane ySplit="1" topLeftCell="A2" activePane="bottomLeft" state="frozen"/>
      <selection pane="bottomLeft" activeCell="J1" sqref="J1"/>
    </sheetView>
  </sheetViews>
  <sheetFormatPr defaultRowHeight="14.5" x14ac:dyDescent="0.35"/>
  <cols>
    <col min="1" max="1" width="17.81640625" bestFit="1" customWidth="1"/>
    <col min="3" max="3" width="11.81640625" bestFit="1" customWidth="1"/>
    <col min="4" max="4" width="12.453125" bestFit="1" customWidth="1"/>
    <col min="5" max="5" width="10.81640625" bestFit="1" customWidth="1"/>
    <col min="6" max="6" width="17.6328125" bestFit="1" customWidth="1"/>
    <col min="7" max="7" width="15.81640625" bestFit="1" customWidth="1"/>
    <col min="8" max="8" width="17.453125" bestFit="1" customWidth="1"/>
    <col min="9" max="9" width="17.81640625" bestFit="1" customWidth="1"/>
    <col min="10" max="10" width="18" bestFit="1" customWidth="1"/>
    <col min="11" max="11" width="12.453125" customWidth="1"/>
    <col min="12" max="12" width="15.90625" bestFit="1" customWidth="1"/>
    <col min="13" max="13" width="16.08984375" customWidth="1"/>
    <col min="14" max="14" width="15.453125" bestFit="1" customWidth="1"/>
    <col min="15" max="15" width="18.54296875" bestFit="1" customWidth="1"/>
    <col min="16" max="16" width="16.26953125" bestFit="1" customWidth="1"/>
    <col min="17" max="17" width="15.6328125" bestFit="1" customWidth="1"/>
  </cols>
  <sheetData>
    <row r="1" spans="1:18" x14ac:dyDescent="0.35">
      <c r="A1" s="3" t="s">
        <v>39</v>
      </c>
      <c r="B1" s="1" t="s">
        <v>0</v>
      </c>
      <c r="C1" s="1" t="s">
        <v>11</v>
      </c>
      <c r="D1" s="1" t="s">
        <v>25</v>
      </c>
      <c r="E1" s="1" t="s">
        <v>17</v>
      </c>
      <c r="F1" s="1" t="s">
        <v>22</v>
      </c>
      <c r="G1" s="1" t="s">
        <v>23</v>
      </c>
      <c r="H1" s="1" t="s">
        <v>27</v>
      </c>
      <c r="I1" s="1" t="s">
        <v>29</v>
      </c>
      <c r="J1" s="4" t="s">
        <v>30</v>
      </c>
      <c r="K1" s="1" t="s">
        <v>36</v>
      </c>
      <c r="L1" s="1" t="s">
        <v>35</v>
      </c>
      <c r="M1" s="1" t="s">
        <v>1</v>
      </c>
      <c r="N1" s="1" t="s">
        <v>9</v>
      </c>
      <c r="O1" s="1" t="s">
        <v>20</v>
      </c>
      <c r="P1" s="1" t="s">
        <v>21</v>
      </c>
      <c r="Q1" s="1" t="s">
        <v>19</v>
      </c>
      <c r="R1" s="1" t="s">
        <v>10</v>
      </c>
    </row>
    <row r="2" spans="1:18" x14ac:dyDescent="0.35">
      <c r="A2" s="3">
        <v>43861</v>
      </c>
      <c r="B2" t="s">
        <v>18</v>
      </c>
      <c r="C2">
        <v>39247840.829999998</v>
      </c>
      <c r="D2">
        <v>41</v>
      </c>
      <c r="E2">
        <v>12587530</v>
      </c>
      <c r="F2">
        <v>0.32571918398605598</v>
      </c>
      <c r="G2">
        <v>957264.41048780479</v>
      </c>
      <c r="H2">
        <v>40.376567782355757</v>
      </c>
      <c r="Q2">
        <v>972045</v>
      </c>
    </row>
    <row r="3" spans="1:18" x14ac:dyDescent="0.35">
      <c r="A3" s="3">
        <v>43890</v>
      </c>
      <c r="B3" t="s">
        <v>18</v>
      </c>
      <c r="C3">
        <v>34805072.009999998</v>
      </c>
      <c r="D3">
        <v>43</v>
      </c>
      <c r="E3">
        <v>12587530</v>
      </c>
      <c r="F3">
        <v>0.3416079246683027</v>
      </c>
      <c r="G3">
        <v>809420.27930232557</v>
      </c>
      <c r="H3">
        <v>41.85314094516594</v>
      </c>
      <c r="Q3">
        <v>831600</v>
      </c>
    </row>
    <row r="4" spans="1:18" x14ac:dyDescent="0.35">
      <c r="A4" s="3">
        <v>43921</v>
      </c>
      <c r="B4" t="s">
        <v>18</v>
      </c>
      <c r="C4">
        <v>35902543.219999999</v>
      </c>
      <c r="D4">
        <v>44</v>
      </c>
      <c r="E4">
        <v>12587530</v>
      </c>
      <c r="F4">
        <v>0.34955229500942597</v>
      </c>
      <c r="G4">
        <v>815966.89136363636</v>
      </c>
      <c r="H4">
        <v>44.203903728501373</v>
      </c>
      <c r="Q4">
        <v>812203</v>
      </c>
    </row>
    <row r="5" spans="1:18" x14ac:dyDescent="0.35">
      <c r="A5" s="3">
        <v>43951</v>
      </c>
      <c r="B5" t="s">
        <v>18</v>
      </c>
      <c r="C5">
        <v>37260497.890000001</v>
      </c>
      <c r="D5">
        <v>46</v>
      </c>
      <c r="E5">
        <v>12587530</v>
      </c>
      <c r="F5">
        <v>0.36544103569167258</v>
      </c>
      <c r="G5">
        <v>810010.82369565219</v>
      </c>
      <c r="H5">
        <v>45.497668843427107</v>
      </c>
      <c r="Q5">
        <v>818954</v>
      </c>
    </row>
    <row r="6" spans="1:18" x14ac:dyDescent="0.35">
      <c r="A6" s="3">
        <v>43982</v>
      </c>
      <c r="B6" t="s">
        <v>18</v>
      </c>
      <c r="C6">
        <v>44317385.719999999</v>
      </c>
      <c r="D6">
        <v>48</v>
      </c>
      <c r="E6">
        <v>12587530</v>
      </c>
      <c r="F6">
        <v>0.38132977637391929</v>
      </c>
      <c r="G6">
        <v>923278.86916666664</v>
      </c>
      <c r="H6">
        <v>44.802190220374683</v>
      </c>
      <c r="Q6">
        <v>989179</v>
      </c>
    </row>
    <row r="7" spans="1:18" x14ac:dyDescent="0.35">
      <c r="A7" s="3">
        <v>44012</v>
      </c>
      <c r="B7" t="s">
        <v>18</v>
      </c>
      <c r="C7">
        <v>47646437.25</v>
      </c>
      <c r="D7">
        <v>49</v>
      </c>
      <c r="E7">
        <v>12587530</v>
      </c>
      <c r="F7">
        <v>0.38927414671504262</v>
      </c>
      <c r="G7">
        <v>972376.27040816331</v>
      </c>
      <c r="H7">
        <v>47.907774158032062</v>
      </c>
      <c r="Q7">
        <v>994545</v>
      </c>
    </row>
    <row r="8" spans="1:18" x14ac:dyDescent="0.35">
      <c r="A8" s="3">
        <v>44043</v>
      </c>
      <c r="B8" t="s">
        <v>18</v>
      </c>
      <c r="C8">
        <v>60956981.409999996</v>
      </c>
      <c r="D8">
        <v>52</v>
      </c>
      <c r="E8">
        <v>12587530</v>
      </c>
      <c r="F8">
        <v>0.41310725773841261</v>
      </c>
      <c r="G8">
        <v>1172249.6425000001</v>
      </c>
      <c r="H8">
        <v>47.995242291130438</v>
      </c>
      <c r="Q8">
        <v>1270063</v>
      </c>
    </row>
    <row r="9" spans="1:18" x14ac:dyDescent="0.35">
      <c r="A9" s="3">
        <v>44074</v>
      </c>
      <c r="B9" t="s">
        <v>18</v>
      </c>
      <c r="C9">
        <v>63963846.899999999</v>
      </c>
      <c r="D9">
        <v>54</v>
      </c>
      <c r="E9">
        <v>12587530</v>
      </c>
      <c r="F9">
        <v>0.42899599842065922</v>
      </c>
      <c r="G9">
        <v>1184515.6833333331</v>
      </c>
      <c r="H9">
        <v>47.05607980807924</v>
      </c>
      <c r="Q9">
        <v>1359311</v>
      </c>
    </row>
    <row r="10" spans="1:18" x14ac:dyDescent="0.35">
      <c r="A10" s="3">
        <v>44104</v>
      </c>
      <c r="B10" t="s">
        <v>18</v>
      </c>
      <c r="C10">
        <v>67648362.140000001</v>
      </c>
      <c r="D10">
        <v>56</v>
      </c>
      <c r="E10">
        <v>12587530</v>
      </c>
      <c r="F10">
        <v>0.44488473910290582</v>
      </c>
      <c r="G10">
        <v>1208006.466785714</v>
      </c>
      <c r="H10">
        <v>47.433722399776741</v>
      </c>
      <c r="Q10">
        <v>1426166</v>
      </c>
    </row>
    <row r="11" spans="1:18" x14ac:dyDescent="0.35">
      <c r="A11" s="3">
        <v>44135</v>
      </c>
      <c r="B11" t="s">
        <v>18</v>
      </c>
      <c r="C11">
        <v>75278200.150000006</v>
      </c>
      <c r="D11">
        <v>58</v>
      </c>
      <c r="E11">
        <v>12587530</v>
      </c>
      <c r="F11">
        <v>0.46077347978515248</v>
      </c>
      <c r="G11">
        <v>1297900.0025862069</v>
      </c>
      <c r="H11">
        <v>48.320923402315969</v>
      </c>
      <c r="Q11">
        <v>1557880</v>
      </c>
    </row>
    <row r="12" spans="1:18" x14ac:dyDescent="0.35">
      <c r="A12" s="3">
        <v>44165</v>
      </c>
      <c r="B12" t="s">
        <v>18</v>
      </c>
      <c r="C12">
        <v>75199344.329999998</v>
      </c>
      <c r="D12">
        <v>60</v>
      </c>
      <c r="E12">
        <v>12587530</v>
      </c>
      <c r="F12">
        <v>0.47666222046739909</v>
      </c>
      <c r="G12">
        <v>1253322.4055000001</v>
      </c>
      <c r="H12">
        <v>48.303265142916601</v>
      </c>
      <c r="Q12">
        <v>1556817</v>
      </c>
    </row>
    <row r="13" spans="1:18" x14ac:dyDescent="0.35">
      <c r="A13" s="3">
        <v>44196</v>
      </c>
      <c r="B13" t="s">
        <v>18</v>
      </c>
      <c r="C13">
        <v>86857898.269999996</v>
      </c>
      <c r="D13">
        <v>69</v>
      </c>
      <c r="E13">
        <v>12587530</v>
      </c>
      <c r="F13">
        <v>0.54816155353750895</v>
      </c>
      <c r="G13">
        <v>1258810.1198550719</v>
      </c>
      <c r="H13">
        <v>45.788402628231452</v>
      </c>
      <c r="Q13">
        <v>1896941</v>
      </c>
    </row>
    <row r="14" spans="1:18" x14ac:dyDescent="0.35">
      <c r="A14" s="3">
        <v>44227</v>
      </c>
      <c r="B14" t="s">
        <v>18</v>
      </c>
      <c r="C14">
        <v>88813872.780000001</v>
      </c>
      <c r="D14">
        <v>71</v>
      </c>
      <c r="E14">
        <v>12587530</v>
      </c>
      <c r="F14">
        <v>0.56405029421975561</v>
      </c>
      <c r="G14">
        <v>1250899.616619718</v>
      </c>
      <c r="H14">
        <v>46.791821972283337</v>
      </c>
      <c r="Q14">
        <v>1898064</v>
      </c>
    </row>
    <row r="15" spans="1:18" x14ac:dyDescent="0.35">
      <c r="A15" s="3">
        <v>44255</v>
      </c>
      <c r="B15" t="s">
        <v>18</v>
      </c>
      <c r="C15">
        <v>80741641.840000004</v>
      </c>
      <c r="D15">
        <v>75</v>
      </c>
      <c r="E15">
        <v>12587530</v>
      </c>
      <c r="F15">
        <v>0.59582777558424893</v>
      </c>
      <c r="G15">
        <v>1076555.224533333</v>
      </c>
      <c r="H15">
        <v>46.817333681238082</v>
      </c>
      <c r="Q15">
        <v>1724610</v>
      </c>
    </row>
    <row r="16" spans="1:18" x14ac:dyDescent="0.35">
      <c r="A16" s="3">
        <v>44286</v>
      </c>
      <c r="B16" t="s">
        <v>18</v>
      </c>
      <c r="C16">
        <v>109149355.98</v>
      </c>
      <c r="D16">
        <v>110</v>
      </c>
      <c r="E16">
        <v>12587530</v>
      </c>
      <c r="F16">
        <v>0.87388073752356499</v>
      </c>
      <c r="G16">
        <v>992266.87254545453</v>
      </c>
      <c r="H16">
        <v>47.101648235134199</v>
      </c>
      <c r="Q16">
        <v>2317315</v>
      </c>
    </row>
    <row r="17" spans="1:17" x14ac:dyDescent="0.35">
      <c r="A17" s="3">
        <v>44316</v>
      </c>
      <c r="B17" t="s">
        <v>18</v>
      </c>
      <c r="C17">
        <v>114961668.22</v>
      </c>
      <c r="D17">
        <v>110</v>
      </c>
      <c r="E17">
        <v>12587530</v>
      </c>
      <c r="F17">
        <v>0.87388073752356499</v>
      </c>
      <c r="G17">
        <v>1045106.074727273</v>
      </c>
      <c r="H17">
        <v>46.674402944959432</v>
      </c>
      <c r="Q17">
        <v>2463056</v>
      </c>
    </row>
    <row r="18" spans="1:17" x14ac:dyDescent="0.35">
      <c r="A18" s="3">
        <v>44347</v>
      </c>
      <c r="B18" t="s">
        <v>18</v>
      </c>
      <c r="C18">
        <v>116380348.01000001</v>
      </c>
      <c r="D18">
        <v>110</v>
      </c>
      <c r="E18">
        <v>12587530</v>
      </c>
      <c r="F18">
        <v>0.87388073752356499</v>
      </c>
      <c r="G18">
        <v>1058003.163727273</v>
      </c>
      <c r="H18">
        <v>46.328041203092397</v>
      </c>
      <c r="Q18">
        <v>2512093</v>
      </c>
    </row>
    <row r="19" spans="1:17" x14ac:dyDescent="0.35">
      <c r="A19" s="3">
        <v>44377</v>
      </c>
      <c r="B19" t="s">
        <v>18</v>
      </c>
      <c r="C19">
        <v>115574741.27</v>
      </c>
      <c r="D19">
        <v>110</v>
      </c>
      <c r="E19">
        <v>12587530</v>
      </c>
      <c r="F19">
        <v>0.87388073752356499</v>
      </c>
      <c r="G19">
        <v>1050679.466090909</v>
      </c>
      <c r="H19">
        <v>45.978376397753728</v>
      </c>
      <c r="Q19">
        <v>2513676</v>
      </c>
    </row>
    <row r="20" spans="1:17" x14ac:dyDescent="0.35">
      <c r="A20" s="3">
        <v>44408</v>
      </c>
      <c r="B20" t="s">
        <v>18</v>
      </c>
      <c r="C20">
        <v>127794220.5</v>
      </c>
      <c r="D20">
        <v>110</v>
      </c>
      <c r="E20">
        <v>12587530</v>
      </c>
      <c r="F20">
        <v>0.87388073752356499</v>
      </c>
      <c r="G20">
        <v>1161765.6409090911</v>
      </c>
      <c r="H20">
        <v>45.606197477342192</v>
      </c>
      <c r="Q20">
        <v>2802124</v>
      </c>
    </row>
    <row r="21" spans="1:17" x14ac:dyDescent="0.35">
      <c r="A21" s="3">
        <v>44439</v>
      </c>
      <c r="B21" t="s">
        <v>18</v>
      </c>
      <c r="C21">
        <v>121933542.23</v>
      </c>
      <c r="D21">
        <v>110</v>
      </c>
      <c r="E21">
        <v>12587530</v>
      </c>
      <c r="F21">
        <v>0.87388073752356499</v>
      </c>
      <c r="G21">
        <v>1108486.7475454549</v>
      </c>
      <c r="H21">
        <v>45.123302690740623</v>
      </c>
      <c r="Q21">
        <v>2702230</v>
      </c>
    </row>
    <row r="22" spans="1:17" x14ac:dyDescent="0.35">
      <c r="A22" s="3">
        <v>44469</v>
      </c>
      <c r="B22" t="s">
        <v>18</v>
      </c>
      <c r="C22">
        <v>121717709.51000001</v>
      </c>
      <c r="D22">
        <v>110</v>
      </c>
      <c r="E22">
        <v>12587530</v>
      </c>
      <c r="F22">
        <v>0.87388073752356499</v>
      </c>
      <c r="G22">
        <v>1106524.631909091</v>
      </c>
      <c r="H22">
        <v>45.042930550724208</v>
      </c>
      <c r="Q22">
        <v>2702260</v>
      </c>
    </row>
    <row r="23" spans="1:17" x14ac:dyDescent="0.35">
      <c r="A23" s="3">
        <v>44500</v>
      </c>
      <c r="B23" t="s">
        <v>18</v>
      </c>
      <c r="C23">
        <v>123375372.44</v>
      </c>
      <c r="D23">
        <v>110</v>
      </c>
      <c r="E23">
        <v>12587530</v>
      </c>
      <c r="F23">
        <v>0.87388073752356499</v>
      </c>
      <c r="G23">
        <v>1121594.294909091</v>
      </c>
      <c r="H23">
        <v>44.744117889832062</v>
      </c>
      <c r="Q23">
        <v>2757354</v>
      </c>
    </row>
    <row r="24" spans="1:17" x14ac:dyDescent="0.35">
      <c r="A24" s="3">
        <v>43434</v>
      </c>
      <c r="B24" t="s">
        <v>28</v>
      </c>
      <c r="C24">
        <v>3620367.69</v>
      </c>
      <c r="D24" s="5">
        <v>3.7307692307692308</v>
      </c>
      <c r="E24">
        <v>6885720</v>
      </c>
      <c r="F24">
        <f>D24/(E24/100000)</f>
        <v>5.4181250918846985E-2</v>
      </c>
      <c r="G24">
        <v>970407.83443298971</v>
      </c>
      <c r="I24">
        <v>48.85</v>
      </c>
      <c r="J24" s="2">
        <f>I24/3.5</f>
        <v>13.957142857142857</v>
      </c>
    </row>
    <row r="25" spans="1:17" x14ac:dyDescent="0.35">
      <c r="A25" s="3">
        <v>43465</v>
      </c>
      <c r="B25" t="s">
        <v>28</v>
      </c>
      <c r="C25">
        <v>12840334.4</v>
      </c>
      <c r="D25" s="5">
        <v>6.741935483870968</v>
      </c>
      <c r="E25">
        <v>6885720</v>
      </c>
      <c r="F25">
        <v>9.7911844859665614E-2</v>
      </c>
      <c r="G25">
        <v>1904547.207655502</v>
      </c>
      <c r="I25">
        <v>48.64</v>
      </c>
      <c r="J25" s="2">
        <f t="shared" ref="J25:J59" si="0">I25/3.5</f>
        <v>13.897142857142857</v>
      </c>
    </row>
    <row r="26" spans="1:17" x14ac:dyDescent="0.35">
      <c r="A26" s="3">
        <v>43496</v>
      </c>
      <c r="B26" t="s">
        <v>28</v>
      </c>
      <c r="C26">
        <v>15604068.300000001</v>
      </c>
      <c r="D26" s="5">
        <v>8.67741935483871</v>
      </c>
      <c r="E26">
        <v>6885720</v>
      </c>
      <c r="F26">
        <v>0.12602050845574189</v>
      </c>
      <c r="G26">
        <v>1798238.3542750929</v>
      </c>
      <c r="I26">
        <v>50.05</v>
      </c>
      <c r="J26" s="2">
        <f t="shared" si="0"/>
        <v>14.299999999999999</v>
      </c>
    </row>
    <row r="27" spans="1:17" x14ac:dyDescent="0.35">
      <c r="A27" s="3">
        <v>43524</v>
      </c>
      <c r="B27" t="s">
        <v>28</v>
      </c>
      <c r="C27">
        <v>18190603.579999998</v>
      </c>
      <c r="D27" s="5">
        <v>12.75</v>
      </c>
      <c r="E27">
        <v>6885720</v>
      </c>
      <c r="F27">
        <v>0.18516582143915231</v>
      </c>
      <c r="G27">
        <v>1426714.0062745099</v>
      </c>
      <c r="I27">
        <v>50.63</v>
      </c>
      <c r="J27" s="2">
        <f t="shared" si="0"/>
        <v>14.465714285714286</v>
      </c>
    </row>
    <row r="28" spans="1:17" x14ac:dyDescent="0.35">
      <c r="A28" s="3">
        <v>43555</v>
      </c>
      <c r="B28" t="s">
        <v>28</v>
      </c>
      <c r="C28">
        <v>24362196.41</v>
      </c>
      <c r="D28" s="5">
        <v>15.54838709677419</v>
      </c>
      <c r="E28">
        <v>6885720</v>
      </c>
      <c r="F28">
        <v>0.2258062642218126</v>
      </c>
      <c r="G28">
        <v>1566863.2545850619</v>
      </c>
      <c r="I28">
        <v>50.45</v>
      </c>
      <c r="J28" s="2">
        <f t="shared" si="0"/>
        <v>14.414285714285715</v>
      </c>
    </row>
    <row r="29" spans="1:17" x14ac:dyDescent="0.35">
      <c r="A29" s="3">
        <v>43585</v>
      </c>
      <c r="B29" t="s">
        <v>28</v>
      </c>
      <c r="C29">
        <v>30771878.40000001</v>
      </c>
      <c r="D29" s="5">
        <v>18.06666666666667</v>
      </c>
      <c r="E29">
        <v>6885720</v>
      </c>
      <c r="F29">
        <v>0.26237875874515182</v>
      </c>
      <c r="G29">
        <v>1703240.5018450189</v>
      </c>
      <c r="I29">
        <v>48.74</v>
      </c>
      <c r="J29" s="2">
        <f t="shared" si="0"/>
        <v>13.925714285714287</v>
      </c>
    </row>
    <row r="30" spans="1:17" x14ac:dyDescent="0.35">
      <c r="A30" s="3">
        <v>43616</v>
      </c>
      <c r="B30" t="s">
        <v>28</v>
      </c>
      <c r="C30">
        <v>36803203.99000001</v>
      </c>
      <c r="D30" s="5">
        <v>20.032258064516132</v>
      </c>
      <c r="E30">
        <v>6885720</v>
      </c>
      <c r="F30">
        <v>0.29092466821938923</v>
      </c>
      <c r="G30">
        <v>1837196.978566828</v>
      </c>
      <c r="I30">
        <v>47.9</v>
      </c>
      <c r="J30" s="2">
        <f t="shared" si="0"/>
        <v>13.685714285714285</v>
      </c>
    </row>
    <row r="31" spans="1:17" x14ac:dyDescent="0.35">
      <c r="A31" s="3">
        <v>43646</v>
      </c>
      <c r="B31" t="s">
        <v>28</v>
      </c>
      <c r="C31">
        <v>41455138.609999977</v>
      </c>
      <c r="D31" s="5">
        <v>21.766666666666669</v>
      </c>
      <c r="E31">
        <v>6885720</v>
      </c>
      <c r="F31">
        <v>0.31611315398631762</v>
      </c>
      <c r="G31">
        <v>1904523.979019908</v>
      </c>
      <c r="I31">
        <v>47.12</v>
      </c>
      <c r="J31" s="2">
        <f t="shared" si="0"/>
        <v>13.462857142857143</v>
      </c>
    </row>
    <row r="32" spans="1:17" x14ac:dyDescent="0.35">
      <c r="A32" s="3">
        <v>43677</v>
      </c>
      <c r="B32" t="s">
        <v>28</v>
      </c>
      <c r="C32">
        <v>45162637.439999998</v>
      </c>
      <c r="D32" s="5">
        <v>24.903225806451609</v>
      </c>
      <c r="E32">
        <v>6885720</v>
      </c>
      <c r="F32">
        <v>0.36166480493618108</v>
      </c>
      <c r="G32">
        <v>1813525.5966839381</v>
      </c>
      <c r="I32">
        <v>46.24</v>
      </c>
      <c r="J32" s="2">
        <f t="shared" si="0"/>
        <v>13.211428571428572</v>
      </c>
    </row>
    <row r="33" spans="1:10" x14ac:dyDescent="0.35">
      <c r="A33" s="3">
        <v>43708</v>
      </c>
      <c r="B33" t="s">
        <v>28</v>
      </c>
      <c r="C33">
        <v>49247203.150000043</v>
      </c>
      <c r="D33" s="5">
        <v>27.483870967741939</v>
      </c>
      <c r="E33">
        <v>6885720</v>
      </c>
      <c r="F33">
        <v>0.39914302306428279</v>
      </c>
      <c r="G33">
        <v>1791858.330575119</v>
      </c>
      <c r="I33">
        <v>46.46</v>
      </c>
      <c r="J33" s="2">
        <f t="shared" si="0"/>
        <v>13.274285714285714</v>
      </c>
    </row>
    <row r="34" spans="1:10" x14ac:dyDescent="0.35">
      <c r="A34" s="3">
        <v>43738</v>
      </c>
      <c r="B34" t="s">
        <v>28</v>
      </c>
      <c r="C34">
        <v>45230052.289999962</v>
      </c>
      <c r="D34" s="5">
        <v>30.266666666666669</v>
      </c>
      <c r="E34">
        <v>6885720</v>
      </c>
      <c r="F34">
        <v>0.43955703494575238</v>
      </c>
      <c r="G34">
        <v>1494384.987555065</v>
      </c>
      <c r="I34">
        <v>46.56</v>
      </c>
      <c r="J34" s="2">
        <f t="shared" si="0"/>
        <v>13.302857142857144</v>
      </c>
    </row>
    <row r="35" spans="1:10" x14ac:dyDescent="0.35">
      <c r="A35" s="3">
        <v>43769</v>
      </c>
      <c r="B35" t="s">
        <v>28</v>
      </c>
      <c r="C35">
        <v>42740057.569999993</v>
      </c>
      <c r="D35" s="5">
        <v>33.354838709677423</v>
      </c>
      <c r="E35">
        <v>6885720</v>
      </c>
      <c r="F35">
        <v>0.48440596930571411</v>
      </c>
      <c r="G35">
        <v>1281375.033529981</v>
      </c>
      <c r="I35">
        <v>47.78</v>
      </c>
      <c r="J35" s="2">
        <f t="shared" si="0"/>
        <v>13.651428571428571</v>
      </c>
    </row>
    <row r="36" spans="1:10" x14ac:dyDescent="0.35">
      <c r="A36" s="3">
        <v>43799</v>
      </c>
      <c r="B36" t="s">
        <v>28</v>
      </c>
      <c r="C36">
        <v>45788156.810000002</v>
      </c>
      <c r="D36" s="5">
        <v>34.766666666666673</v>
      </c>
      <c r="E36">
        <v>6885720</v>
      </c>
      <c r="F36">
        <v>0.50490967780662965</v>
      </c>
      <c r="G36">
        <v>1317013.139309684</v>
      </c>
      <c r="I36">
        <v>47.93</v>
      </c>
      <c r="J36" s="2">
        <f t="shared" si="0"/>
        <v>13.694285714285714</v>
      </c>
    </row>
    <row r="37" spans="1:10" x14ac:dyDescent="0.35">
      <c r="A37" s="3">
        <v>43830</v>
      </c>
      <c r="B37" t="s">
        <v>28</v>
      </c>
      <c r="C37">
        <v>49748353.530000031</v>
      </c>
      <c r="D37" s="5">
        <v>36.161290322580648</v>
      </c>
      <c r="E37">
        <v>6894883</v>
      </c>
      <c r="F37">
        <v>0.52446561199922681</v>
      </c>
      <c r="G37">
        <v>1375735.021793043</v>
      </c>
      <c r="I37">
        <v>47.85</v>
      </c>
      <c r="J37" s="2">
        <f t="shared" si="0"/>
        <v>13.671428571428573</v>
      </c>
    </row>
    <row r="38" spans="1:10" x14ac:dyDescent="0.35">
      <c r="A38" s="3">
        <v>43861</v>
      </c>
      <c r="B38" t="s">
        <v>28</v>
      </c>
      <c r="C38">
        <v>51839256.779999971</v>
      </c>
      <c r="D38" s="5">
        <v>38.483870967741943</v>
      </c>
      <c r="E38">
        <v>6894883</v>
      </c>
      <c r="F38">
        <v>0.55815118208303083</v>
      </c>
      <c r="G38">
        <v>1347038.524878457</v>
      </c>
      <c r="I38">
        <v>48.01</v>
      </c>
      <c r="J38" s="2">
        <f t="shared" si="0"/>
        <v>13.717142857142857</v>
      </c>
    </row>
    <row r="39" spans="1:10" x14ac:dyDescent="0.35">
      <c r="A39" s="3">
        <v>43890</v>
      </c>
      <c r="B39" t="s">
        <v>28</v>
      </c>
      <c r="C39">
        <v>55318610.370000057</v>
      </c>
      <c r="D39" s="5">
        <v>44.551724137931032</v>
      </c>
      <c r="E39">
        <v>6894883</v>
      </c>
      <c r="F39">
        <v>0.64615634722055515</v>
      </c>
      <c r="G39">
        <v>1241671.5949922621</v>
      </c>
      <c r="I39">
        <v>48.02</v>
      </c>
      <c r="J39" s="2">
        <f t="shared" si="0"/>
        <v>13.72</v>
      </c>
    </row>
    <row r="40" spans="1:10" x14ac:dyDescent="0.35">
      <c r="A40" s="3">
        <v>43921</v>
      </c>
      <c r="B40" t="s">
        <v>28</v>
      </c>
      <c r="C40">
        <v>50269640.699999928</v>
      </c>
      <c r="D40" s="5">
        <v>46.838709677419352</v>
      </c>
      <c r="E40">
        <v>6894883</v>
      </c>
      <c r="F40">
        <v>0.67932566335671474</v>
      </c>
      <c r="G40">
        <v>1073249.904752065</v>
      </c>
      <c r="I40">
        <v>45.3</v>
      </c>
      <c r="J40" s="2">
        <f t="shared" si="0"/>
        <v>12.942857142857141</v>
      </c>
    </row>
    <row r="41" spans="1:10" x14ac:dyDescent="0.35">
      <c r="A41" s="3">
        <v>43951</v>
      </c>
      <c r="B41" t="s">
        <v>28</v>
      </c>
      <c r="C41">
        <v>0</v>
      </c>
      <c r="D41" s="5">
        <v>53.3</v>
      </c>
      <c r="E41">
        <v>6894883</v>
      </c>
      <c r="F41">
        <v>0.77303704790929728</v>
      </c>
      <c r="G41">
        <v>0</v>
      </c>
      <c r="I41">
        <v>37.380000000000003</v>
      </c>
      <c r="J41" s="2">
        <f t="shared" si="0"/>
        <v>10.680000000000001</v>
      </c>
    </row>
    <row r="42" spans="1:10" x14ac:dyDescent="0.35">
      <c r="A42" s="3">
        <v>43982</v>
      </c>
      <c r="B42" t="s">
        <v>28</v>
      </c>
      <c r="C42">
        <v>13551652.55000007</v>
      </c>
      <c r="D42" s="5">
        <v>56.774193548387103</v>
      </c>
      <c r="E42">
        <v>6894883</v>
      </c>
      <c r="F42">
        <v>0.82342504649298753</v>
      </c>
      <c r="G42">
        <v>238693.88014204669</v>
      </c>
      <c r="I42">
        <v>40.04</v>
      </c>
      <c r="J42" s="2">
        <f t="shared" si="0"/>
        <v>11.44</v>
      </c>
    </row>
    <row r="43" spans="1:10" x14ac:dyDescent="0.35">
      <c r="A43" s="3">
        <v>44012</v>
      </c>
      <c r="B43" t="s">
        <v>28</v>
      </c>
      <c r="C43">
        <v>54657556.109999903</v>
      </c>
      <c r="D43" s="5">
        <v>60.466666666666669</v>
      </c>
      <c r="E43">
        <v>6894883</v>
      </c>
      <c r="F43">
        <v>0.87697886485770193</v>
      </c>
      <c r="G43">
        <v>903928.71185225842</v>
      </c>
      <c r="I43">
        <v>46.39</v>
      </c>
      <c r="J43" s="2">
        <f t="shared" si="0"/>
        <v>13.254285714285714</v>
      </c>
    </row>
    <row r="44" spans="1:10" x14ac:dyDescent="0.35">
      <c r="A44" s="3">
        <v>44043</v>
      </c>
      <c r="B44" t="s">
        <v>28</v>
      </c>
      <c r="C44">
        <v>72967506.920000076</v>
      </c>
      <c r="D44" s="5">
        <v>64.548387096774192</v>
      </c>
      <c r="E44">
        <v>6894883</v>
      </c>
      <c r="F44">
        <v>0.93617813524572047</v>
      </c>
      <c r="G44">
        <v>1130431.1416891571</v>
      </c>
      <c r="I44">
        <v>46.93</v>
      </c>
      <c r="J44" s="2">
        <f t="shared" si="0"/>
        <v>13.408571428571429</v>
      </c>
    </row>
    <row r="45" spans="1:10" x14ac:dyDescent="0.35">
      <c r="A45" s="3">
        <v>44074</v>
      </c>
      <c r="B45" t="s">
        <v>28</v>
      </c>
      <c r="C45">
        <v>80310583.399999976</v>
      </c>
      <c r="D45" s="5">
        <v>73.258064516129039</v>
      </c>
      <c r="E45">
        <v>6894883</v>
      </c>
      <c r="F45">
        <v>1.062499023059986</v>
      </c>
      <c r="G45">
        <v>1096269.522413034</v>
      </c>
      <c r="I45">
        <v>47.37</v>
      </c>
      <c r="J45" s="2">
        <f t="shared" si="0"/>
        <v>13.534285714285714</v>
      </c>
    </row>
    <row r="46" spans="1:10" x14ac:dyDescent="0.35">
      <c r="A46" s="3">
        <v>44104</v>
      </c>
      <c r="B46" t="s">
        <v>28</v>
      </c>
      <c r="C46">
        <v>79829846.99000001</v>
      </c>
      <c r="D46" s="5">
        <v>78.333333333333329</v>
      </c>
      <c r="E46">
        <v>6894883</v>
      </c>
      <c r="F46">
        <v>1.136108231761632</v>
      </c>
      <c r="G46">
        <v>1019104.429659575</v>
      </c>
      <c r="I46">
        <v>47.17</v>
      </c>
      <c r="J46" s="2">
        <f t="shared" si="0"/>
        <v>13.477142857142857</v>
      </c>
    </row>
    <row r="47" spans="1:10" x14ac:dyDescent="0.35">
      <c r="A47" s="3">
        <v>44135</v>
      </c>
      <c r="B47" t="s">
        <v>28</v>
      </c>
      <c r="C47">
        <v>83362631.360000014</v>
      </c>
      <c r="D47" s="5">
        <v>85.935483870967744</v>
      </c>
      <c r="E47">
        <v>6894883</v>
      </c>
      <c r="F47">
        <v>1.246366093100749</v>
      </c>
      <c r="G47">
        <v>970060.65021021035</v>
      </c>
      <c r="I47">
        <v>47.38</v>
      </c>
      <c r="J47" s="2">
        <f t="shared" si="0"/>
        <v>13.537142857142857</v>
      </c>
    </row>
    <row r="48" spans="1:10" x14ac:dyDescent="0.35">
      <c r="A48" s="3">
        <v>44165</v>
      </c>
      <c r="B48" t="s">
        <v>28</v>
      </c>
      <c r="C48">
        <v>76248701.070000052</v>
      </c>
      <c r="D48" s="5">
        <v>91.666666666666671</v>
      </c>
      <c r="E48">
        <v>6894883</v>
      </c>
      <c r="F48">
        <v>1.329488356316803</v>
      </c>
      <c r="G48">
        <v>831804.01167272776</v>
      </c>
      <c r="I48">
        <v>46.82</v>
      </c>
      <c r="J48" s="2">
        <f t="shared" si="0"/>
        <v>13.377142857142857</v>
      </c>
    </row>
    <row r="49" spans="1:16" x14ac:dyDescent="0.35">
      <c r="A49" s="3">
        <v>44196</v>
      </c>
      <c r="B49" t="s">
        <v>28</v>
      </c>
      <c r="C49">
        <v>78439686.579999924</v>
      </c>
      <c r="D49" s="5">
        <v>98</v>
      </c>
      <c r="E49">
        <v>6893574</v>
      </c>
      <c r="F49">
        <v>1.4216138101948279</v>
      </c>
      <c r="G49">
        <v>800404.96510204009</v>
      </c>
      <c r="I49">
        <v>46.44</v>
      </c>
      <c r="J49" s="2">
        <f t="shared" si="0"/>
        <v>13.268571428571429</v>
      </c>
    </row>
    <row r="50" spans="1:16" x14ac:dyDescent="0.35">
      <c r="A50" s="3">
        <v>44227</v>
      </c>
      <c r="B50" t="s">
        <v>28</v>
      </c>
      <c r="C50">
        <v>31607705.050000191</v>
      </c>
      <c r="D50" s="5">
        <v>105.1290322580645</v>
      </c>
      <c r="E50">
        <v>6893574</v>
      </c>
      <c r="F50">
        <v>1.525029429698797</v>
      </c>
      <c r="G50">
        <v>300656.29228291073</v>
      </c>
      <c r="I50">
        <v>46.73</v>
      </c>
      <c r="J50" s="2">
        <f t="shared" si="0"/>
        <v>13.351428571428571</v>
      </c>
    </row>
    <row r="51" spans="1:16" x14ac:dyDescent="0.35">
      <c r="A51" s="3">
        <v>44255</v>
      </c>
      <c r="B51" t="s">
        <v>28</v>
      </c>
      <c r="C51">
        <v>37371809.960000038</v>
      </c>
      <c r="D51" s="5">
        <v>115.8571428571429</v>
      </c>
      <c r="E51">
        <v>6893574</v>
      </c>
      <c r="F51">
        <v>1.680654227504381</v>
      </c>
      <c r="G51">
        <v>322568.02678175131</v>
      </c>
      <c r="I51">
        <v>46.75</v>
      </c>
      <c r="J51" s="2">
        <f t="shared" si="0"/>
        <v>13.357142857142858</v>
      </c>
    </row>
    <row r="52" spans="1:16" x14ac:dyDescent="0.35">
      <c r="A52" s="3">
        <v>44286</v>
      </c>
      <c r="B52" t="s">
        <v>28</v>
      </c>
      <c r="C52">
        <v>76510082.049999952</v>
      </c>
      <c r="D52" s="5">
        <v>125.45161290322579</v>
      </c>
      <c r="E52">
        <v>6893574</v>
      </c>
      <c r="F52">
        <v>1.8198341368820561</v>
      </c>
      <c r="G52">
        <v>609877.22899202839</v>
      </c>
      <c r="I52">
        <v>46.87</v>
      </c>
      <c r="J52" s="2">
        <f t="shared" si="0"/>
        <v>13.391428571428571</v>
      </c>
    </row>
    <row r="53" spans="1:16" x14ac:dyDescent="0.35">
      <c r="A53" s="3">
        <v>44316</v>
      </c>
      <c r="B53" t="s">
        <v>28</v>
      </c>
      <c r="C53">
        <v>103155391.72</v>
      </c>
      <c r="D53" s="5">
        <v>133.19999999999999</v>
      </c>
      <c r="E53">
        <v>6893574</v>
      </c>
      <c r="F53">
        <v>1.9322342807954189</v>
      </c>
      <c r="G53">
        <v>774439.87777777808</v>
      </c>
      <c r="I53">
        <v>46.38</v>
      </c>
      <c r="J53" s="2">
        <f t="shared" si="0"/>
        <v>13.251428571428573</v>
      </c>
    </row>
    <row r="54" spans="1:16" x14ac:dyDescent="0.35">
      <c r="A54" s="3">
        <v>44347</v>
      </c>
      <c r="B54" t="s">
        <v>28</v>
      </c>
      <c r="C54">
        <v>110740748.47</v>
      </c>
      <c r="D54" s="5">
        <v>140.90322580645159</v>
      </c>
      <c r="E54">
        <v>6893574</v>
      </c>
      <c r="F54">
        <v>2.0439793031372639</v>
      </c>
      <c r="G54">
        <v>785934.79912316869</v>
      </c>
      <c r="I54">
        <v>46.53</v>
      </c>
      <c r="J54" s="2">
        <f t="shared" si="0"/>
        <v>13.294285714285715</v>
      </c>
    </row>
    <row r="55" spans="1:16" x14ac:dyDescent="0.35">
      <c r="A55" s="3">
        <v>44377</v>
      </c>
      <c r="B55" t="s">
        <v>28</v>
      </c>
      <c r="C55">
        <v>110267748.92000011</v>
      </c>
      <c r="D55" s="5">
        <v>146.0333333333333</v>
      </c>
      <c r="E55">
        <v>6893574</v>
      </c>
      <c r="F55">
        <v>2.118397994035218</v>
      </c>
      <c r="G55">
        <v>755086.16014608589</v>
      </c>
      <c r="I55">
        <v>46.15</v>
      </c>
      <c r="J55" s="2">
        <f t="shared" si="0"/>
        <v>13.185714285714285</v>
      </c>
    </row>
    <row r="56" spans="1:16" x14ac:dyDescent="0.35">
      <c r="A56" s="3">
        <v>44408</v>
      </c>
      <c r="B56" t="s">
        <v>28</v>
      </c>
      <c r="C56">
        <v>119816430.6099999</v>
      </c>
      <c r="D56" s="5">
        <v>157.2258064516129</v>
      </c>
      <c r="E56">
        <v>6893574</v>
      </c>
      <c r="F56">
        <v>2.280758956843183</v>
      </c>
      <c r="G56">
        <v>762065.9312494864</v>
      </c>
      <c r="I56">
        <v>46.37</v>
      </c>
      <c r="J56" s="2">
        <f t="shared" si="0"/>
        <v>13.248571428571427</v>
      </c>
    </row>
    <row r="57" spans="1:16" x14ac:dyDescent="0.35">
      <c r="A57" s="3">
        <v>44439</v>
      </c>
      <c r="B57" t="s">
        <v>28</v>
      </c>
      <c r="C57">
        <v>108935873.20999999</v>
      </c>
      <c r="D57" s="5">
        <v>165.17241379310349</v>
      </c>
      <c r="E57">
        <v>6893574</v>
      </c>
      <c r="F57">
        <v>2.3960345358315358</v>
      </c>
      <c r="G57">
        <v>659528.25116701482</v>
      </c>
      <c r="I57">
        <v>45.88</v>
      </c>
      <c r="J57" s="2">
        <f t="shared" si="0"/>
        <v>13.108571428571429</v>
      </c>
    </row>
    <row r="58" spans="1:16" x14ac:dyDescent="0.35">
      <c r="A58" s="3">
        <v>44469</v>
      </c>
      <c r="B58" t="s">
        <v>28</v>
      </c>
      <c r="C58">
        <v>108402974.48999999</v>
      </c>
      <c r="D58" s="5">
        <v>170.33333333333329</v>
      </c>
      <c r="E58">
        <v>6893574</v>
      </c>
      <c r="F58">
        <v>2.4709001939100581</v>
      </c>
      <c r="G58">
        <v>636416.67998043052</v>
      </c>
      <c r="I58">
        <v>45.31</v>
      </c>
      <c r="J58" s="2">
        <f t="shared" si="0"/>
        <v>12.945714285714287</v>
      </c>
    </row>
    <row r="59" spans="1:16" x14ac:dyDescent="0.35">
      <c r="A59" s="3">
        <v>44500</v>
      </c>
      <c r="B59" t="s">
        <v>28</v>
      </c>
      <c r="C59">
        <v>114702283.23</v>
      </c>
      <c r="D59" s="5">
        <v>178.58620689655169</v>
      </c>
      <c r="E59">
        <v>6893574</v>
      </c>
      <c r="F59">
        <v>2.590618551371926</v>
      </c>
      <c r="G59">
        <v>642279.63191156613</v>
      </c>
      <c r="I59">
        <v>44.83</v>
      </c>
      <c r="J59" s="2">
        <f t="shared" si="0"/>
        <v>12.808571428571428</v>
      </c>
    </row>
    <row r="60" spans="1:16" x14ac:dyDescent="0.35">
      <c r="A60" s="3">
        <v>44530</v>
      </c>
      <c r="B60" t="s">
        <v>28</v>
      </c>
      <c r="C60">
        <v>76099922.440000057</v>
      </c>
      <c r="D60" s="5">
        <v>185.8</v>
      </c>
      <c r="E60">
        <v>6893574</v>
      </c>
      <c r="F60">
        <v>2.695263734022439</v>
      </c>
      <c r="G60">
        <v>409579.77631862252</v>
      </c>
    </row>
    <row r="61" spans="1:16" x14ac:dyDescent="0.35">
      <c r="A61" s="3">
        <v>44561</v>
      </c>
      <c r="B61" t="s">
        <v>28</v>
      </c>
      <c r="C61">
        <v>51521329.929999828</v>
      </c>
      <c r="D61">
        <v>193</v>
      </c>
      <c r="E61">
        <v>6893574</v>
      </c>
      <c r="F61">
        <v>2.7997088302816509</v>
      </c>
      <c r="G61">
        <v>266949.89601036179</v>
      </c>
    </row>
    <row r="62" spans="1:16" x14ac:dyDescent="0.35">
      <c r="A62" s="3">
        <v>44165</v>
      </c>
      <c r="B62" t="s">
        <v>2</v>
      </c>
      <c r="C62">
        <v>42613459</v>
      </c>
      <c r="E62">
        <v>6055802</v>
      </c>
      <c r="N62" s="2"/>
    </row>
    <row r="63" spans="1:16" x14ac:dyDescent="0.35">
      <c r="A63" s="3">
        <v>44196</v>
      </c>
      <c r="B63" t="s">
        <v>2</v>
      </c>
      <c r="C63">
        <v>44877607</v>
      </c>
      <c r="E63">
        <v>6055802</v>
      </c>
      <c r="N63" s="2"/>
    </row>
    <row r="64" spans="1:16" x14ac:dyDescent="0.35">
      <c r="A64" s="3">
        <v>44227</v>
      </c>
      <c r="B64" t="s">
        <v>2</v>
      </c>
      <c r="C64">
        <v>47058981</v>
      </c>
      <c r="E64">
        <v>6055802</v>
      </c>
      <c r="N64" s="2">
        <v>6208.44</v>
      </c>
      <c r="O64">
        <v>474343</v>
      </c>
      <c r="P64">
        <v>203754</v>
      </c>
    </row>
    <row r="65" spans="1:18" x14ac:dyDescent="0.35">
      <c r="A65" s="3">
        <v>44255</v>
      </c>
      <c r="B65" t="s">
        <v>2</v>
      </c>
      <c r="C65">
        <v>42436135</v>
      </c>
      <c r="E65">
        <v>6055802</v>
      </c>
      <c r="N65" s="2">
        <v>4230.62</v>
      </c>
      <c r="O65">
        <v>379995</v>
      </c>
      <c r="P65">
        <v>185253</v>
      </c>
    </row>
    <row r="66" spans="1:18" x14ac:dyDescent="0.35">
      <c r="A66" s="3">
        <v>44286</v>
      </c>
      <c r="B66" t="s">
        <v>2</v>
      </c>
      <c r="C66">
        <v>48116446</v>
      </c>
      <c r="E66">
        <v>6055802</v>
      </c>
      <c r="N66" s="2">
        <v>7380.76</v>
      </c>
      <c r="O66">
        <v>522546</v>
      </c>
      <c r="P66">
        <v>226863</v>
      </c>
    </row>
    <row r="67" spans="1:18" x14ac:dyDescent="0.35">
      <c r="A67" s="3">
        <v>44316</v>
      </c>
      <c r="B67" t="s">
        <v>2</v>
      </c>
      <c r="C67">
        <v>47803105.539999999</v>
      </c>
      <c r="E67">
        <v>6055802</v>
      </c>
      <c r="M67">
        <v>3425821</v>
      </c>
      <c r="N67" s="2">
        <v>9145.23</v>
      </c>
      <c r="O67">
        <v>527373</v>
      </c>
      <c r="P67">
        <v>235298</v>
      </c>
    </row>
    <row r="68" spans="1:18" x14ac:dyDescent="0.35">
      <c r="A68" s="3">
        <v>44347</v>
      </c>
      <c r="B68" t="s">
        <v>2</v>
      </c>
      <c r="C68">
        <v>47080939</v>
      </c>
      <c r="E68">
        <v>6055802</v>
      </c>
      <c r="M68">
        <v>2644736</v>
      </c>
      <c r="N68" s="2">
        <v>7304.82</v>
      </c>
      <c r="O68">
        <v>484852</v>
      </c>
      <c r="P68">
        <v>229066</v>
      </c>
    </row>
    <row r="69" spans="1:18" x14ac:dyDescent="0.35">
      <c r="A69" s="3">
        <v>44377</v>
      </c>
      <c r="B69" t="s">
        <v>2</v>
      </c>
      <c r="C69">
        <v>45085604.539999999</v>
      </c>
      <c r="E69">
        <v>6055802</v>
      </c>
      <c r="M69">
        <v>2262908</v>
      </c>
      <c r="N69" s="2">
        <v>8339.17</v>
      </c>
      <c r="O69">
        <v>479205</v>
      </c>
      <c r="P69">
        <v>228556</v>
      </c>
      <c r="R69">
        <v>135464</v>
      </c>
    </row>
    <row r="70" spans="1:18" x14ac:dyDescent="0.35">
      <c r="A70" s="3">
        <v>44408</v>
      </c>
      <c r="B70" t="s">
        <v>2</v>
      </c>
      <c r="C70">
        <v>47056033.539999999</v>
      </c>
      <c r="E70">
        <v>6055802</v>
      </c>
      <c r="M70">
        <v>1850900</v>
      </c>
      <c r="N70" s="2">
        <v>8689.44</v>
      </c>
      <c r="O70">
        <v>514633</v>
      </c>
      <c r="P70">
        <v>241156</v>
      </c>
      <c r="R70">
        <v>136327</v>
      </c>
    </row>
    <row r="71" spans="1:18" x14ac:dyDescent="0.35">
      <c r="A71" s="3">
        <v>44439</v>
      </c>
      <c r="B71" t="s">
        <v>2</v>
      </c>
      <c r="C71">
        <v>45849817.670000002</v>
      </c>
      <c r="E71">
        <v>6055802</v>
      </c>
      <c r="M71">
        <v>1346369</v>
      </c>
      <c r="N71" s="2">
        <v>7262.14</v>
      </c>
      <c r="O71">
        <v>478887</v>
      </c>
      <c r="P71">
        <v>235694</v>
      </c>
      <c r="R71">
        <v>139745</v>
      </c>
    </row>
    <row r="72" spans="1:18" x14ac:dyDescent="0.35">
      <c r="A72" s="3">
        <v>44469</v>
      </c>
      <c r="B72" t="s">
        <v>2</v>
      </c>
      <c r="C72">
        <v>44108331.439999998</v>
      </c>
      <c r="E72">
        <v>6055802</v>
      </c>
      <c r="M72">
        <v>1388203</v>
      </c>
      <c r="N72" s="2">
        <v>7923.94</v>
      </c>
      <c r="O72">
        <v>475705</v>
      </c>
      <c r="P72">
        <v>229381</v>
      </c>
      <c r="R72">
        <v>141940</v>
      </c>
    </row>
    <row r="73" spans="1:18" x14ac:dyDescent="0.35">
      <c r="A73" s="3">
        <v>44500</v>
      </c>
      <c r="B73" t="s">
        <v>2</v>
      </c>
      <c r="C73">
        <v>45780332.609999999</v>
      </c>
      <c r="E73">
        <v>6055802</v>
      </c>
      <c r="M73">
        <v>1759511</v>
      </c>
      <c r="N73" s="2">
        <v>6592.7</v>
      </c>
      <c r="O73">
        <v>510277</v>
      </c>
      <c r="P73">
        <v>240733</v>
      </c>
      <c r="R73">
        <v>143589</v>
      </c>
    </row>
    <row r="74" spans="1:18" x14ac:dyDescent="0.35">
      <c r="A74" s="3">
        <v>44530</v>
      </c>
      <c r="B74" t="s">
        <v>2</v>
      </c>
      <c r="C74">
        <v>43795738.780000001</v>
      </c>
      <c r="E74">
        <v>6055802</v>
      </c>
      <c r="M74">
        <v>1246598</v>
      </c>
      <c r="N74" s="2">
        <v>6150.19</v>
      </c>
      <c r="O74">
        <v>502868</v>
      </c>
      <c r="P74">
        <v>234138</v>
      </c>
      <c r="R74">
        <v>145789</v>
      </c>
    </row>
    <row r="75" spans="1:18" x14ac:dyDescent="0.35">
      <c r="A75" s="3">
        <v>44196</v>
      </c>
      <c r="B75" t="s">
        <v>31</v>
      </c>
      <c r="C75">
        <v>1920712.2</v>
      </c>
      <c r="I75">
        <f>J75*3.5</f>
        <v>52.884999999999998</v>
      </c>
      <c r="J75">
        <v>15.11</v>
      </c>
    </row>
    <row r="76" spans="1:18" x14ac:dyDescent="0.35">
      <c r="A76" s="3">
        <v>44227</v>
      </c>
      <c r="B76" t="s">
        <v>31</v>
      </c>
      <c r="C76">
        <v>2470502.0299999998</v>
      </c>
      <c r="I76">
        <f>J76*3.5</f>
        <v>50.925000000000004</v>
      </c>
      <c r="J76">
        <v>14.55</v>
      </c>
    </row>
    <row r="77" spans="1:18" x14ac:dyDescent="0.35">
      <c r="A77" s="3">
        <v>44255</v>
      </c>
      <c r="B77" t="s">
        <v>31</v>
      </c>
      <c r="C77">
        <v>2552394.14</v>
      </c>
      <c r="I77">
        <f>J77*3.5</f>
        <v>50.294999999999995</v>
      </c>
      <c r="J77">
        <v>14.37</v>
      </c>
    </row>
    <row r="78" spans="1:18" x14ac:dyDescent="0.35">
      <c r="A78" s="3">
        <v>44286</v>
      </c>
      <c r="B78" t="s">
        <v>31</v>
      </c>
      <c r="C78">
        <v>3751561.54</v>
      </c>
      <c r="I78">
        <f>J78*3.5</f>
        <v>50.47</v>
      </c>
      <c r="J78">
        <v>14.42</v>
      </c>
    </row>
    <row r="79" spans="1:18" x14ac:dyDescent="0.35">
      <c r="A79" s="3">
        <v>44316</v>
      </c>
      <c r="B79" t="s">
        <v>31</v>
      </c>
      <c r="C79">
        <v>4356087.5</v>
      </c>
      <c r="I79">
        <f>J79*3.5</f>
        <v>47.914999999999999</v>
      </c>
      <c r="J79">
        <v>13.69</v>
      </c>
    </row>
    <row r="80" spans="1:18" x14ac:dyDescent="0.35">
      <c r="A80" s="3">
        <v>44347</v>
      </c>
      <c r="B80" t="s">
        <v>31</v>
      </c>
      <c r="C80">
        <v>5364958.05</v>
      </c>
      <c r="I80">
        <f>J80*3.5</f>
        <v>46.27</v>
      </c>
      <c r="J80">
        <v>13.22</v>
      </c>
    </row>
    <row r="81" spans="1:12" x14ac:dyDescent="0.35">
      <c r="A81" s="3">
        <v>44377</v>
      </c>
      <c r="B81" t="s">
        <v>31</v>
      </c>
      <c r="C81">
        <v>6470807.0300000003</v>
      </c>
      <c r="I81">
        <f>J81*3.5</f>
        <v>46.199999999999996</v>
      </c>
      <c r="J81">
        <v>13.2</v>
      </c>
    </row>
    <row r="82" spans="1:12" x14ac:dyDescent="0.35">
      <c r="A82" s="3">
        <v>44408</v>
      </c>
      <c r="B82" t="s">
        <v>31</v>
      </c>
      <c r="C82">
        <v>9452535.4499999993</v>
      </c>
      <c r="I82">
        <f>J82*3.5</f>
        <v>45.15</v>
      </c>
      <c r="J82">
        <v>12.9</v>
      </c>
    </row>
    <row r="83" spans="1:12" x14ac:dyDescent="0.35">
      <c r="A83" s="3">
        <v>44439</v>
      </c>
      <c r="B83" t="s">
        <v>31</v>
      </c>
      <c r="C83">
        <v>10123444.5</v>
      </c>
      <c r="I83">
        <f>J83*3.5</f>
        <v>45.01</v>
      </c>
      <c r="J83">
        <v>12.86</v>
      </c>
    </row>
    <row r="84" spans="1:12" x14ac:dyDescent="0.35">
      <c r="A84" s="3">
        <v>44469</v>
      </c>
      <c r="B84" t="s">
        <v>31</v>
      </c>
      <c r="C84">
        <v>9766861.5700000003</v>
      </c>
      <c r="I84">
        <f>J84*3.5</f>
        <v>43.645000000000003</v>
      </c>
      <c r="J84">
        <v>12.47</v>
      </c>
    </row>
    <row r="85" spans="1:12" x14ac:dyDescent="0.35">
      <c r="A85" s="3">
        <v>44500</v>
      </c>
      <c r="B85" t="s">
        <v>31</v>
      </c>
      <c r="C85">
        <v>9507728.4100000001</v>
      </c>
      <c r="I85">
        <f>J85*3.5</f>
        <v>42.699999999999996</v>
      </c>
      <c r="J85">
        <v>12.2</v>
      </c>
    </row>
    <row r="86" spans="1:12" x14ac:dyDescent="0.35">
      <c r="A86" s="3">
        <v>44530</v>
      </c>
      <c r="B86" t="s">
        <v>31</v>
      </c>
      <c r="C86">
        <v>8359845.5199999996</v>
      </c>
      <c r="I86">
        <f>J86*3.5</f>
        <v>41.51</v>
      </c>
      <c r="J86">
        <v>11.86</v>
      </c>
    </row>
    <row r="87" spans="1:12" x14ac:dyDescent="0.35">
      <c r="A87" s="3">
        <v>42674</v>
      </c>
      <c r="B87" t="s">
        <v>34</v>
      </c>
      <c r="C87">
        <v>2542720.7599999998</v>
      </c>
      <c r="E87">
        <v>4093271</v>
      </c>
      <c r="I87">
        <f>J87*3.5</f>
        <v>36.75</v>
      </c>
      <c r="J87">
        <v>10.5</v>
      </c>
      <c r="L87">
        <v>622976</v>
      </c>
    </row>
    <row r="88" spans="1:12" x14ac:dyDescent="0.35">
      <c r="A88" s="3">
        <v>42704</v>
      </c>
      <c r="B88" t="s">
        <v>34</v>
      </c>
      <c r="C88">
        <v>4495401.2</v>
      </c>
      <c r="E88">
        <v>4093271</v>
      </c>
      <c r="I88">
        <f>J88*3.5</f>
        <v>33.6</v>
      </c>
      <c r="J88">
        <v>9.6</v>
      </c>
      <c r="L88">
        <v>805569</v>
      </c>
    </row>
    <row r="89" spans="1:12" x14ac:dyDescent="0.35">
      <c r="A89" s="3">
        <v>42735</v>
      </c>
      <c r="B89" t="s">
        <v>34</v>
      </c>
      <c r="C89">
        <v>7358744.9100000001</v>
      </c>
      <c r="E89">
        <v>4093271</v>
      </c>
      <c r="I89">
        <f>J89*3.5</f>
        <v>31.5</v>
      </c>
      <c r="J89">
        <v>9</v>
      </c>
      <c r="K89">
        <v>5219163</v>
      </c>
      <c r="L89">
        <v>1314744</v>
      </c>
    </row>
    <row r="90" spans="1:12" x14ac:dyDescent="0.35">
      <c r="A90" s="3">
        <v>42766</v>
      </c>
      <c r="B90" t="s">
        <v>34</v>
      </c>
      <c r="C90">
        <v>30505016.239999998</v>
      </c>
      <c r="E90">
        <v>4147294</v>
      </c>
      <c r="I90">
        <f>J90*3.5</f>
        <v>30.625</v>
      </c>
      <c r="J90">
        <v>8.75</v>
      </c>
      <c r="K90">
        <v>21762720</v>
      </c>
      <c r="L90">
        <v>6129821</v>
      </c>
    </row>
    <row r="91" spans="1:12" x14ac:dyDescent="0.35">
      <c r="A91" s="3">
        <v>42794</v>
      </c>
      <c r="B91" t="s">
        <v>34</v>
      </c>
      <c r="C91">
        <v>33304295.210000001</v>
      </c>
      <c r="E91">
        <v>4147294</v>
      </c>
      <c r="I91">
        <f>J91*3.5</f>
        <v>29.925000000000004</v>
      </c>
      <c r="J91">
        <v>8.5500000000000007</v>
      </c>
      <c r="K91">
        <v>23238749</v>
      </c>
      <c r="L91">
        <v>7073222</v>
      </c>
    </row>
    <row r="92" spans="1:12" x14ac:dyDescent="0.35">
      <c r="A92" s="3">
        <v>42825</v>
      </c>
      <c r="B92" t="s">
        <v>34</v>
      </c>
      <c r="C92">
        <v>40167570.579999998</v>
      </c>
      <c r="E92">
        <v>4147294</v>
      </c>
      <c r="I92">
        <f>J92*3.5</f>
        <v>29.82</v>
      </c>
      <c r="J92">
        <v>8.52</v>
      </c>
      <c r="K92">
        <v>27310967</v>
      </c>
      <c r="L92">
        <v>8780892</v>
      </c>
    </row>
    <row r="93" spans="1:12" x14ac:dyDescent="0.35">
      <c r="A93" s="3">
        <v>42855</v>
      </c>
      <c r="B93" t="s">
        <v>34</v>
      </c>
      <c r="C93">
        <v>41221222.100000001</v>
      </c>
      <c r="E93">
        <v>4147294</v>
      </c>
      <c r="I93">
        <f>J93*3.5</f>
        <v>29.155000000000001</v>
      </c>
      <c r="J93">
        <v>8.33</v>
      </c>
      <c r="K93">
        <v>27688449</v>
      </c>
      <c r="L93">
        <v>9105720</v>
      </c>
    </row>
    <row r="94" spans="1:12" x14ac:dyDescent="0.35">
      <c r="A94" s="3">
        <v>42886</v>
      </c>
      <c r="B94" t="s">
        <v>34</v>
      </c>
      <c r="C94">
        <v>42821237.979999997</v>
      </c>
      <c r="E94">
        <v>4147294</v>
      </c>
      <c r="I94">
        <f>J94*3.5</f>
        <v>29.155000000000001</v>
      </c>
      <c r="J94">
        <v>8.33</v>
      </c>
      <c r="K94">
        <v>28508992</v>
      </c>
      <c r="L94">
        <v>9597674</v>
      </c>
    </row>
    <row r="95" spans="1:12" x14ac:dyDescent="0.35">
      <c r="A95" s="3">
        <v>42916</v>
      </c>
      <c r="B95" t="s">
        <v>34</v>
      </c>
      <c r="C95">
        <v>45142658.490000002</v>
      </c>
      <c r="E95">
        <v>4147294</v>
      </c>
      <c r="I95">
        <f>J95*3.5</f>
        <v>28.735000000000003</v>
      </c>
      <c r="J95">
        <v>8.2100000000000009</v>
      </c>
      <c r="K95">
        <v>29724355</v>
      </c>
      <c r="L95">
        <v>10394198</v>
      </c>
    </row>
    <row r="96" spans="1:12" x14ac:dyDescent="0.35">
      <c r="A96" s="3">
        <v>42947</v>
      </c>
      <c r="B96" t="s">
        <v>34</v>
      </c>
      <c r="C96">
        <v>48594620.329999901</v>
      </c>
      <c r="E96">
        <v>4147294</v>
      </c>
      <c r="I96">
        <f>J96*3.5</f>
        <v>28.349999999999998</v>
      </c>
      <c r="J96">
        <v>8.1</v>
      </c>
      <c r="K96">
        <v>31879134</v>
      </c>
      <c r="L96">
        <v>11349131</v>
      </c>
    </row>
    <row r="97" spans="1:12" x14ac:dyDescent="0.35">
      <c r="A97" s="3">
        <v>42978</v>
      </c>
      <c r="B97" t="s">
        <v>34</v>
      </c>
      <c r="C97">
        <v>52291580.539999999</v>
      </c>
      <c r="E97">
        <v>4147294</v>
      </c>
      <c r="I97">
        <f>J97*3.5</f>
        <v>28.770000000000003</v>
      </c>
      <c r="J97">
        <v>8.2200000000000006</v>
      </c>
      <c r="K97">
        <v>33979437</v>
      </c>
      <c r="L97">
        <v>12560012</v>
      </c>
    </row>
    <row r="98" spans="1:12" x14ac:dyDescent="0.35">
      <c r="A98" s="3">
        <v>43008</v>
      </c>
      <c r="B98" t="s">
        <v>34</v>
      </c>
      <c r="C98">
        <v>51031586.789999999</v>
      </c>
      <c r="E98">
        <v>4147294</v>
      </c>
      <c r="I98">
        <f>J98*3.5</f>
        <v>28</v>
      </c>
      <c r="J98">
        <v>8</v>
      </c>
      <c r="K98">
        <v>33236088</v>
      </c>
      <c r="L98">
        <v>12625227</v>
      </c>
    </row>
    <row r="99" spans="1:12" x14ac:dyDescent="0.35">
      <c r="A99" s="3">
        <v>43039</v>
      </c>
      <c r="B99" t="s">
        <v>34</v>
      </c>
      <c r="C99">
        <v>47006851.170000002</v>
      </c>
      <c r="E99">
        <v>4147294</v>
      </c>
      <c r="I99">
        <f>J99*3.5</f>
        <v>28</v>
      </c>
      <c r="J99">
        <v>8</v>
      </c>
      <c r="K99">
        <v>29541905</v>
      </c>
      <c r="L99">
        <v>12405812</v>
      </c>
    </row>
    <row r="100" spans="1:12" x14ac:dyDescent="0.35">
      <c r="A100" s="3">
        <v>43069</v>
      </c>
      <c r="B100" t="s">
        <v>34</v>
      </c>
      <c r="C100">
        <v>43487768.479999997</v>
      </c>
      <c r="E100">
        <v>4147294</v>
      </c>
      <c r="I100">
        <f>J100*3.5</f>
        <v>25.795000000000002</v>
      </c>
      <c r="J100">
        <v>7.37</v>
      </c>
      <c r="K100">
        <v>26349770</v>
      </c>
      <c r="L100">
        <v>12250179</v>
      </c>
    </row>
    <row r="101" spans="1:12" x14ac:dyDescent="0.35">
      <c r="A101" s="3">
        <v>43100</v>
      </c>
      <c r="B101" t="s">
        <v>34</v>
      </c>
      <c r="C101">
        <v>46778274.280000001</v>
      </c>
      <c r="E101">
        <v>4147294</v>
      </c>
      <c r="I101">
        <f>J101*3.5</f>
        <v>24.535</v>
      </c>
      <c r="J101">
        <v>7.01</v>
      </c>
      <c r="K101">
        <v>27659567</v>
      </c>
      <c r="L101">
        <v>13581558</v>
      </c>
    </row>
    <row r="102" spans="1:12" x14ac:dyDescent="0.35">
      <c r="A102" s="3">
        <v>43131</v>
      </c>
      <c r="B102" t="s">
        <v>34</v>
      </c>
      <c r="C102">
        <v>44569195.570000097</v>
      </c>
      <c r="E102">
        <v>4183538</v>
      </c>
      <c r="I102">
        <f>J102*3.5</f>
        <v>23.344999999999999</v>
      </c>
      <c r="J102">
        <v>6.67</v>
      </c>
      <c r="K102">
        <v>26622690</v>
      </c>
      <c r="L102">
        <v>13069260</v>
      </c>
    </row>
    <row r="103" spans="1:12" x14ac:dyDescent="0.35">
      <c r="A103" s="3">
        <v>43159</v>
      </c>
      <c r="B103" t="s">
        <v>34</v>
      </c>
      <c r="C103">
        <v>44973348.870000102</v>
      </c>
      <c r="E103">
        <v>4183538</v>
      </c>
      <c r="I103">
        <f>J103*3.5</f>
        <v>22.295000000000002</v>
      </c>
      <c r="J103">
        <v>6.37</v>
      </c>
      <c r="K103">
        <v>26234525</v>
      </c>
      <c r="L103">
        <v>13505822</v>
      </c>
    </row>
    <row r="104" spans="1:12" x14ac:dyDescent="0.35">
      <c r="A104" s="3">
        <v>43190</v>
      </c>
      <c r="B104" t="s">
        <v>34</v>
      </c>
      <c r="C104">
        <v>53032956.509999998</v>
      </c>
      <c r="E104">
        <v>4183538</v>
      </c>
      <c r="I104">
        <f>J104*3.5</f>
        <v>21</v>
      </c>
      <c r="J104">
        <v>6</v>
      </c>
      <c r="K104">
        <v>30005255</v>
      </c>
      <c r="L104">
        <v>16294097</v>
      </c>
    </row>
    <row r="105" spans="1:12" x14ac:dyDescent="0.35">
      <c r="A105" s="3">
        <v>43220</v>
      </c>
      <c r="B105" t="s">
        <v>34</v>
      </c>
      <c r="C105">
        <v>52493380.859999999</v>
      </c>
      <c r="E105">
        <v>4183538</v>
      </c>
      <c r="I105">
        <f>J105*3.5</f>
        <v>19.810000000000002</v>
      </c>
      <c r="J105">
        <v>5.66</v>
      </c>
      <c r="K105">
        <v>29104914</v>
      </c>
      <c r="L105">
        <v>16046883</v>
      </c>
    </row>
    <row r="106" spans="1:12" x14ac:dyDescent="0.35">
      <c r="A106" s="3">
        <v>43251</v>
      </c>
      <c r="B106" t="s">
        <v>34</v>
      </c>
      <c r="C106">
        <v>53872674.509999998</v>
      </c>
      <c r="E106">
        <v>4183538</v>
      </c>
      <c r="I106">
        <f>J106*3.5</f>
        <v>20.3</v>
      </c>
      <c r="J106">
        <v>5.8</v>
      </c>
      <c r="K106">
        <v>29355766</v>
      </c>
      <c r="L106">
        <v>16342285</v>
      </c>
    </row>
    <row r="107" spans="1:12" x14ac:dyDescent="0.35">
      <c r="A107" s="3">
        <v>43281</v>
      </c>
      <c r="B107" t="s">
        <v>34</v>
      </c>
      <c r="C107">
        <v>56138521.2999999</v>
      </c>
      <c r="E107">
        <v>4183538</v>
      </c>
      <c r="I107">
        <f>J107*3.5</f>
        <v>19.459999999999997</v>
      </c>
      <c r="J107">
        <v>5.56</v>
      </c>
      <c r="K107">
        <v>30295716</v>
      </c>
      <c r="L107">
        <v>17333437</v>
      </c>
    </row>
    <row r="108" spans="1:12" x14ac:dyDescent="0.35">
      <c r="A108" s="3">
        <v>43312</v>
      </c>
      <c r="B108" t="s">
        <v>34</v>
      </c>
      <c r="C108">
        <v>58183325.2999999</v>
      </c>
      <c r="E108">
        <v>4183538</v>
      </c>
      <c r="I108">
        <f>J108*3.5</f>
        <v>18.55</v>
      </c>
      <c r="J108">
        <v>5.3</v>
      </c>
      <c r="K108">
        <v>31153651</v>
      </c>
      <c r="L108">
        <v>17943684</v>
      </c>
    </row>
    <row r="109" spans="1:12" x14ac:dyDescent="0.35">
      <c r="A109" s="3">
        <v>43343</v>
      </c>
      <c r="B109" t="s">
        <v>34</v>
      </c>
      <c r="C109">
        <v>61433920.229999997</v>
      </c>
      <c r="E109">
        <v>4183538</v>
      </c>
      <c r="I109">
        <f>J109*3.5</f>
        <v>17.920000000000002</v>
      </c>
      <c r="J109">
        <v>5.12</v>
      </c>
      <c r="K109">
        <v>32848545</v>
      </c>
      <c r="L109">
        <v>18270302</v>
      </c>
    </row>
    <row r="110" spans="1:12" x14ac:dyDescent="0.35">
      <c r="A110" s="3">
        <v>43373</v>
      </c>
      <c r="B110" t="s">
        <v>34</v>
      </c>
      <c r="C110">
        <v>57604337.799999997</v>
      </c>
      <c r="E110">
        <v>4183538</v>
      </c>
      <c r="I110">
        <f>J110*3.5</f>
        <v>17.5</v>
      </c>
      <c r="J110">
        <v>5</v>
      </c>
      <c r="K110">
        <v>30579706</v>
      </c>
      <c r="L110">
        <v>16081839</v>
      </c>
    </row>
    <row r="111" spans="1:12" x14ac:dyDescent="0.35">
      <c r="A111" s="3">
        <v>43404</v>
      </c>
      <c r="B111" t="s">
        <v>34</v>
      </c>
      <c r="C111">
        <v>56114367.549999997</v>
      </c>
      <c r="E111">
        <v>4183538</v>
      </c>
      <c r="I111">
        <f>J111*3.5</f>
        <v>17.5</v>
      </c>
      <c r="J111">
        <v>5</v>
      </c>
      <c r="K111">
        <v>29124471</v>
      </c>
      <c r="L111">
        <v>15246606</v>
      </c>
    </row>
    <row r="112" spans="1:12" x14ac:dyDescent="0.35">
      <c r="A112" s="3">
        <v>43434</v>
      </c>
      <c r="B112" t="s">
        <v>34</v>
      </c>
      <c r="C112">
        <v>53752068.390000001</v>
      </c>
      <c r="E112">
        <v>4183538</v>
      </c>
      <c r="I112">
        <f>J112*3.5</f>
        <v>16.8</v>
      </c>
      <c r="J112">
        <v>4.8</v>
      </c>
      <c r="K112">
        <v>27013520</v>
      </c>
      <c r="L112">
        <v>14506454</v>
      </c>
    </row>
    <row r="113" spans="1:12" x14ac:dyDescent="0.35">
      <c r="A113" s="3">
        <v>43465</v>
      </c>
      <c r="B113" t="s">
        <v>34</v>
      </c>
      <c r="C113">
        <v>56224338.140000001</v>
      </c>
      <c r="E113">
        <v>4183538</v>
      </c>
      <c r="I113">
        <f>J113*3.5</f>
        <v>16.66</v>
      </c>
      <c r="J113">
        <v>4.76</v>
      </c>
      <c r="K113">
        <v>28060932</v>
      </c>
      <c r="L113">
        <v>15151412</v>
      </c>
    </row>
    <row r="114" spans="1:12" x14ac:dyDescent="0.35">
      <c r="A114" s="3">
        <v>43496</v>
      </c>
      <c r="B114" t="s">
        <v>34</v>
      </c>
      <c r="C114">
        <v>54280992.310000002</v>
      </c>
      <c r="E114">
        <v>4216116</v>
      </c>
      <c r="I114">
        <f>J114*3.5</f>
        <v>15.924999999999999</v>
      </c>
      <c r="J114">
        <v>4.55</v>
      </c>
      <c r="K114">
        <v>27471891</v>
      </c>
      <c r="L114">
        <v>14800316</v>
      </c>
    </row>
    <row r="115" spans="1:12" x14ac:dyDescent="0.35">
      <c r="A115" s="3">
        <v>43524</v>
      </c>
      <c r="B115" t="s">
        <v>34</v>
      </c>
      <c r="C115">
        <v>52773889.659999996</v>
      </c>
      <c r="E115">
        <v>4216116</v>
      </c>
      <c r="I115">
        <f>J115*3.5</f>
        <v>15.015000000000001</v>
      </c>
      <c r="J115">
        <v>4.29</v>
      </c>
      <c r="K115">
        <v>26795866</v>
      </c>
      <c r="L115">
        <v>14238227</v>
      </c>
    </row>
    <row r="116" spans="1:12" x14ac:dyDescent="0.35">
      <c r="A116" s="3">
        <v>43555</v>
      </c>
      <c r="B116" t="s">
        <v>34</v>
      </c>
      <c r="C116">
        <v>62119814.93</v>
      </c>
      <c r="E116">
        <v>4216116</v>
      </c>
      <c r="I116">
        <f>J116*3.5</f>
        <v>14.944999999999999</v>
      </c>
      <c r="J116">
        <v>4.2699999999999996</v>
      </c>
      <c r="K116">
        <v>31110255</v>
      </c>
      <c r="L116">
        <v>17232120</v>
      </c>
    </row>
    <row r="117" spans="1:12" x14ac:dyDescent="0.35">
      <c r="A117" s="3">
        <v>43585</v>
      </c>
      <c r="B117" t="s">
        <v>34</v>
      </c>
      <c r="C117">
        <v>62369873.760000102</v>
      </c>
      <c r="E117">
        <v>4216116</v>
      </c>
      <c r="I117">
        <f>J117*3.5</f>
        <v>14.594999999999999</v>
      </c>
      <c r="J117">
        <v>4.17</v>
      </c>
      <c r="K117">
        <v>31761096</v>
      </c>
      <c r="L117">
        <v>17562014</v>
      </c>
    </row>
    <row r="118" spans="1:12" x14ac:dyDescent="0.35">
      <c r="A118" s="3">
        <v>43616</v>
      </c>
      <c r="B118" t="s">
        <v>34</v>
      </c>
      <c r="C118">
        <v>64574747.520000003</v>
      </c>
      <c r="E118">
        <v>4216116</v>
      </c>
      <c r="I118">
        <f>J118*3.5</f>
        <v>14.665000000000001</v>
      </c>
      <c r="J118">
        <v>4.1900000000000004</v>
      </c>
      <c r="K118">
        <v>33296474</v>
      </c>
      <c r="L118">
        <v>17636937</v>
      </c>
    </row>
    <row r="119" spans="1:12" x14ac:dyDescent="0.35">
      <c r="A119" s="3">
        <v>43646</v>
      </c>
      <c r="B119" t="s">
        <v>34</v>
      </c>
      <c r="C119">
        <v>66593082.789999999</v>
      </c>
      <c r="E119">
        <v>4216116</v>
      </c>
      <c r="I119">
        <f>J119*3.5</f>
        <v>15.015000000000001</v>
      </c>
      <c r="J119">
        <v>4.29</v>
      </c>
      <c r="K119">
        <v>35229480</v>
      </c>
      <c r="L119">
        <v>17589896</v>
      </c>
    </row>
    <row r="120" spans="1:12" x14ac:dyDescent="0.35">
      <c r="A120" s="3">
        <v>43677</v>
      </c>
      <c r="B120" t="s">
        <v>34</v>
      </c>
      <c r="C120">
        <v>73144531.399999902</v>
      </c>
      <c r="E120">
        <v>4216116</v>
      </c>
      <c r="I120">
        <f>J120*3.5</f>
        <v>16.52</v>
      </c>
      <c r="J120">
        <v>4.72</v>
      </c>
      <c r="K120">
        <v>39468301</v>
      </c>
      <c r="L120">
        <v>19128282</v>
      </c>
    </row>
    <row r="121" spans="1:12" x14ac:dyDescent="0.35">
      <c r="A121" s="3">
        <v>43708</v>
      </c>
      <c r="B121" t="s">
        <v>34</v>
      </c>
      <c r="C121">
        <v>79371526.469999999</v>
      </c>
      <c r="E121">
        <v>4216116</v>
      </c>
      <c r="I121">
        <f>J121*3.5</f>
        <v>17.5</v>
      </c>
      <c r="J121">
        <v>5</v>
      </c>
      <c r="K121">
        <v>42939064</v>
      </c>
      <c r="L121">
        <v>19887147</v>
      </c>
    </row>
    <row r="122" spans="1:12" x14ac:dyDescent="0.35">
      <c r="A122" s="3">
        <v>43738</v>
      </c>
      <c r="B122" t="s">
        <v>34</v>
      </c>
      <c r="C122">
        <v>71611294.570000097</v>
      </c>
      <c r="E122">
        <v>4216116</v>
      </c>
      <c r="I122">
        <f>J122*3.5</f>
        <v>17.5</v>
      </c>
      <c r="J122">
        <v>5</v>
      </c>
      <c r="K122">
        <v>41059160</v>
      </c>
      <c r="L122">
        <v>16728612</v>
      </c>
    </row>
    <row r="123" spans="1:12" x14ac:dyDescent="0.35">
      <c r="A123" s="3">
        <v>43769</v>
      </c>
      <c r="B123" t="s">
        <v>34</v>
      </c>
      <c r="C123">
        <v>70857737.060000002</v>
      </c>
      <c r="E123">
        <v>4216116</v>
      </c>
      <c r="I123">
        <f>J123*3.5</f>
        <v>17.535</v>
      </c>
      <c r="J123">
        <v>5.01</v>
      </c>
      <c r="K123">
        <v>40583301</v>
      </c>
      <c r="L123">
        <v>17940249</v>
      </c>
    </row>
    <row r="124" spans="1:12" x14ac:dyDescent="0.35">
      <c r="A124" s="3">
        <v>43799</v>
      </c>
      <c r="B124" t="s">
        <v>34</v>
      </c>
      <c r="C124">
        <v>68507652.840000004</v>
      </c>
      <c r="E124">
        <v>4216116</v>
      </c>
      <c r="I124">
        <f>J124*3.5</f>
        <v>18.2</v>
      </c>
      <c r="J124">
        <v>5.2</v>
      </c>
      <c r="K124">
        <v>38823182</v>
      </c>
      <c r="L124">
        <v>19040141</v>
      </c>
    </row>
    <row r="125" spans="1:12" x14ac:dyDescent="0.35">
      <c r="A125" s="3">
        <v>43830</v>
      </c>
      <c r="B125" t="s">
        <v>34</v>
      </c>
      <c r="C125">
        <v>68928674.280000001</v>
      </c>
      <c r="E125">
        <v>4216116</v>
      </c>
      <c r="I125">
        <f>J125*3.5</f>
        <v>17.5</v>
      </c>
      <c r="J125">
        <v>5</v>
      </c>
      <c r="K125">
        <v>38560091</v>
      </c>
      <c r="L125">
        <v>18236875</v>
      </c>
    </row>
    <row r="126" spans="1:12" x14ac:dyDescent="0.35">
      <c r="A126" s="3">
        <v>43861</v>
      </c>
      <c r="B126" t="s">
        <v>34</v>
      </c>
      <c r="C126">
        <v>68653599.900000006</v>
      </c>
      <c r="E126">
        <v>4241507</v>
      </c>
      <c r="I126">
        <f>J126*3.5</f>
        <v>17.5</v>
      </c>
      <c r="J126">
        <v>5</v>
      </c>
      <c r="K126">
        <v>38860738</v>
      </c>
      <c r="L126">
        <v>18349784</v>
      </c>
    </row>
    <row r="127" spans="1:12" x14ac:dyDescent="0.35">
      <c r="A127" s="3">
        <v>43890</v>
      </c>
      <c r="B127" t="s">
        <v>34</v>
      </c>
      <c r="C127">
        <v>69788785.580000103</v>
      </c>
      <c r="E127">
        <v>4241507</v>
      </c>
      <c r="I127">
        <f>J127*3.5</f>
        <v>17.5</v>
      </c>
      <c r="J127">
        <v>5</v>
      </c>
      <c r="K127">
        <v>39125810</v>
      </c>
      <c r="L127">
        <v>18906037</v>
      </c>
    </row>
    <row r="128" spans="1:12" x14ac:dyDescent="0.35">
      <c r="A128" s="3">
        <v>43921</v>
      </c>
      <c r="B128" t="s">
        <v>34</v>
      </c>
      <c r="C128">
        <v>84863480.480000094</v>
      </c>
      <c r="E128">
        <v>4241507</v>
      </c>
      <c r="I128">
        <f>J128*3.5</f>
        <v>17.5</v>
      </c>
      <c r="J128">
        <v>5</v>
      </c>
      <c r="K128">
        <v>48267352</v>
      </c>
      <c r="L128">
        <v>21780172</v>
      </c>
    </row>
    <row r="129" spans="1:12" x14ac:dyDescent="0.35">
      <c r="A129" s="3">
        <v>43951</v>
      </c>
      <c r="B129" t="s">
        <v>34</v>
      </c>
      <c r="C129">
        <v>89747591.620000005</v>
      </c>
      <c r="E129">
        <v>4241507</v>
      </c>
      <c r="I129">
        <f>J129*3.5</f>
        <v>17.5</v>
      </c>
      <c r="J129">
        <v>5</v>
      </c>
      <c r="K129">
        <v>52203752</v>
      </c>
      <c r="L129">
        <v>22455038</v>
      </c>
    </row>
    <row r="130" spans="1:12" x14ac:dyDescent="0.35">
      <c r="A130" s="3">
        <v>43982</v>
      </c>
      <c r="B130" t="s">
        <v>34</v>
      </c>
      <c r="C130">
        <v>103437574.34</v>
      </c>
      <c r="E130">
        <v>4241507</v>
      </c>
      <c r="I130">
        <f>J130*3.5</f>
        <v>18.165000000000003</v>
      </c>
      <c r="J130">
        <v>5.19</v>
      </c>
      <c r="K130">
        <v>61065679</v>
      </c>
      <c r="L130">
        <v>25131532</v>
      </c>
    </row>
    <row r="131" spans="1:12" x14ac:dyDescent="0.35">
      <c r="A131" s="3">
        <v>44012</v>
      </c>
      <c r="B131" t="s">
        <v>34</v>
      </c>
      <c r="C131">
        <v>100490240.53</v>
      </c>
      <c r="E131">
        <v>4241507</v>
      </c>
      <c r="I131">
        <f>J131*3.5</f>
        <v>18.900000000000002</v>
      </c>
      <c r="J131">
        <v>5.4</v>
      </c>
      <c r="K131">
        <v>60381091</v>
      </c>
      <c r="L131">
        <v>24522947</v>
      </c>
    </row>
    <row r="132" spans="1:12" x14ac:dyDescent="0.35">
      <c r="A132" s="3">
        <v>44043</v>
      </c>
      <c r="B132" t="s">
        <v>34</v>
      </c>
      <c r="C132">
        <v>106619102.02</v>
      </c>
      <c r="E132">
        <v>4241507</v>
      </c>
      <c r="I132">
        <f>J132*3.5</f>
        <v>19.459999999999997</v>
      </c>
      <c r="J132">
        <v>5.56</v>
      </c>
      <c r="K132">
        <v>64003599</v>
      </c>
      <c r="L132">
        <v>26205072</v>
      </c>
    </row>
    <row r="133" spans="1:12" x14ac:dyDescent="0.35">
      <c r="A133" s="3">
        <v>44074</v>
      </c>
      <c r="B133" t="s">
        <v>34</v>
      </c>
      <c r="C133">
        <v>103897664.94</v>
      </c>
      <c r="E133">
        <v>4241507</v>
      </c>
      <c r="I133">
        <f>J133*3.5</f>
        <v>19.844999999999999</v>
      </c>
      <c r="J133">
        <v>5.67</v>
      </c>
      <c r="K133">
        <v>62133699</v>
      </c>
      <c r="L133">
        <v>25284779</v>
      </c>
    </row>
    <row r="134" spans="1:12" x14ac:dyDescent="0.35">
      <c r="A134" s="3">
        <v>44104</v>
      </c>
      <c r="B134" t="s">
        <v>34</v>
      </c>
      <c r="C134">
        <v>97939284.209999993</v>
      </c>
      <c r="E134">
        <v>4241507</v>
      </c>
      <c r="I134">
        <f>J134*3.5</f>
        <v>19.844999999999999</v>
      </c>
      <c r="J134">
        <v>5.67</v>
      </c>
      <c r="K134">
        <v>58044416</v>
      </c>
      <c r="L134">
        <v>24060897</v>
      </c>
    </row>
    <row r="135" spans="1:12" x14ac:dyDescent="0.35">
      <c r="A135" s="3">
        <v>44135</v>
      </c>
      <c r="B135" t="s">
        <v>34</v>
      </c>
      <c r="C135">
        <v>99128982.030000001</v>
      </c>
      <c r="E135">
        <v>4241507</v>
      </c>
      <c r="I135">
        <f>J135*3.5</f>
        <v>19.810000000000002</v>
      </c>
      <c r="J135">
        <v>5.66</v>
      </c>
      <c r="K135">
        <v>56784872</v>
      </c>
      <c r="L135">
        <v>25746559</v>
      </c>
    </row>
    <row r="136" spans="1:12" x14ac:dyDescent="0.35">
      <c r="A136" s="3">
        <v>44165</v>
      </c>
      <c r="B136" t="s">
        <v>34</v>
      </c>
      <c r="C136">
        <v>89971220.120000005</v>
      </c>
      <c r="E136">
        <v>4241507</v>
      </c>
      <c r="I136">
        <f>J136*3.5</f>
        <v>19.425000000000001</v>
      </c>
      <c r="J136">
        <v>5.55</v>
      </c>
      <c r="K136">
        <v>49999743</v>
      </c>
      <c r="L136">
        <v>23851386</v>
      </c>
    </row>
    <row r="137" spans="1:12" x14ac:dyDescent="0.35">
      <c r="A137" s="3">
        <v>44196</v>
      </c>
      <c r="B137" t="s">
        <v>34</v>
      </c>
      <c r="C137">
        <v>96490032.159999996</v>
      </c>
      <c r="E137">
        <v>4241507</v>
      </c>
      <c r="I137">
        <f>J137*3.5</f>
        <v>19.004999999999999</v>
      </c>
      <c r="J137">
        <v>5.43</v>
      </c>
      <c r="K137">
        <v>53469814</v>
      </c>
      <c r="L137">
        <v>25350026</v>
      </c>
    </row>
    <row r="138" spans="1:12" x14ac:dyDescent="0.35">
      <c r="A138" s="3">
        <v>44227</v>
      </c>
      <c r="B138" t="s">
        <v>34</v>
      </c>
      <c r="C138">
        <v>100420129.45999999</v>
      </c>
      <c r="E138">
        <v>4241507</v>
      </c>
      <c r="I138">
        <f>J138*3.5</f>
        <v>19.425000000000001</v>
      </c>
      <c r="J138">
        <v>5.55</v>
      </c>
      <c r="K138">
        <v>55828959</v>
      </c>
      <c r="L138">
        <v>26677624</v>
      </c>
    </row>
    <row r="139" spans="1:12" x14ac:dyDescent="0.35">
      <c r="A139" s="3">
        <v>44255</v>
      </c>
      <c r="B139" t="s">
        <v>34</v>
      </c>
      <c r="C139">
        <v>88915911.659999907</v>
      </c>
      <c r="E139">
        <v>4241507</v>
      </c>
      <c r="I139">
        <f>J139*3.5</f>
        <v>18.935000000000002</v>
      </c>
      <c r="J139">
        <v>5.41</v>
      </c>
      <c r="K139">
        <v>49643677</v>
      </c>
      <c r="L139">
        <v>23218548</v>
      </c>
    </row>
    <row r="140" spans="1:12" x14ac:dyDescent="0.35">
      <c r="A140" s="3">
        <v>44286</v>
      </c>
      <c r="B140" t="s">
        <v>34</v>
      </c>
      <c r="C140">
        <v>109625158</v>
      </c>
      <c r="E140">
        <v>4241507</v>
      </c>
      <c r="I140">
        <f>J140*3.5</f>
        <v>19.459999999999997</v>
      </c>
      <c r="J140">
        <v>5.56</v>
      </c>
      <c r="K140">
        <v>60485211</v>
      </c>
      <c r="L140">
        <v>27983844</v>
      </c>
    </row>
    <row r="141" spans="1:12" x14ac:dyDescent="0.35">
      <c r="A141" s="3">
        <v>44316</v>
      </c>
      <c r="B141" t="s">
        <v>34</v>
      </c>
      <c r="C141">
        <v>110804219</v>
      </c>
      <c r="E141">
        <v>4241507</v>
      </c>
      <c r="I141">
        <f>J141*3.5</f>
        <v>18.900000000000002</v>
      </c>
      <c r="J141">
        <v>5.4</v>
      </c>
      <c r="K141">
        <v>61679705</v>
      </c>
      <c r="L141">
        <v>26887717</v>
      </c>
    </row>
    <row r="142" spans="1:12" x14ac:dyDescent="0.35">
      <c r="A142" s="3">
        <v>44347</v>
      </c>
      <c r="B142" t="s">
        <v>34</v>
      </c>
      <c r="C142">
        <v>105766531</v>
      </c>
      <c r="E142">
        <v>4241507</v>
      </c>
      <c r="I142">
        <f>J142*3.5</f>
        <v>18.760000000000002</v>
      </c>
      <c r="J142">
        <v>5.36</v>
      </c>
      <c r="K142">
        <v>58831487</v>
      </c>
      <c r="L142">
        <v>25304231</v>
      </c>
    </row>
    <row r="143" spans="1:12" x14ac:dyDescent="0.35">
      <c r="A143" s="3">
        <v>44377</v>
      </c>
      <c r="B143" t="s">
        <v>34</v>
      </c>
      <c r="C143">
        <v>99967034</v>
      </c>
      <c r="E143">
        <v>4241507</v>
      </c>
      <c r="I143">
        <f>J143*3.5</f>
        <v>18.55</v>
      </c>
      <c r="J143">
        <v>5.3</v>
      </c>
      <c r="K143">
        <v>56086246</v>
      </c>
      <c r="L143">
        <v>23499346</v>
      </c>
    </row>
    <row r="144" spans="1:12" x14ac:dyDescent="0.35">
      <c r="A144" s="3">
        <v>44408</v>
      </c>
      <c r="B144" t="s">
        <v>34</v>
      </c>
      <c r="C144">
        <v>103665072</v>
      </c>
      <c r="E144">
        <v>4241507</v>
      </c>
      <c r="I144">
        <f>J144*3.5</f>
        <v>17.989999999999998</v>
      </c>
      <c r="J144">
        <v>5.14</v>
      </c>
      <c r="K144">
        <v>57488051</v>
      </c>
      <c r="L144">
        <v>24942710</v>
      </c>
    </row>
    <row r="145" spans="1:12" x14ac:dyDescent="0.35">
      <c r="A145" s="3">
        <v>44439</v>
      </c>
      <c r="B145" t="s">
        <v>34</v>
      </c>
      <c r="C145">
        <v>100082323</v>
      </c>
      <c r="E145">
        <v>4241507</v>
      </c>
      <c r="I145">
        <f>J145*3.5</f>
        <v>17.78</v>
      </c>
      <c r="J145">
        <v>5.08</v>
      </c>
      <c r="K145">
        <v>55506929</v>
      </c>
      <c r="L145">
        <v>23774629</v>
      </c>
    </row>
    <row r="146" spans="1:12" x14ac:dyDescent="0.35">
      <c r="A146" s="3">
        <v>44469</v>
      </c>
      <c r="B146" t="s">
        <v>34</v>
      </c>
      <c r="C146">
        <v>95476203</v>
      </c>
      <c r="E146">
        <v>4241507</v>
      </c>
      <c r="I146">
        <f>J146*3.5</f>
        <v>17.5</v>
      </c>
      <c r="J146">
        <v>5</v>
      </c>
      <c r="K146">
        <v>52530040</v>
      </c>
      <c r="L146">
        <v>22363825</v>
      </c>
    </row>
    <row r="147" spans="1:12" x14ac:dyDescent="0.35">
      <c r="A147" s="3">
        <v>44500</v>
      </c>
      <c r="B147" t="s">
        <v>34</v>
      </c>
      <c r="C147">
        <v>93780372</v>
      </c>
      <c r="E147">
        <v>4241507</v>
      </c>
      <c r="I147">
        <f>J147*3.5</f>
        <v>17.5</v>
      </c>
      <c r="J147">
        <v>5</v>
      </c>
      <c r="K147">
        <v>49884818</v>
      </c>
      <c r="L147">
        <v>22984631</v>
      </c>
    </row>
    <row r="148" spans="1:12" x14ac:dyDescent="0.35">
      <c r="A148" s="3">
        <v>44530</v>
      </c>
      <c r="B148" t="s">
        <v>34</v>
      </c>
      <c r="C148">
        <v>86336104</v>
      </c>
      <c r="E148">
        <v>4241507</v>
      </c>
      <c r="I148">
        <f>J148*3.5</f>
        <v>16.834999999999997</v>
      </c>
      <c r="J148">
        <v>4.8099999999999996</v>
      </c>
      <c r="K148">
        <v>44557957</v>
      </c>
      <c r="L148">
        <v>21464030</v>
      </c>
    </row>
    <row r="149" spans="1:12" x14ac:dyDescent="0.35">
      <c r="A149" s="3">
        <v>43069</v>
      </c>
      <c r="B149" t="s">
        <v>26</v>
      </c>
      <c r="C149">
        <v>77602861.950000018</v>
      </c>
      <c r="D149">
        <v>393</v>
      </c>
      <c r="E149">
        <v>7427951</v>
      </c>
      <c r="G149">
        <v>197462.75305343521</v>
      </c>
    </row>
    <row r="150" spans="1:12" x14ac:dyDescent="0.35">
      <c r="A150" s="3">
        <v>43100</v>
      </c>
      <c r="B150" t="s">
        <v>26</v>
      </c>
      <c r="C150">
        <v>83766228.610000074</v>
      </c>
      <c r="D150">
        <v>401</v>
      </c>
      <c r="E150">
        <v>7427951</v>
      </c>
      <c r="F150">
        <v>5.3985278039663962</v>
      </c>
      <c r="G150">
        <v>208893.3381795513</v>
      </c>
    </row>
    <row r="151" spans="1:12" x14ac:dyDescent="0.35">
      <c r="A151" s="3">
        <v>43131</v>
      </c>
      <c r="B151" t="s">
        <v>26</v>
      </c>
      <c r="C151">
        <v>77293130.299999967</v>
      </c>
      <c r="D151">
        <v>401</v>
      </c>
      <c r="E151">
        <v>7427951</v>
      </c>
      <c r="F151">
        <v>5.3985278039663962</v>
      </c>
      <c r="G151">
        <v>192750.94837905231</v>
      </c>
    </row>
    <row r="152" spans="1:12" x14ac:dyDescent="0.35">
      <c r="A152" s="3">
        <v>43159</v>
      </c>
      <c r="B152" t="s">
        <v>26</v>
      </c>
      <c r="C152">
        <v>75851053.009999946</v>
      </c>
      <c r="D152">
        <v>408</v>
      </c>
      <c r="E152">
        <v>7427951</v>
      </c>
      <c r="F152">
        <v>5.492766443935885</v>
      </c>
      <c r="G152">
        <v>185909.44365196061</v>
      </c>
    </row>
    <row r="153" spans="1:12" x14ac:dyDescent="0.35">
      <c r="A153" s="3">
        <v>43190</v>
      </c>
      <c r="B153" t="s">
        <v>26</v>
      </c>
      <c r="C153">
        <v>85844883.749999925</v>
      </c>
      <c r="D153">
        <v>408</v>
      </c>
      <c r="E153">
        <v>7427951</v>
      </c>
      <c r="F153">
        <v>5.492766443935885</v>
      </c>
      <c r="G153">
        <v>210404.1268382351</v>
      </c>
    </row>
    <row r="154" spans="1:12" x14ac:dyDescent="0.35">
      <c r="A154" s="3">
        <v>43220</v>
      </c>
      <c r="B154" t="s">
        <v>26</v>
      </c>
      <c r="C154">
        <v>81509536.710000068</v>
      </c>
      <c r="D154">
        <v>405</v>
      </c>
      <c r="E154">
        <v>7427951</v>
      </c>
      <c r="F154">
        <v>5.4523784553775334</v>
      </c>
      <c r="G154">
        <v>201258.1153333335</v>
      </c>
    </row>
    <row r="155" spans="1:12" x14ac:dyDescent="0.35">
      <c r="A155" s="3">
        <v>43251</v>
      </c>
      <c r="B155" t="s">
        <v>26</v>
      </c>
      <c r="C155">
        <v>83412645.749999911</v>
      </c>
      <c r="D155">
        <v>409</v>
      </c>
      <c r="E155">
        <v>7427951</v>
      </c>
      <c r="F155">
        <v>5.5062291067886688</v>
      </c>
      <c r="G155">
        <v>203942.8991442541</v>
      </c>
    </row>
    <row r="156" spans="1:12" x14ac:dyDescent="0.35">
      <c r="A156" s="3">
        <v>43281</v>
      </c>
      <c r="B156" t="s">
        <v>26</v>
      </c>
      <c r="C156">
        <v>85213513.379999965</v>
      </c>
      <c r="D156">
        <v>409</v>
      </c>
      <c r="E156">
        <v>7427951</v>
      </c>
      <c r="F156">
        <v>5.5062291067886688</v>
      </c>
      <c r="G156">
        <v>208345.99848410749</v>
      </c>
    </row>
    <row r="157" spans="1:12" x14ac:dyDescent="0.35">
      <c r="A157" s="3">
        <v>43312</v>
      </c>
      <c r="B157" t="s">
        <v>26</v>
      </c>
      <c r="C157">
        <v>87640211.699999958</v>
      </c>
      <c r="D157">
        <v>420</v>
      </c>
      <c r="E157">
        <v>7427951</v>
      </c>
      <c r="F157">
        <v>5.654318398169293</v>
      </c>
      <c r="G157">
        <v>208667.1707142856</v>
      </c>
    </row>
    <row r="158" spans="1:12" x14ac:dyDescent="0.35">
      <c r="A158" s="3">
        <v>43343</v>
      </c>
      <c r="B158" t="s">
        <v>26</v>
      </c>
      <c r="C158">
        <v>92079032.829999998</v>
      </c>
      <c r="D158">
        <v>433</v>
      </c>
      <c r="E158">
        <v>7427951</v>
      </c>
      <c r="F158">
        <v>5.8293330152554859</v>
      </c>
      <c r="G158">
        <v>212653.65549653579</v>
      </c>
    </row>
    <row r="159" spans="1:12" x14ac:dyDescent="0.35">
      <c r="A159" s="3">
        <v>43373</v>
      </c>
      <c r="B159" t="s">
        <v>26</v>
      </c>
      <c r="C159">
        <v>86798408.920000017</v>
      </c>
      <c r="D159">
        <v>431</v>
      </c>
      <c r="E159">
        <v>7427951</v>
      </c>
      <c r="F159">
        <v>5.8024076895499173</v>
      </c>
      <c r="G159">
        <v>201388.41976798151</v>
      </c>
    </row>
    <row r="160" spans="1:12" x14ac:dyDescent="0.35">
      <c r="A160" s="3">
        <v>43404</v>
      </c>
      <c r="B160" t="s">
        <v>26</v>
      </c>
      <c r="C160">
        <v>86864991.320000023</v>
      </c>
      <c r="D160">
        <v>433</v>
      </c>
      <c r="E160">
        <v>7427951</v>
      </c>
      <c r="F160">
        <v>5.8293330152554859</v>
      </c>
      <c r="G160">
        <v>200611.98919168601</v>
      </c>
    </row>
    <row r="161" spans="1:7" x14ac:dyDescent="0.35">
      <c r="A161" s="3">
        <v>43434</v>
      </c>
      <c r="B161" t="s">
        <v>26</v>
      </c>
      <c r="C161">
        <v>85416660.939999968</v>
      </c>
      <c r="D161">
        <v>435</v>
      </c>
      <c r="E161">
        <v>7526793</v>
      </c>
      <c r="F161">
        <v>5.8562583409610536</v>
      </c>
      <c r="G161">
        <v>196360.14009195389</v>
      </c>
    </row>
    <row r="162" spans="1:7" x14ac:dyDescent="0.35">
      <c r="A162" s="3">
        <v>43465</v>
      </c>
      <c r="B162" t="s">
        <v>26</v>
      </c>
      <c r="C162">
        <v>89259941.550000012</v>
      </c>
      <c r="D162">
        <v>433</v>
      </c>
      <c r="E162">
        <v>7526793</v>
      </c>
      <c r="F162">
        <v>5.7527820945786603</v>
      </c>
      <c r="G162">
        <v>206143.05207852201</v>
      </c>
    </row>
    <row r="163" spans="1:7" x14ac:dyDescent="0.35">
      <c r="A163" s="3">
        <v>43496</v>
      </c>
      <c r="B163" t="s">
        <v>26</v>
      </c>
      <c r="C163">
        <v>84074108.510999933</v>
      </c>
      <c r="D163">
        <v>435</v>
      </c>
      <c r="E163">
        <v>7526793</v>
      </c>
      <c r="F163">
        <v>5.7793538363550052</v>
      </c>
      <c r="G163">
        <v>193273.8126689654</v>
      </c>
    </row>
    <row r="164" spans="1:7" x14ac:dyDescent="0.35">
      <c r="A164" s="3">
        <v>43524</v>
      </c>
      <c r="B164" t="s">
        <v>26</v>
      </c>
      <c r="C164">
        <v>80159169.430000052</v>
      </c>
      <c r="D164">
        <v>431</v>
      </c>
      <c r="E164">
        <v>7526793</v>
      </c>
      <c r="F164">
        <v>5.7262103528023154</v>
      </c>
      <c r="G164">
        <v>185984.15180974489</v>
      </c>
    </row>
    <row r="165" spans="1:7" x14ac:dyDescent="0.35">
      <c r="A165" s="3">
        <v>43555</v>
      </c>
      <c r="B165" t="s">
        <v>26</v>
      </c>
      <c r="C165">
        <v>90270817.340000123</v>
      </c>
      <c r="D165">
        <v>429</v>
      </c>
      <c r="E165">
        <v>7526793</v>
      </c>
      <c r="F165">
        <v>5.6996386110259696</v>
      </c>
      <c r="G165">
        <v>210421.48564102591</v>
      </c>
    </row>
    <row r="166" spans="1:7" x14ac:dyDescent="0.35">
      <c r="A166" s="3">
        <v>43585</v>
      </c>
      <c r="B166" t="s">
        <v>26</v>
      </c>
      <c r="C166">
        <v>88258778.969999909</v>
      </c>
      <c r="D166">
        <v>441</v>
      </c>
      <c r="E166">
        <v>7526793</v>
      </c>
      <c r="F166">
        <v>5.8590690616840391</v>
      </c>
      <c r="G166">
        <v>200133.2856462583</v>
      </c>
    </row>
    <row r="167" spans="1:7" x14ac:dyDescent="0.35">
      <c r="A167" s="3">
        <v>43616</v>
      </c>
      <c r="B167" t="s">
        <v>26</v>
      </c>
      <c r="C167">
        <v>89478821.050000012</v>
      </c>
      <c r="D167">
        <v>419</v>
      </c>
      <c r="E167">
        <v>7526793</v>
      </c>
      <c r="F167">
        <v>5.5667799021442459</v>
      </c>
      <c r="G167">
        <v>213553.27219570411</v>
      </c>
    </row>
    <row r="168" spans="1:7" x14ac:dyDescent="0.35">
      <c r="A168" s="3">
        <v>43646</v>
      </c>
      <c r="B168" t="s">
        <v>26</v>
      </c>
      <c r="C168">
        <v>90820317.929999977</v>
      </c>
      <c r="D168">
        <v>433</v>
      </c>
      <c r="E168">
        <v>7526793</v>
      </c>
      <c r="F168">
        <v>5.7527820945786603</v>
      </c>
      <c r="G168">
        <v>209746.69267898379</v>
      </c>
    </row>
    <row r="169" spans="1:7" x14ac:dyDescent="0.35">
      <c r="A169" s="3">
        <v>43677</v>
      </c>
      <c r="B169" t="s">
        <v>26</v>
      </c>
      <c r="C169">
        <v>97493520.25999999</v>
      </c>
      <c r="D169">
        <v>438</v>
      </c>
      <c r="E169">
        <v>7526793</v>
      </c>
      <c r="F169">
        <v>5.8192114490195221</v>
      </c>
      <c r="G169">
        <v>222587.94579908671</v>
      </c>
    </row>
    <row r="170" spans="1:7" x14ac:dyDescent="0.35">
      <c r="A170" s="3">
        <v>43708</v>
      </c>
      <c r="B170" t="s">
        <v>26</v>
      </c>
      <c r="C170">
        <v>102984061.4799999</v>
      </c>
      <c r="D170">
        <v>440</v>
      </c>
      <c r="E170">
        <v>7526793</v>
      </c>
      <c r="F170">
        <v>5.8457831907958671</v>
      </c>
      <c r="G170">
        <v>234054.68518181791</v>
      </c>
    </row>
    <row r="171" spans="1:7" x14ac:dyDescent="0.35">
      <c r="A171" s="3">
        <v>43738</v>
      </c>
      <c r="B171" t="s">
        <v>26</v>
      </c>
      <c r="C171">
        <v>95166188.089999944</v>
      </c>
      <c r="D171">
        <v>441</v>
      </c>
      <c r="E171">
        <v>7526793</v>
      </c>
      <c r="F171">
        <v>5.8590690616840391</v>
      </c>
      <c r="G171">
        <v>215796.34487528331</v>
      </c>
    </row>
    <row r="172" spans="1:7" x14ac:dyDescent="0.35">
      <c r="A172" s="3">
        <v>43769</v>
      </c>
      <c r="B172" t="s">
        <v>26</v>
      </c>
      <c r="C172">
        <v>96419527.339999974</v>
      </c>
      <c r="D172">
        <v>440</v>
      </c>
      <c r="E172">
        <v>7526793</v>
      </c>
      <c r="F172">
        <v>5.8457831907958671</v>
      </c>
      <c r="G172">
        <v>219135.28940909091</v>
      </c>
    </row>
    <row r="173" spans="1:7" x14ac:dyDescent="0.35">
      <c r="A173" s="3">
        <v>43799</v>
      </c>
      <c r="B173" t="s">
        <v>26</v>
      </c>
      <c r="C173">
        <v>96264380.500000164</v>
      </c>
      <c r="D173">
        <v>435</v>
      </c>
      <c r="E173">
        <v>7614024</v>
      </c>
      <c r="F173">
        <v>5.7793538363550052</v>
      </c>
      <c r="G173">
        <v>221297.426436782</v>
      </c>
    </row>
    <row r="174" spans="1:7" x14ac:dyDescent="0.35">
      <c r="A174" s="3">
        <v>43830</v>
      </c>
      <c r="B174" t="s">
        <v>26</v>
      </c>
      <c r="C174">
        <v>99226297.709999889</v>
      </c>
      <c r="D174">
        <v>437</v>
      </c>
      <c r="E174">
        <v>7614024</v>
      </c>
      <c r="F174">
        <v>5.7394092795084433</v>
      </c>
      <c r="G174">
        <v>227062.46615560609</v>
      </c>
    </row>
    <row r="175" spans="1:7" x14ac:dyDescent="0.35">
      <c r="A175" s="3">
        <v>43861</v>
      </c>
      <c r="B175" t="s">
        <v>26</v>
      </c>
      <c r="C175">
        <v>96384145.400000021</v>
      </c>
      <c r="D175">
        <v>431</v>
      </c>
      <c r="E175">
        <v>7614024</v>
      </c>
      <c r="F175">
        <v>5.6606073214373893</v>
      </c>
      <c r="G175">
        <v>223629.10765661261</v>
      </c>
    </row>
    <row r="176" spans="1:7" x14ac:dyDescent="0.35">
      <c r="A176" s="3">
        <v>43890</v>
      </c>
      <c r="B176" t="s">
        <v>26</v>
      </c>
      <c r="C176">
        <v>95018329.340000004</v>
      </c>
      <c r="D176">
        <v>438</v>
      </c>
      <c r="E176">
        <v>7614024</v>
      </c>
      <c r="F176">
        <v>5.7525429391869523</v>
      </c>
      <c r="G176">
        <v>216936.82497716899</v>
      </c>
    </row>
    <row r="177" spans="1:7" x14ac:dyDescent="0.35">
      <c r="A177" s="3">
        <v>43921</v>
      </c>
      <c r="B177" t="s">
        <v>26</v>
      </c>
      <c r="C177">
        <v>115203393.43000001</v>
      </c>
      <c r="D177">
        <v>436</v>
      </c>
      <c r="E177">
        <v>7614024</v>
      </c>
      <c r="F177">
        <v>5.7262756198299343</v>
      </c>
      <c r="G177">
        <v>264227.96658256883</v>
      </c>
    </row>
    <row r="178" spans="1:7" x14ac:dyDescent="0.35">
      <c r="A178" s="3">
        <v>43951</v>
      </c>
      <c r="B178" t="s">
        <v>26</v>
      </c>
      <c r="C178">
        <v>118514819.54000001</v>
      </c>
      <c r="D178">
        <v>433</v>
      </c>
      <c r="E178">
        <v>7614024</v>
      </c>
      <c r="F178">
        <v>5.6868746407944073</v>
      </c>
      <c r="G178">
        <v>273706.28069284058</v>
      </c>
    </row>
    <row r="179" spans="1:7" x14ac:dyDescent="0.35">
      <c r="A179" s="3">
        <v>43982</v>
      </c>
      <c r="B179" t="s">
        <v>26</v>
      </c>
      <c r="C179">
        <v>130309611.09</v>
      </c>
      <c r="D179">
        <v>443</v>
      </c>
      <c r="E179">
        <v>7614024</v>
      </c>
      <c r="F179">
        <v>5.8182112375794972</v>
      </c>
      <c r="G179">
        <v>294152.62097065459</v>
      </c>
    </row>
    <row r="180" spans="1:7" x14ac:dyDescent="0.35">
      <c r="A180" s="3">
        <v>44012</v>
      </c>
      <c r="B180" t="s">
        <v>26</v>
      </c>
      <c r="C180">
        <v>123418541.02</v>
      </c>
      <c r="D180">
        <v>440</v>
      </c>
      <c r="E180">
        <v>7614024</v>
      </c>
      <c r="F180">
        <v>5.7788102585439702</v>
      </c>
      <c r="G180">
        <v>280496.68413636368</v>
      </c>
    </row>
    <row r="181" spans="1:7" x14ac:dyDescent="0.35">
      <c r="A181" s="3">
        <v>44043</v>
      </c>
      <c r="B181" t="s">
        <v>26</v>
      </c>
      <c r="C181">
        <v>130672533.3300001</v>
      </c>
      <c r="D181">
        <v>444</v>
      </c>
      <c r="E181">
        <v>7614024</v>
      </c>
      <c r="F181">
        <v>5.8313448972580062</v>
      </c>
      <c r="G181">
        <v>294307.50750000018</v>
      </c>
    </row>
    <row r="182" spans="1:7" x14ac:dyDescent="0.35">
      <c r="A182" s="3">
        <v>44074</v>
      </c>
      <c r="B182" t="s">
        <v>26</v>
      </c>
      <c r="C182">
        <v>127341251.2400001</v>
      </c>
      <c r="D182">
        <v>446</v>
      </c>
      <c r="E182">
        <v>7614024</v>
      </c>
      <c r="F182">
        <v>5.8576122166150251</v>
      </c>
      <c r="G182">
        <v>285518.50053811679</v>
      </c>
    </row>
    <row r="183" spans="1:7" x14ac:dyDescent="0.35">
      <c r="A183" s="3">
        <v>44104</v>
      </c>
      <c r="B183" t="s">
        <v>26</v>
      </c>
      <c r="C183">
        <v>123364376.20999999</v>
      </c>
      <c r="D183">
        <v>446</v>
      </c>
      <c r="E183">
        <v>7614024</v>
      </c>
      <c r="F183">
        <v>5.8576122166150251</v>
      </c>
      <c r="G183">
        <v>276601.74038116587</v>
      </c>
    </row>
    <row r="184" spans="1:7" x14ac:dyDescent="0.35">
      <c r="A184" s="3">
        <v>44135</v>
      </c>
      <c r="B184" t="s">
        <v>26</v>
      </c>
      <c r="C184">
        <v>125577663.34</v>
      </c>
      <c r="D184">
        <v>448</v>
      </c>
      <c r="E184">
        <v>7614024</v>
      </c>
      <c r="F184">
        <v>5.8838795359720431</v>
      </c>
      <c r="G184">
        <v>280307.28424107138</v>
      </c>
    </row>
    <row r="185" spans="1:7" x14ac:dyDescent="0.35">
      <c r="A185" s="3">
        <v>44165</v>
      </c>
      <c r="B185" t="s">
        <v>26</v>
      </c>
      <c r="C185">
        <v>117186979.63</v>
      </c>
      <c r="D185">
        <v>450</v>
      </c>
      <c r="E185">
        <v>7693612</v>
      </c>
      <c r="F185">
        <v>5.910146855329061</v>
      </c>
      <c r="G185">
        <v>260415.51028888879</v>
      </c>
    </row>
    <row r="186" spans="1:7" x14ac:dyDescent="0.35">
      <c r="A186" s="3">
        <v>44196</v>
      </c>
      <c r="B186" t="s">
        <v>26</v>
      </c>
      <c r="C186">
        <v>125751679.1699999</v>
      </c>
      <c r="D186">
        <v>448</v>
      </c>
      <c r="E186">
        <v>7693612</v>
      </c>
      <c r="F186">
        <v>5.8230126499750696</v>
      </c>
      <c r="G186">
        <v>280695.71243303543</v>
      </c>
    </row>
    <row r="187" spans="1:7" x14ac:dyDescent="0.35">
      <c r="A187" s="3">
        <v>44227</v>
      </c>
      <c r="B187" t="s">
        <v>26</v>
      </c>
      <c r="C187">
        <v>125723145.94</v>
      </c>
      <c r="D187">
        <v>449</v>
      </c>
      <c r="E187">
        <v>7693612</v>
      </c>
      <c r="F187">
        <v>5.8360104460687641</v>
      </c>
      <c r="G187">
        <v>280007.0065478842</v>
      </c>
    </row>
    <row r="188" spans="1:7" x14ac:dyDescent="0.35">
      <c r="A188" s="3">
        <v>44255</v>
      </c>
      <c r="B188" t="s">
        <v>26</v>
      </c>
      <c r="C188">
        <v>112387954.73</v>
      </c>
      <c r="D188">
        <v>449</v>
      </c>
      <c r="E188">
        <v>7693612</v>
      </c>
      <c r="F188">
        <v>5.8360104460687641</v>
      </c>
      <c r="G188">
        <v>250307.24884187081</v>
      </c>
    </row>
    <row r="189" spans="1:7" x14ac:dyDescent="0.35">
      <c r="A189" s="3">
        <v>44286</v>
      </c>
      <c r="B189" t="s">
        <v>26</v>
      </c>
      <c r="C189">
        <v>132775073.5700001</v>
      </c>
      <c r="D189">
        <v>451</v>
      </c>
      <c r="E189">
        <v>7693612</v>
      </c>
      <c r="F189">
        <v>5.862006038256153</v>
      </c>
      <c r="G189">
        <v>294401.49350332608</v>
      </c>
    </row>
    <row r="190" spans="1:7" x14ac:dyDescent="0.35">
      <c r="A190" s="3">
        <v>44316</v>
      </c>
      <c r="B190" t="s">
        <v>26</v>
      </c>
      <c r="C190">
        <v>131672467.52</v>
      </c>
      <c r="D190">
        <v>451</v>
      </c>
      <c r="E190">
        <v>7693612</v>
      </c>
      <c r="F190">
        <v>5.862006038256153</v>
      </c>
      <c r="G190">
        <v>291956.69073170732</v>
      </c>
    </row>
    <row r="191" spans="1:7" x14ac:dyDescent="0.35">
      <c r="A191" s="3">
        <v>44347</v>
      </c>
      <c r="B191" t="s">
        <v>26</v>
      </c>
      <c r="C191">
        <v>127404814.09</v>
      </c>
      <c r="D191">
        <v>450</v>
      </c>
      <c r="E191">
        <v>7693612</v>
      </c>
      <c r="F191">
        <v>5.8490082421624594</v>
      </c>
      <c r="G191">
        <v>283121.80908888893</v>
      </c>
    </row>
    <row r="192" spans="1:7" x14ac:dyDescent="0.35">
      <c r="A192" s="3">
        <v>44377</v>
      </c>
      <c r="B192" t="s">
        <v>26</v>
      </c>
      <c r="C192">
        <v>121468395.51000001</v>
      </c>
      <c r="D192">
        <v>452</v>
      </c>
      <c r="E192">
        <v>7693612</v>
      </c>
      <c r="F192">
        <v>5.8750038343498474</v>
      </c>
      <c r="G192">
        <v>268735.38829646021</v>
      </c>
    </row>
    <row r="193" spans="1:7" x14ac:dyDescent="0.35">
      <c r="A193" s="3">
        <v>44408</v>
      </c>
      <c r="B193" t="s">
        <v>26</v>
      </c>
      <c r="C193">
        <v>127360947.56</v>
      </c>
      <c r="D193">
        <v>449</v>
      </c>
      <c r="E193">
        <v>7693612</v>
      </c>
      <c r="F193">
        <v>5.8360104460687641</v>
      </c>
      <c r="G193">
        <v>283654.67162583518</v>
      </c>
    </row>
    <row r="194" spans="1:7" x14ac:dyDescent="0.35">
      <c r="A194" s="3">
        <v>44439</v>
      </c>
      <c r="B194" t="s">
        <v>26</v>
      </c>
      <c r="C194">
        <v>123196974.32999989</v>
      </c>
      <c r="D194">
        <v>448</v>
      </c>
      <c r="E194">
        <v>7693612</v>
      </c>
      <c r="F194">
        <v>5.8230126499750696</v>
      </c>
      <c r="G194">
        <v>274993.24627232132</v>
      </c>
    </row>
    <row r="195" spans="1:7" x14ac:dyDescent="0.35">
      <c r="A195" s="3">
        <v>44469</v>
      </c>
      <c r="B195" t="s">
        <v>26</v>
      </c>
      <c r="C195">
        <v>117791496.17000011</v>
      </c>
      <c r="D195">
        <v>442</v>
      </c>
      <c r="E195">
        <v>7693612</v>
      </c>
      <c r="F195">
        <v>5.7450258734129038</v>
      </c>
      <c r="G195">
        <v>266496.59766968357</v>
      </c>
    </row>
    <row r="196" spans="1:7" x14ac:dyDescent="0.35">
      <c r="A196" s="3">
        <v>44500</v>
      </c>
      <c r="B196" t="s">
        <v>26</v>
      </c>
      <c r="C196">
        <v>115931747.87</v>
      </c>
      <c r="D196">
        <v>425</v>
      </c>
      <c r="E196">
        <v>7693612</v>
      </c>
      <c r="F196">
        <v>5.5240633398201</v>
      </c>
      <c r="G196">
        <v>272780.58322352951</v>
      </c>
    </row>
    <row r="197" spans="1:7" x14ac:dyDescent="0.35">
      <c r="A197" s="3">
        <v>41670</v>
      </c>
      <c r="B197" t="s">
        <v>40</v>
      </c>
      <c r="C197">
        <v>46563933</v>
      </c>
      <c r="E197">
        <v>5352637</v>
      </c>
    </row>
    <row r="198" spans="1:7" x14ac:dyDescent="0.35">
      <c r="A198" s="3">
        <v>41698</v>
      </c>
      <c r="B198" t="s">
        <v>40</v>
      </c>
      <c r="C198">
        <v>45987045</v>
      </c>
      <c r="E198">
        <v>5352637</v>
      </c>
    </row>
    <row r="199" spans="1:7" x14ac:dyDescent="0.35">
      <c r="A199" s="3">
        <v>41729</v>
      </c>
      <c r="B199" t="s">
        <v>40</v>
      </c>
      <c r="C199">
        <v>54703509</v>
      </c>
      <c r="E199">
        <v>5352637</v>
      </c>
    </row>
    <row r="200" spans="1:7" x14ac:dyDescent="0.35">
      <c r="A200" s="3">
        <v>41759</v>
      </c>
      <c r="B200" t="s">
        <v>40</v>
      </c>
      <c r="C200">
        <v>53452855</v>
      </c>
      <c r="E200">
        <v>5352637</v>
      </c>
    </row>
    <row r="201" spans="1:7" x14ac:dyDescent="0.35">
      <c r="A201" s="3">
        <v>41790</v>
      </c>
      <c r="B201" t="s">
        <v>40</v>
      </c>
      <c r="C201">
        <v>52730209</v>
      </c>
      <c r="E201">
        <v>5352637</v>
      </c>
    </row>
    <row r="202" spans="1:7" x14ac:dyDescent="0.35">
      <c r="A202" s="3">
        <v>41820</v>
      </c>
      <c r="B202" t="s">
        <v>40</v>
      </c>
      <c r="C202">
        <v>53928391</v>
      </c>
      <c r="E202">
        <v>5352637</v>
      </c>
    </row>
    <row r="203" spans="1:7" x14ac:dyDescent="0.35">
      <c r="A203" s="3">
        <v>41851</v>
      </c>
      <c r="B203" t="s">
        <v>40</v>
      </c>
      <c r="C203">
        <v>61004415</v>
      </c>
      <c r="E203">
        <v>5352637</v>
      </c>
    </row>
    <row r="204" spans="1:7" x14ac:dyDescent="0.35">
      <c r="A204" s="3">
        <v>41882</v>
      </c>
      <c r="B204" t="s">
        <v>40</v>
      </c>
      <c r="C204">
        <v>67432834</v>
      </c>
      <c r="E204">
        <v>5352637</v>
      </c>
    </row>
    <row r="205" spans="1:7" x14ac:dyDescent="0.35">
      <c r="A205" s="3">
        <v>41912</v>
      </c>
      <c r="B205" t="s">
        <v>40</v>
      </c>
      <c r="C205">
        <v>63066595</v>
      </c>
      <c r="E205">
        <v>5352637</v>
      </c>
    </row>
    <row r="206" spans="1:7" x14ac:dyDescent="0.35">
      <c r="A206" s="3">
        <v>41943</v>
      </c>
      <c r="B206" t="s">
        <v>40</v>
      </c>
      <c r="C206">
        <v>62965201</v>
      </c>
      <c r="E206">
        <v>5352637</v>
      </c>
    </row>
    <row r="207" spans="1:7" x14ac:dyDescent="0.35">
      <c r="A207" s="3">
        <v>41973</v>
      </c>
      <c r="B207" t="s">
        <v>40</v>
      </c>
      <c r="C207">
        <v>58448588</v>
      </c>
      <c r="E207">
        <v>5352637</v>
      </c>
    </row>
    <row r="208" spans="1:7" x14ac:dyDescent="0.35">
      <c r="A208" s="3">
        <v>42004</v>
      </c>
      <c r="B208" t="s">
        <v>40</v>
      </c>
      <c r="C208">
        <v>63240164</v>
      </c>
      <c r="E208">
        <v>5352637</v>
      </c>
    </row>
    <row r="209" spans="1:5" x14ac:dyDescent="0.35">
      <c r="A209" s="3">
        <v>42035</v>
      </c>
      <c r="B209" t="s">
        <v>40</v>
      </c>
      <c r="C209">
        <v>67405866</v>
      </c>
      <c r="E209">
        <v>5454328</v>
      </c>
    </row>
    <row r="210" spans="1:5" x14ac:dyDescent="0.35">
      <c r="A210" s="3">
        <v>42063</v>
      </c>
      <c r="B210" t="s">
        <v>40</v>
      </c>
      <c r="C210">
        <v>64909262</v>
      </c>
      <c r="E210">
        <v>5454328</v>
      </c>
    </row>
    <row r="211" spans="1:5" x14ac:dyDescent="0.35">
      <c r="A211" s="3">
        <v>42094</v>
      </c>
      <c r="B211" t="s">
        <v>40</v>
      </c>
      <c r="C211">
        <v>75773174</v>
      </c>
      <c r="E211">
        <v>5454328</v>
      </c>
    </row>
    <row r="212" spans="1:5" x14ac:dyDescent="0.35">
      <c r="A212" s="3">
        <v>42124</v>
      </c>
      <c r="B212" t="s">
        <v>40</v>
      </c>
      <c r="C212">
        <v>76711461</v>
      </c>
      <c r="E212">
        <v>5454328</v>
      </c>
    </row>
    <row r="213" spans="1:5" x14ac:dyDescent="0.35">
      <c r="A213" s="3">
        <v>42155</v>
      </c>
      <c r="B213" t="s">
        <v>40</v>
      </c>
      <c r="C213">
        <v>78199969</v>
      </c>
      <c r="E213">
        <v>5454328</v>
      </c>
    </row>
    <row r="214" spans="1:5" x14ac:dyDescent="0.35">
      <c r="A214" s="3">
        <v>42185</v>
      </c>
      <c r="B214" t="s">
        <v>40</v>
      </c>
      <c r="C214">
        <v>81012614</v>
      </c>
      <c r="E214">
        <v>5454328</v>
      </c>
    </row>
    <row r="215" spans="1:5" x14ac:dyDescent="0.35">
      <c r="A215" s="3">
        <v>42216</v>
      </c>
      <c r="B215" t="s">
        <v>40</v>
      </c>
      <c r="C215">
        <v>95926250</v>
      </c>
      <c r="E215">
        <v>5454328</v>
      </c>
    </row>
    <row r="216" spans="1:5" x14ac:dyDescent="0.35">
      <c r="A216" s="3">
        <v>42247</v>
      </c>
      <c r="B216" t="s">
        <v>40</v>
      </c>
      <c r="C216">
        <v>98498850</v>
      </c>
      <c r="E216">
        <v>5454328</v>
      </c>
    </row>
    <row r="217" spans="1:5" x14ac:dyDescent="0.35">
      <c r="A217" s="3">
        <v>42277</v>
      </c>
      <c r="B217" t="s">
        <v>40</v>
      </c>
      <c r="C217">
        <v>93631179</v>
      </c>
      <c r="E217">
        <v>5454328</v>
      </c>
    </row>
    <row r="218" spans="1:5" x14ac:dyDescent="0.35">
      <c r="A218" s="3">
        <v>42308</v>
      </c>
      <c r="B218" t="s">
        <v>40</v>
      </c>
      <c r="C218">
        <v>91210544</v>
      </c>
      <c r="E218">
        <v>5454328</v>
      </c>
    </row>
    <row r="219" spans="1:5" x14ac:dyDescent="0.35">
      <c r="A219" s="3">
        <v>42338</v>
      </c>
      <c r="B219" t="s">
        <v>40</v>
      </c>
      <c r="C219">
        <v>80224191</v>
      </c>
      <c r="E219">
        <v>5454328</v>
      </c>
    </row>
    <row r="220" spans="1:5" x14ac:dyDescent="0.35">
      <c r="A220" s="3">
        <v>42369</v>
      </c>
      <c r="B220" t="s">
        <v>40</v>
      </c>
      <c r="C220">
        <v>92087895</v>
      </c>
      <c r="E220">
        <v>5454328</v>
      </c>
    </row>
    <row r="221" spans="1:5" x14ac:dyDescent="0.35">
      <c r="A221" s="3">
        <v>42400</v>
      </c>
      <c r="B221" t="s">
        <v>40</v>
      </c>
      <c r="C221">
        <v>88756562</v>
      </c>
      <c r="E221">
        <v>5543844</v>
      </c>
    </row>
    <row r="222" spans="1:5" x14ac:dyDescent="0.35">
      <c r="A222" s="3">
        <v>42429</v>
      </c>
      <c r="B222" t="s">
        <v>40</v>
      </c>
      <c r="C222">
        <v>91064548</v>
      </c>
      <c r="E222">
        <v>5543844</v>
      </c>
    </row>
    <row r="223" spans="1:5" x14ac:dyDescent="0.35">
      <c r="A223" s="3">
        <v>42460</v>
      </c>
      <c r="B223" t="s">
        <v>40</v>
      </c>
      <c r="C223">
        <v>103237561</v>
      </c>
      <c r="E223">
        <v>5543844</v>
      </c>
    </row>
    <row r="224" spans="1:5" x14ac:dyDescent="0.35">
      <c r="A224" s="3">
        <v>42490</v>
      </c>
      <c r="B224" t="s">
        <v>40</v>
      </c>
      <c r="C224">
        <v>102135831</v>
      </c>
      <c r="E224">
        <v>5543844</v>
      </c>
    </row>
    <row r="225" spans="1:5" x14ac:dyDescent="0.35">
      <c r="A225" s="3">
        <v>42521</v>
      </c>
      <c r="B225" t="s">
        <v>40</v>
      </c>
      <c r="C225">
        <v>101467366</v>
      </c>
      <c r="E225">
        <v>5543844</v>
      </c>
    </row>
    <row r="226" spans="1:5" x14ac:dyDescent="0.35">
      <c r="A226" s="3">
        <v>42551</v>
      </c>
      <c r="B226" t="s">
        <v>40</v>
      </c>
      <c r="C226">
        <v>106059413</v>
      </c>
      <c r="E226">
        <v>5543844</v>
      </c>
    </row>
    <row r="227" spans="1:5" x14ac:dyDescent="0.35">
      <c r="A227" s="3">
        <v>42582</v>
      </c>
      <c r="B227" t="s">
        <v>40</v>
      </c>
      <c r="C227">
        <v>121608432</v>
      </c>
      <c r="E227">
        <v>5543844</v>
      </c>
    </row>
    <row r="228" spans="1:5" x14ac:dyDescent="0.35">
      <c r="A228" s="3">
        <v>42613</v>
      </c>
      <c r="B228" t="s">
        <v>40</v>
      </c>
      <c r="C228">
        <v>125112311</v>
      </c>
      <c r="E228">
        <v>5543844</v>
      </c>
    </row>
    <row r="229" spans="1:5" x14ac:dyDescent="0.35">
      <c r="A229" s="3">
        <v>42643</v>
      </c>
      <c r="B229" t="s">
        <v>40</v>
      </c>
      <c r="C229">
        <v>125809892</v>
      </c>
      <c r="E229">
        <v>5543844</v>
      </c>
    </row>
    <row r="230" spans="1:5" x14ac:dyDescent="0.35">
      <c r="A230" s="3">
        <v>42674</v>
      </c>
      <c r="B230" t="s">
        <v>40</v>
      </c>
      <c r="C230">
        <v>116635868</v>
      </c>
      <c r="E230">
        <v>5543844</v>
      </c>
    </row>
    <row r="231" spans="1:5" x14ac:dyDescent="0.35">
      <c r="A231" s="3">
        <v>42704</v>
      </c>
      <c r="B231" t="s">
        <v>40</v>
      </c>
      <c r="C231">
        <v>109222331</v>
      </c>
      <c r="E231">
        <v>5543844</v>
      </c>
    </row>
    <row r="232" spans="1:5" x14ac:dyDescent="0.35">
      <c r="A232" s="3">
        <v>42735</v>
      </c>
      <c r="B232" t="s">
        <v>40</v>
      </c>
      <c r="C232">
        <v>116093358</v>
      </c>
      <c r="E232">
        <v>5543844</v>
      </c>
    </row>
    <row r="233" spans="1:5" x14ac:dyDescent="0.35">
      <c r="A233" s="3">
        <v>42766</v>
      </c>
      <c r="B233" t="s">
        <v>40</v>
      </c>
      <c r="C233">
        <v>107731031</v>
      </c>
      <c r="E233">
        <v>5617421</v>
      </c>
    </row>
    <row r="234" spans="1:5" x14ac:dyDescent="0.35">
      <c r="A234" s="3">
        <v>42794</v>
      </c>
      <c r="B234" t="s">
        <v>40</v>
      </c>
      <c r="C234">
        <v>106740379</v>
      </c>
      <c r="E234">
        <v>5617421</v>
      </c>
    </row>
    <row r="235" spans="1:5" x14ac:dyDescent="0.35">
      <c r="A235" s="3">
        <v>42825</v>
      </c>
      <c r="B235" t="s">
        <v>40</v>
      </c>
      <c r="C235">
        <v>130363830</v>
      </c>
      <c r="E235">
        <v>5617421</v>
      </c>
    </row>
    <row r="236" spans="1:5" x14ac:dyDescent="0.35">
      <c r="A236" s="3">
        <v>42855</v>
      </c>
      <c r="B236" t="s">
        <v>40</v>
      </c>
      <c r="C236">
        <v>124272673</v>
      </c>
      <c r="E236">
        <v>5617421</v>
      </c>
    </row>
    <row r="237" spans="1:5" x14ac:dyDescent="0.35">
      <c r="A237" s="3">
        <v>42886</v>
      </c>
      <c r="B237" t="s">
        <v>40</v>
      </c>
      <c r="C237">
        <v>123534419</v>
      </c>
      <c r="E237">
        <v>5617421</v>
      </c>
    </row>
    <row r="238" spans="1:5" x14ac:dyDescent="0.35">
      <c r="A238" s="3">
        <v>42916</v>
      </c>
      <c r="B238" t="s">
        <v>40</v>
      </c>
      <c r="C238">
        <v>128951217</v>
      </c>
      <c r="E238">
        <v>5617421</v>
      </c>
    </row>
    <row r="239" spans="1:5" x14ac:dyDescent="0.35">
      <c r="A239" s="3">
        <v>42947</v>
      </c>
      <c r="B239" t="s">
        <v>40</v>
      </c>
      <c r="C239">
        <v>136294447</v>
      </c>
      <c r="E239">
        <v>5617421</v>
      </c>
    </row>
    <row r="240" spans="1:5" x14ac:dyDescent="0.35">
      <c r="A240" s="3">
        <v>42978</v>
      </c>
      <c r="B240" t="s">
        <v>40</v>
      </c>
      <c r="C240">
        <v>138469157</v>
      </c>
      <c r="E240">
        <v>5617421</v>
      </c>
    </row>
    <row r="241" spans="1:5" x14ac:dyDescent="0.35">
      <c r="A241" s="3">
        <v>43008</v>
      </c>
      <c r="B241" t="s">
        <v>40</v>
      </c>
      <c r="C241">
        <v>135798669</v>
      </c>
      <c r="E241">
        <v>5617421</v>
      </c>
    </row>
    <row r="242" spans="1:5" x14ac:dyDescent="0.35">
      <c r="A242" s="3">
        <v>43039</v>
      </c>
      <c r="B242" t="s">
        <v>40</v>
      </c>
      <c r="C242">
        <v>127706166</v>
      </c>
      <c r="E242">
        <v>5617421</v>
      </c>
    </row>
    <row r="243" spans="1:5" x14ac:dyDescent="0.35">
      <c r="A243" s="3">
        <v>43069</v>
      </c>
      <c r="B243" t="s">
        <v>40</v>
      </c>
      <c r="C243">
        <v>119567777</v>
      </c>
      <c r="E243">
        <v>5617421</v>
      </c>
    </row>
    <row r="244" spans="1:5" x14ac:dyDescent="0.35">
      <c r="A244" s="3">
        <v>43100</v>
      </c>
      <c r="B244" t="s">
        <v>40</v>
      </c>
      <c r="C244">
        <v>128272454</v>
      </c>
      <c r="E244">
        <v>5617421</v>
      </c>
    </row>
    <row r="245" spans="1:5" x14ac:dyDescent="0.35">
      <c r="A245" s="3">
        <v>43131</v>
      </c>
      <c r="B245" t="s">
        <v>40</v>
      </c>
      <c r="C245">
        <v>117993222</v>
      </c>
      <c r="E245">
        <v>5697155</v>
      </c>
    </row>
    <row r="246" spans="1:5" x14ac:dyDescent="0.35">
      <c r="A246" s="3">
        <v>43159</v>
      </c>
      <c r="B246" t="s">
        <v>40</v>
      </c>
      <c r="C246">
        <v>112509517</v>
      </c>
      <c r="E246">
        <v>5697155</v>
      </c>
    </row>
    <row r="247" spans="1:5" x14ac:dyDescent="0.35">
      <c r="A247" s="3">
        <v>43190</v>
      </c>
      <c r="B247" t="s">
        <v>40</v>
      </c>
      <c r="C247">
        <v>135183956</v>
      </c>
      <c r="E247">
        <v>5697155</v>
      </c>
    </row>
    <row r="248" spans="1:5" x14ac:dyDescent="0.35">
      <c r="A248" s="3">
        <v>43220</v>
      </c>
      <c r="B248" t="s">
        <v>40</v>
      </c>
      <c r="C248">
        <v>124309879</v>
      </c>
      <c r="E248">
        <v>5697155</v>
      </c>
    </row>
    <row r="249" spans="1:5" x14ac:dyDescent="0.35">
      <c r="A249" s="3">
        <v>43251</v>
      </c>
      <c r="B249" t="s">
        <v>40</v>
      </c>
      <c r="C249">
        <v>122868216</v>
      </c>
      <c r="E249">
        <v>5697155</v>
      </c>
    </row>
    <row r="250" spans="1:5" x14ac:dyDescent="0.35">
      <c r="A250" s="3">
        <v>43281</v>
      </c>
      <c r="B250" t="s">
        <v>40</v>
      </c>
      <c r="C250">
        <v>129523030</v>
      </c>
      <c r="E250">
        <v>5697155</v>
      </c>
    </row>
    <row r="251" spans="1:5" x14ac:dyDescent="0.35">
      <c r="A251" s="3">
        <v>43312</v>
      </c>
      <c r="B251" t="s">
        <v>40</v>
      </c>
      <c r="C251">
        <v>138535584</v>
      </c>
      <c r="E251">
        <v>5697155</v>
      </c>
    </row>
    <row r="252" spans="1:5" x14ac:dyDescent="0.35">
      <c r="A252" s="3">
        <v>43343</v>
      </c>
      <c r="B252" t="s">
        <v>40</v>
      </c>
      <c r="C252">
        <v>141322108</v>
      </c>
      <c r="E252">
        <v>5697155</v>
      </c>
    </row>
    <row r="253" spans="1:5" x14ac:dyDescent="0.35">
      <c r="A253" s="3">
        <v>43373</v>
      </c>
      <c r="B253" t="s">
        <v>40</v>
      </c>
      <c r="C253">
        <v>135536453</v>
      </c>
      <c r="E253">
        <v>5697155</v>
      </c>
    </row>
    <row r="254" spans="1:5" x14ac:dyDescent="0.35">
      <c r="A254" s="3">
        <v>43404</v>
      </c>
      <c r="B254" t="s">
        <v>40</v>
      </c>
      <c r="C254">
        <v>129224771</v>
      </c>
      <c r="E254">
        <v>5697155</v>
      </c>
    </row>
    <row r="255" spans="1:5" x14ac:dyDescent="0.35">
      <c r="A255" s="3">
        <v>43434</v>
      </c>
      <c r="B255" t="s">
        <v>40</v>
      </c>
      <c r="C255">
        <v>123939891</v>
      </c>
      <c r="E255">
        <v>5697155</v>
      </c>
    </row>
    <row r="256" spans="1:5" x14ac:dyDescent="0.35">
      <c r="A256" s="3">
        <v>43465</v>
      </c>
      <c r="B256" t="s">
        <v>40</v>
      </c>
      <c r="C256">
        <v>134744454</v>
      </c>
      <c r="E256">
        <v>5697155</v>
      </c>
    </row>
    <row r="257" spans="1:5" x14ac:dyDescent="0.35">
      <c r="A257" s="3">
        <v>43496</v>
      </c>
      <c r="B257" t="s">
        <v>40</v>
      </c>
      <c r="C257">
        <v>124874274</v>
      </c>
      <c r="E257">
        <v>5758486</v>
      </c>
    </row>
    <row r="258" spans="1:5" x14ac:dyDescent="0.35">
      <c r="A258" s="3">
        <v>43524</v>
      </c>
      <c r="B258" t="s">
        <v>40</v>
      </c>
      <c r="C258">
        <v>119407860</v>
      </c>
      <c r="E258">
        <v>5758486</v>
      </c>
    </row>
    <row r="259" spans="1:5" x14ac:dyDescent="0.35">
      <c r="A259" s="3">
        <v>43555</v>
      </c>
      <c r="B259" t="s">
        <v>40</v>
      </c>
      <c r="C259">
        <v>142415604</v>
      </c>
      <c r="E259">
        <v>5758486</v>
      </c>
    </row>
    <row r="260" spans="1:5" x14ac:dyDescent="0.35">
      <c r="A260" s="3">
        <v>43585</v>
      </c>
      <c r="B260" t="s">
        <v>40</v>
      </c>
      <c r="C260">
        <v>135882169</v>
      </c>
      <c r="E260">
        <v>5758486</v>
      </c>
    </row>
    <row r="261" spans="1:5" x14ac:dyDescent="0.35">
      <c r="A261" s="3">
        <v>43616</v>
      </c>
      <c r="B261" t="s">
        <v>40</v>
      </c>
      <c r="C261">
        <v>143107279</v>
      </c>
      <c r="E261">
        <v>5758486</v>
      </c>
    </row>
    <row r="262" spans="1:5" x14ac:dyDescent="0.35">
      <c r="A262" s="3">
        <v>43646</v>
      </c>
      <c r="B262" t="s">
        <v>40</v>
      </c>
      <c r="C262">
        <v>152026091</v>
      </c>
      <c r="E262">
        <v>5758486</v>
      </c>
    </row>
    <row r="263" spans="1:5" x14ac:dyDescent="0.35">
      <c r="A263" s="3">
        <v>43677</v>
      </c>
      <c r="B263" t="s">
        <v>40</v>
      </c>
      <c r="C263">
        <v>166294715</v>
      </c>
      <c r="E263">
        <v>5758486</v>
      </c>
    </row>
    <row r="264" spans="1:5" x14ac:dyDescent="0.35">
      <c r="A264" s="3">
        <v>43708</v>
      </c>
      <c r="B264" t="s">
        <v>40</v>
      </c>
      <c r="C264">
        <v>173219859</v>
      </c>
      <c r="E264">
        <v>5758486</v>
      </c>
    </row>
    <row r="265" spans="1:5" x14ac:dyDescent="0.35">
      <c r="A265" s="3">
        <v>43738</v>
      </c>
      <c r="B265" t="s">
        <v>40</v>
      </c>
      <c r="C265">
        <v>155455167</v>
      </c>
      <c r="E265">
        <v>5758486</v>
      </c>
    </row>
    <row r="266" spans="1:5" x14ac:dyDescent="0.35">
      <c r="A266" s="3">
        <v>43769</v>
      </c>
      <c r="B266" t="s">
        <v>40</v>
      </c>
      <c r="C266">
        <v>150476259</v>
      </c>
      <c r="E266">
        <v>5758486</v>
      </c>
    </row>
    <row r="267" spans="1:5" x14ac:dyDescent="0.35">
      <c r="A267" s="3">
        <v>43799</v>
      </c>
      <c r="B267" t="s">
        <v>40</v>
      </c>
      <c r="C267">
        <v>141078975</v>
      </c>
      <c r="E267">
        <v>5758486</v>
      </c>
    </row>
    <row r="268" spans="1:5" x14ac:dyDescent="0.35">
      <c r="A268" s="3">
        <v>43830</v>
      </c>
      <c r="B268" t="s">
        <v>40</v>
      </c>
      <c r="C268">
        <v>143752376</v>
      </c>
      <c r="E268">
        <v>5758486</v>
      </c>
    </row>
    <row r="269" spans="1:5" x14ac:dyDescent="0.35">
      <c r="A269" s="3">
        <v>43861</v>
      </c>
      <c r="B269" t="s">
        <v>40</v>
      </c>
      <c r="C269">
        <v>139132265</v>
      </c>
      <c r="E269">
        <v>5807719</v>
      </c>
    </row>
    <row r="270" spans="1:5" x14ac:dyDescent="0.35">
      <c r="A270" s="3">
        <v>43890</v>
      </c>
      <c r="B270" t="s">
        <v>40</v>
      </c>
      <c r="C270">
        <v>138626348</v>
      </c>
      <c r="E270">
        <v>5807719</v>
      </c>
    </row>
    <row r="271" spans="1:5" x14ac:dyDescent="0.35">
      <c r="A271" s="3">
        <v>43921</v>
      </c>
      <c r="B271" t="s">
        <v>40</v>
      </c>
      <c r="C271">
        <v>161046706</v>
      </c>
      <c r="E271">
        <v>5807719</v>
      </c>
    </row>
    <row r="272" spans="1:5" x14ac:dyDescent="0.35">
      <c r="A272" s="3">
        <v>43951</v>
      </c>
      <c r="B272" t="s">
        <v>40</v>
      </c>
      <c r="C272">
        <v>148495718</v>
      </c>
      <c r="E272">
        <v>5807719</v>
      </c>
    </row>
    <row r="273" spans="1:5" x14ac:dyDescent="0.35">
      <c r="A273" s="3">
        <v>43982</v>
      </c>
      <c r="B273" t="s">
        <v>40</v>
      </c>
      <c r="C273">
        <v>192175937</v>
      </c>
      <c r="E273">
        <v>5807719</v>
      </c>
    </row>
    <row r="274" spans="1:5" x14ac:dyDescent="0.35">
      <c r="A274" s="3">
        <v>44012</v>
      </c>
      <c r="B274" t="s">
        <v>40</v>
      </c>
      <c r="C274">
        <v>198873210</v>
      </c>
      <c r="E274">
        <v>5807719</v>
      </c>
    </row>
    <row r="275" spans="1:5" x14ac:dyDescent="0.35">
      <c r="A275" s="3">
        <v>44043</v>
      </c>
      <c r="B275" t="s">
        <v>40</v>
      </c>
      <c r="C275">
        <v>226374568</v>
      </c>
      <c r="E275">
        <v>5807719</v>
      </c>
    </row>
    <row r="276" spans="1:5" x14ac:dyDescent="0.35">
      <c r="A276" s="3">
        <v>44074</v>
      </c>
      <c r="B276" t="s">
        <v>40</v>
      </c>
      <c r="C276">
        <v>218601341</v>
      </c>
      <c r="E276">
        <v>5807719</v>
      </c>
    </row>
    <row r="277" spans="1:5" x14ac:dyDescent="0.35">
      <c r="A277" s="3">
        <v>44104</v>
      </c>
      <c r="B277" t="s">
        <v>40</v>
      </c>
      <c r="C277">
        <v>206488268</v>
      </c>
      <c r="E277">
        <v>5807719</v>
      </c>
    </row>
    <row r="278" spans="1:5" x14ac:dyDescent="0.35">
      <c r="A278" s="3">
        <v>44135</v>
      </c>
      <c r="B278" t="s">
        <v>40</v>
      </c>
      <c r="C278">
        <v>199788864</v>
      </c>
      <c r="E278">
        <v>5807719</v>
      </c>
    </row>
    <row r="279" spans="1:5" x14ac:dyDescent="0.35">
      <c r="A279" s="3">
        <v>44165</v>
      </c>
      <c r="B279" t="s">
        <v>40</v>
      </c>
      <c r="C279">
        <v>175145246</v>
      </c>
      <c r="E279">
        <v>5807719</v>
      </c>
    </row>
    <row r="280" spans="1:5" x14ac:dyDescent="0.35">
      <c r="A280" s="3">
        <v>44196</v>
      </c>
      <c r="B280" t="s">
        <v>40</v>
      </c>
      <c r="C280">
        <v>186343208</v>
      </c>
      <c r="E280">
        <v>5807719</v>
      </c>
    </row>
    <row r="281" spans="1:5" x14ac:dyDescent="0.35">
      <c r="A281" s="3">
        <v>44227</v>
      </c>
      <c r="B281" t="s">
        <v>40</v>
      </c>
      <c r="C281">
        <v>187603697</v>
      </c>
      <c r="E281">
        <v>5807719</v>
      </c>
    </row>
    <row r="282" spans="1:5" x14ac:dyDescent="0.35">
      <c r="A282" s="3">
        <v>44255</v>
      </c>
      <c r="B282" t="s">
        <v>40</v>
      </c>
      <c r="C282">
        <v>167037775</v>
      </c>
      <c r="E282">
        <v>5807719</v>
      </c>
    </row>
    <row r="283" spans="1:5" x14ac:dyDescent="0.35">
      <c r="A283" s="3">
        <v>44286</v>
      </c>
      <c r="B283" t="s">
        <v>40</v>
      </c>
      <c r="C283">
        <v>207102063</v>
      </c>
      <c r="E283">
        <v>5807719</v>
      </c>
    </row>
    <row r="284" spans="1:5" x14ac:dyDescent="0.35">
      <c r="A284" s="3">
        <v>44316</v>
      </c>
      <c r="B284" t="s">
        <v>40</v>
      </c>
      <c r="C284">
        <v>206324167</v>
      </c>
      <c r="E284">
        <v>5807719</v>
      </c>
    </row>
    <row r="285" spans="1:5" x14ac:dyDescent="0.35">
      <c r="A285" s="3">
        <v>44347</v>
      </c>
      <c r="B285" t="s">
        <v>40</v>
      </c>
      <c r="C285">
        <v>157221754</v>
      </c>
      <c r="E285">
        <v>5807719</v>
      </c>
    </row>
    <row r="286" spans="1:5" x14ac:dyDescent="0.35">
      <c r="A286" s="3">
        <v>44377</v>
      </c>
      <c r="B286" t="s">
        <v>40</v>
      </c>
      <c r="C286" s="6">
        <v>152719813</v>
      </c>
      <c r="E286">
        <v>5807719</v>
      </c>
    </row>
    <row r="287" spans="1:5" ht="14.5" customHeight="1" x14ac:dyDescent="0.35">
      <c r="A287" s="3">
        <v>44408</v>
      </c>
      <c r="B287" t="s">
        <v>40</v>
      </c>
      <c r="C287">
        <v>167805366</v>
      </c>
      <c r="E287">
        <v>5807719</v>
      </c>
    </row>
    <row r="288" spans="1:5" x14ac:dyDescent="0.35">
      <c r="A288" s="3">
        <v>44439</v>
      </c>
      <c r="B288" t="s">
        <v>40</v>
      </c>
      <c r="C288">
        <v>157994708</v>
      </c>
      <c r="E288">
        <v>5807719</v>
      </c>
    </row>
    <row r="289" spans="1:5" x14ac:dyDescent="0.35">
      <c r="A289" s="3">
        <v>44469</v>
      </c>
      <c r="B289" t="s">
        <v>40</v>
      </c>
      <c r="C289">
        <v>150781653</v>
      </c>
      <c r="E289">
        <v>5807719</v>
      </c>
    </row>
    <row r="290" spans="1:5" x14ac:dyDescent="0.35">
      <c r="A290" s="3">
        <v>44500</v>
      </c>
      <c r="B290" t="s">
        <v>40</v>
      </c>
      <c r="C290">
        <v>147137979</v>
      </c>
      <c r="E290">
        <v>5807719</v>
      </c>
    </row>
  </sheetData>
  <sortState xmlns:xlrd2="http://schemas.microsoft.com/office/spreadsheetml/2017/richdata2" ref="A2:R196">
    <sortCondition ref="B2:B196"/>
    <sortCondition ref="A2:A19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A8EF1-67C7-4898-9985-1A1D3954D610}">
  <dimension ref="A1:B14"/>
  <sheetViews>
    <sheetView topLeftCell="A10" workbookViewId="0">
      <selection activeCell="A15" sqref="A15"/>
    </sheetView>
  </sheetViews>
  <sheetFormatPr defaultRowHeight="14.5" x14ac:dyDescent="0.35"/>
  <cols>
    <col min="1" max="1" width="33.453125" bestFit="1" customWidth="1"/>
  </cols>
  <sheetData>
    <row r="1" spans="1:2" x14ac:dyDescent="0.35">
      <c r="A1" s="1" t="s">
        <v>3</v>
      </c>
      <c r="B1" s="1" t="s">
        <v>4</v>
      </c>
    </row>
    <row r="2" spans="1:2" x14ac:dyDescent="0.35">
      <c r="A2" t="s">
        <v>6</v>
      </c>
      <c r="B2" t="s">
        <v>5</v>
      </c>
    </row>
    <row r="3" spans="1:2" x14ac:dyDescent="0.35">
      <c r="A3" t="s">
        <v>7</v>
      </c>
      <c r="B3" t="s">
        <v>8</v>
      </c>
    </row>
    <row r="4" spans="1:2" x14ac:dyDescent="0.35">
      <c r="B4" t="s">
        <v>12</v>
      </c>
    </row>
    <row r="5" spans="1:2" x14ac:dyDescent="0.35">
      <c r="B5" t="s">
        <v>13</v>
      </c>
    </row>
    <row r="6" spans="1:2" x14ac:dyDescent="0.35">
      <c r="A6" t="s">
        <v>24</v>
      </c>
      <c r="B6" t="s">
        <v>14</v>
      </c>
    </row>
    <row r="7" spans="1:2" x14ac:dyDescent="0.35">
      <c r="B7" t="s">
        <v>15</v>
      </c>
    </row>
    <row r="8" spans="1:2" x14ac:dyDescent="0.35">
      <c r="B8" t="s">
        <v>16</v>
      </c>
    </row>
    <row r="9" spans="1:2" x14ac:dyDescent="0.35">
      <c r="A9" t="s">
        <v>32</v>
      </c>
      <c r="B9" t="s">
        <v>33</v>
      </c>
    </row>
    <row r="10" spans="1:2" x14ac:dyDescent="0.35">
      <c r="A10" t="s">
        <v>37</v>
      </c>
      <c r="B10" t="s">
        <v>38</v>
      </c>
    </row>
    <row r="11" spans="1:2" x14ac:dyDescent="0.35">
      <c r="A11" t="s">
        <v>41</v>
      </c>
      <c r="B11" t="s">
        <v>42</v>
      </c>
    </row>
    <row r="12" spans="1:2" x14ac:dyDescent="0.35">
      <c r="A12" t="s">
        <v>43</v>
      </c>
      <c r="B12" t="s">
        <v>44</v>
      </c>
    </row>
    <row r="13" spans="1:2" x14ac:dyDescent="0.35">
      <c r="A13" t="s">
        <v>45</v>
      </c>
      <c r="B13" t="s">
        <v>46</v>
      </c>
    </row>
    <row r="14" spans="1:2" x14ac:dyDescent="0.35">
      <c r="A14" t="s">
        <v>47</v>
      </c>
      <c r="B1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Keegan Skeate</dc:creator>
  <cp:lastModifiedBy>Keegan Skeate</cp:lastModifiedBy>
  <dcterms:created xsi:type="dcterms:W3CDTF">2021-12-18T02:39:38Z</dcterms:created>
  <dcterms:modified xsi:type="dcterms:W3CDTF">2021-12-22T15:09:21Z</dcterms:modified>
</cp:coreProperties>
</file>