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4605" yWindow="0" windowWidth="27660" windowHeight="12075" tabRatio="859" activeTab="3"/>
  </bookViews>
  <sheets>
    <sheet name="Güncelleme Notları" sheetId="62" r:id="rId1"/>
    <sheet name="Hatlar" sheetId="51" r:id="rId2"/>
    <sheet name="İstasyon ve Makaslar" sheetId="52" r:id="rId3"/>
    <sheet name="TrackDatabase" sheetId="56" r:id="rId4"/>
    <sheet name="TrackTypeDatabase" sheetId="59" r:id="rId5"/>
    <sheet name="StoppingPointTypeDatabase" sheetId="60" r:id="rId6"/>
    <sheet name="SignalTypeDatabase" sheetId="61" r:id="rId7"/>
    <sheet name="SwitchDatabase" sheetId="58" r:id="rId8"/>
    <sheet name="YKP-AKS" sheetId="16" r:id="rId9"/>
    <sheet name="AKS-EMN" sheetId="18" r:id="rId10"/>
    <sheet name="EMN-ULB" sheetId="19" r:id="rId11"/>
    <sheet name="ULB-BPS" sheetId="20" r:id="rId12"/>
    <sheet name="BPS-SGM" sheetId="21" r:id="rId13"/>
    <sheet name="SGM-KRT" sheetId="22" r:id="rId14"/>
    <sheet name="KRT-OTG" sheetId="23" r:id="rId15"/>
    <sheet name="OTG-ESN-TRD" sheetId="24" r:id="rId16"/>
    <sheet name="ESN-MND" sheetId="25" r:id="rId17"/>
    <sheet name="MND-UCY" sheetId="26" r:id="rId18"/>
    <sheet name="UCY-BGC" sheetId="27" r:id="rId19"/>
    <sheet name="BGC-KRZ" sheetId="28" r:id="rId20"/>
    <sheet name="TRD-DPS" sheetId="38" r:id="rId21"/>
    <sheet name="DPS-MRT" sheetId="39" r:id="rId22"/>
    <sheet name="MRT-ZBN" sheetId="40" r:id="rId23"/>
    <sheet name="ZBN-BKR" sheetId="41" r:id="rId24"/>
    <sheet name="BKR-BHC" sheetId="42" r:id="rId25"/>
    <sheet name="BHC-ATK" sheetId="43" r:id="rId26"/>
    <sheet name="ATK-YBN" sheetId="44" r:id="rId27"/>
    <sheet name="YBN-DTM" sheetId="45" r:id="rId28"/>
    <sheet name="DTM-HVL" sheetId="46" r:id="rId29"/>
    <sheet name="Eğim (Eski)" sheetId="3" r:id="rId30"/>
    <sheet name="Kurp (Eski)" sheetId="5" r:id="rId31"/>
  </sheets>
  <definedNames>
    <definedName name="_xlnm._FilterDatabase" localSheetId="3" hidden="1">TrackDatabase!$E$1:$E$525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L40" i="21" l="1"/>
  <c r="M25" i="3" l="1"/>
  <c r="AD43" i="52"/>
  <c r="AD44" i="52"/>
  <c r="AD42" i="52"/>
  <c r="AD26" i="52"/>
  <c r="AD28" i="52" s="1"/>
  <c r="AA56" i="52"/>
  <c r="N51" i="52"/>
  <c r="N53" i="52"/>
  <c r="M50" i="52"/>
  <c r="O73" i="52"/>
  <c r="L73" i="52"/>
  <c r="I73" i="52"/>
  <c r="F73" i="52"/>
  <c r="O72" i="52"/>
  <c r="L72" i="52"/>
  <c r="I72" i="52"/>
  <c r="F72" i="52"/>
  <c r="O71" i="52"/>
  <c r="L71" i="52"/>
  <c r="I71" i="52"/>
  <c r="F71" i="52"/>
  <c r="O70" i="52"/>
  <c r="L70" i="52"/>
  <c r="I70" i="52"/>
  <c r="F70" i="52"/>
  <c r="O69" i="52"/>
  <c r="L69" i="52"/>
  <c r="I69" i="52"/>
  <c r="F69" i="52"/>
  <c r="O68" i="52"/>
  <c r="L68" i="52"/>
  <c r="I68" i="52"/>
  <c r="F68" i="52"/>
  <c r="O67" i="52"/>
  <c r="L67" i="52"/>
  <c r="I67" i="52"/>
  <c r="F67" i="52"/>
  <c r="O66" i="52"/>
  <c r="L66" i="52"/>
  <c r="I66" i="52"/>
  <c r="F66" i="52"/>
  <c r="O65" i="52"/>
  <c r="L65" i="52"/>
  <c r="I65" i="52"/>
  <c r="F65" i="52"/>
  <c r="O64" i="52"/>
  <c r="L64" i="52"/>
  <c r="I64" i="52"/>
  <c r="F64" i="52"/>
  <c r="O63" i="52"/>
  <c r="L63" i="52"/>
  <c r="I63" i="52"/>
  <c r="F63" i="52"/>
  <c r="O62" i="52"/>
  <c r="L62" i="52"/>
  <c r="I62" i="52"/>
  <c r="F62" i="52"/>
  <c r="O61" i="52"/>
  <c r="L61" i="52"/>
  <c r="I61" i="52"/>
  <c r="F61" i="52"/>
  <c r="O60" i="52"/>
  <c r="L60" i="52"/>
  <c r="I60" i="52"/>
  <c r="F60" i="52"/>
  <c r="O59" i="52"/>
  <c r="L59" i="52"/>
  <c r="I59" i="52"/>
  <c r="F59" i="52"/>
  <c r="O58" i="52"/>
  <c r="L58" i="52"/>
  <c r="I58" i="52"/>
  <c r="F58" i="52"/>
  <c r="O57" i="52"/>
  <c r="L57" i="52"/>
  <c r="I57" i="52"/>
  <c r="F57" i="52"/>
  <c r="O56" i="52"/>
  <c r="L56" i="52"/>
  <c r="I56" i="52"/>
  <c r="F56" i="52"/>
  <c r="O55" i="52"/>
  <c r="L55" i="52"/>
  <c r="I55" i="52"/>
  <c r="F55" i="52"/>
  <c r="I54" i="52"/>
  <c r="F54" i="52"/>
  <c r="I53" i="52"/>
  <c r="F53" i="52"/>
  <c r="I52" i="52"/>
  <c r="F52" i="52"/>
  <c r="I51" i="52"/>
  <c r="F51" i="52"/>
  <c r="I50" i="52"/>
  <c r="F50" i="52"/>
  <c r="O49" i="52"/>
  <c r="I49" i="52"/>
  <c r="F49" i="52"/>
  <c r="O48" i="52"/>
  <c r="L48" i="52"/>
  <c r="I48" i="52"/>
  <c r="F48" i="52"/>
  <c r="O47" i="52"/>
  <c r="L47" i="52"/>
  <c r="I47" i="52"/>
  <c r="F47" i="52"/>
  <c r="O46" i="52"/>
  <c r="L46" i="52"/>
  <c r="I46" i="52"/>
  <c r="F46" i="52"/>
  <c r="O45" i="52"/>
  <c r="L45" i="52"/>
  <c r="I45" i="52"/>
  <c r="F45" i="52"/>
  <c r="O44" i="52"/>
  <c r="L44" i="52"/>
  <c r="I44" i="52"/>
  <c r="F44" i="52"/>
  <c r="O43" i="52"/>
  <c r="L43" i="52"/>
  <c r="I43" i="52"/>
  <c r="F43" i="52"/>
  <c r="O42" i="52"/>
  <c r="L42" i="52"/>
  <c r="I42" i="52"/>
  <c r="F42" i="52"/>
  <c r="AA28" i="52"/>
  <c r="AA53" i="52" s="1"/>
  <c r="N50" i="52" l="1"/>
  <c r="O50" i="52" s="1"/>
  <c r="M53" i="52"/>
  <c r="M51" i="52"/>
  <c r="O51" i="52" s="1"/>
  <c r="AA52" i="52"/>
  <c r="AA55" i="52"/>
  <c r="N54" i="52"/>
  <c r="N52" i="52"/>
  <c r="O52" i="52" s="1"/>
  <c r="AA58" i="52"/>
  <c r="AA54" i="52"/>
  <c r="O53" i="52"/>
  <c r="M54" i="52"/>
  <c r="M52" i="52"/>
  <c r="AA57" i="52"/>
  <c r="X28" i="52"/>
  <c r="O54" i="52" l="1"/>
  <c r="X53" i="52"/>
  <c r="X57" i="52"/>
  <c r="X61" i="52"/>
  <c r="J51" i="52"/>
  <c r="J53" i="52"/>
  <c r="K49" i="52"/>
  <c r="X52" i="52"/>
  <c r="X60" i="52"/>
  <c r="K52" i="52"/>
  <c r="X54" i="52"/>
  <c r="X58" i="52"/>
  <c r="X51" i="52"/>
  <c r="K51" i="52"/>
  <c r="L51" i="52" s="1"/>
  <c r="K53" i="52"/>
  <c r="L53" i="52" s="1"/>
  <c r="J49" i="52"/>
  <c r="L49" i="52" s="1"/>
  <c r="X55" i="52"/>
  <c r="X59" i="52"/>
  <c r="J50" i="52"/>
  <c r="J52" i="52"/>
  <c r="J54" i="52"/>
  <c r="X56" i="52"/>
  <c r="K50" i="52"/>
  <c r="L50" i="52" s="1"/>
  <c r="K54" i="52"/>
  <c r="L54" i="52" s="1"/>
  <c r="O34" i="52"/>
  <c r="O33" i="52"/>
  <c r="O32" i="52"/>
  <c r="O31" i="52"/>
  <c r="O30" i="52"/>
  <c r="O29" i="52"/>
  <c r="O28" i="52"/>
  <c r="O27" i="52"/>
  <c r="O26" i="52"/>
  <c r="O25" i="52"/>
  <c r="O24" i="52"/>
  <c r="O23" i="52"/>
  <c r="O22" i="52"/>
  <c r="O21" i="52"/>
  <c r="O20" i="52"/>
  <c r="O19" i="52"/>
  <c r="O18" i="52"/>
  <c r="O17" i="52"/>
  <c r="O16" i="52"/>
  <c r="O15" i="52"/>
  <c r="O14" i="52"/>
  <c r="O13" i="52"/>
  <c r="O12" i="52"/>
  <c r="O11" i="52"/>
  <c r="O10" i="52"/>
  <c r="O9" i="52"/>
  <c r="O8" i="52"/>
  <c r="O7" i="52"/>
  <c r="O6" i="52"/>
  <c r="O5" i="52"/>
  <c r="O4" i="52"/>
  <c r="O3" i="52"/>
  <c r="L34" i="52"/>
  <c r="L33" i="52"/>
  <c r="L32" i="52"/>
  <c r="L31" i="52"/>
  <c r="L30" i="52"/>
  <c r="L29" i="52"/>
  <c r="L28" i="52"/>
  <c r="L27" i="52"/>
  <c r="L26" i="52"/>
  <c r="L25" i="52"/>
  <c r="L24" i="52"/>
  <c r="L23" i="52"/>
  <c r="L22" i="52"/>
  <c r="L21" i="52"/>
  <c r="L20" i="52"/>
  <c r="L19" i="52"/>
  <c r="L18" i="52"/>
  <c r="L17" i="52"/>
  <c r="L16" i="52"/>
  <c r="L15" i="52"/>
  <c r="L14" i="52"/>
  <c r="L13" i="52"/>
  <c r="L12" i="52"/>
  <c r="L11" i="52"/>
  <c r="L10" i="52"/>
  <c r="L9" i="52"/>
  <c r="L8" i="52"/>
  <c r="L7" i="52"/>
  <c r="L6" i="52"/>
  <c r="L5" i="52"/>
  <c r="L4" i="52"/>
  <c r="L3" i="52"/>
  <c r="I34" i="52"/>
  <c r="I33" i="52"/>
  <c r="I32" i="52"/>
  <c r="I31" i="52"/>
  <c r="I30" i="52"/>
  <c r="I29" i="52"/>
  <c r="I28" i="52"/>
  <c r="I27" i="52"/>
  <c r="I26" i="52"/>
  <c r="I25" i="52"/>
  <c r="I24" i="52"/>
  <c r="I23" i="52"/>
  <c r="I22" i="52"/>
  <c r="I21" i="52"/>
  <c r="I20" i="52"/>
  <c r="I19" i="52"/>
  <c r="I18" i="52"/>
  <c r="I17" i="52"/>
  <c r="I16" i="52"/>
  <c r="I15" i="52"/>
  <c r="I14" i="52"/>
  <c r="I13" i="52"/>
  <c r="I12" i="52"/>
  <c r="I11" i="52"/>
  <c r="I10" i="52"/>
  <c r="I9" i="52"/>
  <c r="I8" i="52"/>
  <c r="I7" i="52"/>
  <c r="I6" i="52"/>
  <c r="I5" i="52"/>
  <c r="I4" i="52"/>
  <c r="I3" i="52"/>
  <c r="F4" i="52"/>
  <c r="F5" i="52"/>
  <c r="F6" i="52"/>
  <c r="F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F23" i="52"/>
  <c r="F24" i="52"/>
  <c r="F25" i="52"/>
  <c r="F26" i="52"/>
  <c r="F27" i="52"/>
  <c r="F28" i="52"/>
  <c r="F29" i="52"/>
  <c r="F30" i="52"/>
  <c r="F31" i="52"/>
  <c r="F32" i="52"/>
  <c r="F33" i="52"/>
  <c r="F34" i="52"/>
  <c r="F3" i="52"/>
  <c r="L52" i="52" l="1"/>
  <c r="AE46" i="5" l="1"/>
  <c r="AE47" i="5"/>
  <c r="AE48" i="5"/>
  <c r="AE49" i="5"/>
  <c r="AE50" i="5"/>
  <c r="AE51" i="5"/>
  <c r="AE52" i="5"/>
  <c r="AE53" i="5"/>
  <c r="AE54" i="5"/>
  <c r="AE55" i="5"/>
  <c r="AE56" i="5"/>
  <c r="AE57" i="5"/>
  <c r="AF47" i="5"/>
  <c r="AF48" i="5"/>
  <c r="AF49" i="5"/>
  <c r="AF50" i="5"/>
  <c r="AF51" i="5"/>
  <c r="AF52" i="5"/>
  <c r="AF53" i="5"/>
  <c r="AF54" i="5"/>
  <c r="AF55" i="5"/>
  <c r="AF56" i="5"/>
  <c r="AF57" i="5"/>
  <c r="AF46" i="5"/>
  <c r="AG47" i="5" l="1"/>
  <c r="AG48" i="5"/>
  <c r="AG49" i="5"/>
  <c r="AG50" i="5"/>
  <c r="AG51" i="5"/>
  <c r="AG52" i="5"/>
  <c r="AG53" i="5"/>
  <c r="AG54" i="5"/>
  <c r="AG55" i="5"/>
  <c r="AG56" i="5"/>
  <c r="AG57" i="5"/>
  <c r="AG46" i="5"/>
  <c r="S48" i="5"/>
  <c r="T48" i="5"/>
  <c r="U48" i="5"/>
  <c r="S49" i="5"/>
  <c r="T49" i="5"/>
  <c r="U49" i="5"/>
  <c r="S50" i="5"/>
  <c r="T50" i="5"/>
  <c r="U50" i="5"/>
  <c r="S51" i="5"/>
  <c r="T51" i="5"/>
  <c r="U51" i="5"/>
  <c r="S52" i="5"/>
  <c r="T52" i="5"/>
  <c r="U52" i="5"/>
  <c r="S53" i="5"/>
  <c r="T53" i="5"/>
  <c r="U53" i="5"/>
  <c r="S54" i="5"/>
  <c r="T54" i="5"/>
  <c r="U54" i="5"/>
  <c r="S55" i="5"/>
  <c r="T55" i="5"/>
  <c r="U55" i="5"/>
  <c r="S56" i="5"/>
  <c r="T56" i="5"/>
  <c r="U56" i="5"/>
  <c r="U47" i="5"/>
  <c r="T47" i="5"/>
  <c r="S47" i="5"/>
  <c r="AC14" i="5"/>
  <c r="AC13" i="5"/>
  <c r="AC12" i="5"/>
  <c r="AC11" i="5"/>
  <c r="AC10" i="5"/>
  <c r="AC9" i="5"/>
  <c r="AC8" i="5"/>
  <c r="AC7" i="5"/>
  <c r="AC6" i="5"/>
  <c r="AC5" i="5"/>
  <c r="AC4" i="5"/>
  <c r="AC3" i="5"/>
  <c r="Q12" i="5"/>
  <c r="Q11" i="5"/>
  <c r="Q10" i="5"/>
  <c r="Q9" i="5"/>
  <c r="Q8" i="5"/>
  <c r="Q7" i="5"/>
  <c r="Q6" i="5"/>
  <c r="Q5" i="5"/>
  <c r="Q4" i="5"/>
  <c r="Q3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U26" i="3" l="1"/>
  <c r="V26" i="3"/>
  <c r="W26" i="3"/>
  <c r="U27" i="3"/>
  <c r="V27" i="3"/>
  <c r="W27" i="3"/>
  <c r="U28" i="3"/>
  <c r="V28" i="3"/>
  <c r="W28" i="3"/>
  <c r="U29" i="3"/>
  <c r="V29" i="3"/>
  <c r="W29" i="3"/>
  <c r="U30" i="3"/>
  <c r="V30" i="3"/>
  <c r="W30" i="3"/>
  <c r="U31" i="3"/>
  <c r="V31" i="3"/>
  <c r="W31" i="3"/>
  <c r="U32" i="3"/>
  <c r="V32" i="3"/>
  <c r="W32" i="3"/>
  <c r="U33" i="3"/>
  <c r="V33" i="3"/>
  <c r="W33" i="3"/>
  <c r="U34" i="3"/>
  <c r="V34" i="3"/>
  <c r="W34" i="3"/>
  <c r="U35" i="3"/>
  <c r="V35" i="3"/>
  <c r="W35" i="3"/>
  <c r="U36" i="3"/>
  <c r="V36" i="3"/>
  <c r="W36" i="3"/>
  <c r="U37" i="3"/>
  <c r="V37" i="3"/>
  <c r="W37" i="3"/>
  <c r="W25" i="3"/>
  <c r="V25" i="3"/>
  <c r="U25" i="3"/>
  <c r="M26" i="3"/>
  <c r="N26" i="3"/>
  <c r="O26" i="3"/>
  <c r="M27" i="3"/>
  <c r="N27" i="3"/>
  <c r="O27" i="3"/>
  <c r="M28" i="3"/>
  <c r="N28" i="3"/>
  <c r="O28" i="3"/>
  <c r="M29" i="3"/>
  <c r="N29" i="3"/>
  <c r="O29" i="3"/>
  <c r="M30" i="3"/>
  <c r="N30" i="3"/>
  <c r="O30" i="3"/>
  <c r="M31" i="3"/>
  <c r="N31" i="3"/>
  <c r="O31" i="3"/>
  <c r="M32" i="3"/>
  <c r="N32" i="3"/>
  <c r="O32" i="3"/>
  <c r="M33" i="3"/>
  <c r="N33" i="3"/>
  <c r="O33" i="3"/>
  <c r="M34" i="3"/>
  <c r="N34" i="3"/>
  <c r="O34" i="3"/>
  <c r="M35" i="3"/>
  <c r="N35" i="3"/>
  <c r="O35" i="3"/>
  <c r="M36" i="3"/>
  <c r="N36" i="3"/>
  <c r="O36" i="3"/>
  <c r="M37" i="3"/>
  <c r="N37" i="3"/>
  <c r="O37" i="3"/>
  <c r="M38" i="3"/>
  <c r="N38" i="3"/>
  <c r="O38" i="3"/>
  <c r="M39" i="3"/>
  <c r="N39" i="3"/>
  <c r="O39" i="3"/>
  <c r="M40" i="3"/>
  <c r="N40" i="3"/>
  <c r="O40" i="3"/>
  <c r="M41" i="3"/>
  <c r="N41" i="3"/>
  <c r="O41" i="3"/>
  <c r="M42" i="3"/>
  <c r="N42" i="3"/>
  <c r="O42" i="3"/>
  <c r="O25" i="3"/>
  <c r="N25" i="3"/>
</calcChain>
</file>

<file path=xl/sharedStrings.xml><?xml version="1.0" encoding="utf-8"?>
<sst xmlns="http://schemas.openxmlformats.org/spreadsheetml/2006/main" count="1771" uniqueCount="233">
  <si>
    <t>DTM</t>
  </si>
  <si>
    <t>Aksaray</t>
  </si>
  <si>
    <t>Emniyet</t>
  </si>
  <si>
    <t>Ulubatlı</t>
  </si>
  <si>
    <t>Bayrampaşa</t>
  </si>
  <si>
    <t>Sağmalcılar</t>
  </si>
  <si>
    <t>Kocatepe</t>
  </si>
  <si>
    <t>Otogar</t>
  </si>
  <si>
    <t>Terazidere</t>
  </si>
  <si>
    <t>Davutpaşa</t>
  </si>
  <si>
    <t>Merter</t>
  </si>
  <si>
    <t>Zeytinburnu</t>
  </si>
  <si>
    <t>Bakırköy</t>
  </si>
  <si>
    <t>Bahçelievler</t>
  </si>
  <si>
    <t>Ataköy</t>
  </si>
  <si>
    <t>Yenibosna</t>
  </si>
  <si>
    <t>Havaalanı</t>
  </si>
  <si>
    <t>Yenikapı</t>
  </si>
  <si>
    <t>İstasyon</t>
  </si>
  <si>
    <t>Baş [m]</t>
  </si>
  <si>
    <t>Son [m]</t>
  </si>
  <si>
    <t>Eğim [%]</t>
  </si>
  <si>
    <t>Esenler</t>
  </si>
  <si>
    <t>Menderes</t>
  </si>
  <si>
    <t>Üçyüzlü</t>
  </si>
  <si>
    <t>Bağcılar</t>
  </si>
  <si>
    <t>Kirazlı</t>
  </si>
  <si>
    <t>M1A1</t>
  </si>
  <si>
    <t>M1A2</t>
  </si>
  <si>
    <t>M1B1</t>
  </si>
  <si>
    <t>M1B2</t>
  </si>
  <si>
    <t>Yarıçap [m]</t>
  </si>
  <si>
    <t>Dever [mm]</t>
  </si>
  <si>
    <t>Track _ID</t>
  </si>
  <si>
    <t>Track_Type</t>
  </si>
  <si>
    <t>M1B1 (Ötelenmiş)</t>
  </si>
  <si>
    <t>M1B2 (Ötelenmiş)</t>
  </si>
  <si>
    <t>Barbaros</t>
  </si>
  <si>
    <t>Malazgirt</t>
  </si>
  <si>
    <t>Mimar Sinan</t>
  </si>
  <si>
    <t>Fatih</t>
  </si>
  <si>
    <t>Halkalı Üniversite</t>
  </si>
  <si>
    <t>Mehmet Akif Ersoy</t>
  </si>
  <si>
    <t>Yenidoğan</t>
  </si>
  <si>
    <t>Bezirgan Bahçe</t>
  </si>
  <si>
    <t>Halkalı</t>
  </si>
  <si>
    <t>No</t>
  </si>
  <si>
    <t>Adı</t>
  </si>
  <si>
    <t>Kısa Adı</t>
  </si>
  <si>
    <t>YND</t>
  </si>
  <si>
    <t>AKS</t>
  </si>
  <si>
    <t>EMN</t>
  </si>
  <si>
    <t>BAR</t>
  </si>
  <si>
    <t>MAL</t>
  </si>
  <si>
    <t>MIM</t>
  </si>
  <si>
    <t>FAT</t>
  </si>
  <si>
    <t>UNI</t>
  </si>
  <si>
    <t>MAE</t>
  </si>
  <si>
    <t>BEZ</t>
  </si>
  <si>
    <t>HAL</t>
  </si>
  <si>
    <t>Track_Connection_Entry_1</t>
  </si>
  <si>
    <t>Track_Connection_Entry_2</t>
  </si>
  <si>
    <t>Track_Connection_Exit_1</t>
  </si>
  <si>
    <t>Track_Connection_Exit_2</t>
  </si>
  <si>
    <t>Ana Hat</t>
  </si>
  <si>
    <t>Sanal İstasyon</t>
  </si>
  <si>
    <t>Atölye Sahası</t>
  </si>
  <si>
    <t>Depo Sahası</t>
  </si>
  <si>
    <t>Parklanma Bölgesi</t>
  </si>
  <si>
    <t>Makas Bölgesi</t>
  </si>
  <si>
    <t>Sağ</t>
  </si>
  <si>
    <t>Sol</t>
  </si>
  <si>
    <t>Sağ Sol</t>
  </si>
  <si>
    <t>Yok</t>
  </si>
  <si>
    <t>Açık Hat</t>
  </si>
  <si>
    <t>Viyadük</t>
  </si>
  <si>
    <t>Tünel</t>
  </si>
  <si>
    <t>Track_Length</t>
  </si>
  <si>
    <t>Track_End_Position</t>
  </si>
  <si>
    <t>Track_Start_Position</t>
  </si>
  <si>
    <t>Track_Speed_Limit</t>
  </si>
  <si>
    <t>Depo</t>
  </si>
  <si>
    <t>Konum</t>
  </si>
  <si>
    <t>Makas</t>
  </si>
  <si>
    <t>Line_ID</t>
  </si>
  <si>
    <t>Stopping_Point_Position_1</t>
  </si>
  <si>
    <t>Stopping_Point_Type_1</t>
  </si>
  <si>
    <t>Stopping_Point_Posisiton_2</t>
  </si>
  <si>
    <t>Stopping_Point_Type_2</t>
  </si>
  <si>
    <t>Uzunluk [m]</t>
  </si>
  <si>
    <t>Eşitleme Noktası</t>
  </si>
  <si>
    <t>Tampon</t>
  </si>
  <si>
    <t>Park</t>
  </si>
  <si>
    <t>Hat</t>
  </si>
  <si>
    <t/>
  </si>
  <si>
    <t>Station_Start_Position</t>
  </si>
  <si>
    <t>Station_End_Position</t>
  </si>
  <si>
    <t>Station_Name</t>
  </si>
  <si>
    <t>YKP1</t>
  </si>
  <si>
    <t>YKP2</t>
  </si>
  <si>
    <t>AKS1</t>
  </si>
  <si>
    <t>EMN1</t>
  </si>
  <si>
    <t>ULB1</t>
  </si>
  <si>
    <t>BPS1</t>
  </si>
  <si>
    <t>SGM1</t>
  </si>
  <si>
    <t>KRT1</t>
  </si>
  <si>
    <t>OTG3</t>
  </si>
  <si>
    <t>ESN1</t>
  </si>
  <si>
    <t>MND1</t>
  </si>
  <si>
    <t>ÜÇY1</t>
  </si>
  <si>
    <t>BGC1</t>
  </si>
  <si>
    <t>BGC2</t>
  </si>
  <si>
    <t>KRZ1</t>
  </si>
  <si>
    <t>KRZ2</t>
  </si>
  <si>
    <t>AKS2</t>
  </si>
  <si>
    <t>EMN2</t>
  </si>
  <si>
    <t>ULB2</t>
  </si>
  <si>
    <t>BPS2</t>
  </si>
  <si>
    <t>SGM2</t>
  </si>
  <si>
    <t>KRT2</t>
  </si>
  <si>
    <t>OTG2</t>
  </si>
  <si>
    <t>ESN2</t>
  </si>
  <si>
    <t>MND2</t>
  </si>
  <si>
    <t>ÜÇY2</t>
  </si>
  <si>
    <t>OTG1</t>
  </si>
  <si>
    <t>TRD1</t>
  </si>
  <si>
    <t>DPS1</t>
  </si>
  <si>
    <t>MRT1</t>
  </si>
  <si>
    <t>ZBN1</t>
  </si>
  <si>
    <t>BKR1</t>
  </si>
  <si>
    <t>BHC1</t>
  </si>
  <si>
    <t>ATK1</t>
  </si>
  <si>
    <t>YBN1</t>
  </si>
  <si>
    <t>DTM1</t>
  </si>
  <si>
    <t>HVL1</t>
  </si>
  <si>
    <t>TRD2</t>
  </si>
  <si>
    <t>DPS2</t>
  </si>
  <si>
    <t>MRT2</t>
  </si>
  <si>
    <t>ZBN2</t>
  </si>
  <si>
    <t>BKR2</t>
  </si>
  <si>
    <t>BHC2</t>
  </si>
  <si>
    <t>ATK2</t>
  </si>
  <si>
    <t>YBN2</t>
  </si>
  <si>
    <t>DTM2</t>
  </si>
  <si>
    <t>HVL2</t>
  </si>
  <si>
    <t>Switch_ID</t>
  </si>
  <si>
    <t>Entry_Track</t>
  </si>
  <si>
    <t>Left_Track</t>
  </si>
  <si>
    <t>Right_Track</t>
  </si>
  <si>
    <t>Normal_Position</t>
  </si>
  <si>
    <t>Value</t>
  </si>
  <si>
    <t>Area</t>
  </si>
  <si>
    <t>Door_Side</t>
  </si>
  <si>
    <t>Walkway_Side</t>
  </si>
  <si>
    <t>Environment</t>
  </si>
  <si>
    <t>Type</t>
  </si>
  <si>
    <t>YKP</t>
  </si>
  <si>
    <t>ULB</t>
  </si>
  <si>
    <t>BPS</t>
  </si>
  <si>
    <t>SGM</t>
  </si>
  <si>
    <t>KRT</t>
  </si>
  <si>
    <t>ESN</t>
  </si>
  <si>
    <t>MND</t>
  </si>
  <si>
    <t>ÜÇY</t>
  </si>
  <si>
    <t>BGC</t>
  </si>
  <si>
    <t>KRZ</t>
  </si>
  <si>
    <t>TRD</t>
  </si>
  <si>
    <t>DPS</t>
  </si>
  <si>
    <t>MRT</t>
  </si>
  <si>
    <t>ZBN</t>
  </si>
  <si>
    <t>BKR</t>
  </si>
  <si>
    <t>BHC</t>
  </si>
  <si>
    <t>ATK</t>
  </si>
  <si>
    <t>YBN</t>
  </si>
  <si>
    <t>HVL</t>
  </si>
  <si>
    <t>X1_Point</t>
  </si>
  <si>
    <t>Y1_Point</t>
  </si>
  <si>
    <t>Y2_Point</t>
  </si>
  <si>
    <t>X2_Point</t>
  </si>
  <si>
    <t>Hat bloğu numarası</t>
  </si>
  <si>
    <t>Hat bloğunun bulunduğu hattın ID'si</t>
  </si>
  <si>
    <t>Hat bloğunun ID'si</t>
  </si>
  <si>
    <t>Hat bloğunun tipi (anlamı için TrackTypeDatabase tablosuna bakınız)</t>
  </si>
  <si>
    <t>Hat bloğunun hat üzerindeki başlangıç konumu</t>
  </si>
  <si>
    <t>Hat bloğunun hat üzerindeki bitiş konumu</t>
  </si>
  <si>
    <t>Hat bloğunun uzunluğu</t>
  </si>
  <si>
    <t>Hat bloğu üzerindeki hız limiti</t>
  </si>
  <si>
    <t>Hat bloğunun Yenikapı yönündeki duruş noktasının hat bloğunun başlangıcına olan uzaklığı</t>
  </si>
  <si>
    <t>Hat bloğunun Havaalanı-Halkalı yönündeki duruş noktasının hat bloğunun başlangıcına olan uzaklığı</t>
  </si>
  <si>
    <t>Hat bloğunun Yenikapı yönündeki duruş noktasının tipi (anlamı için StoppingPointTypeDatabase tablosuna bakınız)</t>
  </si>
  <si>
    <t>Hat bloğunun Havaalanı-Halkalı yönündeki duruş noktasının tipi (anlamı için StoppingPointTypeDatabase tablosuna bakınız)</t>
  </si>
  <si>
    <t>Hat bloğunun Yenikapı yönündeki komşu hat bloğu 1</t>
  </si>
  <si>
    <t>Hat bloğunun Yenikapı yönündeki komşu hat bloğu 2</t>
  </si>
  <si>
    <t>Hat bloğunun Havaalanı-Halkalı yönündeki komşu hat bloğu 1</t>
  </si>
  <si>
    <t>Hat bloğunun Havaalanı-Halkalı yönündeki komşu hat bloğu 2</t>
  </si>
  <si>
    <t>Hat bloğunun çizim için kullanılan ilk noktasının X koordinatı</t>
  </si>
  <si>
    <t>Hat bloğunun çizim için kullanılan ilk noktasının Y koordinatı</t>
  </si>
  <si>
    <t>Hat bloğunun çizim için kullanılan ikinci noktasının X koordinatı</t>
  </si>
  <si>
    <t>Hat bloğunun çizim için kullanılan ikinci noktasının Y koordinatı</t>
  </si>
  <si>
    <t>Hat bloğundaki istasyonun hat üzerindeki başlangıç konumu</t>
  </si>
  <si>
    <t>Hat bloğundaki istasyonun hat üzerindeki bitiş konumu</t>
  </si>
  <si>
    <t>Hat bloğundaki istasyonun kısa adı</t>
  </si>
  <si>
    <t>Hat haritasında mutlaka olacak bilgiler</t>
  </si>
  <si>
    <t>OTG</t>
  </si>
  <si>
    <t>Sağ ve Sol bilgileri trenin Yenikapı'dan çıkış yönünde ilerlediği duruma göre belirlenmiştir.</t>
  </si>
  <si>
    <t>Hat haritasında olmayan ama gerekirse eklenebilecek, hesaplama ve çizim için kullanılan değerler</t>
  </si>
  <si>
    <t>TrackDatabase</t>
  </si>
  <si>
    <t>TrackTypeDatabase</t>
  </si>
  <si>
    <t>SwitchDatabase</t>
  </si>
  <si>
    <t>StoppingPointTypeDatabase</t>
  </si>
  <si>
    <t>İstasyon ve Makaslar</t>
  </si>
  <si>
    <t>İçerik</t>
  </si>
  <si>
    <t>Sayfa</t>
  </si>
  <si>
    <t>Hatlar üzerinde bulunan istasyon ve makasların konumlarının hesaplanması</t>
  </si>
  <si>
    <t>Hat haritasında olacak hat blokları tablosu</t>
  </si>
  <si>
    <t>Hat haritasında olacak hat bloğu tipleri tablosu</t>
  </si>
  <si>
    <t>Hat haritasında olacak duruş noktası tipleri tablosu</t>
  </si>
  <si>
    <t>Hat haritasında olacak makaslar tablosu</t>
  </si>
  <si>
    <t>AAA-BBB</t>
  </si>
  <si>
    <t>AAA istasyon ile BBB istasyonu arasındaki bölgenin şematik çizimi ve o bölgenin hat haritası</t>
  </si>
  <si>
    <t>Yenikapı - Otogar - Kirazlı - Halkalı Hattı (Yenikapı Yönü)</t>
  </si>
  <si>
    <t>Yenikapı - Otogar - Kirazlı - Halkalı Hattı (Halkalı Yönü)</t>
  </si>
  <si>
    <t>Hat Adı</t>
  </si>
  <si>
    <t>Hat Açıklaması</t>
  </si>
  <si>
    <r>
      <t xml:space="preserve">Otogar - Havaalanı Hattı (Yenikapı Yönü) (Yenikapı - Otogar arası </t>
    </r>
    <r>
      <rPr>
        <b/>
        <sz val="11"/>
        <color rgb="FF0000FF"/>
        <rFont val="Calibri"/>
        <family val="2"/>
        <charset val="162"/>
        <scheme val="minor"/>
      </rPr>
      <t>M1B1</t>
    </r>
    <r>
      <rPr>
        <sz val="11"/>
        <color theme="1"/>
        <rFont val="Calibri"/>
        <family val="2"/>
        <scheme val="minor"/>
      </rPr>
      <t xml:space="preserve"> hattı verileri kullanılacaktır)</t>
    </r>
  </si>
  <si>
    <r>
      <t xml:space="preserve">Otogar - Havaalanı Hattı (Havaalanı Yönü) (Yenikapı - Otogar arası </t>
    </r>
    <r>
      <rPr>
        <b/>
        <sz val="11"/>
        <color rgb="FFFF0000"/>
        <rFont val="Calibri"/>
        <family val="2"/>
        <charset val="162"/>
        <scheme val="minor"/>
      </rPr>
      <t>M1B2</t>
    </r>
    <r>
      <rPr>
        <sz val="11"/>
        <color theme="1"/>
        <rFont val="Calibri"/>
        <family val="2"/>
        <scheme val="minor"/>
      </rPr>
      <t xml:space="preserve"> hattı verileri kullanılacaktır)</t>
    </r>
  </si>
  <si>
    <t>Signal_Type</t>
  </si>
  <si>
    <t>Yenikapı istasyonuna giriş yönü</t>
  </si>
  <si>
    <t>Yenikapı İstasyonundan çıkış yönü</t>
  </si>
  <si>
    <t>Her iki yön</t>
  </si>
  <si>
    <t>Hat bloğundaki sanal sinyal varlığı (anlamı için SignalTypeDatabase tablosuna bakınız)</t>
  </si>
  <si>
    <t>İlk taslak versiyon paydaşlar ile payaşıldı.</t>
  </si>
  <si>
    <t>TrackDatabase tablosuna sanal sinyaller eklendi.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</si>
</sst>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11"/>
      <color theme="7"/>
      <name val="Calibri"/>
      <family val="2"/>
      <charset val="162"/>
      <scheme val="minor"/>
    </font>
    <font>
      <b/>
      <sz val="11"/>
      <color rgb="FF0000FF"/>
      <name val="Calibri"/>
      <family val="2"/>
      <charset val="162"/>
      <scheme val="minor"/>
    </font>
    <font>
      <b/>
      <sz val="11"/>
      <color rgb="FF008000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Verdana"/>
      <family val="2"/>
      <charset val="162"/>
    </font>
    <font>
      <b/>
      <sz val="11"/>
      <name val="Calibri"/>
      <family val="2"/>
      <charset val="162"/>
      <scheme val="minor"/>
    </font>
    <font>
      <sz val="11"/>
      <color rgb="FF0000FF"/>
      <name val="Calibri"/>
      <family val="2"/>
      <scheme val="minor"/>
    </font>
    <font>
      <sz val="8"/>
      <name val="Verdana"/>
      <family val="2"/>
      <charset val="162"/>
    </font>
    <font>
      <b/>
      <sz val="8"/>
      <color rgb="FF0000FF"/>
      <name val="Verdana"/>
      <family val="2"/>
      <charset val="162"/>
    </font>
    <font>
      <b/>
      <sz val="8"/>
      <color rgb="FFFF0000"/>
      <name val="Verdana"/>
      <family val="2"/>
      <charset val="162"/>
    </font>
    <font>
      <b/>
      <sz val="8"/>
      <color rgb="FF008000"/>
      <name val="Verdana"/>
      <family val="2"/>
      <charset val="162"/>
    </font>
    <font>
      <b/>
      <sz val="8"/>
      <color theme="7"/>
      <name val="Verdana"/>
      <family val="2"/>
      <charset val="162"/>
    </font>
    <font>
      <b/>
      <sz val="8"/>
      <color theme="1"/>
      <name val="Verdana"/>
      <family val="2"/>
      <charset val="162"/>
    </font>
    <font>
      <b/>
      <sz val="8"/>
      <color theme="7" tint="-0.499984740745262"/>
      <name val="Verdan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</cellStyleXfs>
  <cellXfs count="114">
    <xf numFmtId="0" fontId="0" fillId="0" borderId="0" xfId="0"/>
    <xf numFmtId="164" fontId="0" fillId="0" borderId="0" xfId="0" applyNumberFormat="1"/>
    <xf numFmtId="1" fontId="0" fillId="0" borderId="0" xfId="0" applyNumberFormat="1"/>
    <xf numFmtId="164" fontId="2" fillId="0" borderId="0" xfId="0" applyNumberFormat="1" applyFont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1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164" fontId="5" fillId="0" borderId="0" xfId="0" applyNumberFormat="1" applyFont="1" applyBorder="1" applyAlignment="1">
      <alignment horizontal="center"/>
    </xf>
    <xf numFmtId="164" fontId="0" fillId="0" borderId="0" xfId="0" applyNumberFormat="1" applyBorder="1"/>
    <xf numFmtId="164" fontId="0" fillId="2" borderId="1" xfId="0" applyNumberFormat="1" applyFill="1" applyBorder="1"/>
    <xf numFmtId="164" fontId="7" fillId="0" borderId="1" xfId="0" applyNumberFormat="1" applyFont="1" applyBorder="1"/>
    <xf numFmtId="0" fontId="9" fillId="2" borderId="1" xfId="0" applyFont="1" applyFill="1" applyBorder="1" applyAlignment="1">
      <alignment horizontal="center" textRotation="90"/>
    </xf>
    <xf numFmtId="0" fontId="9" fillId="0" borderId="0" xfId="0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" fontId="0" fillId="0" borderId="0" xfId="0" applyNumberFormat="1" applyBorder="1"/>
    <xf numFmtId="1" fontId="7" fillId="0" borderId="1" xfId="0" applyNumberFormat="1" applyFont="1" applyBorder="1"/>
    <xf numFmtId="164" fontId="2" fillId="0" borderId="0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2" fontId="0" fillId="0" borderId="0" xfId="0" applyNumberFormat="1"/>
    <xf numFmtId="164" fontId="6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2" fontId="8" fillId="0" borderId="1" xfId="0" applyNumberFormat="1" applyFont="1" applyBorder="1"/>
    <xf numFmtId="2" fontId="8" fillId="5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8" fillId="0" borderId="1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8" fillId="3" borderId="1" xfId="0" applyNumberFormat="1" applyFon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1" fontId="0" fillId="6" borderId="1" xfId="0" applyNumberFormat="1" applyFill="1" applyBorder="1"/>
    <xf numFmtId="164" fontId="0" fillId="6" borderId="1" xfId="0" applyNumberFormat="1" applyFill="1" applyBorder="1"/>
    <xf numFmtId="2" fontId="8" fillId="6" borderId="1" xfId="0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Fill="1" applyBorder="1"/>
    <xf numFmtId="1" fontId="9" fillId="2" borderId="1" xfId="0" applyNumberFormat="1" applyFont="1" applyFill="1" applyBorder="1" applyAlignment="1">
      <alignment horizontal="center" textRotation="90"/>
    </xf>
    <xf numFmtId="0" fontId="9" fillId="0" borderId="0" xfId="0" applyFont="1"/>
    <xf numFmtId="1" fontId="9" fillId="3" borderId="1" xfId="0" applyNumberFormat="1" applyFont="1" applyFill="1" applyBorder="1"/>
    <xf numFmtId="1" fontId="9" fillId="0" borderId="1" xfId="0" applyNumberFormat="1" applyFont="1" applyFill="1" applyBorder="1"/>
    <xf numFmtId="0" fontId="9" fillId="0" borderId="1" xfId="0" applyFont="1" applyBorder="1"/>
    <xf numFmtId="1" fontId="9" fillId="0" borderId="1" xfId="0" applyNumberFormat="1" applyFont="1" applyBorder="1" applyAlignment="1"/>
    <xf numFmtId="1" fontId="9" fillId="0" borderId="1" xfId="0" applyNumberFormat="1" applyFont="1" applyBorder="1"/>
    <xf numFmtId="1" fontId="9" fillId="0" borderId="0" xfId="0" applyNumberFormat="1" applyFont="1"/>
    <xf numFmtId="1" fontId="9" fillId="4" borderId="1" xfId="0" applyNumberFormat="1" applyFont="1" applyFill="1" applyBorder="1"/>
    <xf numFmtId="0" fontId="9" fillId="0" borderId="1" xfId="0" applyFont="1" applyFill="1" applyBorder="1"/>
    <xf numFmtId="1" fontId="9" fillId="0" borderId="1" xfId="0" applyNumberFormat="1" applyFont="1" applyFill="1" applyBorder="1" applyAlignment="1"/>
    <xf numFmtId="0" fontId="9" fillId="0" borderId="0" xfId="0" applyFont="1" applyFill="1"/>
    <xf numFmtId="1" fontId="9" fillId="0" borderId="0" xfId="0" applyNumberFormat="1" applyFont="1" applyFill="1"/>
    <xf numFmtId="1" fontId="9" fillId="4" borderId="1" xfId="0" applyNumberFormat="1" applyFont="1" applyFill="1" applyBorder="1" applyAlignment="1"/>
    <xf numFmtId="1" fontId="9" fillId="3" borderId="1" xfId="0" applyNumberFormat="1" applyFont="1" applyFill="1" applyBorder="1" applyAlignment="1"/>
    <xf numFmtId="1" fontId="12" fillId="0" borderId="1" xfId="0" applyNumberFormat="1" applyFont="1" applyBorder="1" applyAlignment="1"/>
    <xf numFmtId="1" fontId="12" fillId="4" borderId="1" xfId="0" applyNumberFormat="1" applyFont="1" applyFill="1" applyBorder="1" applyAlignment="1"/>
    <xf numFmtId="1" fontId="12" fillId="3" borderId="1" xfId="0" applyNumberFormat="1" applyFont="1" applyFill="1" applyBorder="1" applyAlignment="1"/>
    <xf numFmtId="0" fontId="9" fillId="4" borderId="1" xfId="0" applyFont="1" applyFill="1" applyBorder="1"/>
    <xf numFmtId="0" fontId="9" fillId="3" borderId="1" xfId="0" applyFont="1" applyFill="1" applyBorder="1"/>
    <xf numFmtId="1" fontId="13" fillId="0" borderId="1" xfId="0" applyNumberFormat="1" applyFont="1" applyFill="1" applyBorder="1"/>
    <xf numFmtId="1" fontId="14" fillId="0" borderId="1" xfId="0" applyNumberFormat="1" applyFont="1" applyFill="1" applyBorder="1"/>
    <xf numFmtId="1" fontId="15" fillId="0" borderId="1" xfId="0" applyNumberFormat="1" applyFont="1" applyFill="1" applyBorder="1" applyAlignment="1"/>
    <xf numFmtId="0" fontId="16" fillId="0" borderId="1" xfId="0" applyFont="1" applyFill="1" applyBorder="1"/>
    <xf numFmtId="1" fontId="18" fillId="0" borderId="1" xfId="0" applyNumberFormat="1" applyFont="1" applyFill="1" applyBorder="1"/>
    <xf numFmtId="0" fontId="18" fillId="0" borderId="1" xfId="0" applyFont="1" applyBorder="1"/>
    <xf numFmtId="0" fontId="17" fillId="0" borderId="1" xfId="0" applyFont="1" applyFill="1" applyBorder="1"/>
    <xf numFmtId="0" fontId="9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7" fillId="2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1" fontId="9" fillId="2" borderId="1" xfId="0" applyNumberFormat="1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1" fontId="9" fillId="6" borderId="1" xfId="0" applyNumberFormat="1" applyFont="1" applyFill="1" applyBorder="1" applyAlignment="1">
      <alignment horizontal="center" textRotation="90"/>
    </xf>
    <xf numFmtId="0" fontId="9" fillId="6" borderId="1" xfId="0" applyFont="1" applyFill="1" applyBorder="1" applyAlignment="1">
      <alignment horizontal="center" textRotation="90"/>
    </xf>
    <xf numFmtId="1" fontId="9" fillId="6" borderId="1" xfId="0" applyNumberFormat="1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1" fontId="17" fillId="0" borderId="1" xfId="0" applyNumberFormat="1" applyFont="1" applyFill="1" applyBorder="1"/>
    <xf numFmtId="1" fontId="16" fillId="0" borderId="1" xfId="0" applyNumberFormat="1" applyFont="1" applyFill="1" applyBorder="1"/>
    <xf numFmtId="0" fontId="17" fillId="0" borderId="1" xfId="0" applyFont="1" applyBorder="1"/>
    <xf numFmtId="0" fontId="9" fillId="0" borderId="0" xfId="0" applyFont="1" applyFill="1" applyBorder="1" applyAlignment="1">
      <alignment horizontal="left" vertical="center"/>
    </xf>
    <xf numFmtId="0" fontId="2" fillId="2" borderId="1" xfId="0" applyFont="1" applyFill="1" applyBorder="1"/>
    <xf numFmtId="164" fontId="6" fillId="0" borderId="1" xfId="0" applyNumberFormat="1" applyFont="1" applyBorder="1" applyAlignment="1"/>
    <xf numFmtId="164" fontId="4" fillId="0" borderId="1" xfId="0" applyNumberFormat="1" applyFont="1" applyBorder="1" applyAlignment="1"/>
    <xf numFmtId="164" fontId="5" fillId="0" borderId="1" xfId="0" applyNumberFormat="1" applyFont="1" applyBorder="1" applyAlignment="1"/>
    <xf numFmtId="164" fontId="3" fillId="0" borderId="1" xfId="0" applyNumberFormat="1" applyFont="1" applyBorder="1" applyAlignment="1"/>
    <xf numFmtId="164" fontId="4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9" fillId="6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14" fontId="0" fillId="0" borderId="0" xfId="0" applyNumberFormat="1"/>
  </cellXfs>
  <cellStyles count="4">
    <cellStyle name="Normal" xfId="0" builtinId="0"/>
    <cellStyle name="Normal 2" xfId="1"/>
    <cellStyle name="Normal 3" xfId="2"/>
    <cellStyle name="Standard_Strecke" xfId="3"/>
  </cellStyles>
  <dxfs count="0"/>
  <tableStyles count="0" defaultTableStyle="TableStyleMedium2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9524</xdr:colOff>
      <xdr:row>23</xdr:row>
      <xdr:rowOff>171450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363324" cy="4552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9525</xdr:colOff>
      <xdr:row>0</xdr:row>
      <xdr:rowOff>0</xdr:rowOff>
    </xdr:from>
    <xdr:to>
      <xdr:col>43</xdr:col>
      <xdr:colOff>409575</xdr:colOff>
      <xdr:row>35</xdr:row>
      <xdr:rowOff>28575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1175" y="0"/>
          <a:ext cx="16859250" cy="614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28575</xdr:colOff>
      <xdr:row>0</xdr:row>
      <xdr:rowOff>0</xdr:rowOff>
    </xdr:from>
    <xdr:to>
      <xdr:col>50</xdr:col>
      <xdr:colOff>114300</xdr:colOff>
      <xdr:row>36</xdr:row>
      <xdr:rowOff>47625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0"/>
          <a:ext cx="20812125" cy="6296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0</xdr:rowOff>
    </xdr:from>
    <xdr:to>
      <xdr:col>56</xdr:col>
      <xdr:colOff>571500</xdr:colOff>
      <xdr:row>36</xdr:row>
      <xdr:rowOff>47625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0"/>
          <a:ext cx="24955500" cy="6296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47625</xdr:colOff>
      <xdr:row>0</xdr:row>
      <xdr:rowOff>0</xdr:rowOff>
    </xdr:from>
    <xdr:to>
      <xdr:col>63</xdr:col>
      <xdr:colOff>495300</xdr:colOff>
      <xdr:row>36</xdr:row>
      <xdr:rowOff>47625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0"/>
          <a:ext cx="29098875" cy="6296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38100</xdr:colOff>
      <xdr:row>0</xdr:row>
      <xdr:rowOff>0</xdr:rowOff>
    </xdr:from>
    <xdr:to>
      <xdr:col>66</xdr:col>
      <xdr:colOff>276225</xdr:colOff>
      <xdr:row>36</xdr:row>
      <xdr:rowOff>47625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0"/>
          <a:ext cx="30718125" cy="6296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123825</xdr:colOff>
      <xdr:row>0</xdr:row>
      <xdr:rowOff>0</xdr:rowOff>
    </xdr:from>
    <xdr:to>
      <xdr:col>72</xdr:col>
      <xdr:colOff>304800</xdr:colOff>
      <xdr:row>36</xdr:row>
      <xdr:rowOff>47625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5475" y="0"/>
          <a:ext cx="34318575" cy="6296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114300</xdr:colOff>
      <xdr:row>0</xdr:row>
      <xdr:rowOff>0</xdr:rowOff>
    </xdr:from>
    <xdr:to>
      <xdr:col>52</xdr:col>
      <xdr:colOff>247650</xdr:colOff>
      <xdr:row>57</xdr:row>
      <xdr:rowOff>123825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5950" y="0"/>
          <a:ext cx="22078950" cy="9172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28575</xdr:colOff>
      <xdr:row>0</xdr:row>
      <xdr:rowOff>0</xdr:rowOff>
    </xdr:from>
    <xdr:to>
      <xdr:col>59</xdr:col>
      <xdr:colOff>390525</xdr:colOff>
      <xdr:row>98</xdr:row>
      <xdr:rowOff>76200</xdr:rowOff>
    </xdr:to>
    <xdr:pic>
      <xdr:nvPicPr>
        <xdr:cNvPr id="3" name="Resim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0300" y="0"/>
          <a:ext cx="26574750" cy="1457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9525</xdr:colOff>
      <xdr:row>0</xdr:row>
      <xdr:rowOff>0</xdr:rowOff>
    </xdr:from>
    <xdr:to>
      <xdr:col>59</xdr:col>
      <xdr:colOff>371475</xdr:colOff>
      <xdr:row>53</xdr:row>
      <xdr:rowOff>57150</xdr:rowOff>
    </xdr:to>
    <xdr:pic>
      <xdr:nvPicPr>
        <xdr:cNvPr id="3" name="Resim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0" y="0"/>
          <a:ext cx="26574750" cy="856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142875</xdr:colOff>
      <xdr:row>0</xdr:row>
      <xdr:rowOff>0</xdr:rowOff>
    </xdr:from>
    <xdr:to>
      <xdr:col>49</xdr:col>
      <xdr:colOff>485775</xdr:colOff>
      <xdr:row>37</xdr:row>
      <xdr:rowOff>66675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0"/>
          <a:ext cx="20459700" cy="6448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28575</xdr:colOff>
      <xdr:row>0</xdr:row>
      <xdr:rowOff>0</xdr:rowOff>
    </xdr:from>
    <xdr:to>
      <xdr:col>59</xdr:col>
      <xdr:colOff>28575</xdr:colOff>
      <xdr:row>37</xdr:row>
      <xdr:rowOff>66675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0"/>
          <a:ext cx="26212800" cy="6448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28575</xdr:colOff>
      <xdr:row>0</xdr:row>
      <xdr:rowOff>0</xdr:rowOff>
    </xdr:from>
    <xdr:to>
      <xdr:col>72</xdr:col>
      <xdr:colOff>28575</xdr:colOff>
      <xdr:row>37</xdr:row>
      <xdr:rowOff>66675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0"/>
          <a:ext cx="34137600" cy="6448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76200</xdr:colOff>
      <xdr:row>0</xdr:row>
      <xdr:rowOff>0</xdr:rowOff>
    </xdr:from>
    <xdr:to>
      <xdr:col>57</xdr:col>
      <xdr:colOff>581025</xdr:colOff>
      <xdr:row>37</xdr:row>
      <xdr:rowOff>66675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0"/>
          <a:ext cx="25498425" cy="6448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57150</xdr:colOff>
      <xdr:row>0</xdr:row>
      <xdr:rowOff>0</xdr:rowOff>
    </xdr:from>
    <xdr:to>
      <xdr:col>68</xdr:col>
      <xdr:colOff>333375</xdr:colOff>
      <xdr:row>37</xdr:row>
      <xdr:rowOff>66675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0"/>
          <a:ext cx="31975425" cy="6448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57150</xdr:colOff>
      <xdr:row>0</xdr:row>
      <xdr:rowOff>0</xdr:rowOff>
    </xdr:from>
    <xdr:to>
      <xdr:col>49</xdr:col>
      <xdr:colOff>400050</xdr:colOff>
      <xdr:row>37</xdr:row>
      <xdr:rowOff>76200</xdr:rowOff>
    </xdr:to>
    <xdr:pic>
      <xdr:nvPicPr>
        <xdr:cNvPr id="3" name="Resim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0"/>
          <a:ext cx="20459700" cy="6448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57150</xdr:colOff>
      <xdr:row>0</xdr:row>
      <xdr:rowOff>0</xdr:rowOff>
    </xdr:from>
    <xdr:to>
      <xdr:col>62</xdr:col>
      <xdr:colOff>390525</xdr:colOff>
      <xdr:row>37</xdr:row>
      <xdr:rowOff>66675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0"/>
          <a:ext cx="28374975" cy="6448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66675</xdr:colOff>
      <xdr:row>0</xdr:row>
      <xdr:rowOff>0</xdr:rowOff>
    </xdr:from>
    <xdr:to>
      <xdr:col>54</xdr:col>
      <xdr:colOff>238125</xdr:colOff>
      <xdr:row>37</xdr:row>
      <xdr:rowOff>66675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8325" y="0"/>
          <a:ext cx="23336250" cy="6448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66675</xdr:colOff>
      <xdr:row>0</xdr:row>
      <xdr:rowOff>0</xdr:rowOff>
    </xdr:from>
    <xdr:to>
      <xdr:col>72</xdr:col>
      <xdr:colOff>66675</xdr:colOff>
      <xdr:row>37</xdr:row>
      <xdr:rowOff>66675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8325" y="0"/>
          <a:ext cx="34137600" cy="6448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9525</xdr:colOff>
      <xdr:row>0</xdr:row>
      <xdr:rowOff>0</xdr:rowOff>
    </xdr:from>
    <xdr:to>
      <xdr:col>52</xdr:col>
      <xdr:colOff>142875</xdr:colOff>
      <xdr:row>37</xdr:row>
      <xdr:rowOff>66675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1175" y="0"/>
          <a:ext cx="22078950" cy="6448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47625</xdr:colOff>
      <xdr:row>0</xdr:row>
      <xdr:rowOff>0</xdr:rowOff>
    </xdr:from>
    <xdr:to>
      <xdr:col>44</xdr:col>
      <xdr:colOff>552450</xdr:colOff>
      <xdr:row>37</xdr:row>
      <xdr:rowOff>66675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0"/>
          <a:ext cx="17573625" cy="6448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66675</xdr:colOff>
      <xdr:row>0</xdr:row>
      <xdr:rowOff>0</xdr:rowOff>
    </xdr:from>
    <xdr:to>
      <xdr:col>56</xdr:col>
      <xdr:colOff>457200</xdr:colOff>
      <xdr:row>37</xdr:row>
      <xdr:rowOff>66675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8325" y="0"/>
          <a:ext cx="24774525" cy="6448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3" sqref="B3"/>
    </sheetView>
  </sheetViews>
  <sheetFormatPr defaultRowHeight="15" x14ac:dyDescent="0.25"/>
  <cols>
    <col min="1" max="1" width="14.28515625" customWidth="1"/>
    <col min="2" max="2" width="54.85546875" customWidth="1"/>
  </cols>
  <sheetData>
    <row r="1" spans="1:2" x14ac:dyDescent="0.25">
      <c r="A1" s="113">
        <v>43801</v>
      </c>
      <c r="B1" t="s">
        <v>231</v>
      </c>
    </row>
    <row r="2" spans="1:2" x14ac:dyDescent="0.25">
      <c r="A2" s="113">
        <v>43805</v>
      </c>
      <c r="B2" t="s">
        <v>232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6:C38"/>
  <sheetViews>
    <sheetView workbookViewId="0">
      <selection activeCell="B26" sqref="B26"/>
    </sheetView>
  </sheetViews>
  <sheetFormatPr defaultRowHeight="15" x14ac:dyDescent="0.25"/>
  <cols>
    <col min="2" max="2" width="26.5703125" bestFit="1" customWidth="1"/>
    <col min="3" max="3" width="88.85546875" bestFit="1" customWidth="1"/>
  </cols>
  <sheetData>
    <row r="26" spans="2:3" x14ac:dyDescent="0.25">
      <c r="B26" s="95" t="s">
        <v>222</v>
      </c>
      <c r="C26" s="95" t="s">
        <v>223</v>
      </c>
    </row>
    <row r="27" spans="2:3" x14ac:dyDescent="0.25">
      <c r="B27" s="98" t="s">
        <v>29</v>
      </c>
      <c r="C27" s="8" t="s">
        <v>220</v>
      </c>
    </row>
    <row r="28" spans="2:3" x14ac:dyDescent="0.25">
      <c r="B28" s="99" t="s">
        <v>30</v>
      </c>
      <c r="C28" s="8" t="s">
        <v>221</v>
      </c>
    </row>
    <row r="29" spans="2:3" x14ac:dyDescent="0.25">
      <c r="B29" s="96" t="s">
        <v>27</v>
      </c>
      <c r="C29" s="8" t="s">
        <v>224</v>
      </c>
    </row>
    <row r="30" spans="2:3" x14ac:dyDescent="0.25">
      <c r="B30" s="97" t="s">
        <v>28</v>
      </c>
      <c r="C30" s="8" t="s">
        <v>225</v>
      </c>
    </row>
    <row r="32" spans="2:3" x14ac:dyDescent="0.25">
      <c r="B32" s="95" t="s">
        <v>212</v>
      </c>
      <c r="C32" s="95" t="s">
        <v>211</v>
      </c>
    </row>
    <row r="33" spans="2:3" x14ac:dyDescent="0.25">
      <c r="B33" s="8" t="s">
        <v>210</v>
      </c>
      <c r="C33" s="8" t="s">
        <v>213</v>
      </c>
    </row>
    <row r="34" spans="2:3" x14ac:dyDescent="0.25">
      <c r="B34" s="8" t="s">
        <v>206</v>
      </c>
      <c r="C34" s="8" t="s">
        <v>214</v>
      </c>
    </row>
    <row r="35" spans="2:3" x14ac:dyDescent="0.25">
      <c r="B35" s="8" t="s">
        <v>207</v>
      </c>
      <c r="C35" s="8" t="s">
        <v>215</v>
      </c>
    </row>
    <row r="36" spans="2:3" x14ac:dyDescent="0.25">
      <c r="B36" s="8" t="s">
        <v>209</v>
      </c>
      <c r="C36" s="8" t="s">
        <v>216</v>
      </c>
    </row>
    <row r="37" spans="2:3" x14ac:dyDescent="0.25">
      <c r="B37" s="8" t="s">
        <v>208</v>
      </c>
      <c r="C37" s="8" t="s">
        <v>217</v>
      </c>
    </row>
    <row r="38" spans="2:3" x14ac:dyDescent="0.25">
      <c r="B38" s="50" t="s">
        <v>218</v>
      </c>
      <c r="C38" s="50" t="s">
        <v>219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opLeftCell="A40" workbookViewId="0">
      <selection activeCell="Q40" sqref="Q40:AA40"/>
    </sheetView>
  </sheetViews>
  <sheetFormatPr defaultRowHeight="15" x14ac:dyDescent="0.25"/>
  <cols>
    <col min="1" max="1" width="3.5703125" bestFit="1" customWidth="1"/>
    <col min="2" max="2" width="18" bestFit="1" customWidth="1"/>
    <col min="3" max="3" width="7.7109375" bestFit="1" customWidth="1"/>
    <col min="4" max="5" width="8.5703125" style="21" bestFit="1" customWidth="1"/>
    <col min="6" max="6" width="11.7109375" style="21" bestFit="1" customWidth="1"/>
    <col min="7" max="8" width="8.5703125" style="21" bestFit="1" customWidth="1"/>
    <col min="9" max="9" width="11.7109375" style="21" bestFit="1" customWidth="1"/>
    <col min="10" max="11" width="8.5703125" style="21" bestFit="1" customWidth="1"/>
    <col min="12" max="12" width="11.7109375" style="21" bestFit="1" customWidth="1"/>
    <col min="13" max="14" width="8.5703125" style="21" bestFit="1" customWidth="1"/>
    <col min="15" max="15" width="11.7109375" bestFit="1" customWidth="1"/>
    <col min="17" max="17" width="8.140625" customWidth="1"/>
    <col min="18" max="18" width="9.5703125" customWidth="1"/>
    <col min="19" max="19" width="1.42578125" customWidth="1"/>
    <col min="20" max="20" width="8.140625" customWidth="1"/>
    <col min="21" max="21" width="9" customWidth="1"/>
    <col min="22" max="22" width="1.42578125" customWidth="1"/>
    <col min="23" max="23" width="8.140625" customWidth="1"/>
    <col min="24" max="24" width="8.5703125" bestFit="1" customWidth="1"/>
    <col min="25" max="25" width="1.42578125" customWidth="1"/>
    <col min="26" max="26" width="8.140625" customWidth="1"/>
    <col min="27" max="27" width="8.5703125" bestFit="1" customWidth="1"/>
    <col min="28" max="28" width="1.42578125" customWidth="1"/>
    <col min="29" max="29" width="8.140625" customWidth="1"/>
    <col min="30" max="30" width="7.28515625" customWidth="1"/>
  </cols>
  <sheetData>
    <row r="1" spans="1:30" x14ac:dyDescent="0.25">
      <c r="A1" s="106" t="s">
        <v>18</v>
      </c>
      <c r="B1" s="106"/>
      <c r="C1" s="106"/>
      <c r="D1" s="109" t="s">
        <v>27</v>
      </c>
      <c r="E1" s="109"/>
      <c r="F1" s="109"/>
      <c r="G1" s="108" t="s">
        <v>28</v>
      </c>
      <c r="H1" s="108"/>
      <c r="I1" s="108"/>
      <c r="J1" s="105" t="s">
        <v>29</v>
      </c>
      <c r="K1" s="105"/>
      <c r="L1" s="105"/>
      <c r="M1" s="104" t="s">
        <v>30</v>
      </c>
      <c r="N1" s="104"/>
      <c r="O1" s="104"/>
      <c r="Q1" s="107" t="s">
        <v>27</v>
      </c>
      <c r="R1" s="107"/>
      <c r="S1" s="18"/>
      <c r="T1" s="100" t="s">
        <v>28</v>
      </c>
      <c r="U1" s="100"/>
      <c r="V1" s="18"/>
      <c r="W1" s="101" t="s">
        <v>29</v>
      </c>
      <c r="X1" s="101"/>
      <c r="Y1" s="27"/>
      <c r="Z1" s="102" t="s">
        <v>30</v>
      </c>
      <c r="AA1" s="102"/>
      <c r="AB1" s="27"/>
      <c r="AC1" s="103" t="s">
        <v>81</v>
      </c>
      <c r="AD1" s="103"/>
    </row>
    <row r="2" spans="1:30" x14ac:dyDescent="0.25">
      <c r="A2" s="7" t="s">
        <v>46</v>
      </c>
      <c r="B2" s="6" t="s">
        <v>47</v>
      </c>
      <c r="C2" s="6" t="s">
        <v>48</v>
      </c>
      <c r="D2" s="34" t="s">
        <v>19</v>
      </c>
      <c r="E2" s="34" t="s">
        <v>20</v>
      </c>
      <c r="F2" s="34" t="s">
        <v>89</v>
      </c>
      <c r="G2" s="34" t="s">
        <v>19</v>
      </c>
      <c r="H2" s="34" t="s">
        <v>20</v>
      </c>
      <c r="I2" s="34" t="s">
        <v>89</v>
      </c>
      <c r="J2" s="34" t="s">
        <v>19</v>
      </c>
      <c r="K2" s="34" t="s">
        <v>20</v>
      </c>
      <c r="L2" s="34" t="s">
        <v>89</v>
      </c>
      <c r="M2" s="34" t="s">
        <v>19</v>
      </c>
      <c r="N2" s="34" t="s">
        <v>20</v>
      </c>
      <c r="O2" s="34" t="s">
        <v>89</v>
      </c>
      <c r="Q2" s="22" t="s">
        <v>83</v>
      </c>
      <c r="R2" s="22" t="s">
        <v>82</v>
      </c>
      <c r="S2" s="18"/>
      <c r="T2" s="23" t="s">
        <v>83</v>
      </c>
      <c r="U2" s="23" t="s">
        <v>82</v>
      </c>
      <c r="V2" s="18"/>
      <c r="W2" s="24" t="s">
        <v>83</v>
      </c>
      <c r="X2" s="24" t="s">
        <v>82</v>
      </c>
      <c r="Y2" s="27"/>
      <c r="Z2" s="25" t="s">
        <v>83</v>
      </c>
      <c r="AA2" s="25" t="s">
        <v>82</v>
      </c>
      <c r="AB2" s="27"/>
      <c r="AC2" s="26" t="s">
        <v>83</v>
      </c>
      <c r="AD2" s="26" t="s">
        <v>82</v>
      </c>
    </row>
    <row r="3" spans="1:30" x14ac:dyDescent="0.25">
      <c r="A3" s="6">
        <v>1</v>
      </c>
      <c r="B3" s="6" t="s">
        <v>17</v>
      </c>
      <c r="C3" s="6" t="s">
        <v>156</v>
      </c>
      <c r="D3" s="20"/>
      <c r="E3" s="20"/>
      <c r="F3" s="20">
        <f>E3-D3</f>
        <v>0</v>
      </c>
      <c r="G3" s="20"/>
      <c r="H3" s="20"/>
      <c r="I3" s="20">
        <f>H3-G3</f>
        <v>0</v>
      </c>
      <c r="J3" s="20">
        <v>10.81</v>
      </c>
      <c r="K3" s="20">
        <v>126.81</v>
      </c>
      <c r="L3" s="20">
        <f>K3-J3</f>
        <v>116</v>
      </c>
      <c r="M3" s="20">
        <v>10.7</v>
      </c>
      <c r="N3" s="20">
        <v>126.7</v>
      </c>
      <c r="O3" s="20">
        <f>N3-M3</f>
        <v>116</v>
      </c>
      <c r="Q3" s="4">
        <v>201</v>
      </c>
      <c r="R3" s="19">
        <v>8515.61</v>
      </c>
      <c r="S3" s="27"/>
      <c r="T3" s="4">
        <v>203</v>
      </c>
      <c r="U3" s="19">
        <v>8555.39</v>
      </c>
      <c r="V3" s="27"/>
      <c r="W3" s="4">
        <v>101</v>
      </c>
      <c r="X3" s="4">
        <v>130.56</v>
      </c>
      <c r="Y3" s="27"/>
      <c r="Z3" s="4">
        <v>103</v>
      </c>
      <c r="AA3" s="4">
        <v>130.38999999999999</v>
      </c>
      <c r="AB3" s="27"/>
      <c r="AC3" s="4">
        <v>301</v>
      </c>
      <c r="AD3" s="4">
        <v>75.489999999999995</v>
      </c>
    </row>
    <row r="4" spans="1:30" x14ac:dyDescent="0.25">
      <c r="A4" s="6">
        <v>2</v>
      </c>
      <c r="B4" s="6" t="s">
        <v>1</v>
      </c>
      <c r="C4" s="6" t="s">
        <v>50</v>
      </c>
      <c r="D4" s="20"/>
      <c r="E4" s="20"/>
      <c r="F4" s="20">
        <f t="shared" ref="F4:F34" si="0">E4-D4</f>
        <v>0</v>
      </c>
      <c r="G4" s="20"/>
      <c r="H4" s="20"/>
      <c r="I4" s="20">
        <f t="shared" ref="I4:I34" si="1">H4-G4</f>
        <v>0</v>
      </c>
      <c r="J4" s="20">
        <v>760.88</v>
      </c>
      <c r="K4" s="20">
        <v>878.8</v>
      </c>
      <c r="L4" s="20">
        <f t="shared" ref="L4:L34" si="2">K4-J4</f>
        <v>117.91999999999996</v>
      </c>
      <c r="M4" s="20">
        <v>767.61</v>
      </c>
      <c r="N4" s="20">
        <v>884.77</v>
      </c>
      <c r="O4" s="20">
        <f t="shared" ref="O4:O34" si="3">N4-M4</f>
        <v>117.15999999999997</v>
      </c>
      <c r="Q4" s="4">
        <v>202</v>
      </c>
      <c r="R4" s="5">
        <v>8578</v>
      </c>
      <c r="S4" s="27"/>
      <c r="T4" s="4">
        <v>206</v>
      </c>
      <c r="U4" s="19">
        <v>10391.02</v>
      </c>
      <c r="V4" s="27"/>
      <c r="W4" s="4">
        <v>102</v>
      </c>
      <c r="X4" s="4">
        <v>187.93</v>
      </c>
      <c r="Y4" s="27"/>
      <c r="Z4" s="4">
        <v>104</v>
      </c>
      <c r="AA4" s="4">
        <v>188.13</v>
      </c>
      <c r="AB4" s="27"/>
      <c r="AC4" s="4">
        <v>302</v>
      </c>
      <c r="AD4" s="4">
        <v>110.38</v>
      </c>
    </row>
    <row r="5" spans="1:30" x14ac:dyDescent="0.25">
      <c r="A5" s="6">
        <v>3</v>
      </c>
      <c r="B5" s="6" t="s">
        <v>2</v>
      </c>
      <c r="C5" s="6" t="s">
        <v>51</v>
      </c>
      <c r="D5" s="20"/>
      <c r="E5" s="20"/>
      <c r="F5" s="20">
        <f t="shared" si="0"/>
        <v>0</v>
      </c>
      <c r="G5" s="20"/>
      <c r="H5" s="20"/>
      <c r="I5" s="20">
        <f t="shared" si="1"/>
        <v>0</v>
      </c>
      <c r="J5" s="20">
        <v>1701.99</v>
      </c>
      <c r="K5" s="20">
        <v>1820</v>
      </c>
      <c r="L5" s="20">
        <f t="shared" si="2"/>
        <v>118.00999999999999</v>
      </c>
      <c r="M5" s="20">
        <v>1708.21</v>
      </c>
      <c r="N5" s="20">
        <v>1826.12</v>
      </c>
      <c r="O5" s="20">
        <f t="shared" si="3"/>
        <v>117.90999999999985</v>
      </c>
      <c r="Q5" s="4">
        <v>204</v>
      </c>
      <c r="R5" s="19">
        <v>10448.15</v>
      </c>
      <c r="S5" s="27"/>
      <c r="T5" s="4">
        <v>207</v>
      </c>
      <c r="U5" s="37">
        <v>10561.85</v>
      </c>
      <c r="V5" s="27"/>
      <c r="W5" s="49">
        <v>105</v>
      </c>
      <c r="X5" s="49">
        <v>985</v>
      </c>
      <c r="Y5" s="27"/>
      <c r="Z5" s="49">
        <v>107</v>
      </c>
      <c r="AA5" s="49">
        <v>877</v>
      </c>
      <c r="AB5" s="27"/>
      <c r="AC5" s="4">
        <v>303</v>
      </c>
      <c r="AD5" s="4">
        <v>180.64</v>
      </c>
    </row>
    <row r="6" spans="1:30" x14ac:dyDescent="0.25">
      <c r="A6" s="6">
        <v>4</v>
      </c>
      <c r="B6" s="6" t="s">
        <v>3</v>
      </c>
      <c r="C6" s="6" t="s">
        <v>157</v>
      </c>
      <c r="D6" s="20"/>
      <c r="E6" s="20"/>
      <c r="F6" s="20">
        <f t="shared" si="0"/>
        <v>0</v>
      </c>
      <c r="G6" s="20"/>
      <c r="H6" s="20"/>
      <c r="I6" s="20">
        <f t="shared" si="1"/>
        <v>0</v>
      </c>
      <c r="J6" s="20">
        <v>2747.48</v>
      </c>
      <c r="K6" s="20">
        <v>2865.03</v>
      </c>
      <c r="L6" s="20">
        <f t="shared" si="2"/>
        <v>117.55000000000018</v>
      </c>
      <c r="M6" s="20">
        <v>2753.57</v>
      </c>
      <c r="N6" s="20">
        <v>2871.36</v>
      </c>
      <c r="O6" s="20">
        <f t="shared" si="3"/>
        <v>117.78999999999996</v>
      </c>
      <c r="Q6" s="4">
        <v>205</v>
      </c>
      <c r="R6" s="5">
        <v>10474.719999999999</v>
      </c>
      <c r="S6" s="27"/>
      <c r="T6" s="4">
        <v>210</v>
      </c>
      <c r="U6" s="37">
        <v>13162.66</v>
      </c>
      <c r="V6" s="27"/>
      <c r="W6" s="4">
        <v>106</v>
      </c>
      <c r="X6" s="4">
        <v>989.68</v>
      </c>
      <c r="Y6" s="27"/>
      <c r="Z6" s="4">
        <v>108</v>
      </c>
      <c r="AA6" s="19">
        <v>1076.5899999999999</v>
      </c>
      <c r="AB6" s="27"/>
      <c r="AC6" s="27"/>
      <c r="AD6" s="27"/>
    </row>
    <row r="7" spans="1:30" x14ac:dyDescent="0.25">
      <c r="A7" s="6">
        <v>6</v>
      </c>
      <c r="B7" s="6" t="s">
        <v>4</v>
      </c>
      <c r="C7" s="6" t="s">
        <v>158</v>
      </c>
      <c r="D7" s="20"/>
      <c r="E7" s="20"/>
      <c r="F7" s="20">
        <f t="shared" si="0"/>
        <v>0</v>
      </c>
      <c r="G7" s="20"/>
      <c r="H7" s="20"/>
      <c r="I7" s="20">
        <f t="shared" si="1"/>
        <v>0</v>
      </c>
      <c r="J7" s="20">
        <v>4206.32</v>
      </c>
      <c r="K7" s="40">
        <v>4322.32</v>
      </c>
      <c r="L7" s="20">
        <f t="shared" si="2"/>
        <v>116</v>
      </c>
      <c r="M7" s="20">
        <v>4207.59</v>
      </c>
      <c r="N7" s="40">
        <v>4323.59</v>
      </c>
      <c r="O7" s="20">
        <f t="shared" si="3"/>
        <v>116</v>
      </c>
      <c r="Q7" s="4">
        <v>208</v>
      </c>
      <c r="R7" s="5">
        <v>13155.94</v>
      </c>
      <c r="S7" s="27"/>
      <c r="T7" s="4">
        <v>211</v>
      </c>
      <c r="U7" s="37">
        <v>13232.17</v>
      </c>
      <c r="V7" s="27"/>
      <c r="W7" s="4">
        <v>109</v>
      </c>
      <c r="X7" s="19">
        <v>2643.57</v>
      </c>
      <c r="Y7" s="27"/>
      <c r="Z7" s="4">
        <v>111</v>
      </c>
      <c r="AA7" s="19">
        <v>2583.71</v>
      </c>
      <c r="AB7" s="27"/>
      <c r="AC7" s="27"/>
      <c r="AD7" s="27"/>
    </row>
    <row r="8" spans="1:30" x14ac:dyDescent="0.25">
      <c r="A8" s="6">
        <v>7</v>
      </c>
      <c r="B8" s="6" t="s">
        <v>5</v>
      </c>
      <c r="C8" s="6" t="s">
        <v>159</v>
      </c>
      <c r="D8" s="20"/>
      <c r="E8" s="20"/>
      <c r="F8" s="20">
        <f t="shared" si="0"/>
        <v>0</v>
      </c>
      <c r="G8" s="20"/>
      <c r="H8" s="20"/>
      <c r="I8" s="20">
        <f t="shared" si="1"/>
        <v>0</v>
      </c>
      <c r="J8" s="20">
        <v>5634.08</v>
      </c>
      <c r="K8" s="20">
        <v>5750.54</v>
      </c>
      <c r="L8" s="20">
        <f t="shared" si="2"/>
        <v>116.46000000000004</v>
      </c>
      <c r="M8" s="20">
        <v>5640.11</v>
      </c>
      <c r="N8" s="20">
        <v>5756.58</v>
      </c>
      <c r="O8" s="20">
        <f t="shared" si="3"/>
        <v>116.47000000000025</v>
      </c>
      <c r="Q8" s="4">
        <v>209</v>
      </c>
      <c r="R8" s="5">
        <v>13228.08</v>
      </c>
      <c r="S8" s="27"/>
      <c r="T8" s="4">
        <v>214</v>
      </c>
      <c r="U8" s="37">
        <v>15582.83</v>
      </c>
      <c r="V8" s="27"/>
      <c r="W8" s="4">
        <v>110</v>
      </c>
      <c r="X8" s="19">
        <v>2648.81</v>
      </c>
      <c r="Y8" s="27"/>
      <c r="Z8" s="4">
        <v>112</v>
      </c>
      <c r="AA8" s="19">
        <v>2720.73</v>
      </c>
      <c r="AB8" s="27"/>
      <c r="AC8" s="27"/>
      <c r="AD8" s="27"/>
    </row>
    <row r="9" spans="1:30" x14ac:dyDescent="0.25">
      <c r="A9" s="6">
        <v>9</v>
      </c>
      <c r="B9" s="6" t="s">
        <v>6</v>
      </c>
      <c r="C9" s="6" t="s">
        <v>160</v>
      </c>
      <c r="D9" s="20"/>
      <c r="E9" s="20"/>
      <c r="F9" s="20">
        <f t="shared" si="0"/>
        <v>0</v>
      </c>
      <c r="G9" s="20"/>
      <c r="H9" s="20"/>
      <c r="I9" s="20">
        <f t="shared" si="1"/>
        <v>0</v>
      </c>
      <c r="J9" s="20">
        <v>7216.49</v>
      </c>
      <c r="K9" s="20">
        <v>7332.6</v>
      </c>
      <c r="L9" s="20">
        <f t="shared" si="2"/>
        <v>116.11000000000058</v>
      </c>
      <c r="M9" s="20">
        <v>7225.34</v>
      </c>
      <c r="N9" s="20">
        <v>7341.89</v>
      </c>
      <c r="O9" s="20">
        <f t="shared" si="3"/>
        <v>116.55000000000018</v>
      </c>
      <c r="Q9" s="4">
        <v>212</v>
      </c>
      <c r="R9" s="5">
        <v>15575.11</v>
      </c>
      <c r="S9" s="27"/>
      <c r="T9" s="4">
        <v>215</v>
      </c>
      <c r="U9" s="37">
        <v>15634.04</v>
      </c>
      <c r="V9" s="27"/>
      <c r="W9" s="4">
        <v>113</v>
      </c>
      <c r="X9" s="5">
        <v>5506</v>
      </c>
      <c r="Y9" s="27"/>
      <c r="Z9" s="4">
        <v>115</v>
      </c>
      <c r="AA9" s="19">
        <v>5424.28</v>
      </c>
      <c r="AB9" s="27"/>
      <c r="AC9" s="27"/>
      <c r="AD9" s="27"/>
    </row>
    <row r="10" spans="1:30" x14ac:dyDescent="0.25">
      <c r="A10" s="6">
        <v>10</v>
      </c>
      <c r="B10" s="6" t="s">
        <v>7</v>
      </c>
      <c r="C10" s="6" t="s">
        <v>203</v>
      </c>
      <c r="D10" s="20">
        <v>8302.44</v>
      </c>
      <c r="E10" s="20">
        <v>8419.89</v>
      </c>
      <c r="F10" s="20">
        <f t="shared" si="0"/>
        <v>117.44999999999891</v>
      </c>
      <c r="G10" s="20"/>
      <c r="H10" s="20"/>
      <c r="I10" s="20">
        <f t="shared" si="1"/>
        <v>0</v>
      </c>
      <c r="J10" s="35">
        <v>-732.85</v>
      </c>
      <c r="K10" s="35">
        <v>-615.48</v>
      </c>
      <c r="L10" s="20">
        <f t="shared" si="2"/>
        <v>117.37</v>
      </c>
      <c r="M10" s="20">
        <v>8308.65</v>
      </c>
      <c r="N10" s="20">
        <v>8425.8700000000008</v>
      </c>
      <c r="O10" s="20">
        <f t="shared" si="3"/>
        <v>117.22000000000116</v>
      </c>
      <c r="Q10" s="4">
        <v>213</v>
      </c>
      <c r="R10" s="5">
        <v>15626.23</v>
      </c>
      <c r="S10" s="27"/>
      <c r="T10" s="4">
        <v>218</v>
      </c>
      <c r="U10" s="5">
        <v>17771.09</v>
      </c>
      <c r="V10" s="27"/>
      <c r="W10" s="4">
        <v>114</v>
      </c>
      <c r="X10" s="19">
        <v>5528.57</v>
      </c>
      <c r="Y10" s="27"/>
      <c r="Z10" s="4">
        <v>116</v>
      </c>
      <c r="AA10" s="19">
        <v>5640.66</v>
      </c>
      <c r="AB10" s="27"/>
      <c r="AC10" s="27"/>
      <c r="AD10" s="27"/>
    </row>
    <row r="11" spans="1:30" x14ac:dyDescent="0.25">
      <c r="A11" s="6">
        <v>11</v>
      </c>
      <c r="B11" s="6" t="s">
        <v>22</v>
      </c>
      <c r="C11" s="6" t="s">
        <v>161</v>
      </c>
      <c r="D11" s="20"/>
      <c r="E11" s="20"/>
      <c r="F11" s="20">
        <f t="shared" si="0"/>
        <v>0</v>
      </c>
      <c r="G11" s="20"/>
      <c r="H11" s="20"/>
      <c r="I11" s="20">
        <f t="shared" si="1"/>
        <v>0</v>
      </c>
      <c r="J11" s="35">
        <v>116.13</v>
      </c>
      <c r="K11" s="35">
        <v>241.13</v>
      </c>
      <c r="L11" s="20">
        <f t="shared" si="2"/>
        <v>125</v>
      </c>
      <c r="M11" s="35">
        <v>94.93</v>
      </c>
      <c r="N11" s="35">
        <v>219.93</v>
      </c>
      <c r="O11" s="20">
        <f t="shared" si="3"/>
        <v>125</v>
      </c>
      <c r="Q11" s="4">
        <v>216</v>
      </c>
      <c r="R11" s="4">
        <v>17686.39</v>
      </c>
      <c r="S11" s="27"/>
      <c r="T11" s="4">
        <v>219</v>
      </c>
      <c r="U11" s="4">
        <v>17774.439999999999</v>
      </c>
      <c r="V11" s="27"/>
      <c r="W11" s="4">
        <v>117</v>
      </c>
      <c r="X11" s="19">
        <v>8035.94</v>
      </c>
      <c r="Y11" s="27"/>
      <c r="Z11" s="4">
        <v>118</v>
      </c>
      <c r="AA11" s="19">
        <v>8030.23</v>
      </c>
      <c r="AB11" s="27"/>
      <c r="AC11" s="27"/>
      <c r="AD11" s="27"/>
    </row>
    <row r="12" spans="1:30" x14ac:dyDescent="0.25">
      <c r="A12" s="6">
        <v>12</v>
      </c>
      <c r="B12" s="6" t="s">
        <v>23</v>
      </c>
      <c r="C12" s="6" t="s">
        <v>162</v>
      </c>
      <c r="D12" s="20"/>
      <c r="E12" s="20"/>
      <c r="F12" s="20">
        <f t="shared" si="0"/>
        <v>0</v>
      </c>
      <c r="G12" s="20"/>
      <c r="H12" s="20"/>
      <c r="I12" s="20">
        <f t="shared" si="1"/>
        <v>0</v>
      </c>
      <c r="J12" s="35">
        <v>1326.55</v>
      </c>
      <c r="K12" s="35">
        <v>1450.55</v>
      </c>
      <c r="L12" s="20">
        <f t="shared" si="2"/>
        <v>124</v>
      </c>
      <c r="M12" s="35">
        <v>1325.61</v>
      </c>
      <c r="N12" s="35">
        <v>1449.61</v>
      </c>
      <c r="O12" s="20">
        <f t="shared" si="3"/>
        <v>124</v>
      </c>
      <c r="Q12" s="4">
        <v>217</v>
      </c>
      <c r="R12" s="19">
        <v>17871.02</v>
      </c>
      <c r="S12" s="27"/>
      <c r="T12" s="4">
        <v>222</v>
      </c>
      <c r="U12" s="5">
        <v>19711</v>
      </c>
      <c r="V12" s="27"/>
      <c r="W12" s="4">
        <v>119</v>
      </c>
      <c r="X12" s="36">
        <v>-908.82</v>
      </c>
      <c r="Y12" s="27"/>
      <c r="Z12" s="4">
        <v>121</v>
      </c>
      <c r="AA12" s="19">
        <v>8443.19</v>
      </c>
      <c r="AB12" s="27"/>
      <c r="AC12" s="27"/>
      <c r="AD12" s="27"/>
    </row>
    <row r="13" spans="1:30" x14ac:dyDescent="0.25">
      <c r="A13" s="6">
        <v>13</v>
      </c>
      <c r="B13" s="6" t="s">
        <v>24</v>
      </c>
      <c r="C13" s="6" t="s">
        <v>163</v>
      </c>
      <c r="D13" s="20"/>
      <c r="E13" s="20"/>
      <c r="F13" s="20">
        <f t="shared" si="0"/>
        <v>0</v>
      </c>
      <c r="G13" s="20"/>
      <c r="H13" s="20"/>
      <c r="I13" s="20">
        <f t="shared" si="1"/>
        <v>0</v>
      </c>
      <c r="J13" s="35">
        <v>2274.44</v>
      </c>
      <c r="K13" s="35">
        <v>2399.44</v>
      </c>
      <c r="L13" s="20">
        <f t="shared" si="2"/>
        <v>125</v>
      </c>
      <c r="M13" s="35">
        <v>2276.06</v>
      </c>
      <c r="N13" s="35">
        <v>2401.06</v>
      </c>
      <c r="O13" s="20">
        <f t="shared" si="3"/>
        <v>125</v>
      </c>
      <c r="Q13" s="4">
        <v>220</v>
      </c>
      <c r="R13" s="19">
        <v>19632.8</v>
      </c>
      <c r="S13" s="27"/>
      <c r="T13" s="4">
        <v>223</v>
      </c>
      <c r="U13" s="5">
        <v>19716</v>
      </c>
      <c r="V13" s="27"/>
      <c r="W13" s="4">
        <v>120</v>
      </c>
      <c r="X13" s="36">
        <v>-597.04999999999995</v>
      </c>
      <c r="Y13" s="27"/>
      <c r="Z13" s="4">
        <v>125</v>
      </c>
      <c r="AA13" s="36">
        <v>-411.94</v>
      </c>
      <c r="AB13" s="27"/>
      <c r="AC13" s="27"/>
      <c r="AD13" s="27"/>
    </row>
    <row r="14" spans="1:30" x14ac:dyDescent="0.25">
      <c r="A14" s="6">
        <v>14</v>
      </c>
      <c r="B14" s="6" t="s">
        <v>25</v>
      </c>
      <c r="C14" s="6" t="s">
        <v>164</v>
      </c>
      <c r="D14" s="20"/>
      <c r="E14" s="20"/>
      <c r="F14" s="20">
        <f t="shared" si="0"/>
        <v>0</v>
      </c>
      <c r="G14" s="20"/>
      <c r="H14" s="20"/>
      <c r="I14" s="20">
        <f t="shared" si="1"/>
        <v>0</v>
      </c>
      <c r="J14" s="35">
        <v>3550.52</v>
      </c>
      <c r="K14" s="35">
        <v>3675.52</v>
      </c>
      <c r="L14" s="20">
        <f t="shared" si="2"/>
        <v>125</v>
      </c>
      <c r="M14" s="35">
        <v>3538.86</v>
      </c>
      <c r="N14" s="35">
        <v>3663.86</v>
      </c>
      <c r="O14" s="20">
        <f t="shared" si="3"/>
        <v>125</v>
      </c>
      <c r="Q14" s="4">
        <v>221</v>
      </c>
      <c r="R14" s="4">
        <v>19824.11</v>
      </c>
      <c r="S14" s="27"/>
      <c r="T14" s="27"/>
      <c r="U14" s="27"/>
      <c r="V14" s="27"/>
      <c r="W14" s="4">
        <v>122</v>
      </c>
      <c r="X14" s="36">
        <v>-563.51</v>
      </c>
      <c r="Y14" s="27"/>
      <c r="Z14" s="4">
        <v>126</v>
      </c>
      <c r="AA14" s="44">
        <v>-339.8</v>
      </c>
      <c r="AB14" s="27"/>
      <c r="AC14" s="27"/>
      <c r="AD14" s="27"/>
    </row>
    <row r="15" spans="1:30" x14ac:dyDescent="0.25">
      <c r="A15" s="6">
        <v>15</v>
      </c>
      <c r="B15" s="6" t="s">
        <v>26</v>
      </c>
      <c r="C15" s="6" t="s">
        <v>165</v>
      </c>
      <c r="D15" s="20"/>
      <c r="E15" s="20"/>
      <c r="F15" s="20">
        <f t="shared" si="0"/>
        <v>0</v>
      </c>
      <c r="G15" s="20"/>
      <c r="H15" s="20"/>
      <c r="I15" s="20">
        <f t="shared" si="1"/>
        <v>0</v>
      </c>
      <c r="J15" s="35">
        <v>5172.0600000000004</v>
      </c>
      <c r="K15" s="35">
        <v>5297.06</v>
      </c>
      <c r="L15" s="20">
        <f t="shared" si="2"/>
        <v>125</v>
      </c>
      <c r="M15" s="35">
        <v>5179.2700000000004</v>
      </c>
      <c r="N15" s="35">
        <v>5304.27</v>
      </c>
      <c r="O15" s="20">
        <f t="shared" si="3"/>
        <v>125</v>
      </c>
      <c r="Q15" s="27">
        <v>299</v>
      </c>
      <c r="R15" s="27">
        <v>12810</v>
      </c>
      <c r="S15" s="27"/>
      <c r="T15" s="27"/>
      <c r="U15" s="27"/>
      <c r="V15" s="27"/>
      <c r="W15" s="4">
        <v>123</v>
      </c>
      <c r="X15" s="36">
        <v>-538.32000000000005</v>
      </c>
      <c r="Y15" s="27"/>
      <c r="Z15" s="4">
        <v>131</v>
      </c>
      <c r="AA15" s="36">
        <v>285.87</v>
      </c>
      <c r="AB15" s="27"/>
      <c r="AC15" s="27"/>
      <c r="AD15" s="27"/>
    </row>
    <row r="16" spans="1:30" x14ac:dyDescent="0.25">
      <c r="A16" s="46">
        <v>16</v>
      </c>
      <c r="B16" s="47" t="s">
        <v>37</v>
      </c>
      <c r="C16" s="47" t="s">
        <v>52</v>
      </c>
      <c r="D16" s="48"/>
      <c r="E16" s="48"/>
      <c r="F16" s="48">
        <f t="shared" si="0"/>
        <v>0</v>
      </c>
      <c r="G16" s="48"/>
      <c r="H16" s="48"/>
      <c r="I16" s="48">
        <f t="shared" si="1"/>
        <v>0</v>
      </c>
      <c r="J16" s="48"/>
      <c r="K16" s="48"/>
      <c r="L16" s="48">
        <f t="shared" si="2"/>
        <v>0</v>
      </c>
      <c r="M16" s="48"/>
      <c r="N16" s="48"/>
      <c r="O16" s="48">
        <f t="shared" si="3"/>
        <v>0</v>
      </c>
      <c r="Q16" s="27"/>
      <c r="R16" s="27"/>
      <c r="S16" s="27"/>
      <c r="T16" s="27"/>
      <c r="U16" s="27"/>
      <c r="V16" s="27"/>
      <c r="W16" s="4">
        <v>124</v>
      </c>
      <c r="X16" s="36">
        <v>-445.85</v>
      </c>
      <c r="Y16" s="27"/>
      <c r="Z16" s="38">
        <v>199</v>
      </c>
      <c r="AA16" s="45">
        <v>367.38</v>
      </c>
      <c r="AB16" s="27"/>
      <c r="AC16" s="27"/>
      <c r="AD16" s="27"/>
    </row>
    <row r="17" spans="1:30" x14ac:dyDescent="0.25">
      <c r="A17" s="46">
        <v>17</v>
      </c>
      <c r="B17" s="47" t="s">
        <v>38</v>
      </c>
      <c r="C17" s="47" t="s">
        <v>53</v>
      </c>
      <c r="D17" s="48"/>
      <c r="E17" s="48"/>
      <c r="F17" s="48">
        <f t="shared" si="0"/>
        <v>0</v>
      </c>
      <c r="G17" s="48"/>
      <c r="H17" s="48"/>
      <c r="I17" s="48">
        <f t="shared" si="1"/>
        <v>0</v>
      </c>
      <c r="J17" s="48"/>
      <c r="K17" s="48"/>
      <c r="L17" s="48">
        <f t="shared" si="2"/>
        <v>0</v>
      </c>
      <c r="M17" s="48"/>
      <c r="N17" s="48"/>
      <c r="O17" s="48">
        <f t="shared" si="3"/>
        <v>0</v>
      </c>
      <c r="Q17" s="27"/>
      <c r="R17" s="27"/>
      <c r="S17" s="27"/>
      <c r="T17" s="27"/>
      <c r="U17" s="27"/>
      <c r="V17" s="27"/>
      <c r="W17" s="4">
        <v>127</v>
      </c>
      <c r="X17" s="36">
        <v>340.61</v>
      </c>
      <c r="Y17" s="27"/>
      <c r="Z17" s="4">
        <v>133</v>
      </c>
      <c r="AA17" s="36">
        <v>488.71</v>
      </c>
      <c r="AB17" s="27"/>
      <c r="AC17" s="27"/>
      <c r="AD17" s="27"/>
    </row>
    <row r="18" spans="1:30" x14ac:dyDescent="0.25">
      <c r="A18" s="46">
        <v>18</v>
      </c>
      <c r="B18" s="47" t="s">
        <v>39</v>
      </c>
      <c r="C18" s="47" t="s">
        <v>54</v>
      </c>
      <c r="D18" s="48"/>
      <c r="E18" s="48"/>
      <c r="F18" s="48">
        <f t="shared" si="0"/>
        <v>0</v>
      </c>
      <c r="G18" s="48"/>
      <c r="H18" s="48"/>
      <c r="I18" s="48">
        <f t="shared" si="1"/>
        <v>0</v>
      </c>
      <c r="J18" s="48"/>
      <c r="K18" s="48"/>
      <c r="L18" s="48">
        <f t="shared" si="2"/>
        <v>0</v>
      </c>
      <c r="M18" s="48"/>
      <c r="N18" s="48"/>
      <c r="O18" s="48">
        <f t="shared" si="3"/>
        <v>0</v>
      </c>
      <c r="Q18" s="27"/>
      <c r="R18" s="27"/>
      <c r="S18" s="27"/>
      <c r="T18" s="27"/>
      <c r="U18" s="27"/>
      <c r="V18" s="27"/>
      <c r="W18" s="4">
        <v>128</v>
      </c>
      <c r="X18" s="36">
        <v>382.33</v>
      </c>
      <c r="Y18" s="27"/>
      <c r="Z18" s="4">
        <v>136</v>
      </c>
      <c r="AA18" s="44">
        <v>5022.6000000000004</v>
      </c>
      <c r="AB18" s="27"/>
      <c r="AC18" s="27"/>
      <c r="AD18" s="27"/>
    </row>
    <row r="19" spans="1:30" x14ac:dyDescent="0.25">
      <c r="A19" s="46">
        <v>19</v>
      </c>
      <c r="B19" s="47" t="s">
        <v>40</v>
      </c>
      <c r="C19" s="47" t="s">
        <v>55</v>
      </c>
      <c r="D19" s="48"/>
      <c r="E19" s="48"/>
      <c r="F19" s="48">
        <f t="shared" si="0"/>
        <v>0</v>
      </c>
      <c r="G19" s="48"/>
      <c r="H19" s="48"/>
      <c r="I19" s="48">
        <f t="shared" si="1"/>
        <v>0</v>
      </c>
      <c r="J19" s="48"/>
      <c r="K19" s="48"/>
      <c r="L19" s="48">
        <f t="shared" si="2"/>
        <v>0</v>
      </c>
      <c r="M19" s="48"/>
      <c r="N19" s="48"/>
      <c r="O19" s="48">
        <f t="shared" si="3"/>
        <v>0</v>
      </c>
      <c r="Q19" s="27"/>
      <c r="R19" s="27"/>
      <c r="S19" s="27"/>
      <c r="T19" s="27"/>
      <c r="U19" s="27"/>
      <c r="V19" s="27"/>
      <c r="W19" s="4">
        <v>129</v>
      </c>
      <c r="X19" s="36">
        <v>387.87</v>
      </c>
      <c r="Y19" s="27"/>
      <c r="Z19" s="4">
        <v>137</v>
      </c>
      <c r="AA19" s="44">
        <v>5155.2</v>
      </c>
      <c r="AB19" s="27"/>
      <c r="AC19" s="27"/>
      <c r="AD19" s="27"/>
    </row>
    <row r="20" spans="1:30" x14ac:dyDescent="0.25">
      <c r="A20" s="46">
        <v>20</v>
      </c>
      <c r="B20" s="47" t="s">
        <v>41</v>
      </c>
      <c r="C20" s="47" t="s">
        <v>56</v>
      </c>
      <c r="D20" s="48"/>
      <c r="E20" s="48"/>
      <c r="F20" s="48">
        <f t="shared" si="0"/>
        <v>0</v>
      </c>
      <c r="G20" s="48"/>
      <c r="H20" s="48"/>
      <c r="I20" s="48">
        <f t="shared" si="1"/>
        <v>0</v>
      </c>
      <c r="J20" s="48"/>
      <c r="K20" s="48"/>
      <c r="L20" s="48">
        <f t="shared" si="2"/>
        <v>0</v>
      </c>
      <c r="M20" s="48"/>
      <c r="N20" s="48"/>
      <c r="O20" s="48">
        <f t="shared" si="3"/>
        <v>0</v>
      </c>
      <c r="Q20" s="27"/>
      <c r="R20" s="27"/>
      <c r="S20" s="27"/>
      <c r="T20" s="27"/>
      <c r="U20" s="27"/>
      <c r="V20" s="27"/>
      <c r="W20" s="4">
        <v>130</v>
      </c>
      <c r="X20" s="36">
        <v>439.99</v>
      </c>
      <c r="Y20" s="27"/>
      <c r="Z20" s="27"/>
      <c r="AA20" s="27"/>
      <c r="AB20" s="27"/>
      <c r="AC20" s="27"/>
      <c r="AD20" s="27"/>
    </row>
    <row r="21" spans="1:30" x14ac:dyDescent="0.25">
      <c r="A21" s="46">
        <v>21</v>
      </c>
      <c r="B21" s="47" t="s">
        <v>42</v>
      </c>
      <c r="C21" s="47" t="s">
        <v>57</v>
      </c>
      <c r="D21" s="48"/>
      <c r="E21" s="48"/>
      <c r="F21" s="48">
        <f t="shared" si="0"/>
        <v>0</v>
      </c>
      <c r="G21" s="48"/>
      <c r="H21" s="48"/>
      <c r="I21" s="48">
        <f t="shared" si="1"/>
        <v>0</v>
      </c>
      <c r="J21" s="48"/>
      <c r="K21" s="48"/>
      <c r="L21" s="48">
        <f t="shared" si="2"/>
        <v>0</v>
      </c>
      <c r="M21" s="48"/>
      <c r="N21" s="48"/>
      <c r="O21" s="48">
        <f t="shared" si="3"/>
        <v>0</v>
      </c>
      <c r="Q21" s="27"/>
      <c r="R21" s="27"/>
      <c r="S21" s="27"/>
      <c r="T21" s="27"/>
      <c r="U21" s="27"/>
      <c r="V21" s="27"/>
      <c r="W21" s="4">
        <v>134</v>
      </c>
      <c r="X21" s="44">
        <v>5012.75</v>
      </c>
      <c r="Y21" s="27"/>
      <c r="Z21" s="27"/>
      <c r="AA21" s="27"/>
      <c r="AB21" s="27"/>
      <c r="AC21" s="27"/>
      <c r="AD21" s="27"/>
    </row>
    <row r="22" spans="1:30" x14ac:dyDescent="0.25">
      <c r="A22" s="46">
        <v>22</v>
      </c>
      <c r="B22" s="47" t="s">
        <v>43</v>
      </c>
      <c r="C22" s="47" t="s">
        <v>49</v>
      </c>
      <c r="D22" s="48"/>
      <c r="E22" s="48"/>
      <c r="F22" s="48">
        <f t="shared" si="0"/>
        <v>0</v>
      </c>
      <c r="G22" s="48"/>
      <c r="H22" s="48"/>
      <c r="I22" s="48">
        <f t="shared" si="1"/>
        <v>0</v>
      </c>
      <c r="J22" s="48"/>
      <c r="K22" s="48"/>
      <c r="L22" s="48">
        <f t="shared" si="2"/>
        <v>0</v>
      </c>
      <c r="M22" s="48"/>
      <c r="N22" s="48"/>
      <c r="O22" s="48">
        <f t="shared" si="3"/>
        <v>0</v>
      </c>
      <c r="Q22" s="27"/>
      <c r="R22" s="27"/>
      <c r="S22" s="27"/>
      <c r="T22" s="27"/>
      <c r="U22" s="27"/>
      <c r="V22" s="27"/>
      <c r="W22" s="4">
        <v>135</v>
      </c>
      <c r="X22" s="44">
        <v>5145.95</v>
      </c>
      <c r="Y22" s="27"/>
      <c r="Z22" s="27"/>
      <c r="AA22" s="27"/>
      <c r="AB22" s="27"/>
      <c r="AC22" s="27"/>
      <c r="AD22" s="27"/>
    </row>
    <row r="23" spans="1:30" x14ac:dyDescent="0.25">
      <c r="A23" s="46">
        <v>23</v>
      </c>
      <c r="B23" s="47" t="s">
        <v>44</v>
      </c>
      <c r="C23" s="47" t="s">
        <v>58</v>
      </c>
      <c r="D23" s="48"/>
      <c r="E23" s="48"/>
      <c r="F23" s="48">
        <f t="shared" si="0"/>
        <v>0</v>
      </c>
      <c r="G23" s="48"/>
      <c r="H23" s="48"/>
      <c r="I23" s="48">
        <f t="shared" si="1"/>
        <v>0</v>
      </c>
      <c r="J23" s="48"/>
      <c r="K23" s="48"/>
      <c r="L23" s="48">
        <f t="shared" si="2"/>
        <v>0</v>
      </c>
      <c r="M23" s="48"/>
      <c r="N23" s="48"/>
      <c r="O23" s="48">
        <f t="shared" si="3"/>
        <v>0</v>
      </c>
      <c r="Q23" s="27"/>
      <c r="R23" s="27"/>
      <c r="S23" s="27"/>
      <c r="T23" s="27"/>
      <c r="U23" s="27"/>
      <c r="V23" s="27"/>
      <c r="Y23" s="27"/>
      <c r="AB23" s="27"/>
      <c r="AC23" s="27"/>
      <c r="AD23" s="27"/>
    </row>
    <row r="24" spans="1:30" x14ac:dyDescent="0.25">
      <c r="A24" s="46">
        <v>24</v>
      </c>
      <c r="B24" s="47" t="s">
        <v>45</v>
      </c>
      <c r="C24" s="47" t="s">
        <v>59</v>
      </c>
      <c r="D24" s="48"/>
      <c r="E24" s="48"/>
      <c r="F24" s="48">
        <f t="shared" si="0"/>
        <v>0</v>
      </c>
      <c r="G24" s="48"/>
      <c r="H24" s="48"/>
      <c r="I24" s="48">
        <f t="shared" si="1"/>
        <v>0</v>
      </c>
      <c r="J24" s="48"/>
      <c r="K24" s="48"/>
      <c r="L24" s="48">
        <f t="shared" si="2"/>
        <v>0</v>
      </c>
      <c r="M24" s="48"/>
      <c r="N24" s="48"/>
      <c r="O24" s="48">
        <f t="shared" si="3"/>
        <v>0</v>
      </c>
      <c r="Q24" s="27"/>
      <c r="R24" s="27"/>
      <c r="S24" s="27"/>
      <c r="T24" s="27"/>
      <c r="U24" s="27"/>
      <c r="V24" s="27"/>
      <c r="Y24" s="27"/>
      <c r="AB24" s="27"/>
      <c r="AC24" s="27"/>
      <c r="AD24" s="27"/>
    </row>
    <row r="25" spans="1:30" x14ac:dyDescent="0.25">
      <c r="A25" s="6">
        <v>25</v>
      </c>
      <c r="B25" s="6" t="s">
        <v>8</v>
      </c>
      <c r="C25" s="6" t="s">
        <v>166</v>
      </c>
      <c r="D25" s="20">
        <v>9486.11</v>
      </c>
      <c r="E25" s="20">
        <v>9602.43</v>
      </c>
      <c r="F25" s="20">
        <f t="shared" si="0"/>
        <v>116.31999999999971</v>
      </c>
      <c r="G25" s="20">
        <v>9502.2900000000009</v>
      </c>
      <c r="H25" s="20">
        <v>9618.76</v>
      </c>
      <c r="I25" s="20">
        <f t="shared" si="1"/>
        <v>116.46999999999935</v>
      </c>
      <c r="J25" s="20"/>
      <c r="K25" s="20"/>
      <c r="L25" s="20">
        <f t="shared" si="2"/>
        <v>0</v>
      </c>
      <c r="M25" s="20"/>
      <c r="N25" s="20"/>
      <c r="O25" s="20">
        <f t="shared" si="3"/>
        <v>0</v>
      </c>
      <c r="Q25" s="27"/>
      <c r="R25" s="27"/>
      <c r="S25" s="27"/>
      <c r="T25" s="27"/>
      <c r="U25" s="27"/>
      <c r="V25" s="27"/>
      <c r="W25" s="110" t="s">
        <v>90</v>
      </c>
      <c r="X25" s="110"/>
      <c r="Y25" s="27"/>
      <c r="Z25" s="110" t="s">
        <v>90</v>
      </c>
      <c r="AA25" s="110"/>
      <c r="AB25" s="27"/>
      <c r="AC25" s="110" t="s">
        <v>90</v>
      </c>
      <c r="AD25" s="110"/>
    </row>
    <row r="26" spans="1:30" x14ac:dyDescent="0.25">
      <c r="A26" s="6">
        <v>26</v>
      </c>
      <c r="B26" s="6" t="s">
        <v>9</v>
      </c>
      <c r="C26" s="6" t="s">
        <v>167</v>
      </c>
      <c r="D26" s="20">
        <v>10588.63</v>
      </c>
      <c r="E26" s="20">
        <v>10704.79</v>
      </c>
      <c r="F26" s="20">
        <f t="shared" si="0"/>
        <v>116.16000000000167</v>
      </c>
      <c r="G26" s="20">
        <v>10603.43</v>
      </c>
      <c r="H26" s="20">
        <v>10719.81</v>
      </c>
      <c r="I26" s="20">
        <f t="shared" si="1"/>
        <v>116.3799999999992</v>
      </c>
      <c r="J26" s="20"/>
      <c r="K26" s="20"/>
      <c r="L26" s="20">
        <f t="shared" si="2"/>
        <v>0</v>
      </c>
      <c r="M26" s="20"/>
      <c r="N26" s="20"/>
      <c r="O26" s="20">
        <f t="shared" si="3"/>
        <v>0</v>
      </c>
      <c r="S26" s="27"/>
      <c r="T26" s="27"/>
      <c r="U26" s="27"/>
      <c r="V26" s="27"/>
      <c r="W26" s="41" t="s">
        <v>29</v>
      </c>
      <c r="X26" s="19">
        <v>8035.94</v>
      </c>
      <c r="Y26" s="27"/>
      <c r="Z26" s="42" t="s">
        <v>30</v>
      </c>
      <c r="AA26" s="19">
        <v>8443.19</v>
      </c>
      <c r="AB26" s="27"/>
      <c r="AC26" s="41" t="s">
        <v>29</v>
      </c>
      <c r="AD26" s="19">
        <f>-597.05+X28</f>
        <v>8432.56</v>
      </c>
    </row>
    <row r="27" spans="1:30" x14ac:dyDescent="0.25">
      <c r="A27" s="6">
        <v>27</v>
      </c>
      <c r="B27" s="6" t="s">
        <v>10</v>
      </c>
      <c r="C27" s="6" t="s">
        <v>168</v>
      </c>
      <c r="D27" s="20">
        <v>12103.23</v>
      </c>
      <c r="E27" s="20">
        <v>12222.12</v>
      </c>
      <c r="F27" s="20">
        <f t="shared" si="0"/>
        <v>118.89000000000124</v>
      </c>
      <c r="G27" s="20">
        <v>12115.67</v>
      </c>
      <c r="H27" s="20">
        <v>12235.02</v>
      </c>
      <c r="I27" s="20">
        <f t="shared" si="1"/>
        <v>119.35000000000036</v>
      </c>
      <c r="J27" s="20"/>
      <c r="K27" s="20"/>
      <c r="L27" s="20">
        <f t="shared" si="2"/>
        <v>0</v>
      </c>
      <c r="M27" s="20"/>
      <c r="N27" s="20"/>
      <c r="O27" s="20">
        <f t="shared" si="3"/>
        <v>0</v>
      </c>
      <c r="S27" s="27"/>
      <c r="T27" s="27"/>
      <c r="U27" s="27"/>
      <c r="V27" s="27"/>
      <c r="W27" s="41" t="s">
        <v>29</v>
      </c>
      <c r="X27" s="4">
        <v>-993.67</v>
      </c>
      <c r="Y27" s="27"/>
      <c r="Z27" s="42" t="s">
        <v>30</v>
      </c>
      <c r="AA27" s="8">
        <v>-545.64</v>
      </c>
      <c r="AB27" s="27"/>
      <c r="AC27" s="4" t="s">
        <v>81</v>
      </c>
      <c r="AD27" s="4">
        <v>-29.64</v>
      </c>
    </row>
    <row r="28" spans="1:30" x14ac:dyDescent="0.25">
      <c r="A28" s="6">
        <v>28</v>
      </c>
      <c r="B28" s="6" t="s">
        <v>11</v>
      </c>
      <c r="C28" s="6" t="s">
        <v>169</v>
      </c>
      <c r="D28" s="20">
        <v>13032.72</v>
      </c>
      <c r="E28" s="20">
        <v>13148.74</v>
      </c>
      <c r="F28" s="20">
        <f t="shared" si="0"/>
        <v>116.02000000000044</v>
      </c>
      <c r="G28" s="20">
        <v>13039.39</v>
      </c>
      <c r="H28" s="20">
        <v>13155.47</v>
      </c>
      <c r="I28" s="20">
        <f t="shared" si="1"/>
        <v>116.07999999999993</v>
      </c>
      <c r="J28" s="20"/>
      <c r="K28" s="20"/>
      <c r="L28" s="20">
        <f t="shared" si="2"/>
        <v>0</v>
      </c>
      <c r="M28" s="20"/>
      <c r="N28" s="20"/>
      <c r="O28" s="20">
        <f t="shared" si="3"/>
        <v>0</v>
      </c>
      <c r="S28" s="27"/>
      <c r="T28" s="27"/>
      <c r="U28" s="27"/>
      <c r="V28" s="27"/>
      <c r="W28" s="27"/>
      <c r="X28" s="39">
        <f>X26-X27</f>
        <v>9029.6099999999988</v>
      </c>
      <c r="Y28" s="27"/>
      <c r="AA28" s="39">
        <f>AA26-AA27</f>
        <v>8988.83</v>
      </c>
      <c r="AB28" s="27"/>
      <c r="AC28" s="27"/>
      <c r="AD28" s="39">
        <f>AD26-AD27</f>
        <v>8462.1999999999989</v>
      </c>
    </row>
    <row r="29" spans="1:30" x14ac:dyDescent="0.25">
      <c r="A29" s="6">
        <v>29</v>
      </c>
      <c r="B29" s="6" t="s">
        <v>12</v>
      </c>
      <c r="C29" s="6" t="s">
        <v>170</v>
      </c>
      <c r="D29" s="20">
        <v>14391.45</v>
      </c>
      <c r="E29" s="20">
        <v>14510.04</v>
      </c>
      <c r="F29" s="20">
        <f t="shared" si="0"/>
        <v>118.59000000000015</v>
      </c>
      <c r="G29" s="20">
        <v>14398.12</v>
      </c>
      <c r="H29" s="20">
        <v>14516.74</v>
      </c>
      <c r="I29" s="20">
        <f t="shared" si="1"/>
        <v>118.61999999999898</v>
      </c>
      <c r="J29" s="20"/>
      <c r="K29" s="20"/>
      <c r="L29" s="20">
        <f t="shared" si="2"/>
        <v>0</v>
      </c>
      <c r="M29" s="20"/>
      <c r="N29" s="20"/>
      <c r="O29" s="20">
        <f t="shared" si="3"/>
        <v>0</v>
      </c>
    </row>
    <row r="30" spans="1:30" x14ac:dyDescent="0.25">
      <c r="A30" s="6">
        <v>30</v>
      </c>
      <c r="B30" s="6" t="s">
        <v>13</v>
      </c>
      <c r="C30" s="6" t="s">
        <v>171</v>
      </c>
      <c r="D30" s="20">
        <v>15454.03</v>
      </c>
      <c r="E30" s="20">
        <v>15570.23</v>
      </c>
      <c r="F30" s="20">
        <f t="shared" si="0"/>
        <v>116.19999999999891</v>
      </c>
      <c r="G30" s="20">
        <v>15461.85</v>
      </c>
      <c r="H30" s="20">
        <v>15578.04</v>
      </c>
      <c r="I30" s="20">
        <f t="shared" si="1"/>
        <v>116.19000000000051</v>
      </c>
      <c r="J30" s="20"/>
      <c r="K30" s="20"/>
      <c r="L30" s="20">
        <f t="shared" si="2"/>
        <v>0</v>
      </c>
      <c r="M30" s="20"/>
      <c r="N30" s="20"/>
      <c r="O30" s="20">
        <f t="shared" si="3"/>
        <v>0</v>
      </c>
    </row>
    <row r="31" spans="1:30" x14ac:dyDescent="0.25">
      <c r="A31" s="6">
        <v>31</v>
      </c>
      <c r="B31" s="6" t="s">
        <v>14</v>
      </c>
      <c r="C31" s="6" t="s">
        <v>172</v>
      </c>
      <c r="D31" s="20">
        <v>17007.28</v>
      </c>
      <c r="E31" s="20">
        <v>17123.28</v>
      </c>
      <c r="F31" s="20">
        <f t="shared" si="0"/>
        <v>116</v>
      </c>
      <c r="G31" s="20">
        <v>17012.53</v>
      </c>
      <c r="H31" s="20">
        <v>17128.53</v>
      </c>
      <c r="I31" s="20">
        <f t="shared" si="1"/>
        <v>116</v>
      </c>
      <c r="J31" s="20"/>
      <c r="K31" s="20"/>
      <c r="L31" s="20">
        <f t="shared" si="2"/>
        <v>0</v>
      </c>
      <c r="M31" s="20"/>
      <c r="N31" s="20"/>
      <c r="O31" s="20">
        <f t="shared" si="3"/>
        <v>0</v>
      </c>
    </row>
    <row r="32" spans="1:30" x14ac:dyDescent="0.25">
      <c r="A32" s="6">
        <v>32</v>
      </c>
      <c r="B32" s="6" t="s">
        <v>15</v>
      </c>
      <c r="C32" s="6" t="s">
        <v>173</v>
      </c>
      <c r="D32" s="20">
        <v>17904.259999999998</v>
      </c>
      <c r="E32" s="20">
        <v>18022.87</v>
      </c>
      <c r="F32" s="20">
        <f t="shared" si="0"/>
        <v>118.61000000000058</v>
      </c>
      <c r="G32" s="20">
        <v>17913.07</v>
      </c>
      <c r="H32" s="20">
        <v>18031.560000000001</v>
      </c>
      <c r="I32" s="20">
        <f t="shared" si="1"/>
        <v>118.4900000000016</v>
      </c>
      <c r="J32" s="20"/>
      <c r="K32" s="20"/>
      <c r="L32" s="20">
        <f t="shared" si="2"/>
        <v>0</v>
      </c>
      <c r="M32" s="20"/>
      <c r="N32" s="20"/>
      <c r="O32" s="20">
        <f t="shared" si="3"/>
        <v>0</v>
      </c>
    </row>
    <row r="33" spans="1:30" x14ac:dyDescent="0.25">
      <c r="A33" s="6">
        <v>33</v>
      </c>
      <c r="B33" s="6" t="s">
        <v>0</v>
      </c>
      <c r="C33" s="6" t="s">
        <v>0</v>
      </c>
      <c r="D33" s="20">
        <v>18645.009999999998</v>
      </c>
      <c r="E33" s="20">
        <v>18762.099999999999</v>
      </c>
      <c r="F33" s="20">
        <f t="shared" si="0"/>
        <v>117.09000000000015</v>
      </c>
      <c r="G33" s="20">
        <v>18653.45</v>
      </c>
      <c r="H33" s="20">
        <v>18770.54</v>
      </c>
      <c r="I33" s="20">
        <f t="shared" si="1"/>
        <v>117.09000000000015</v>
      </c>
      <c r="J33" s="20"/>
      <c r="K33" s="20"/>
      <c r="L33" s="20">
        <f t="shared" si="2"/>
        <v>0</v>
      </c>
      <c r="M33" s="20"/>
      <c r="N33" s="20"/>
      <c r="O33" s="20">
        <f t="shared" si="3"/>
        <v>0</v>
      </c>
    </row>
    <row r="34" spans="1:30" x14ac:dyDescent="0.25">
      <c r="A34" s="6">
        <v>34</v>
      </c>
      <c r="B34" s="6" t="s">
        <v>16</v>
      </c>
      <c r="C34" s="6" t="s">
        <v>174</v>
      </c>
      <c r="D34" s="20">
        <v>19829.900000000001</v>
      </c>
      <c r="E34" s="20">
        <v>19931.28</v>
      </c>
      <c r="F34" s="20">
        <f t="shared" si="0"/>
        <v>101.37999999999738</v>
      </c>
      <c r="G34" s="20">
        <v>19816.77</v>
      </c>
      <c r="H34" s="20">
        <v>19934.169999999998</v>
      </c>
      <c r="I34" s="20">
        <f t="shared" si="1"/>
        <v>117.39999999999782</v>
      </c>
      <c r="J34" s="20"/>
      <c r="K34" s="20"/>
      <c r="L34" s="20">
        <f t="shared" si="2"/>
        <v>0</v>
      </c>
      <c r="M34" s="20"/>
      <c r="N34" s="20"/>
      <c r="O34" s="20">
        <f t="shared" si="3"/>
        <v>0</v>
      </c>
    </row>
    <row r="40" spans="1:30" x14ac:dyDescent="0.25">
      <c r="A40" s="106" t="s">
        <v>18</v>
      </c>
      <c r="B40" s="106"/>
      <c r="C40" s="106"/>
      <c r="D40" s="109" t="s">
        <v>27</v>
      </c>
      <c r="E40" s="109"/>
      <c r="F40" s="109"/>
      <c r="G40" s="108" t="s">
        <v>28</v>
      </c>
      <c r="H40" s="108"/>
      <c r="I40" s="108"/>
      <c r="J40" s="105" t="s">
        <v>29</v>
      </c>
      <c r="K40" s="105"/>
      <c r="L40" s="105"/>
      <c r="M40" s="104" t="s">
        <v>30</v>
      </c>
      <c r="N40" s="104"/>
      <c r="O40" s="104"/>
      <c r="Q40" s="107" t="s">
        <v>27</v>
      </c>
      <c r="R40" s="107"/>
      <c r="S40" s="18"/>
      <c r="T40" s="100" t="s">
        <v>28</v>
      </c>
      <c r="U40" s="100"/>
      <c r="V40" s="18"/>
      <c r="W40" s="101" t="s">
        <v>29</v>
      </c>
      <c r="X40" s="101"/>
      <c r="Y40" s="33"/>
      <c r="Z40" s="102" t="s">
        <v>30</v>
      </c>
      <c r="AA40" s="102"/>
      <c r="AB40" s="33"/>
      <c r="AC40" s="103" t="s">
        <v>81</v>
      </c>
      <c r="AD40" s="103"/>
    </row>
    <row r="41" spans="1:30" x14ac:dyDescent="0.25">
      <c r="A41" s="7" t="s">
        <v>46</v>
      </c>
      <c r="B41" s="6" t="s">
        <v>47</v>
      </c>
      <c r="C41" s="6" t="s">
        <v>48</v>
      </c>
      <c r="D41" s="34" t="s">
        <v>19</v>
      </c>
      <c r="E41" s="34" t="s">
        <v>20</v>
      </c>
      <c r="F41" s="34" t="s">
        <v>89</v>
      </c>
      <c r="G41" s="34" t="s">
        <v>19</v>
      </c>
      <c r="H41" s="34" t="s">
        <v>20</v>
      </c>
      <c r="I41" s="34" t="s">
        <v>89</v>
      </c>
      <c r="J41" s="34" t="s">
        <v>19</v>
      </c>
      <c r="K41" s="34" t="s">
        <v>20</v>
      </c>
      <c r="L41" s="34" t="s">
        <v>89</v>
      </c>
      <c r="M41" s="34" t="s">
        <v>19</v>
      </c>
      <c r="N41" s="34" t="s">
        <v>20</v>
      </c>
      <c r="O41" s="34" t="s">
        <v>89</v>
      </c>
      <c r="Q41" s="28" t="s">
        <v>83</v>
      </c>
      <c r="R41" s="28" t="s">
        <v>82</v>
      </c>
      <c r="S41" s="18"/>
      <c r="T41" s="29" t="s">
        <v>83</v>
      </c>
      <c r="U41" s="29" t="s">
        <v>82</v>
      </c>
      <c r="V41" s="18"/>
      <c r="W41" s="30" t="s">
        <v>83</v>
      </c>
      <c r="X41" s="30" t="s">
        <v>82</v>
      </c>
      <c r="Y41" s="33"/>
      <c r="Z41" s="31" t="s">
        <v>83</v>
      </c>
      <c r="AA41" s="31" t="s">
        <v>82</v>
      </c>
      <c r="AB41" s="33"/>
      <c r="AC41" s="32" t="s">
        <v>83</v>
      </c>
      <c r="AD41" s="32" t="s">
        <v>82</v>
      </c>
    </row>
    <row r="42" spans="1:30" x14ac:dyDescent="0.25">
      <c r="A42" s="6">
        <v>1</v>
      </c>
      <c r="B42" s="6" t="s">
        <v>17</v>
      </c>
      <c r="C42" s="6" t="s">
        <v>156</v>
      </c>
      <c r="D42" s="20"/>
      <c r="E42" s="20"/>
      <c r="F42" s="20">
        <f>E42-D42</f>
        <v>0</v>
      </c>
      <c r="G42" s="20"/>
      <c r="H42" s="20"/>
      <c r="I42" s="20">
        <f>H42-G42</f>
        <v>0</v>
      </c>
      <c r="J42" s="20">
        <v>10.81</v>
      </c>
      <c r="K42" s="20">
        <v>126.81</v>
      </c>
      <c r="L42" s="20">
        <f>K42-J42</f>
        <v>116</v>
      </c>
      <c r="M42" s="20">
        <v>10.7</v>
      </c>
      <c r="N42" s="20">
        <v>126.7</v>
      </c>
      <c r="O42" s="20">
        <f>N42-M42</f>
        <v>116</v>
      </c>
      <c r="Q42" s="4">
        <v>201</v>
      </c>
      <c r="R42" s="19">
        <v>8515.61</v>
      </c>
      <c r="S42" s="33"/>
      <c r="T42" s="4">
        <v>203</v>
      </c>
      <c r="U42" s="19">
        <v>8555.39</v>
      </c>
      <c r="V42" s="33"/>
      <c r="W42" s="4">
        <v>101</v>
      </c>
      <c r="X42" s="4">
        <v>130.56</v>
      </c>
      <c r="Y42" s="33"/>
      <c r="Z42" s="4">
        <v>103</v>
      </c>
      <c r="AA42" s="4">
        <v>130.38999999999999</v>
      </c>
      <c r="AB42" s="33"/>
      <c r="AC42" s="4">
        <v>301</v>
      </c>
      <c r="AD42" s="43">
        <f>AD3+$AD$28</f>
        <v>8537.6899999999987</v>
      </c>
    </row>
    <row r="43" spans="1:30" x14ac:dyDescent="0.25">
      <c r="A43" s="6">
        <v>2</v>
      </c>
      <c r="B43" s="6" t="s">
        <v>1</v>
      </c>
      <c r="C43" s="6" t="s">
        <v>50</v>
      </c>
      <c r="D43" s="20"/>
      <c r="E43" s="20"/>
      <c r="F43" s="20">
        <f t="shared" ref="F43:F73" si="4">E43-D43</f>
        <v>0</v>
      </c>
      <c r="G43" s="20"/>
      <c r="H43" s="20"/>
      <c r="I43" s="20">
        <f t="shared" ref="I43:I73" si="5">H43-G43</f>
        <v>0</v>
      </c>
      <c r="J43" s="20">
        <v>760.88</v>
      </c>
      <c r="K43" s="20">
        <v>878.8</v>
      </c>
      <c r="L43" s="20">
        <f t="shared" ref="L43:L73" si="6">K43-J43</f>
        <v>117.91999999999996</v>
      </c>
      <c r="M43" s="20">
        <v>767.61</v>
      </c>
      <c r="N43" s="20">
        <v>884.77</v>
      </c>
      <c r="O43" s="20">
        <f t="shared" ref="O43:O73" si="7">N43-M43</f>
        <v>117.15999999999997</v>
      </c>
      <c r="Q43" s="4">
        <v>202</v>
      </c>
      <c r="R43" s="36">
        <v>8578</v>
      </c>
      <c r="S43" s="33"/>
      <c r="T43" s="4">
        <v>206</v>
      </c>
      <c r="U43" s="19">
        <v>10391.02</v>
      </c>
      <c r="V43" s="33"/>
      <c r="W43" s="4">
        <v>102</v>
      </c>
      <c r="X43" s="4">
        <v>187.93</v>
      </c>
      <c r="Y43" s="33"/>
      <c r="Z43" s="4">
        <v>104</v>
      </c>
      <c r="AA43" s="4">
        <v>188.13</v>
      </c>
      <c r="AB43" s="33"/>
      <c r="AC43" s="4">
        <v>302</v>
      </c>
      <c r="AD43" s="43">
        <f t="shared" ref="AD43:AD44" si="8">AD4+$AD$28</f>
        <v>8572.5799999999981</v>
      </c>
    </row>
    <row r="44" spans="1:30" x14ac:dyDescent="0.25">
      <c r="A44" s="6">
        <v>3</v>
      </c>
      <c r="B44" s="6" t="s">
        <v>2</v>
      </c>
      <c r="C44" s="6" t="s">
        <v>51</v>
      </c>
      <c r="D44" s="20"/>
      <c r="E44" s="20"/>
      <c r="F44" s="20">
        <f t="shared" si="4"/>
        <v>0</v>
      </c>
      <c r="G44" s="20"/>
      <c r="H44" s="20"/>
      <c r="I44" s="20">
        <f t="shared" si="5"/>
        <v>0</v>
      </c>
      <c r="J44" s="20">
        <v>1701.99</v>
      </c>
      <c r="K44" s="20">
        <v>1820</v>
      </c>
      <c r="L44" s="20">
        <f t="shared" si="6"/>
        <v>118.00999999999999</v>
      </c>
      <c r="M44" s="20">
        <v>1708.21</v>
      </c>
      <c r="N44" s="20">
        <v>1826.12</v>
      </c>
      <c r="O44" s="20">
        <f t="shared" si="7"/>
        <v>117.90999999999985</v>
      </c>
      <c r="Q44" s="4">
        <v>204</v>
      </c>
      <c r="R44" s="19">
        <v>10448.15</v>
      </c>
      <c r="S44" s="33"/>
      <c r="T44" s="4">
        <v>207</v>
      </c>
      <c r="U44" s="37">
        <v>10561.85</v>
      </c>
      <c r="V44" s="33"/>
      <c r="W44" s="49">
        <v>105</v>
      </c>
      <c r="X44" s="49">
        <v>985</v>
      </c>
      <c r="Y44" s="33"/>
      <c r="Z44" s="49">
        <v>107</v>
      </c>
      <c r="AA44" s="49">
        <v>877</v>
      </c>
      <c r="AB44" s="33"/>
      <c r="AC44" s="4">
        <v>303</v>
      </c>
      <c r="AD44" s="43">
        <f t="shared" si="8"/>
        <v>8642.8399999999983</v>
      </c>
    </row>
    <row r="45" spans="1:30" x14ac:dyDescent="0.25">
      <c r="A45" s="6">
        <v>4</v>
      </c>
      <c r="B45" s="6" t="s">
        <v>3</v>
      </c>
      <c r="C45" s="6" t="s">
        <v>157</v>
      </c>
      <c r="D45" s="20"/>
      <c r="E45" s="20"/>
      <c r="F45" s="20">
        <f t="shared" si="4"/>
        <v>0</v>
      </c>
      <c r="G45" s="20"/>
      <c r="H45" s="20"/>
      <c r="I45" s="20">
        <f t="shared" si="5"/>
        <v>0</v>
      </c>
      <c r="J45" s="20">
        <v>2747.48</v>
      </c>
      <c r="K45" s="20">
        <v>2865.03</v>
      </c>
      <c r="L45" s="20">
        <f t="shared" si="6"/>
        <v>117.55000000000018</v>
      </c>
      <c r="M45" s="20">
        <v>2753.57</v>
      </c>
      <c r="N45" s="20">
        <v>2871.36</v>
      </c>
      <c r="O45" s="20">
        <f t="shared" si="7"/>
        <v>117.78999999999996</v>
      </c>
      <c r="Q45" s="4">
        <v>205</v>
      </c>
      <c r="R45" s="5">
        <v>10474.719999999999</v>
      </c>
      <c r="S45" s="33"/>
      <c r="T45" s="4">
        <v>210</v>
      </c>
      <c r="U45" s="37">
        <v>13162.66</v>
      </c>
      <c r="V45" s="33"/>
      <c r="W45" s="4">
        <v>106</v>
      </c>
      <c r="X45" s="4">
        <v>989.68</v>
      </c>
      <c r="Y45" s="33"/>
      <c r="Z45" s="4">
        <v>108</v>
      </c>
      <c r="AA45" s="19">
        <v>1076.5899999999999</v>
      </c>
      <c r="AB45" s="33"/>
      <c r="AC45" s="33"/>
      <c r="AD45" s="33"/>
    </row>
    <row r="46" spans="1:30" x14ac:dyDescent="0.25">
      <c r="A46" s="6">
        <v>6</v>
      </c>
      <c r="B46" s="6" t="s">
        <v>4</v>
      </c>
      <c r="C46" s="6" t="s">
        <v>158</v>
      </c>
      <c r="D46" s="20"/>
      <c r="E46" s="20"/>
      <c r="F46" s="20">
        <f t="shared" si="4"/>
        <v>0</v>
      </c>
      <c r="G46" s="20"/>
      <c r="H46" s="20"/>
      <c r="I46" s="20">
        <f t="shared" si="5"/>
        <v>0</v>
      </c>
      <c r="J46" s="20">
        <v>4206.32</v>
      </c>
      <c r="K46" s="40">
        <v>4322.32</v>
      </c>
      <c r="L46" s="20">
        <f t="shared" si="6"/>
        <v>116</v>
      </c>
      <c r="M46" s="20">
        <v>4207.59</v>
      </c>
      <c r="N46" s="40">
        <v>4323.59</v>
      </c>
      <c r="O46" s="20">
        <f t="shared" si="7"/>
        <v>116</v>
      </c>
      <c r="Q46" s="4">
        <v>208</v>
      </c>
      <c r="R46" s="5">
        <v>13155.94</v>
      </c>
      <c r="S46" s="33"/>
      <c r="T46" s="4">
        <v>211</v>
      </c>
      <c r="U46" s="37">
        <v>13232.17</v>
      </c>
      <c r="V46" s="33"/>
      <c r="W46" s="4">
        <v>109</v>
      </c>
      <c r="X46" s="19">
        <v>2643.57</v>
      </c>
      <c r="Y46" s="33"/>
      <c r="Z46" s="4">
        <v>111</v>
      </c>
      <c r="AA46" s="19">
        <v>2583.71</v>
      </c>
      <c r="AB46" s="33"/>
      <c r="AC46" s="33"/>
      <c r="AD46" s="33"/>
    </row>
    <row r="47" spans="1:30" x14ac:dyDescent="0.25">
      <c r="A47" s="6">
        <v>7</v>
      </c>
      <c r="B47" s="6" t="s">
        <v>5</v>
      </c>
      <c r="C47" s="6" t="s">
        <v>159</v>
      </c>
      <c r="D47" s="20"/>
      <c r="E47" s="20"/>
      <c r="F47" s="20">
        <f t="shared" si="4"/>
        <v>0</v>
      </c>
      <c r="G47" s="20"/>
      <c r="H47" s="20"/>
      <c r="I47" s="20">
        <f t="shared" si="5"/>
        <v>0</v>
      </c>
      <c r="J47" s="20">
        <v>5634.08</v>
      </c>
      <c r="K47" s="20">
        <v>5750.54</v>
      </c>
      <c r="L47" s="20">
        <f t="shared" si="6"/>
        <v>116.46000000000004</v>
      </c>
      <c r="M47" s="20">
        <v>5640.11</v>
      </c>
      <c r="N47" s="20">
        <v>5756.58</v>
      </c>
      <c r="O47" s="20">
        <f t="shared" si="7"/>
        <v>116.47000000000025</v>
      </c>
      <c r="Q47" s="4">
        <v>209</v>
      </c>
      <c r="R47" s="5">
        <v>13228.08</v>
      </c>
      <c r="S47" s="33"/>
      <c r="T47" s="4">
        <v>214</v>
      </c>
      <c r="U47" s="37">
        <v>15582.83</v>
      </c>
      <c r="V47" s="33"/>
      <c r="W47" s="4">
        <v>110</v>
      </c>
      <c r="X47" s="19">
        <v>2648.81</v>
      </c>
      <c r="Y47" s="33"/>
      <c r="Z47" s="4">
        <v>112</v>
      </c>
      <c r="AA47" s="19">
        <v>2720.73</v>
      </c>
      <c r="AB47" s="33"/>
      <c r="AC47" s="33"/>
      <c r="AD47" s="33"/>
    </row>
    <row r="48" spans="1:30" x14ac:dyDescent="0.25">
      <c r="A48" s="6">
        <v>9</v>
      </c>
      <c r="B48" s="6" t="s">
        <v>6</v>
      </c>
      <c r="C48" s="6" t="s">
        <v>160</v>
      </c>
      <c r="D48" s="20"/>
      <c r="E48" s="20"/>
      <c r="F48" s="20">
        <f t="shared" si="4"/>
        <v>0</v>
      </c>
      <c r="G48" s="20"/>
      <c r="H48" s="20"/>
      <c r="I48" s="20">
        <f t="shared" si="5"/>
        <v>0</v>
      </c>
      <c r="J48" s="20">
        <v>7216.49</v>
      </c>
      <c r="K48" s="20">
        <v>7332.6</v>
      </c>
      <c r="L48" s="20">
        <f t="shared" si="6"/>
        <v>116.11000000000058</v>
      </c>
      <c r="M48" s="20">
        <v>7225.34</v>
      </c>
      <c r="N48" s="20">
        <v>7341.89</v>
      </c>
      <c r="O48" s="20">
        <f t="shared" si="7"/>
        <v>116.55000000000018</v>
      </c>
      <c r="Q48" s="4">
        <v>212</v>
      </c>
      <c r="R48" s="5">
        <v>15575.11</v>
      </c>
      <c r="S48" s="33"/>
      <c r="T48" s="4">
        <v>215</v>
      </c>
      <c r="U48" s="37">
        <v>15634.04</v>
      </c>
      <c r="V48" s="33"/>
      <c r="W48" s="4">
        <v>113</v>
      </c>
      <c r="X48" s="36">
        <v>5506</v>
      </c>
      <c r="Y48" s="33"/>
      <c r="Z48" s="4">
        <v>115</v>
      </c>
      <c r="AA48" s="19">
        <v>5424.28</v>
      </c>
      <c r="AB48" s="33"/>
      <c r="AC48" s="33"/>
      <c r="AD48" s="33"/>
    </row>
    <row r="49" spans="1:30" x14ac:dyDescent="0.25">
      <c r="A49" s="6">
        <v>10</v>
      </c>
      <c r="B49" s="6" t="s">
        <v>7</v>
      </c>
      <c r="C49" s="6" t="s">
        <v>203</v>
      </c>
      <c r="D49" s="20">
        <v>8302.44</v>
      </c>
      <c r="E49" s="20">
        <v>8419.89</v>
      </c>
      <c r="F49" s="20">
        <f t="shared" si="4"/>
        <v>117.44999999999891</v>
      </c>
      <c r="G49" s="20"/>
      <c r="H49" s="20"/>
      <c r="I49" s="20">
        <f t="shared" si="5"/>
        <v>0</v>
      </c>
      <c r="J49" s="43">
        <f>J10+$X$28</f>
        <v>8296.7599999999984</v>
      </c>
      <c r="K49" s="43">
        <f>K10+$X$28</f>
        <v>8414.1299999999992</v>
      </c>
      <c r="L49" s="20">
        <f t="shared" si="6"/>
        <v>117.3700000000008</v>
      </c>
      <c r="M49" s="20">
        <v>8308.65</v>
      </c>
      <c r="N49" s="20">
        <v>8425.8700000000008</v>
      </c>
      <c r="O49" s="20">
        <f t="shared" si="7"/>
        <v>117.22000000000116</v>
      </c>
      <c r="Q49" s="4">
        <v>213</v>
      </c>
      <c r="R49" s="5">
        <v>15626.23</v>
      </c>
      <c r="S49" s="33"/>
      <c r="T49" s="4">
        <v>218</v>
      </c>
      <c r="U49" s="5">
        <v>17771.09</v>
      </c>
      <c r="V49" s="33"/>
      <c r="W49" s="4">
        <v>114</v>
      </c>
      <c r="X49" s="19">
        <v>5528.57</v>
      </c>
      <c r="Y49" s="33"/>
      <c r="Z49" s="4">
        <v>116</v>
      </c>
      <c r="AA49" s="19">
        <v>5640.66</v>
      </c>
      <c r="AB49" s="33"/>
      <c r="AC49" s="33"/>
      <c r="AD49" s="33"/>
    </row>
    <row r="50" spans="1:30" x14ac:dyDescent="0.25">
      <c r="A50" s="6">
        <v>11</v>
      </c>
      <c r="B50" s="6" t="s">
        <v>22</v>
      </c>
      <c r="C50" s="6" t="s">
        <v>161</v>
      </c>
      <c r="D50" s="20"/>
      <c r="E50" s="20"/>
      <c r="F50" s="20">
        <f t="shared" si="4"/>
        <v>0</v>
      </c>
      <c r="G50" s="20"/>
      <c r="H50" s="20"/>
      <c r="I50" s="20">
        <f t="shared" si="5"/>
        <v>0</v>
      </c>
      <c r="J50" s="43">
        <f t="shared" ref="J50:K50" si="9">J11+$X$28</f>
        <v>9145.739999999998</v>
      </c>
      <c r="K50" s="43">
        <f t="shared" si="9"/>
        <v>9270.739999999998</v>
      </c>
      <c r="L50" s="20">
        <f>K50-J50</f>
        <v>125</v>
      </c>
      <c r="M50" s="43">
        <f>M11+$AA$28</f>
        <v>9083.76</v>
      </c>
      <c r="N50" s="43">
        <f>N11+$AA$28</f>
        <v>9208.76</v>
      </c>
      <c r="O50" s="20">
        <f t="shared" si="7"/>
        <v>125</v>
      </c>
      <c r="Q50" s="4">
        <v>216</v>
      </c>
      <c r="R50" s="4">
        <v>17686.39</v>
      </c>
      <c r="S50" s="33"/>
      <c r="T50" s="4">
        <v>219</v>
      </c>
      <c r="U50" s="4">
        <v>17774.439999999999</v>
      </c>
      <c r="V50" s="33"/>
      <c r="W50" s="4">
        <v>117</v>
      </c>
      <c r="X50" s="19">
        <v>8035.94</v>
      </c>
      <c r="Y50" s="33"/>
      <c r="Z50" s="4">
        <v>118</v>
      </c>
      <c r="AA50" s="19">
        <v>8030.23</v>
      </c>
      <c r="AB50" s="33"/>
      <c r="AC50" s="33"/>
      <c r="AD50" s="33"/>
    </row>
    <row r="51" spans="1:30" x14ac:dyDescent="0.25">
      <c r="A51" s="6">
        <v>12</v>
      </c>
      <c r="B51" s="6" t="s">
        <v>23</v>
      </c>
      <c r="C51" s="6" t="s">
        <v>162</v>
      </c>
      <c r="D51" s="20"/>
      <c r="E51" s="20"/>
      <c r="F51" s="20">
        <f t="shared" si="4"/>
        <v>0</v>
      </c>
      <c r="G51" s="20"/>
      <c r="H51" s="20"/>
      <c r="I51" s="20">
        <f t="shared" si="5"/>
        <v>0</v>
      </c>
      <c r="J51" s="43">
        <f t="shared" ref="J51:K51" si="10">J12+$X$28</f>
        <v>10356.159999999998</v>
      </c>
      <c r="K51" s="43">
        <f t="shared" si="10"/>
        <v>10480.159999999998</v>
      </c>
      <c r="L51" s="20">
        <f t="shared" si="6"/>
        <v>124</v>
      </c>
      <c r="M51" s="43">
        <f t="shared" ref="M51:N51" si="11">M12+$AA$28</f>
        <v>10314.44</v>
      </c>
      <c r="N51" s="43">
        <f t="shared" si="11"/>
        <v>10438.44</v>
      </c>
      <c r="O51" s="20">
        <f t="shared" si="7"/>
        <v>124</v>
      </c>
      <c r="Q51" s="4">
        <v>217</v>
      </c>
      <c r="R51" s="19">
        <v>17871.02</v>
      </c>
      <c r="S51" s="33"/>
      <c r="T51" s="4">
        <v>222</v>
      </c>
      <c r="U51" s="36">
        <v>19711</v>
      </c>
      <c r="V51" s="33"/>
      <c r="W51" s="4">
        <v>119</v>
      </c>
      <c r="X51" s="43">
        <f>X12+$X$28</f>
        <v>8120.7899999999991</v>
      </c>
      <c r="Y51" s="33"/>
      <c r="Z51" s="4">
        <v>121</v>
      </c>
      <c r="AA51" s="19">
        <v>8443.19</v>
      </c>
      <c r="AB51" s="33"/>
      <c r="AC51" s="33"/>
      <c r="AD51" s="33"/>
    </row>
    <row r="52" spans="1:30" x14ac:dyDescent="0.25">
      <c r="A52" s="6">
        <v>13</v>
      </c>
      <c r="B52" s="6" t="s">
        <v>24</v>
      </c>
      <c r="C52" s="6" t="s">
        <v>163</v>
      </c>
      <c r="D52" s="20"/>
      <c r="E52" s="20"/>
      <c r="F52" s="20">
        <f t="shared" si="4"/>
        <v>0</v>
      </c>
      <c r="G52" s="20"/>
      <c r="H52" s="20"/>
      <c r="I52" s="20">
        <f t="shared" si="5"/>
        <v>0</v>
      </c>
      <c r="J52" s="43">
        <f t="shared" ref="J52:K52" si="12">J13+$X$28</f>
        <v>11304.05</v>
      </c>
      <c r="K52" s="43">
        <f t="shared" si="12"/>
        <v>11429.05</v>
      </c>
      <c r="L52" s="20">
        <f t="shared" si="6"/>
        <v>125</v>
      </c>
      <c r="M52" s="43">
        <f t="shared" ref="M52:N52" si="13">M13+$AA$28</f>
        <v>11264.89</v>
      </c>
      <c r="N52" s="43">
        <f t="shared" si="13"/>
        <v>11389.89</v>
      </c>
      <c r="O52" s="20">
        <f t="shared" si="7"/>
        <v>125</v>
      </c>
      <c r="Q52" s="4">
        <v>220</v>
      </c>
      <c r="R52" s="19">
        <v>19632.8</v>
      </c>
      <c r="S52" s="33"/>
      <c r="T52" s="4">
        <v>223</v>
      </c>
      <c r="U52" s="36">
        <v>19716</v>
      </c>
      <c r="V52" s="33"/>
      <c r="W52" s="4">
        <v>120</v>
      </c>
      <c r="X52" s="43">
        <f t="shared" ref="X52:X61" si="14">X13+$X$28</f>
        <v>8432.56</v>
      </c>
      <c r="Y52" s="33"/>
      <c r="Z52" s="4">
        <v>125</v>
      </c>
      <c r="AA52" s="43">
        <f>AA13+$AA$28</f>
        <v>8576.89</v>
      </c>
      <c r="AB52" s="33"/>
      <c r="AC52" s="33"/>
      <c r="AD52" s="33"/>
    </row>
    <row r="53" spans="1:30" x14ac:dyDescent="0.25">
      <c r="A53" s="6">
        <v>14</v>
      </c>
      <c r="B53" s="6" t="s">
        <v>25</v>
      </c>
      <c r="C53" s="6" t="s">
        <v>164</v>
      </c>
      <c r="D53" s="20"/>
      <c r="E53" s="20"/>
      <c r="F53" s="20">
        <f t="shared" si="4"/>
        <v>0</v>
      </c>
      <c r="G53" s="20"/>
      <c r="H53" s="20"/>
      <c r="I53" s="20">
        <f t="shared" si="5"/>
        <v>0</v>
      </c>
      <c r="J53" s="43">
        <f t="shared" ref="J53:K53" si="15">J14+$X$28</f>
        <v>12580.13</v>
      </c>
      <c r="K53" s="43">
        <f t="shared" si="15"/>
        <v>12705.13</v>
      </c>
      <c r="L53" s="20">
        <f t="shared" si="6"/>
        <v>125</v>
      </c>
      <c r="M53" s="43">
        <f t="shared" ref="M53:N53" si="16">M14+$AA$28</f>
        <v>12527.69</v>
      </c>
      <c r="N53" s="43">
        <f t="shared" si="16"/>
        <v>12652.69</v>
      </c>
      <c r="O53" s="20">
        <f t="shared" si="7"/>
        <v>125</v>
      </c>
      <c r="Q53" s="4">
        <v>221</v>
      </c>
      <c r="R53" s="4">
        <v>19824.11</v>
      </c>
      <c r="S53" s="33"/>
      <c r="T53" s="33"/>
      <c r="U53" s="33"/>
      <c r="V53" s="33"/>
      <c r="W53" s="4">
        <v>122</v>
      </c>
      <c r="X53" s="43">
        <f t="shared" si="14"/>
        <v>8466.0999999999985</v>
      </c>
      <c r="Y53" s="33"/>
      <c r="Z53" s="4">
        <v>126</v>
      </c>
      <c r="AA53" s="43">
        <f t="shared" ref="AA53:AA58" si="17">AA14+$AA$28</f>
        <v>8649.0300000000007</v>
      </c>
      <c r="AB53" s="33"/>
      <c r="AC53" s="33"/>
      <c r="AD53" s="33"/>
    </row>
    <row r="54" spans="1:30" x14ac:dyDescent="0.25">
      <c r="A54" s="6">
        <v>15</v>
      </c>
      <c r="B54" s="6" t="s">
        <v>26</v>
      </c>
      <c r="C54" s="6" t="s">
        <v>165</v>
      </c>
      <c r="D54" s="20"/>
      <c r="E54" s="20"/>
      <c r="F54" s="20">
        <f t="shared" si="4"/>
        <v>0</v>
      </c>
      <c r="G54" s="20"/>
      <c r="H54" s="20"/>
      <c r="I54" s="20">
        <f t="shared" si="5"/>
        <v>0</v>
      </c>
      <c r="J54" s="43">
        <f t="shared" ref="J54:K54" si="18">J15+$X$28</f>
        <v>14201.669999999998</v>
      </c>
      <c r="K54" s="43">
        <f t="shared" si="18"/>
        <v>14326.669999999998</v>
      </c>
      <c r="L54" s="20">
        <f t="shared" si="6"/>
        <v>125</v>
      </c>
      <c r="M54" s="43">
        <f t="shared" ref="M54:N54" si="19">M15+$AA$28</f>
        <v>14168.1</v>
      </c>
      <c r="N54" s="43">
        <f t="shared" si="19"/>
        <v>14293.1</v>
      </c>
      <c r="O54" s="20">
        <f t="shared" si="7"/>
        <v>125</v>
      </c>
      <c r="Q54" s="33">
        <v>299</v>
      </c>
      <c r="R54" s="33">
        <v>12810</v>
      </c>
      <c r="S54" s="33"/>
      <c r="T54" s="33"/>
      <c r="U54" s="33"/>
      <c r="V54" s="33"/>
      <c r="W54" s="4">
        <v>123</v>
      </c>
      <c r="X54" s="43">
        <f t="shared" si="14"/>
        <v>8491.2899999999991</v>
      </c>
      <c r="Y54" s="33"/>
      <c r="Z54" s="4">
        <v>131</v>
      </c>
      <c r="AA54" s="43">
        <f t="shared" si="17"/>
        <v>9274.7000000000007</v>
      </c>
      <c r="AB54" s="33"/>
      <c r="AC54" s="33"/>
      <c r="AD54" s="33"/>
    </row>
    <row r="55" spans="1:30" x14ac:dyDescent="0.25">
      <c r="A55" s="46">
        <v>16</v>
      </c>
      <c r="B55" s="47" t="s">
        <v>37</v>
      </c>
      <c r="C55" s="47" t="s">
        <v>52</v>
      </c>
      <c r="D55" s="48"/>
      <c r="E55" s="48"/>
      <c r="F55" s="48">
        <f t="shared" si="4"/>
        <v>0</v>
      </c>
      <c r="G55" s="48"/>
      <c r="H55" s="48"/>
      <c r="I55" s="48">
        <f t="shared" si="5"/>
        <v>0</v>
      </c>
      <c r="J55" s="48"/>
      <c r="K55" s="48"/>
      <c r="L55" s="48">
        <f t="shared" si="6"/>
        <v>0</v>
      </c>
      <c r="M55" s="48"/>
      <c r="N55" s="48"/>
      <c r="O55" s="48">
        <f t="shared" si="7"/>
        <v>0</v>
      </c>
      <c r="Q55" s="33"/>
      <c r="R55" s="33"/>
      <c r="S55" s="33"/>
      <c r="T55" s="33"/>
      <c r="U55" s="33"/>
      <c r="V55" s="33"/>
      <c r="W55" s="4">
        <v>124</v>
      </c>
      <c r="X55" s="43">
        <f t="shared" si="14"/>
        <v>8583.7599999999984</v>
      </c>
      <c r="Y55" s="33"/>
      <c r="Z55" s="38">
        <v>199</v>
      </c>
      <c r="AA55" s="43">
        <f t="shared" si="17"/>
        <v>9356.2099999999991</v>
      </c>
      <c r="AB55" s="33"/>
      <c r="AC55" s="33"/>
      <c r="AD55" s="33"/>
    </row>
    <row r="56" spans="1:30" x14ac:dyDescent="0.25">
      <c r="A56" s="46">
        <v>17</v>
      </c>
      <c r="B56" s="47" t="s">
        <v>38</v>
      </c>
      <c r="C56" s="47" t="s">
        <v>53</v>
      </c>
      <c r="D56" s="48"/>
      <c r="E56" s="48"/>
      <c r="F56" s="48">
        <f t="shared" si="4"/>
        <v>0</v>
      </c>
      <c r="G56" s="48"/>
      <c r="H56" s="48"/>
      <c r="I56" s="48">
        <f t="shared" si="5"/>
        <v>0</v>
      </c>
      <c r="J56" s="48"/>
      <c r="K56" s="48"/>
      <c r="L56" s="48">
        <f t="shared" si="6"/>
        <v>0</v>
      </c>
      <c r="M56" s="48"/>
      <c r="N56" s="48"/>
      <c r="O56" s="48">
        <f t="shared" si="7"/>
        <v>0</v>
      </c>
      <c r="Q56" s="33"/>
      <c r="R56" s="33"/>
      <c r="S56" s="33"/>
      <c r="T56" s="33"/>
      <c r="U56" s="33"/>
      <c r="V56" s="33"/>
      <c r="W56" s="4">
        <v>127</v>
      </c>
      <c r="X56" s="43">
        <f t="shared" si="14"/>
        <v>9370.2199999999993</v>
      </c>
      <c r="Y56" s="33"/>
      <c r="Z56" s="4">
        <v>133</v>
      </c>
      <c r="AA56" s="43">
        <f t="shared" si="17"/>
        <v>9477.5399999999991</v>
      </c>
      <c r="AB56" s="33"/>
      <c r="AC56" s="33"/>
      <c r="AD56" s="33"/>
    </row>
    <row r="57" spans="1:30" x14ac:dyDescent="0.25">
      <c r="A57" s="46">
        <v>18</v>
      </c>
      <c r="B57" s="47" t="s">
        <v>39</v>
      </c>
      <c r="C57" s="47" t="s">
        <v>54</v>
      </c>
      <c r="D57" s="48"/>
      <c r="E57" s="48"/>
      <c r="F57" s="48">
        <f t="shared" si="4"/>
        <v>0</v>
      </c>
      <c r="G57" s="48"/>
      <c r="H57" s="48"/>
      <c r="I57" s="48">
        <f t="shared" si="5"/>
        <v>0</v>
      </c>
      <c r="J57" s="48"/>
      <c r="K57" s="48"/>
      <c r="L57" s="48">
        <f t="shared" si="6"/>
        <v>0</v>
      </c>
      <c r="M57" s="48"/>
      <c r="N57" s="48"/>
      <c r="O57" s="48">
        <f t="shared" si="7"/>
        <v>0</v>
      </c>
      <c r="Q57" s="33"/>
      <c r="R57" s="33"/>
      <c r="S57" s="33"/>
      <c r="T57" s="33"/>
      <c r="U57" s="33"/>
      <c r="V57" s="33"/>
      <c r="W57" s="4">
        <v>128</v>
      </c>
      <c r="X57" s="43">
        <f t="shared" si="14"/>
        <v>9411.9399999999987</v>
      </c>
      <c r="Y57" s="33"/>
      <c r="Z57" s="4">
        <v>136</v>
      </c>
      <c r="AA57" s="43">
        <f t="shared" si="17"/>
        <v>14011.43</v>
      </c>
      <c r="AB57" s="33"/>
      <c r="AC57" s="33"/>
      <c r="AD57" s="33"/>
    </row>
    <row r="58" spans="1:30" x14ac:dyDescent="0.25">
      <c r="A58" s="46">
        <v>19</v>
      </c>
      <c r="B58" s="47" t="s">
        <v>40</v>
      </c>
      <c r="C58" s="47" t="s">
        <v>55</v>
      </c>
      <c r="D58" s="48"/>
      <c r="E58" s="48"/>
      <c r="F58" s="48">
        <f t="shared" si="4"/>
        <v>0</v>
      </c>
      <c r="G58" s="48"/>
      <c r="H58" s="48"/>
      <c r="I58" s="48">
        <f t="shared" si="5"/>
        <v>0</v>
      </c>
      <c r="J58" s="48"/>
      <c r="K58" s="48"/>
      <c r="L58" s="48">
        <f t="shared" si="6"/>
        <v>0</v>
      </c>
      <c r="M58" s="48"/>
      <c r="N58" s="48"/>
      <c r="O58" s="48">
        <f t="shared" si="7"/>
        <v>0</v>
      </c>
      <c r="Q58" s="33"/>
      <c r="R58" s="33"/>
      <c r="S58" s="33"/>
      <c r="T58" s="33"/>
      <c r="U58" s="33"/>
      <c r="V58" s="33"/>
      <c r="W58" s="4">
        <v>129</v>
      </c>
      <c r="X58" s="43">
        <f t="shared" si="14"/>
        <v>9417.48</v>
      </c>
      <c r="Y58" s="33"/>
      <c r="Z58" s="4">
        <v>137</v>
      </c>
      <c r="AA58" s="43">
        <f t="shared" si="17"/>
        <v>14144.029999999999</v>
      </c>
      <c r="AB58" s="33"/>
      <c r="AC58" s="33"/>
      <c r="AD58" s="33"/>
    </row>
    <row r="59" spans="1:30" x14ac:dyDescent="0.25">
      <c r="A59" s="46">
        <v>20</v>
      </c>
      <c r="B59" s="47" t="s">
        <v>41</v>
      </c>
      <c r="C59" s="47" t="s">
        <v>56</v>
      </c>
      <c r="D59" s="48"/>
      <c r="E59" s="48"/>
      <c r="F59" s="48">
        <f t="shared" si="4"/>
        <v>0</v>
      </c>
      <c r="G59" s="48"/>
      <c r="H59" s="48"/>
      <c r="I59" s="48">
        <f t="shared" si="5"/>
        <v>0</v>
      </c>
      <c r="J59" s="48"/>
      <c r="K59" s="48"/>
      <c r="L59" s="48">
        <f t="shared" si="6"/>
        <v>0</v>
      </c>
      <c r="M59" s="48"/>
      <c r="N59" s="48"/>
      <c r="O59" s="48">
        <f t="shared" si="7"/>
        <v>0</v>
      </c>
      <c r="Q59" s="33"/>
      <c r="R59" s="33"/>
      <c r="S59" s="33"/>
      <c r="T59" s="33"/>
      <c r="U59" s="33"/>
      <c r="V59" s="33"/>
      <c r="W59" s="4">
        <v>130</v>
      </c>
      <c r="X59" s="43">
        <f t="shared" si="14"/>
        <v>9469.5999999999985</v>
      </c>
      <c r="Y59" s="33"/>
      <c r="Z59" s="33"/>
      <c r="AA59" s="33"/>
      <c r="AB59" s="33"/>
      <c r="AC59" s="33"/>
      <c r="AD59" s="33"/>
    </row>
    <row r="60" spans="1:30" x14ac:dyDescent="0.25">
      <c r="A60" s="46">
        <v>21</v>
      </c>
      <c r="B60" s="47" t="s">
        <v>42</v>
      </c>
      <c r="C60" s="47" t="s">
        <v>57</v>
      </c>
      <c r="D60" s="48"/>
      <c r="E60" s="48"/>
      <c r="F60" s="48">
        <f t="shared" si="4"/>
        <v>0</v>
      </c>
      <c r="G60" s="48"/>
      <c r="H60" s="48"/>
      <c r="I60" s="48">
        <f t="shared" si="5"/>
        <v>0</v>
      </c>
      <c r="J60" s="48"/>
      <c r="K60" s="48"/>
      <c r="L60" s="48">
        <f t="shared" si="6"/>
        <v>0</v>
      </c>
      <c r="M60" s="48"/>
      <c r="N60" s="48"/>
      <c r="O60" s="48">
        <f t="shared" si="7"/>
        <v>0</v>
      </c>
      <c r="Q60" s="33"/>
      <c r="R60" s="33"/>
      <c r="S60" s="33"/>
      <c r="T60" s="33"/>
      <c r="U60" s="33"/>
      <c r="V60" s="33"/>
      <c r="W60" s="4">
        <v>134</v>
      </c>
      <c r="X60" s="43">
        <f t="shared" si="14"/>
        <v>14042.359999999999</v>
      </c>
      <c r="Y60" s="33"/>
      <c r="Z60" s="33"/>
      <c r="AA60" s="33"/>
      <c r="AB60" s="33"/>
      <c r="AC60" s="33"/>
      <c r="AD60" s="33"/>
    </row>
    <row r="61" spans="1:30" x14ac:dyDescent="0.25">
      <c r="A61" s="46">
        <v>22</v>
      </c>
      <c r="B61" s="47" t="s">
        <v>43</v>
      </c>
      <c r="C61" s="47" t="s">
        <v>49</v>
      </c>
      <c r="D61" s="48"/>
      <c r="E61" s="48"/>
      <c r="F61" s="48">
        <f t="shared" si="4"/>
        <v>0</v>
      </c>
      <c r="G61" s="48"/>
      <c r="H61" s="48"/>
      <c r="I61" s="48">
        <f t="shared" si="5"/>
        <v>0</v>
      </c>
      <c r="J61" s="48"/>
      <c r="K61" s="48"/>
      <c r="L61" s="48">
        <f t="shared" si="6"/>
        <v>0</v>
      </c>
      <c r="M61" s="48"/>
      <c r="N61" s="48"/>
      <c r="O61" s="48">
        <f t="shared" si="7"/>
        <v>0</v>
      </c>
      <c r="Q61" s="33"/>
      <c r="R61" s="33"/>
      <c r="S61" s="33"/>
      <c r="T61" s="33"/>
      <c r="U61" s="33"/>
      <c r="V61" s="33"/>
      <c r="W61" s="4">
        <v>135</v>
      </c>
      <c r="X61" s="43">
        <f t="shared" si="14"/>
        <v>14175.559999999998</v>
      </c>
      <c r="Y61" s="33"/>
      <c r="Z61" s="33"/>
      <c r="AA61" s="33"/>
      <c r="AB61" s="33"/>
      <c r="AC61" s="33"/>
      <c r="AD61" s="33"/>
    </row>
    <row r="62" spans="1:30" x14ac:dyDescent="0.25">
      <c r="A62" s="46">
        <v>23</v>
      </c>
      <c r="B62" s="47" t="s">
        <v>44</v>
      </c>
      <c r="C62" s="47" t="s">
        <v>58</v>
      </c>
      <c r="D62" s="48"/>
      <c r="E62" s="48"/>
      <c r="F62" s="48">
        <f t="shared" si="4"/>
        <v>0</v>
      </c>
      <c r="G62" s="48"/>
      <c r="H62" s="48"/>
      <c r="I62" s="48">
        <f t="shared" si="5"/>
        <v>0</v>
      </c>
      <c r="J62" s="48"/>
      <c r="K62" s="48"/>
      <c r="L62" s="48">
        <f t="shared" si="6"/>
        <v>0</v>
      </c>
      <c r="M62" s="48"/>
      <c r="N62" s="48"/>
      <c r="O62" s="48">
        <f t="shared" si="7"/>
        <v>0</v>
      </c>
      <c r="Q62" s="33"/>
      <c r="R62" s="33"/>
      <c r="S62" s="33"/>
      <c r="T62" s="33"/>
      <c r="U62" s="33"/>
      <c r="V62" s="33"/>
      <c r="Y62" s="33"/>
      <c r="AB62" s="33"/>
      <c r="AC62" s="33"/>
      <c r="AD62" s="33"/>
    </row>
    <row r="63" spans="1:30" x14ac:dyDescent="0.25">
      <c r="A63" s="46">
        <v>24</v>
      </c>
      <c r="B63" s="47" t="s">
        <v>45</v>
      </c>
      <c r="C63" s="47" t="s">
        <v>59</v>
      </c>
      <c r="D63" s="48"/>
      <c r="E63" s="48"/>
      <c r="F63" s="48">
        <f t="shared" si="4"/>
        <v>0</v>
      </c>
      <c r="G63" s="48"/>
      <c r="H63" s="48"/>
      <c r="I63" s="48">
        <f t="shared" si="5"/>
        <v>0</v>
      </c>
      <c r="J63" s="48"/>
      <c r="K63" s="48"/>
      <c r="L63" s="48">
        <f t="shared" si="6"/>
        <v>0</v>
      </c>
      <c r="M63" s="48"/>
      <c r="N63" s="48"/>
      <c r="O63" s="48">
        <f t="shared" si="7"/>
        <v>0</v>
      </c>
      <c r="Q63" s="33"/>
      <c r="R63" s="33"/>
      <c r="S63" s="33"/>
      <c r="T63" s="33"/>
      <c r="U63" s="33"/>
    </row>
    <row r="64" spans="1:30" x14ac:dyDescent="0.25">
      <c r="A64" s="6">
        <v>25</v>
      </c>
      <c r="B64" s="6" t="s">
        <v>8</v>
      </c>
      <c r="C64" s="6" t="s">
        <v>166</v>
      </c>
      <c r="D64" s="20">
        <v>9486.11</v>
      </c>
      <c r="E64" s="20">
        <v>9602.43</v>
      </c>
      <c r="F64" s="20">
        <f t="shared" si="4"/>
        <v>116.31999999999971</v>
      </c>
      <c r="G64" s="20">
        <v>9502.2900000000009</v>
      </c>
      <c r="H64" s="20">
        <v>9618.76</v>
      </c>
      <c r="I64" s="20">
        <f t="shared" si="5"/>
        <v>116.46999999999935</v>
      </c>
      <c r="J64" s="20"/>
      <c r="K64" s="20"/>
      <c r="L64" s="20">
        <f t="shared" si="6"/>
        <v>0</v>
      </c>
      <c r="M64" s="20"/>
      <c r="N64" s="20"/>
      <c r="O64" s="20">
        <f t="shared" si="7"/>
        <v>0</v>
      </c>
      <c r="Q64" s="33"/>
      <c r="R64" s="33"/>
      <c r="S64" s="33"/>
      <c r="T64" s="33"/>
      <c r="U64" s="33"/>
    </row>
    <row r="65" spans="1:21" x14ac:dyDescent="0.25">
      <c r="A65" s="6">
        <v>26</v>
      </c>
      <c r="B65" s="6" t="s">
        <v>9</v>
      </c>
      <c r="C65" s="6" t="s">
        <v>167</v>
      </c>
      <c r="D65" s="20">
        <v>10588.63</v>
      </c>
      <c r="E65" s="20">
        <v>10704.79</v>
      </c>
      <c r="F65" s="20">
        <f t="shared" si="4"/>
        <v>116.16000000000167</v>
      </c>
      <c r="G65" s="20">
        <v>10603.43</v>
      </c>
      <c r="H65" s="20">
        <v>10719.81</v>
      </c>
      <c r="I65" s="20">
        <f t="shared" si="5"/>
        <v>116.3799999999992</v>
      </c>
      <c r="J65" s="20"/>
      <c r="K65" s="20"/>
      <c r="L65" s="20">
        <f t="shared" si="6"/>
        <v>0</v>
      </c>
      <c r="M65" s="20"/>
      <c r="N65" s="20"/>
      <c r="O65" s="20">
        <f t="shared" si="7"/>
        <v>0</v>
      </c>
      <c r="S65" s="33"/>
      <c r="T65" s="33"/>
      <c r="U65" s="33"/>
    </row>
    <row r="66" spans="1:21" x14ac:dyDescent="0.25">
      <c r="A66" s="6">
        <v>27</v>
      </c>
      <c r="B66" s="6" t="s">
        <v>10</v>
      </c>
      <c r="C66" s="6" t="s">
        <v>168</v>
      </c>
      <c r="D66" s="20">
        <v>12103.23</v>
      </c>
      <c r="E66" s="20">
        <v>12222.12</v>
      </c>
      <c r="F66" s="20">
        <f t="shared" si="4"/>
        <v>118.89000000000124</v>
      </c>
      <c r="G66" s="20">
        <v>12115.67</v>
      </c>
      <c r="H66" s="20">
        <v>12235.02</v>
      </c>
      <c r="I66" s="20">
        <f t="shared" si="5"/>
        <v>119.35000000000036</v>
      </c>
      <c r="J66" s="20"/>
      <c r="K66" s="20"/>
      <c r="L66" s="20">
        <f t="shared" si="6"/>
        <v>0</v>
      </c>
      <c r="M66" s="20"/>
      <c r="N66" s="20"/>
      <c r="O66" s="20">
        <f t="shared" si="7"/>
        <v>0</v>
      </c>
      <c r="S66" s="33"/>
      <c r="T66" s="33"/>
      <c r="U66" s="33"/>
    </row>
    <row r="67" spans="1:21" x14ac:dyDescent="0.25">
      <c r="A67" s="6">
        <v>28</v>
      </c>
      <c r="B67" s="6" t="s">
        <v>11</v>
      </c>
      <c r="C67" s="6" t="s">
        <v>169</v>
      </c>
      <c r="D67" s="20">
        <v>13032.72</v>
      </c>
      <c r="E67" s="20">
        <v>13148.74</v>
      </c>
      <c r="F67" s="20">
        <f t="shared" si="4"/>
        <v>116.02000000000044</v>
      </c>
      <c r="G67" s="20">
        <v>13039.39</v>
      </c>
      <c r="H67" s="20">
        <v>13155.47</v>
      </c>
      <c r="I67" s="20">
        <f t="shared" si="5"/>
        <v>116.07999999999993</v>
      </c>
      <c r="J67" s="20"/>
      <c r="K67" s="20"/>
      <c r="L67" s="20">
        <f t="shared" si="6"/>
        <v>0</v>
      </c>
      <c r="M67" s="20"/>
      <c r="N67" s="20"/>
      <c r="O67" s="20">
        <f t="shared" si="7"/>
        <v>0</v>
      </c>
      <c r="S67" s="33"/>
      <c r="T67" s="33"/>
      <c r="U67" s="33"/>
    </row>
    <row r="68" spans="1:21" x14ac:dyDescent="0.25">
      <c r="A68" s="6">
        <v>29</v>
      </c>
      <c r="B68" s="6" t="s">
        <v>12</v>
      </c>
      <c r="C68" s="6" t="s">
        <v>170</v>
      </c>
      <c r="D68" s="20">
        <v>14391.45</v>
      </c>
      <c r="E68" s="20">
        <v>14510.04</v>
      </c>
      <c r="F68" s="20">
        <f t="shared" si="4"/>
        <v>118.59000000000015</v>
      </c>
      <c r="G68" s="20">
        <v>14398.12</v>
      </c>
      <c r="H68" s="20">
        <v>14516.74</v>
      </c>
      <c r="I68" s="20">
        <f t="shared" si="5"/>
        <v>118.61999999999898</v>
      </c>
      <c r="J68" s="20"/>
      <c r="K68" s="20"/>
      <c r="L68" s="20">
        <f t="shared" si="6"/>
        <v>0</v>
      </c>
      <c r="M68" s="20"/>
      <c r="N68" s="20"/>
      <c r="O68" s="20">
        <f t="shared" si="7"/>
        <v>0</v>
      </c>
    </row>
    <row r="69" spans="1:21" x14ac:dyDescent="0.25">
      <c r="A69" s="6">
        <v>30</v>
      </c>
      <c r="B69" s="6" t="s">
        <v>13</v>
      </c>
      <c r="C69" s="6" t="s">
        <v>171</v>
      </c>
      <c r="D69" s="20">
        <v>15454.03</v>
      </c>
      <c r="E69" s="20">
        <v>15570.23</v>
      </c>
      <c r="F69" s="20">
        <f t="shared" si="4"/>
        <v>116.19999999999891</v>
      </c>
      <c r="G69" s="20">
        <v>15461.85</v>
      </c>
      <c r="H69" s="20">
        <v>15578.04</v>
      </c>
      <c r="I69" s="20">
        <f t="shared" si="5"/>
        <v>116.19000000000051</v>
      </c>
      <c r="J69" s="20"/>
      <c r="K69" s="20"/>
      <c r="L69" s="20">
        <f t="shared" si="6"/>
        <v>0</v>
      </c>
      <c r="M69" s="20"/>
      <c r="N69" s="20"/>
      <c r="O69" s="20">
        <f t="shared" si="7"/>
        <v>0</v>
      </c>
    </row>
    <row r="70" spans="1:21" x14ac:dyDescent="0.25">
      <c r="A70" s="6">
        <v>31</v>
      </c>
      <c r="B70" s="6" t="s">
        <v>14</v>
      </c>
      <c r="C70" s="6" t="s">
        <v>172</v>
      </c>
      <c r="D70" s="20">
        <v>17007.28</v>
      </c>
      <c r="E70" s="20">
        <v>17123.28</v>
      </c>
      <c r="F70" s="20">
        <f t="shared" si="4"/>
        <v>116</v>
      </c>
      <c r="G70" s="20">
        <v>17012.53</v>
      </c>
      <c r="H70" s="20">
        <v>17128.53</v>
      </c>
      <c r="I70" s="20">
        <f t="shared" si="5"/>
        <v>116</v>
      </c>
      <c r="J70" s="20"/>
      <c r="K70" s="20"/>
      <c r="L70" s="20">
        <f t="shared" si="6"/>
        <v>0</v>
      </c>
      <c r="M70" s="20"/>
      <c r="N70" s="20"/>
      <c r="O70" s="20">
        <f t="shared" si="7"/>
        <v>0</v>
      </c>
    </row>
    <row r="71" spans="1:21" x14ac:dyDescent="0.25">
      <c r="A71" s="6">
        <v>32</v>
      </c>
      <c r="B71" s="6" t="s">
        <v>15</v>
      </c>
      <c r="C71" s="6" t="s">
        <v>173</v>
      </c>
      <c r="D71" s="20">
        <v>17904.259999999998</v>
      </c>
      <c r="E71" s="20">
        <v>18022.87</v>
      </c>
      <c r="F71" s="20">
        <f t="shared" si="4"/>
        <v>118.61000000000058</v>
      </c>
      <c r="G71" s="20">
        <v>17913.07</v>
      </c>
      <c r="H71" s="20">
        <v>18031.560000000001</v>
      </c>
      <c r="I71" s="20">
        <f t="shared" si="5"/>
        <v>118.4900000000016</v>
      </c>
      <c r="J71" s="20"/>
      <c r="K71" s="20"/>
      <c r="L71" s="20">
        <f t="shared" si="6"/>
        <v>0</v>
      </c>
      <c r="M71" s="20"/>
      <c r="N71" s="20"/>
      <c r="O71" s="20">
        <f t="shared" si="7"/>
        <v>0</v>
      </c>
    </row>
    <row r="72" spans="1:21" x14ac:dyDescent="0.25">
      <c r="A72" s="6">
        <v>33</v>
      </c>
      <c r="B72" s="6" t="s">
        <v>0</v>
      </c>
      <c r="C72" s="6" t="s">
        <v>0</v>
      </c>
      <c r="D72" s="20">
        <v>18645.009999999998</v>
      </c>
      <c r="E72" s="20">
        <v>18762.099999999999</v>
      </c>
      <c r="F72" s="20">
        <f t="shared" si="4"/>
        <v>117.09000000000015</v>
      </c>
      <c r="G72" s="20">
        <v>18653.45</v>
      </c>
      <c r="H72" s="20">
        <v>18770.54</v>
      </c>
      <c r="I72" s="20">
        <f t="shared" si="5"/>
        <v>117.09000000000015</v>
      </c>
      <c r="J72" s="20"/>
      <c r="K72" s="20"/>
      <c r="L72" s="20">
        <f t="shared" si="6"/>
        <v>0</v>
      </c>
      <c r="M72" s="20"/>
      <c r="N72" s="20"/>
      <c r="O72" s="20">
        <f t="shared" si="7"/>
        <v>0</v>
      </c>
    </row>
    <row r="73" spans="1:21" x14ac:dyDescent="0.25">
      <c r="A73" s="6">
        <v>34</v>
      </c>
      <c r="B73" s="6" t="s">
        <v>16</v>
      </c>
      <c r="C73" s="6" t="s">
        <v>174</v>
      </c>
      <c r="D73" s="20">
        <v>19829.900000000001</v>
      </c>
      <c r="E73" s="20">
        <v>19931.28</v>
      </c>
      <c r="F73" s="20">
        <f t="shared" si="4"/>
        <v>101.37999999999738</v>
      </c>
      <c r="G73" s="20">
        <v>19816.77</v>
      </c>
      <c r="H73" s="20">
        <v>19934.169999999998</v>
      </c>
      <c r="I73" s="20">
        <f t="shared" si="5"/>
        <v>117.39999999999782</v>
      </c>
      <c r="J73" s="20"/>
      <c r="K73" s="20"/>
      <c r="L73" s="20">
        <f t="shared" si="6"/>
        <v>0</v>
      </c>
      <c r="M73" s="20"/>
      <c r="N73" s="20"/>
      <c r="O73" s="20">
        <f t="shared" si="7"/>
        <v>0</v>
      </c>
    </row>
  </sheetData>
  <mergeCells count="23">
    <mergeCell ref="W25:X25"/>
    <mergeCell ref="Z25:AA25"/>
    <mergeCell ref="AC25:AD25"/>
    <mergeCell ref="A40:C40"/>
    <mergeCell ref="D40:F40"/>
    <mergeCell ref="G40:I40"/>
    <mergeCell ref="J40:L40"/>
    <mergeCell ref="M40:O40"/>
    <mergeCell ref="Q40:R40"/>
    <mergeCell ref="T40:U40"/>
    <mergeCell ref="W40:X40"/>
    <mergeCell ref="Z40:AA40"/>
    <mergeCell ref="AC40:AD40"/>
    <mergeCell ref="J1:L1"/>
    <mergeCell ref="A1:C1"/>
    <mergeCell ref="Q1:R1"/>
    <mergeCell ref="G1:I1"/>
    <mergeCell ref="D1:F1"/>
    <mergeCell ref="T1:U1"/>
    <mergeCell ref="W1:X1"/>
    <mergeCell ref="Z1:AA1"/>
    <mergeCell ref="AC1:AD1"/>
    <mergeCell ref="M1:O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26"/>
  <sheetViews>
    <sheetView tabSelected="1" zoomScale="130" zoomScaleNormal="130" workbookViewId="0">
      <pane ySplit="1" topLeftCell="A2" activePane="bottomLeft" state="frozen"/>
      <selection pane="bottomLeft"/>
    </sheetView>
  </sheetViews>
  <sheetFormatPr defaultRowHeight="10.5" x14ac:dyDescent="0.15"/>
  <cols>
    <col min="1" max="1" width="4" style="52" bestFit="1" customWidth="1"/>
    <col min="2" max="3" width="8" style="52" bestFit="1" customWidth="1"/>
    <col min="4" max="4" width="5.7109375" style="82" bestFit="1" customWidth="1"/>
    <col min="5" max="5" width="6" style="52" bestFit="1" customWidth="1"/>
    <col min="6" max="6" width="4.42578125" style="62" bestFit="1" customWidth="1"/>
    <col min="7" max="7" width="3" style="52" customWidth="1"/>
    <col min="8" max="9" width="8" style="58" customWidth="1"/>
    <col min="10" max="10" width="6" style="58" customWidth="1"/>
    <col min="11" max="11" width="3" style="63" customWidth="1"/>
    <col min="12" max="12" width="5" style="58" customWidth="1"/>
    <col min="13" max="13" width="2.85546875" style="58" customWidth="1"/>
    <col min="14" max="14" width="6" style="58" customWidth="1"/>
    <col min="15" max="15" width="2.85546875" style="58" customWidth="1"/>
    <col min="16" max="16" width="6" style="63" customWidth="1"/>
    <col min="17" max="19" width="6" style="58" customWidth="1"/>
    <col min="20" max="21" width="6" style="52" customWidth="1"/>
    <col min="22" max="24" width="5" style="52" customWidth="1"/>
    <col min="25" max="25" width="9.140625" style="52"/>
    <col min="26" max="26" width="23.7109375" style="52" bestFit="1" customWidth="1"/>
    <col min="27" max="27" width="104.5703125" style="52" bestFit="1" customWidth="1"/>
    <col min="28" max="16384" width="9.140625" style="52"/>
  </cols>
  <sheetData>
    <row r="1" spans="1:27" ht="123" x14ac:dyDescent="0.15">
      <c r="A1" s="87" t="s">
        <v>46</v>
      </c>
      <c r="B1" s="87" t="s">
        <v>95</v>
      </c>
      <c r="C1" s="87" t="s">
        <v>96</v>
      </c>
      <c r="D1" s="88" t="s">
        <v>97</v>
      </c>
      <c r="E1" s="13" t="s">
        <v>33</v>
      </c>
      <c r="F1" s="88" t="s">
        <v>84</v>
      </c>
      <c r="G1" s="13" t="s">
        <v>34</v>
      </c>
      <c r="H1" s="87" t="s">
        <v>79</v>
      </c>
      <c r="I1" s="87" t="s">
        <v>78</v>
      </c>
      <c r="J1" s="51" t="s">
        <v>77</v>
      </c>
      <c r="K1" s="51" t="s">
        <v>80</v>
      </c>
      <c r="L1" s="51" t="s">
        <v>85</v>
      </c>
      <c r="M1" s="51" t="s">
        <v>86</v>
      </c>
      <c r="N1" s="51" t="s">
        <v>87</v>
      </c>
      <c r="O1" s="51" t="s">
        <v>88</v>
      </c>
      <c r="P1" s="51" t="s">
        <v>60</v>
      </c>
      <c r="Q1" s="51" t="s">
        <v>61</v>
      </c>
      <c r="R1" s="51" t="s">
        <v>62</v>
      </c>
      <c r="S1" s="51" t="s">
        <v>63</v>
      </c>
      <c r="T1" s="87" t="s">
        <v>175</v>
      </c>
      <c r="U1" s="87" t="s">
        <v>178</v>
      </c>
      <c r="V1" s="87" t="s">
        <v>176</v>
      </c>
      <c r="W1" s="87" t="s">
        <v>177</v>
      </c>
      <c r="X1" s="51" t="s">
        <v>226</v>
      </c>
    </row>
    <row r="2" spans="1:27" x14ac:dyDescent="0.15">
      <c r="A2" s="55">
        <v>1</v>
      </c>
      <c r="B2" s="55">
        <v>1081</v>
      </c>
      <c r="C2" s="55">
        <v>12681</v>
      </c>
      <c r="D2" s="80" t="s">
        <v>98</v>
      </c>
      <c r="E2" s="53">
        <v>10101</v>
      </c>
      <c r="F2" s="71">
        <v>11</v>
      </c>
      <c r="G2" s="79">
        <v>26</v>
      </c>
      <c r="H2" s="56">
        <v>600</v>
      </c>
      <c r="I2" s="57">
        <v>12900</v>
      </c>
      <c r="J2" s="57">
        <v>12300</v>
      </c>
      <c r="K2" s="54">
        <v>40</v>
      </c>
      <c r="L2" s="57">
        <v>631</v>
      </c>
      <c r="M2" s="57">
        <v>2</v>
      </c>
      <c r="N2" s="57">
        <v>11931</v>
      </c>
      <c r="O2" s="57">
        <v>1</v>
      </c>
      <c r="P2" s="54">
        <v>0</v>
      </c>
      <c r="Q2" s="57">
        <v>0</v>
      </c>
      <c r="R2" s="57">
        <v>60101</v>
      </c>
      <c r="S2" s="57">
        <v>0</v>
      </c>
      <c r="T2" s="57">
        <v>0</v>
      </c>
      <c r="U2" s="57">
        <v>650</v>
      </c>
      <c r="V2" s="55">
        <v>400</v>
      </c>
      <c r="W2" s="57">
        <v>400</v>
      </c>
      <c r="X2" s="57">
        <v>3</v>
      </c>
      <c r="Z2" s="89" t="s">
        <v>46</v>
      </c>
      <c r="AA2" s="55" t="s">
        <v>179</v>
      </c>
    </row>
    <row r="3" spans="1:27" x14ac:dyDescent="0.15">
      <c r="A3" s="55">
        <v>2</v>
      </c>
      <c r="B3" s="55" t="s">
        <v>94</v>
      </c>
      <c r="C3" s="55" t="s">
        <v>94</v>
      </c>
      <c r="D3" s="80"/>
      <c r="E3" s="59">
        <v>60101</v>
      </c>
      <c r="F3" s="71">
        <v>11</v>
      </c>
      <c r="G3" s="55">
        <v>0</v>
      </c>
      <c r="H3" s="57">
        <v>12900</v>
      </c>
      <c r="I3" s="56">
        <v>13056</v>
      </c>
      <c r="J3" s="57">
        <v>156</v>
      </c>
      <c r="K3" s="54">
        <v>40</v>
      </c>
      <c r="L3" s="57">
        <v>0</v>
      </c>
      <c r="M3" s="57">
        <v>0</v>
      </c>
      <c r="N3" s="57">
        <v>0</v>
      </c>
      <c r="O3" s="57">
        <v>0</v>
      </c>
      <c r="P3" s="54">
        <v>10101</v>
      </c>
      <c r="Q3" s="57">
        <v>0</v>
      </c>
      <c r="R3" s="57">
        <v>61101</v>
      </c>
      <c r="S3" s="57">
        <v>62101</v>
      </c>
      <c r="T3" s="57">
        <v>650</v>
      </c>
      <c r="U3" s="57">
        <v>700</v>
      </c>
      <c r="V3" s="55">
        <v>400</v>
      </c>
      <c r="W3" s="55">
        <v>400</v>
      </c>
      <c r="X3" s="55"/>
      <c r="Z3" s="89" t="s">
        <v>95</v>
      </c>
      <c r="AA3" s="55" t="s">
        <v>199</v>
      </c>
    </row>
    <row r="4" spans="1:27" x14ac:dyDescent="0.15">
      <c r="A4" s="55">
        <v>3</v>
      </c>
      <c r="B4" s="55" t="s">
        <v>94</v>
      </c>
      <c r="C4" s="55" t="s">
        <v>94</v>
      </c>
      <c r="D4" s="80"/>
      <c r="E4" s="59">
        <v>61101</v>
      </c>
      <c r="F4" s="71">
        <v>11</v>
      </c>
      <c r="G4" s="55">
        <v>0</v>
      </c>
      <c r="H4" s="56">
        <v>13056</v>
      </c>
      <c r="I4" s="57">
        <v>15900</v>
      </c>
      <c r="J4" s="57">
        <v>2844</v>
      </c>
      <c r="K4" s="54">
        <v>40</v>
      </c>
      <c r="L4" s="57">
        <v>0</v>
      </c>
      <c r="M4" s="57">
        <v>0</v>
      </c>
      <c r="N4" s="57">
        <v>0</v>
      </c>
      <c r="O4" s="57">
        <v>0</v>
      </c>
      <c r="P4" s="54">
        <v>60101</v>
      </c>
      <c r="Q4" s="57">
        <v>0</v>
      </c>
      <c r="R4" s="57">
        <v>61102</v>
      </c>
      <c r="S4" s="57">
        <v>0</v>
      </c>
      <c r="T4" s="57">
        <v>700</v>
      </c>
      <c r="U4" s="57">
        <v>1000</v>
      </c>
      <c r="V4" s="55">
        <v>400</v>
      </c>
      <c r="W4" s="55">
        <v>400</v>
      </c>
      <c r="X4" s="55"/>
      <c r="Z4" s="89" t="s">
        <v>96</v>
      </c>
      <c r="AA4" s="55" t="s">
        <v>200</v>
      </c>
    </row>
    <row r="5" spans="1:27" x14ac:dyDescent="0.15">
      <c r="A5" s="55">
        <v>4</v>
      </c>
      <c r="B5" s="55" t="s">
        <v>94</v>
      </c>
      <c r="C5" s="55" t="s">
        <v>94</v>
      </c>
      <c r="D5" s="80"/>
      <c r="E5" s="59">
        <v>61102</v>
      </c>
      <c r="F5" s="71">
        <v>11</v>
      </c>
      <c r="G5" s="55">
        <v>0</v>
      </c>
      <c r="H5" s="57">
        <v>15900</v>
      </c>
      <c r="I5" s="56">
        <v>18793</v>
      </c>
      <c r="J5" s="57">
        <v>2893</v>
      </c>
      <c r="K5" s="54">
        <v>40</v>
      </c>
      <c r="L5" s="57">
        <v>0</v>
      </c>
      <c r="M5" s="57">
        <v>0</v>
      </c>
      <c r="N5" s="57">
        <v>0</v>
      </c>
      <c r="O5" s="57">
        <v>0</v>
      </c>
      <c r="P5" s="54">
        <v>61101</v>
      </c>
      <c r="Q5" s="57">
        <v>0</v>
      </c>
      <c r="R5" s="57">
        <v>60102</v>
      </c>
      <c r="S5" s="57">
        <v>0</v>
      </c>
      <c r="T5" s="57">
        <v>1000</v>
      </c>
      <c r="U5" s="57">
        <v>1300</v>
      </c>
      <c r="V5" s="55">
        <v>400</v>
      </c>
      <c r="W5" s="55">
        <v>400</v>
      </c>
      <c r="X5" s="55"/>
      <c r="Z5" s="90" t="s">
        <v>97</v>
      </c>
      <c r="AA5" s="55" t="s">
        <v>201</v>
      </c>
    </row>
    <row r="6" spans="1:27" x14ac:dyDescent="0.15">
      <c r="A6" s="55">
        <v>5</v>
      </c>
      <c r="B6" s="55" t="s">
        <v>94</v>
      </c>
      <c r="C6" s="55" t="s">
        <v>94</v>
      </c>
      <c r="D6" s="80"/>
      <c r="E6" s="59">
        <v>60102</v>
      </c>
      <c r="F6" s="71">
        <v>11</v>
      </c>
      <c r="G6" s="55">
        <v>0</v>
      </c>
      <c r="H6" s="56">
        <v>18793</v>
      </c>
      <c r="I6" s="54">
        <v>19300</v>
      </c>
      <c r="J6" s="57">
        <v>507</v>
      </c>
      <c r="K6" s="54">
        <v>40</v>
      </c>
      <c r="L6" s="57">
        <v>0</v>
      </c>
      <c r="M6" s="57">
        <v>0</v>
      </c>
      <c r="N6" s="57">
        <v>0</v>
      </c>
      <c r="O6" s="57">
        <v>0</v>
      </c>
      <c r="P6" s="54">
        <v>61102</v>
      </c>
      <c r="Q6" s="57">
        <v>62102</v>
      </c>
      <c r="R6" s="57">
        <v>10103</v>
      </c>
      <c r="S6" s="57">
        <v>0</v>
      </c>
      <c r="T6" s="57">
        <v>1300</v>
      </c>
      <c r="U6" s="57">
        <v>1350</v>
      </c>
      <c r="V6" s="55">
        <v>400</v>
      </c>
      <c r="W6" s="55">
        <v>400</v>
      </c>
      <c r="X6" s="55"/>
      <c r="Z6" s="86" t="s">
        <v>33</v>
      </c>
      <c r="AA6" s="55" t="s">
        <v>181</v>
      </c>
    </row>
    <row r="7" spans="1:27" x14ac:dyDescent="0.15">
      <c r="A7" s="55">
        <v>6</v>
      </c>
      <c r="B7" s="55" t="s">
        <v>94</v>
      </c>
      <c r="C7" s="55" t="s">
        <v>94</v>
      </c>
      <c r="D7" s="80"/>
      <c r="E7" s="57">
        <v>10103</v>
      </c>
      <c r="F7" s="71">
        <v>11</v>
      </c>
      <c r="G7" s="55">
        <v>0</v>
      </c>
      <c r="H7" s="54">
        <v>19300</v>
      </c>
      <c r="I7" s="57">
        <v>38000</v>
      </c>
      <c r="J7" s="57">
        <v>18700</v>
      </c>
      <c r="K7" s="54">
        <v>80</v>
      </c>
      <c r="L7" s="57">
        <v>1000</v>
      </c>
      <c r="M7" s="57">
        <v>4</v>
      </c>
      <c r="N7" s="57">
        <v>17700</v>
      </c>
      <c r="O7" s="57">
        <v>4</v>
      </c>
      <c r="P7" s="54">
        <v>60102</v>
      </c>
      <c r="Q7" s="57">
        <v>0</v>
      </c>
      <c r="R7" s="57">
        <v>10105</v>
      </c>
      <c r="S7" s="57">
        <v>0</v>
      </c>
      <c r="T7" s="57">
        <v>1350</v>
      </c>
      <c r="U7" s="57">
        <v>1450</v>
      </c>
      <c r="V7" s="55">
        <v>400</v>
      </c>
      <c r="W7" s="55">
        <v>400</v>
      </c>
      <c r="X7" s="55">
        <v>1</v>
      </c>
      <c r="Z7" s="90" t="s">
        <v>84</v>
      </c>
      <c r="AA7" s="55" t="s">
        <v>180</v>
      </c>
    </row>
    <row r="8" spans="1:27" x14ac:dyDescent="0.15">
      <c r="A8" s="55">
        <v>7</v>
      </c>
      <c r="B8" s="55" t="s">
        <v>94</v>
      </c>
      <c r="C8" s="55" t="s">
        <v>94</v>
      </c>
      <c r="D8" s="80"/>
      <c r="E8" s="57">
        <v>10105</v>
      </c>
      <c r="F8" s="71">
        <v>11</v>
      </c>
      <c r="G8" s="55">
        <v>0</v>
      </c>
      <c r="H8" s="57">
        <v>38000</v>
      </c>
      <c r="I8" s="57">
        <v>56500</v>
      </c>
      <c r="J8" s="57">
        <v>18500</v>
      </c>
      <c r="K8" s="54">
        <v>80</v>
      </c>
      <c r="L8" s="57">
        <v>1000</v>
      </c>
      <c r="M8" s="57">
        <v>4</v>
      </c>
      <c r="N8" s="57">
        <v>17500</v>
      </c>
      <c r="O8" s="57">
        <v>4</v>
      </c>
      <c r="P8" s="54">
        <v>10103</v>
      </c>
      <c r="Q8" s="57">
        <v>0</v>
      </c>
      <c r="R8" s="57">
        <v>10107</v>
      </c>
      <c r="S8" s="57">
        <v>0</v>
      </c>
      <c r="T8" s="57">
        <v>1450</v>
      </c>
      <c r="U8" s="57">
        <v>1550</v>
      </c>
      <c r="V8" s="55">
        <v>400</v>
      </c>
      <c r="W8" s="55">
        <v>400</v>
      </c>
      <c r="X8" s="55"/>
      <c r="Z8" s="86" t="s">
        <v>34</v>
      </c>
      <c r="AA8" s="55" t="s">
        <v>182</v>
      </c>
    </row>
    <row r="9" spans="1:27" x14ac:dyDescent="0.15">
      <c r="A9" s="55">
        <v>8</v>
      </c>
      <c r="B9" s="55" t="s">
        <v>94</v>
      </c>
      <c r="C9" s="55" t="s">
        <v>94</v>
      </c>
      <c r="D9" s="80"/>
      <c r="E9" s="57">
        <v>10107</v>
      </c>
      <c r="F9" s="71">
        <v>11</v>
      </c>
      <c r="G9" s="55">
        <v>0</v>
      </c>
      <c r="H9" s="57">
        <v>56500</v>
      </c>
      <c r="I9" s="57">
        <v>75000</v>
      </c>
      <c r="J9" s="57">
        <v>18500</v>
      </c>
      <c r="K9" s="54">
        <v>80</v>
      </c>
      <c r="L9" s="57">
        <v>1000</v>
      </c>
      <c r="M9" s="57">
        <v>4</v>
      </c>
      <c r="N9" s="57">
        <v>17500</v>
      </c>
      <c r="O9" s="57">
        <v>4</v>
      </c>
      <c r="P9" s="54">
        <v>10105</v>
      </c>
      <c r="Q9" s="57">
        <v>0</v>
      </c>
      <c r="R9" s="57">
        <v>10201</v>
      </c>
      <c r="S9" s="57">
        <v>0</v>
      </c>
      <c r="T9" s="57">
        <v>1550</v>
      </c>
      <c r="U9" s="57">
        <v>1650</v>
      </c>
      <c r="V9" s="55">
        <v>400</v>
      </c>
      <c r="W9" s="55">
        <v>400</v>
      </c>
      <c r="X9" s="55">
        <v>2</v>
      </c>
      <c r="Z9" s="89" t="s">
        <v>79</v>
      </c>
      <c r="AA9" s="55" t="s">
        <v>183</v>
      </c>
    </row>
    <row r="10" spans="1:27" x14ac:dyDescent="0.15">
      <c r="A10" s="55">
        <v>9</v>
      </c>
      <c r="B10" s="55">
        <v>76088</v>
      </c>
      <c r="C10" s="55">
        <v>87880</v>
      </c>
      <c r="D10" s="80" t="s">
        <v>100</v>
      </c>
      <c r="E10" s="53">
        <v>10201</v>
      </c>
      <c r="F10" s="71">
        <v>11</v>
      </c>
      <c r="G10" s="79">
        <v>23</v>
      </c>
      <c r="H10" s="57">
        <v>75000</v>
      </c>
      <c r="I10" s="57">
        <v>88900</v>
      </c>
      <c r="J10" s="57">
        <v>13900</v>
      </c>
      <c r="K10" s="54">
        <v>40</v>
      </c>
      <c r="L10" s="57">
        <v>1334</v>
      </c>
      <c r="M10" s="57">
        <v>1</v>
      </c>
      <c r="N10" s="57">
        <v>12634</v>
      </c>
      <c r="O10" s="57">
        <v>1</v>
      </c>
      <c r="P10" s="54">
        <v>10107</v>
      </c>
      <c r="Q10" s="57">
        <v>0</v>
      </c>
      <c r="R10" s="57">
        <v>10203</v>
      </c>
      <c r="S10" s="57">
        <v>0</v>
      </c>
      <c r="T10" s="57">
        <v>1650</v>
      </c>
      <c r="U10" s="57">
        <v>2050</v>
      </c>
      <c r="V10" s="55">
        <v>400</v>
      </c>
      <c r="W10" s="55">
        <v>400</v>
      </c>
      <c r="X10" s="55">
        <v>3</v>
      </c>
      <c r="Z10" s="89" t="s">
        <v>78</v>
      </c>
      <c r="AA10" s="55" t="s">
        <v>184</v>
      </c>
    </row>
    <row r="11" spans="1:27" x14ac:dyDescent="0.15">
      <c r="A11" s="55">
        <v>10</v>
      </c>
      <c r="B11" s="55" t="s">
        <v>94</v>
      </c>
      <c r="C11" s="55" t="s">
        <v>94</v>
      </c>
      <c r="D11" s="80"/>
      <c r="E11" s="57">
        <v>10203</v>
      </c>
      <c r="F11" s="71">
        <v>11</v>
      </c>
      <c r="G11" s="55">
        <v>0</v>
      </c>
      <c r="H11" s="57">
        <v>88900</v>
      </c>
      <c r="I11" s="57">
        <v>98400</v>
      </c>
      <c r="J11" s="57">
        <v>9500</v>
      </c>
      <c r="K11" s="54">
        <v>40</v>
      </c>
      <c r="L11" s="57">
        <v>0</v>
      </c>
      <c r="M11" s="57">
        <v>0</v>
      </c>
      <c r="N11" s="57">
        <v>0</v>
      </c>
      <c r="O11" s="57">
        <v>0</v>
      </c>
      <c r="P11" s="54">
        <v>10201</v>
      </c>
      <c r="Q11" s="57">
        <v>0</v>
      </c>
      <c r="R11" s="57">
        <v>60106</v>
      </c>
      <c r="S11" s="57">
        <v>0</v>
      </c>
      <c r="T11" s="57">
        <v>2050</v>
      </c>
      <c r="U11" s="57">
        <v>2425</v>
      </c>
      <c r="V11" s="55">
        <v>400</v>
      </c>
      <c r="W11" s="55">
        <v>400</v>
      </c>
      <c r="X11" s="55"/>
      <c r="Z11" s="85" t="s">
        <v>77</v>
      </c>
      <c r="AA11" s="55" t="s">
        <v>185</v>
      </c>
    </row>
    <row r="12" spans="1:27" x14ac:dyDescent="0.15">
      <c r="A12" s="55">
        <v>11</v>
      </c>
      <c r="B12" s="55" t="s">
        <v>94</v>
      </c>
      <c r="C12" s="55" t="s">
        <v>94</v>
      </c>
      <c r="D12" s="80"/>
      <c r="E12" s="59">
        <v>60106</v>
      </c>
      <c r="F12" s="71">
        <v>11</v>
      </c>
      <c r="G12" s="55">
        <v>0</v>
      </c>
      <c r="H12" s="57">
        <v>98400</v>
      </c>
      <c r="I12" s="56">
        <v>98968</v>
      </c>
      <c r="J12" s="57">
        <v>568</v>
      </c>
      <c r="K12" s="54">
        <v>40</v>
      </c>
      <c r="L12" s="57">
        <v>0</v>
      </c>
      <c r="M12" s="57">
        <v>0</v>
      </c>
      <c r="N12" s="57">
        <v>0</v>
      </c>
      <c r="O12" s="57">
        <v>0</v>
      </c>
      <c r="P12" s="54">
        <v>10203</v>
      </c>
      <c r="Q12" s="57">
        <v>0</v>
      </c>
      <c r="R12" s="57">
        <v>61106</v>
      </c>
      <c r="S12" s="57">
        <v>62106</v>
      </c>
      <c r="T12" s="57">
        <v>2425</v>
      </c>
      <c r="U12" s="57">
        <v>2675</v>
      </c>
      <c r="V12" s="55">
        <v>400</v>
      </c>
      <c r="W12" s="55">
        <v>400</v>
      </c>
      <c r="X12" s="55"/>
      <c r="Z12" s="85" t="s">
        <v>80</v>
      </c>
      <c r="AA12" s="55" t="s">
        <v>186</v>
      </c>
    </row>
    <row r="13" spans="1:27" x14ac:dyDescent="0.15">
      <c r="A13" s="55">
        <v>12</v>
      </c>
      <c r="B13" s="55" t="s">
        <v>94</v>
      </c>
      <c r="C13" s="55" t="s">
        <v>94</v>
      </c>
      <c r="D13" s="80"/>
      <c r="E13" s="59">
        <v>61106</v>
      </c>
      <c r="F13" s="71">
        <v>11</v>
      </c>
      <c r="G13" s="55">
        <v>0</v>
      </c>
      <c r="H13" s="56">
        <v>98968</v>
      </c>
      <c r="I13" s="57">
        <v>103500</v>
      </c>
      <c r="J13" s="57">
        <v>4532</v>
      </c>
      <c r="K13" s="54">
        <v>40</v>
      </c>
      <c r="L13" s="57">
        <v>0</v>
      </c>
      <c r="M13" s="57">
        <v>0</v>
      </c>
      <c r="N13" s="57">
        <v>0</v>
      </c>
      <c r="O13" s="57">
        <v>0</v>
      </c>
      <c r="P13" s="54">
        <v>60106</v>
      </c>
      <c r="Q13" s="57">
        <v>0</v>
      </c>
      <c r="R13" s="57">
        <v>10205</v>
      </c>
      <c r="S13" s="57">
        <v>0</v>
      </c>
      <c r="T13" s="57">
        <v>2675</v>
      </c>
      <c r="U13" s="57">
        <v>2775</v>
      </c>
      <c r="V13" s="55">
        <v>400</v>
      </c>
      <c r="W13" s="55">
        <v>400</v>
      </c>
      <c r="X13" s="55"/>
      <c r="Z13" s="85" t="s">
        <v>85</v>
      </c>
      <c r="AA13" s="55" t="s">
        <v>187</v>
      </c>
    </row>
    <row r="14" spans="1:27" x14ac:dyDescent="0.15">
      <c r="A14" s="55">
        <v>13</v>
      </c>
      <c r="B14" s="55" t="s">
        <v>94</v>
      </c>
      <c r="C14" s="55" t="s">
        <v>94</v>
      </c>
      <c r="D14" s="80"/>
      <c r="E14" s="57">
        <v>10205</v>
      </c>
      <c r="F14" s="71">
        <v>11</v>
      </c>
      <c r="G14" s="55">
        <v>0</v>
      </c>
      <c r="H14" s="57">
        <v>103500</v>
      </c>
      <c r="I14" s="57">
        <v>120000</v>
      </c>
      <c r="J14" s="57">
        <v>16500</v>
      </c>
      <c r="K14" s="54">
        <v>80</v>
      </c>
      <c r="L14" s="57">
        <v>1000</v>
      </c>
      <c r="M14" s="57">
        <v>4</v>
      </c>
      <c r="N14" s="57">
        <v>15500</v>
      </c>
      <c r="O14" s="57">
        <v>4</v>
      </c>
      <c r="P14" s="54">
        <v>61106</v>
      </c>
      <c r="Q14" s="57">
        <v>0</v>
      </c>
      <c r="R14" s="57">
        <v>10207</v>
      </c>
      <c r="S14" s="57">
        <v>0</v>
      </c>
      <c r="T14" s="57">
        <v>2775</v>
      </c>
      <c r="U14" s="57">
        <v>2893</v>
      </c>
      <c r="V14" s="55">
        <v>400</v>
      </c>
      <c r="W14" s="55">
        <v>400</v>
      </c>
      <c r="X14" s="55">
        <v>1</v>
      </c>
      <c r="Z14" s="85" t="s">
        <v>86</v>
      </c>
      <c r="AA14" s="55" t="s">
        <v>189</v>
      </c>
    </row>
    <row r="15" spans="1:27" x14ac:dyDescent="0.15">
      <c r="A15" s="55">
        <v>14</v>
      </c>
      <c r="B15" s="55" t="s">
        <v>94</v>
      </c>
      <c r="C15" s="55" t="s">
        <v>94</v>
      </c>
      <c r="D15" s="80"/>
      <c r="E15" s="57">
        <v>10207</v>
      </c>
      <c r="F15" s="71">
        <v>11</v>
      </c>
      <c r="G15" s="55">
        <v>0</v>
      </c>
      <c r="H15" s="57">
        <v>120000</v>
      </c>
      <c r="I15" s="57">
        <v>136500</v>
      </c>
      <c r="J15" s="57">
        <v>16500</v>
      </c>
      <c r="K15" s="54">
        <v>80</v>
      </c>
      <c r="L15" s="57">
        <v>1000</v>
      </c>
      <c r="M15" s="57">
        <v>4</v>
      </c>
      <c r="N15" s="57">
        <v>15500</v>
      </c>
      <c r="O15" s="57">
        <v>4</v>
      </c>
      <c r="P15" s="54">
        <v>10205</v>
      </c>
      <c r="Q15" s="57">
        <v>0</v>
      </c>
      <c r="R15" s="57">
        <v>10209</v>
      </c>
      <c r="S15" s="57">
        <v>0</v>
      </c>
      <c r="T15" s="57">
        <v>2893</v>
      </c>
      <c r="U15" s="57">
        <v>3061</v>
      </c>
      <c r="V15" s="55">
        <v>400</v>
      </c>
      <c r="W15" s="55">
        <v>400</v>
      </c>
      <c r="X15" s="55"/>
      <c r="Z15" s="85" t="s">
        <v>87</v>
      </c>
      <c r="AA15" s="55" t="s">
        <v>188</v>
      </c>
    </row>
    <row r="16" spans="1:27" x14ac:dyDescent="0.15">
      <c r="A16" s="55">
        <v>15</v>
      </c>
      <c r="B16" s="55" t="s">
        <v>94</v>
      </c>
      <c r="C16" s="55" t="s">
        <v>94</v>
      </c>
      <c r="D16" s="80"/>
      <c r="E16" s="57">
        <v>10209</v>
      </c>
      <c r="F16" s="71">
        <v>11</v>
      </c>
      <c r="G16" s="55">
        <v>0</v>
      </c>
      <c r="H16" s="57">
        <v>136500</v>
      </c>
      <c r="I16" s="57">
        <v>153000</v>
      </c>
      <c r="J16" s="57">
        <v>16500</v>
      </c>
      <c r="K16" s="54">
        <v>80</v>
      </c>
      <c r="L16" s="57">
        <v>1000</v>
      </c>
      <c r="M16" s="57">
        <v>4</v>
      </c>
      <c r="N16" s="57">
        <v>15500</v>
      </c>
      <c r="O16" s="57">
        <v>4</v>
      </c>
      <c r="P16" s="54">
        <v>10207</v>
      </c>
      <c r="Q16" s="57">
        <v>0</v>
      </c>
      <c r="R16" s="57">
        <v>10211</v>
      </c>
      <c r="S16" s="57">
        <v>0</v>
      </c>
      <c r="T16" s="57">
        <v>3061</v>
      </c>
      <c r="U16" s="57">
        <v>3229</v>
      </c>
      <c r="V16" s="55">
        <v>400</v>
      </c>
      <c r="W16" s="55">
        <v>400</v>
      </c>
      <c r="X16" s="55"/>
      <c r="Z16" s="85" t="s">
        <v>88</v>
      </c>
      <c r="AA16" s="55" t="s">
        <v>190</v>
      </c>
    </row>
    <row r="17" spans="1:27" x14ac:dyDescent="0.15">
      <c r="A17" s="55">
        <v>16</v>
      </c>
      <c r="B17" s="55" t="s">
        <v>94</v>
      </c>
      <c r="C17" s="55" t="s">
        <v>94</v>
      </c>
      <c r="D17" s="80"/>
      <c r="E17" s="57">
        <v>10211</v>
      </c>
      <c r="F17" s="71">
        <v>11</v>
      </c>
      <c r="G17" s="55">
        <v>0</v>
      </c>
      <c r="H17" s="57">
        <v>153000</v>
      </c>
      <c r="I17" s="57">
        <v>169100</v>
      </c>
      <c r="J17" s="57">
        <v>16100</v>
      </c>
      <c r="K17" s="54">
        <v>80</v>
      </c>
      <c r="L17" s="57">
        <v>1000</v>
      </c>
      <c r="M17" s="57">
        <v>4</v>
      </c>
      <c r="N17" s="57">
        <v>15100</v>
      </c>
      <c r="O17" s="57">
        <v>4</v>
      </c>
      <c r="P17" s="54">
        <v>10209</v>
      </c>
      <c r="Q17" s="57">
        <v>0</v>
      </c>
      <c r="R17" s="57">
        <v>10301</v>
      </c>
      <c r="S17" s="57">
        <v>0</v>
      </c>
      <c r="T17" s="57">
        <v>3229</v>
      </c>
      <c r="U17" s="57">
        <v>3400</v>
      </c>
      <c r="V17" s="55">
        <v>400</v>
      </c>
      <c r="W17" s="55">
        <v>400</v>
      </c>
      <c r="X17" s="55">
        <v>2</v>
      </c>
      <c r="Z17" s="85" t="s">
        <v>60</v>
      </c>
      <c r="AA17" s="55" t="s">
        <v>191</v>
      </c>
    </row>
    <row r="18" spans="1:27" x14ac:dyDescent="0.15">
      <c r="A18" s="55">
        <v>17</v>
      </c>
      <c r="B18" s="55">
        <v>170199</v>
      </c>
      <c r="C18" s="55">
        <v>182000</v>
      </c>
      <c r="D18" s="80" t="s">
        <v>101</v>
      </c>
      <c r="E18" s="53">
        <v>10301</v>
      </c>
      <c r="F18" s="71">
        <v>11</v>
      </c>
      <c r="G18" s="79">
        <v>26</v>
      </c>
      <c r="H18" s="57">
        <v>169100</v>
      </c>
      <c r="I18" s="57">
        <v>183000</v>
      </c>
      <c r="J18" s="57">
        <v>13900</v>
      </c>
      <c r="K18" s="54">
        <v>40</v>
      </c>
      <c r="L18" s="57">
        <v>1349.5</v>
      </c>
      <c r="M18" s="57">
        <v>1</v>
      </c>
      <c r="N18" s="57">
        <v>12649.5</v>
      </c>
      <c r="O18" s="57">
        <v>1</v>
      </c>
      <c r="P18" s="54">
        <v>10211</v>
      </c>
      <c r="Q18" s="57">
        <v>0</v>
      </c>
      <c r="R18" s="57">
        <v>10303</v>
      </c>
      <c r="S18" s="57">
        <v>0</v>
      </c>
      <c r="T18" s="57">
        <v>3400</v>
      </c>
      <c r="U18" s="57">
        <v>3800</v>
      </c>
      <c r="V18" s="55">
        <v>400</v>
      </c>
      <c r="W18" s="55">
        <v>400</v>
      </c>
      <c r="X18" s="55">
        <v>3</v>
      </c>
      <c r="Z18" s="85" t="s">
        <v>61</v>
      </c>
      <c r="AA18" s="55" t="s">
        <v>192</v>
      </c>
    </row>
    <row r="19" spans="1:27" x14ac:dyDescent="0.15">
      <c r="A19" s="55">
        <v>18</v>
      </c>
      <c r="B19" s="55" t="s">
        <v>94</v>
      </c>
      <c r="C19" s="55" t="s">
        <v>94</v>
      </c>
      <c r="D19" s="80"/>
      <c r="E19" s="57">
        <v>10303</v>
      </c>
      <c r="F19" s="71">
        <v>11</v>
      </c>
      <c r="G19" s="55">
        <v>0</v>
      </c>
      <c r="H19" s="57">
        <v>183000</v>
      </c>
      <c r="I19" s="57">
        <v>198400</v>
      </c>
      <c r="J19" s="57">
        <v>15400</v>
      </c>
      <c r="K19" s="54">
        <v>80</v>
      </c>
      <c r="L19" s="57">
        <v>1000</v>
      </c>
      <c r="M19" s="57">
        <v>4</v>
      </c>
      <c r="N19" s="57">
        <v>14400</v>
      </c>
      <c r="O19" s="57">
        <v>4</v>
      </c>
      <c r="P19" s="54">
        <v>10301</v>
      </c>
      <c r="Q19" s="57">
        <v>0</v>
      </c>
      <c r="R19" s="57">
        <v>10305</v>
      </c>
      <c r="S19" s="57">
        <v>0</v>
      </c>
      <c r="T19" s="57">
        <v>3800</v>
      </c>
      <c r="U19" s="57">
        <v>3925</v>
      </c>
      <c r="V19" s="55">
        <v>400</v>
      </c>
      <c r="W19" s="55">
        <v>400</v>
      </c>
      <c r="X19" s="55">
        <v>1</v>
      </c>
      <c r="Z19" s="85" t="s">
        <v>62</v>
      </c>
      <c r="AA19" s="55" t="s">
        <v>193</v>
      </c>
    </row>
    <row r="20" spans="1:27" x14ac:dyDescent="0.15">
      <c r="A20" s="55">
        <v>19</v>
      </c>
      <c r="B20" s="55" t="s">
        <v>94</v>
      </c>
      <c r="C20" s="55" t="s">
        <v>94</v>
      </c>
      <c r="D20" s="80"/>
      <c r="E20" s="57">
        <v>10305</v>
      </c>
      <c r="F20" s="71">
        <v>11</v>
      </c>
      <c r="G20" s="55">
        <v>0</v>
      </c>
      <c r="H20" s="57">
        <v>198400</v>
      </c>
      <c r="I20" s="57">
        <v>213800</v>
      </c>
      <c r="J20" s="57">
        <v>15400</v>
      </c>
      <c r="K20" s="54">
        <v>80</v>
      </c>
      <c r="L20" s="57">
        <v>1000</v>
      </c>
      <c r="M20" s="57">
        <v>4</v>
      </c>
      <c r="N20" s="57">
        <v>14400</v>
      </c>
      <c r="O20" s="57">
        <v>4</v>
      </c>
      <c r="P20" s="54">
        <v>10303</v>
      </c>
      <c r="Q20" s="57">
        <v>0</v>
      </c>
      <c r="R20" s="57">
        <v>10307</v>
      </c>
      <c r="S20" s="57">
        <v>0</v>
      </c>
      <c r="T20" s="57">
        <v>3925</v>
      </c>
      <c r="U20" s="57">
        <v>4050</v>
      </c>
      <c r="V20" s="55">
        <v>400</v>
      </c>
      <c r="W20" s="55">
        <v>400</v>
      </c>
      <c r="X20" s="55"/>
      <c r="Z20" s="85" t="s">
        <v>63</v>
      </c>
      <c r="AA20" s="55" t="s">
        <v>194</v>
      </c>
    </row>
    <row r="21" spans="1:27" x14ac:dyDescent="0.15">
      <c r="A21" s="55">
        <v>20</v>
      </c>
      <c r="B21" s="55" t="s">
        <v>94</v>
      </c>
      <c r="C21" s="55" t="s">
        <v>94</v>
      </c>
      <c r="D21" s="80"/>
      <c r="E21" s="57">
        <v>10307</v>
      </c>
      <c r="F21" s="71">
        <v>11</v>
      </c>
      <c r="G21" s="55">
        <v>0</v>
      </c>
      <c r="H21" s="57">
        <v>213800</v>
      </c>
      <c r="I21" s="57">
        <v>229200</v>
      </c>
      <c r="J21" s="57">
        <v>15400</v>
      </c>
      <c r="K21" s="54">
        <v>80</v>
      </c>
      <c r="L21" s="57">
        <v>1000</v>
      </c>
      <c r="M21" s="57">
        <v>4</v>
      </c>
      <c r="N21" s="57">
        <v>14400</v>
      </c>
      <c r="O21" s="57">
        <v>4</v>
      </c>
      <c r="P21" s="54">
        <v>10305</v>
      </c>
      <c r="Q21" s="57">
        <v>0</v>
      </c>
      <c r="R21" s="57">
        <v>10309</v>
      </c>
      <c r="S21" s="57">
        <v>0</v>
      </c>
      <c r="T21" s="57">
        <v>4050</v>
      </c>
      <c r="U21" s="57">
        <v>4175</v>
      </c>
      <c r="V21" s="55">
        <v>400</v>
      </c>
      <c r="W21" s="55">
        <v>400</v>
      </c>
      <c r="X21" s="55"/>
      <c r="Z21" s="89" t="s">
        <v>175</v>
      </c>
      <c r="AA21" s="55" t="s">
        <v>195</v>
      </c>
    </row>
    <row r="22" spans="1:27" x14ac:dyDescent="0.15">
      <c r="A22" s="55">
        <v>21</v>
      </c>
      <c r="B22" s="55" t="s">
        <v>94</v>
      </c>
      <c r="C22" s="55" t="s">
        <v>94</v>
      </c>
      <c r="D22" s="80"/>
      <c r="E22" s="57">
        <v>10309</v>
      </c>
      <c r="F22" s="71">
        <v>11</v>
      </c>
      <c r="G22" s="55">
        <v>0</v>
      </c>
      <c r="H22" s="57">
        <v>229200</v>
      </c>
      <c r="I22" s="57">
        <v>244600</v>
      </c>
      <c r="J22" s="57">
        <v>15400</v>
      </c>
      <c r="K22" s="54">
        <v>80</v>
      </c>
      <c r="L22" s="57">
        <v>1000</v>
      </c>
      <c r="M22" s="57">
        <v>4</v>
      </c>
      <c r="N22" s="57">
        <v>14400</v>
      </c>
      <c r="O22" s="57">
        <v>4</v>
      </c>
      <c r="P22" s="54">
        <v>10307</v>
      </c>
      <c r="Q22" s="57">
        <v>0</v>
      </c>
      <c r="R22" s="57">
        <v>10311</v>
      </c>
      <c r="S22" s="57">
        <v>0</v>
      </c>
      <c r="T22" s="57">
        <v>4175</v>
      </c>
      <c r="U22" s="57">
        <v>4300</v>
      </c>
      <c r="V22" s="55">
        <v>400</v>
      </c>
      <c r="W22" s="55">
        <v>400</v>
      </c>
      <c r="X22" s="55"/>
      <c r="Z22" s="89" t="s">
        <v>178</v>
      </c>
      <c r="AA22" s="55" t="s">
        <v>196</v>
      </c>
    </row>
    <row r="23" spans="1:27" x14ac:dyDescent="0.15">
      <c r="A23" s="55">
        <v>22</v>
      </c>
      <c r="B23" s="55" t="s">
        <v>94</v>
      </c>
      <c r="C23" s="55" t="s">
        <v>94</v>
      </c>
      <c r="D23" s="80"/>
      <c r="E23" s="57">
        <v>10311</v>
      </c>
      <c r="F23" s="71">
        <v>11</v>
      </c>
      <c r="G23" s="55">
        <v>0</v>
      </c>
      <c r="H23" s="57">
        <v>244600</v>
      </c>
      <c r="I23" s="57">
        <v>260000</v>
      </c>
      <c r="J23" s="57">
        <v>15400</v>
      </c>
      <c r="K23" s="54">
        <v>80</v>
      </c>
      <c r="L23" s="57">
        <v>1000</v>
      </c>
      <c r="M23" s="57">
        <v>4</v>
      </c>
      <c r="N23" s="57">
        <v>14400</v>
      </c>
      <c r="O23" s="57">
        <v>4</v>
      </c>
      <c r="P23" s="54">
        <v>10309</v>
      </c>
      <c r="Q23" s="57">
        <v>0</v>
      </c>
      <c r="R23" s="57">
        <v>61109</v>
      </c>
      <c r="S23" s="57">
        <v>0</v>
      </c>
      <c r="T23" s="57">
        <v>4300</v>
      </c>
      <c r="U23" s="57">
        <v>4425</v>
      </c>
      <c r="V23" s="55">
        <v>400</v>
      </c>
      <c r="W23" s="55">
        <v>400</v>
      </c>
      <c r="X23" s="55">
        <v>2</v>
      </c>
      <c r="Z23" s="89" t="s">
        <v>176</v>
      </c>
      <c r="AA23" s="55" t="s">
        <v>197</v>
      </c>
    </row>
    <row r="24" spans="1:27" x14ac:dyDescent="0.15">
      <c r="A24" s="55">
        <v>23</v>
      </c>
      <c r="B24" s="55" t="s">
        <v>94</v>
      </c>
      <c r="C24" s="55" t="s">
        <v>94</v>
      </c>
      <c r="D24" s="80"/>
      <c r="E24" s="59">
        <v>61109</v>
      </c>
      <c r="F24" s="71">
        <v>11</v>
      </c>
      <c r="G24" s="55">
        <v>0</v>
      </c>
      <c r="H24" s="57">
        <v>260000</v>
      </c>
      <c r="I24" s="56">
        <v>264357</v>
      </c>
      <c r="J24" s="57">
        <v>4357</v>
      </c>
      <c r="K24" s="54">
        <v>40</v>
      </c>
      <c r="L24" s="57">
        <v>0</v>
      </c>
      <c r="M24" s="57">
        <v>0</v>
      </c>
      <c r="N24" s="57">
        <v>0</v>
      </c>
      <c r="O24" s="57">
        <v>0</v>
      </c>
      <c r="P24" s="54">
        <v>10311</v>
      </c>
      <c r="Q24" s="57">
        <v>0</v>
      </c>
      <c r="R24" s="57">
        <v>60109</v>
      </c>
      <c r="S24" s="57">
        <v>0</v>
      </c>
      <c r="T24" s="57">
        <v>4425</v>
      </c>
      <c r="U24" s="57">
        <v>4525</v>
      </c>
      <c r="V24" s="55">
        <v>400</v>
      </c>
      <c r="W24" s="55">
        <v>400</v>
      </c>
      <c r="X24" s="55"/>
      <c r="Z24" s="89" t="s">
        <v>177</v>
      </c>
      <c r="AA24" s="55" t="s">
        <v>198</v>
      </c>
    </row>
    <row r="25" spans="1:27" x14ac:dyDescent="0.15">
      <c r="A25" s="55">
        <v>24</v>
      </c>
      <c r="B25" s="55" t="s">
        <v>94</v>
      </c>
      <c r="C25" s="55" t="s">
        <v>94</v>
      </c>
      <c r="D25" s="80"/>
      <c r="E25" s="59">
        <v>60109</v>
      </c>
      <c r="F25" s="71">
        <v>11</v>
      </c>
      <c r="G25" s="55">
        <v>0</v>
      </c>
      <c r="H25" s="56">
        <v>264357</v>
      </c>
      <c r="I25" s="57">
        <v>264600</v>
      </c>
      <c r="J25" s="57">
        <v>243</v>
      </c>
      <c r="K25" s="54">
        <v>40</v>
      </c>
      <c r="L25" s="57">
        <v>0</v>
      </c>
      <c r="M25" s="57">
        <v>0</v>
      </c>
      <c r="N25" s="57">
        <v>0</v>
      </c>
      <c r="O25" s="57">
        <v>0</v>
      </c>
      <c r="P25" s="54">
        <v>61109</v>
      </c>
      <c r="Q25" s="57">
        <v>62109</v>
      </c>
      <c r="R25" s="57">
        <v>60110</v>
      </c>
      <c r="S25" s="57">
        <v>0</v>
      </c>
      <c r="T25" s="57">
        <v>4525</v>
      </c>
      <c r="U25" s="57">
        <v>4650</v>
      </c>
      <c r="V25" s="55">
        <v>400</v>
      </c>
      <c r="W25" s="55">
        <v>400</v>
      </c>
      <c r="X25" s="55"/>
      <c r="Z25" s="85" t="s">
        <v>226</v>
      </c>
      <c r="AA25" s="55" t="s">
        <v>230</v>
      </c>
    </row>
    <row r="26" spans="1:27" x14ac:dyDescent="0.15">
      <c r="A26" s="55">
        <v>25</v>
      </c>
      <c r="B26" s="55" t="s">
        <v>94</v>
      </c>
      <c r="C26" s="55" t="s">
        <v>94</v>
      </c>
      <c r="D26" s="80"/>
      <c r="E26" s="59">
        <v>60110</v>
      </c>
      <c r="F26" s="71">
        <v>11</v>
      </c>
      <c r="G26" s="55">
        <v>0</v>
      </c>
      <c r="H26" s="57">
        <v>264600</v>
      </c>
      <c r="I26" s="56">
        <v>264881</v>
      </c>
      <c r="J26" s="57">
        <v>281</v>
      </c>
      <c r="K26" s="54">
        <v>40</v>
      </c>
      <c r="L26" s="57">
        <v>0</v>
      </c>
      <c r="M26" s="57">
        <v>0</v>
      </c>
      <c r="N26" s="57">
        <v>0</v>
      </c>
      <c r="O26" s="57">
        <v>0</v>
      </c>
      <c r="P26" s="54">
        <v>60109</v>
      </c>
      <c r="Q26" s="57">
        <v>0</v>
      </c>
      <c r="R26" s="57">
        <v>61110</v>
      </c>
      <c r="S26" s="57">
        <v>62110</v>
      </c>
      <c r="T26" s="57">
        <v>4650</v>
      </c>
      <c r="U26" s="57">
        <v>4775</v>
      </c>
      <c r="V26" s="55">
        <v>400</v>
      </c>
      <c r="W26" s="55">
        <v>400</v>
      </c>
      <c r="X26" s="55"/>
    </row>
    <row r="27" spans="1:27" ht="10.5" customHeight="1" x14ac:dyDescent="0.15">
      <c r="A27" s="55">
        <v>26</v>
      </c>
      <c r="B27" s="55" t="s">
        <v>94</v>
      </c>
      <c r="C27" s="55" t="s">
        <v>94</v>
      </c>
      <c r="D27" s="80"/>
      <c r="E27" s="59">
        <v>61110</v>
      </c>
      <c r="F27" s="71">
        <v>11</v>
      </c>
      <c r="G27" s="55">
        <v>0</v>
      </c>
      <c r="H27" s="56">
        <v>264881</v>
      </c>
      <c r="I27" s="57">
        <v>269500</v>
      </c>
      <c r="J27" s="57">
        <v>4619</v>
      </c>
      <c r="K27" s="54">
        <v>40</v>
      </c>
      <c r="L27" s="57">
        <v>0</v>
      </c>
      <c r="M27" s="57">
        <v>0</v>
      </c>
      <c r="N27" s="57">
        <v>0</v>
      </c>
      <c r="O27" s="57">
        <v>0</v>
      </c>
      <c r="P27" s="54">
        <v>60110</v>
      </c>
      <c r="Q27" s="57">
        <v>0</v>
      </c>
      <c r="R27" s="57">
        <v>10313</v>
      </c>
      <c r="S27" s="57">
        <v>0</v>
      </c>
      <c r="T27" s="57">
        <v>4775</v>
      </c>
      <c r="U27" s="57">
        <v>4875</v>
      </c>
      <c r="V27" s="55">
        <v>400</v>
      </c>
      <c r="W27" s="55">
        <v>400</v>
      </c>
      <c r="X27" s="55"/>
      <c r="Z27" s="112" t="s">
        <v>202</v>
      </c>
    </row>
    <row r="28" spans="1:27" x14ac:dyDescent="0.15">
      <c r="A28" s="55">
        <v>27</v>
      </c>
      <c r="B28" s="55" t="s">
        <v>94</v>
      </c>
      <c r="C28" s="55" t="s">
        <v>94</v>
      </c>
      <c r="D28" s="80"/>
      <c r="E28" s="57">
        <v>10313</v>
      </c>
      <c r="F28" s="71">
        <v>11</v>
      </c>
      <c r="G28" s="55">
        <v>0</v>
      </c>
      <c r="H28" s="57">
        <v>269500</v>
      </c>
      <c r="I28" s="57">
        <v>273700</v>
      </c>
      <c r="J28" s="57">
        <v>4200</v>
      </c>
      <c r="K28" s="54">
        <v>80</v>
      </c>
      <c r="L28" s="57">
        <v>0</v>
      </c>
      <c r="M28" s="57">
        <v>0</v>
      </c>
      <c r="N28" s="57">
        <v>0</v>
      </c>
      <c r="O28" s="57">
        <v>0</v>
      </c>
      <c r="P28" s="54">
        <v>61110</v>
      </c>
      <c r="Q28" s="57">
        <v>0</v>
      </c>
      <c r="R28" s="57">
        <v>10401</v>
      </c>
      <c r="S28" s="57">
        <v>0</v>
      </c>
      <c r="T28" s="57">
        <v>4875</v>
      </c>
      <c r="U28" s="57">
        <v>5150</v>
      </c>
      <c r="V28" s="55">
        <v>400</v>
      </c>
      <c r="W28" s="55">
        <v>400</v>
      </c>
      <c r="X28" s="55"/>
      <c r="Z28" s="112"/>
    </row>
    <row r="29" spans="1:27" x14ac:dyDescent="0.15">
      <c r="A29" s="55">
        <v>28</v>
      </c>
      <c r="B29" s="55">
        <v>274748</v>
      </c>
      <c r="C29" s="55">
        <v>286503</v>
      </c>
      <c r="D29" s="80" t="s">
        <v>102</v>
      </c>
      <c r="E29" s="53">
        <v>10401</v>
      </c>
      <c r="F29" s="71">
        <v>11</v>
      </c>
      <c r="G29" s="79">
        <v>26</v>
      </c>
      <c r="H29" s="57">
        <v>273700</v>
      </c>
      <c r="I29" s="57">
        <v>287500</v>
      </c>
      <c r="J29" s="57">
        <v>13800</v>
      </c>
      <c r="K29" s="54">
        <v>40</v>
      </c>
      <c r="L29" s="57">
        <v>1275.5</v>
      </c>
      <c r="M29" s="57">
        <v>1</v>
      </c>
      <c r="N29" s="57">
        <v>12575.5</v>
      </c>
      <c r="O29" s="57">
        <v>1</v>
      </c>
      <c r="P29" s="54">
        <v>10313</v>
      </c>
      <c r="Q29" s="57">
        <v>0</v>
      </c>
      <c r="R29" s="57">
        <v>10403</v>
      </c>
      <c r="S29" s="57">
        <v>0</v>
      </c>
      <c r="T29" s="57">
        <v>5150</v>
      </c>
      <c r="U29" s="57">
        <v>5550</v>
      </c>
      <c r="V29" s="55">
        <v>400</v>
      </c>
      <c r="W29" s="55">
        <v>400</v>
      </c>
      <c r="X29" s="55">
        <v>3</v>
      </c>
      <c r="Z29" s="112"/>
    </row>
    <row r="30" spans="1:27" x14ac:dyDescent="0.15">
      <c r="A30" s="55">
        <v>29</v>
      </c>
      <c r="B30" s="55" t="s">
        <v>94</v>
      </c>
      <c r="C30" s="55" t="s">
        <v>94</v>
      </c>
      <c r="D30" s="80"/>
      <c r="E30" s="57">
        <v>10403</v>
      </c>
      <c r="F30" s="71">
        <v>11</v>
      </c>
      <c r="G30" s="55">
        <v>0</v>
      </c>
      <c r="H30" s="57">
        <v>287500</v>
      </c>
      <c r="I30" s="57">
        <v>304000</v>
      </c>
      <c r="J30" s="57">
        <v>16500</v>
      </c>
      <c r="K30" s="54">
        <v>80</v>
      </c>
      <c r="L30" s="57">
        <v>1000</v>
      </c>
      <c r="M30" s="57">
        <v>4</v>
      </c>
      <c r="N30" s="57">
        <v>15500</v>
      </c>
      <c r="O30" s="57">
        <v>4</v>
      </c>
      <c r="P30" s="54">
        <v>10401</v>
      </c>
      <c r="Q30" s="57">
        <v>0</v>
      </c>
      <c r="R30" s="57">
        <v>10405</v>
      </c>
      <c r="S30" s="57">
        <v>0</v>
      </c>
      <c r="T30" s="57">
        <v>5550</v>
      </c>
      <c r="U30" s="57">
        <v>5662</v>
      </c>
      <c r="V30" s="55">
        <v>400</v>
      </c>
      <c r="W30" s="55">
        <v>400</v>
      </c>
      <c r="X30" s="55">
        <v>1</v>
      </c>
      <c r="Z30" s="111" t="s">
        <v>205</v>
      </c>
    </row>
    <row r="31" spans="1:27" x14ac:dyDescent="0.15">
      <c r="A31" s="55">
        <v>30</v>
      </c>
      <c r="B31" s="55" t="s">
        <v>94</v>
      </c>
      <c r="C31" s="55" t="s">
        <v>94</v>
      </c>
      <c r="D31" s="80"/>
      <c r="E31" s="57">
        <v>10405</v>
      </c>
      <c r="F31" s="71">
        <v>11</v>
      </c>
      <c r="G31" s="55">
        <v>0</v>
      </c>
      <c r="H31" s="57">
        <v>304000</v>
      </c>
      <c r="I31" s="57">
        <v>320500</v>
      </c>
      <c r="J31" s="57">
        <v>16500</v>
      </c>
      <c r="K31" s="54">
        <v>80</v>
      </c>
      <c r="L31" s="57">
        <v>1000</v>
      </c>
      <c r="M31" s="57">
        <v>4</v>
      </c>
      <c r="N31" s="57">
        <v>15500</v>
      </c>
      <c r="O31" s="57">
        <v>4</v>
      </c>
      <c r="P31" s="54">
        <v>10403</v>
      </c>
      <c r="Q31" s="57">
        <v>0</v>
      </c>
      <c r="R31" s="57">
        <v>10407</v>
      </c>
      <c r="S31" s="57">
        <v>0</v>
      </c>
      <c r="T31" s="57">
        <v>5662</v>
      </c>
      <c r="U31" s="57">
        <v>5774</v>
      </c>
      <c r="V31" s="55">
        <v>400</v>
      </c>
      <c r="W31" s="55">
        <v>400</v>
      </c>
      <c r="X31" s="55"/>
      <c r="Z31" s="111"/>
    </row>
    <row r="32" spans="1:27" x14ac:dyDescent="0.15">
      <c r="A32" s="55">
        <v>31</v>
      </c>
      <c r="B32" s="55" t="s">
        <v>94</v>
      </c>
      <c r="C32" s="55" t="s">
        <v>94</v>
      </c>
      <c r="D32" s="80"/>
      <c r="E32" s="57">
        <v>10407</v>
      </c>
      <c r="F32" s="71">
        <v>11</v>
      </c>
      <c r="G32" s="55">
        <v>0</v>
      </c>
      <c r="H32" s="57">
        <v>320500</v>
      </c>
      <c r="I32" s="57">
        <v>337000</v>
      </c>
      <c r="J32" s="57">
        <v>16500</v>
      </c>
      <c r="K32" s="54">
        <v>80</v>
      </c>
      <c r="L32" s="57">
        <v>1000</v>
      </c>
      <c r="M32" s="57">
        <v>4</v>
      </c>
      <c r="N32" s="57">
        <v>15500</v>
      </c>
      <c r="O32" s="57">
        <v>4</v>
      </c>
      <c r="P32" s="54">
        <v>10405</v>
      </c>
      <c r="Q32" s="57">
        <v>0</v>
      </c>
      <c r="R32" s="57">
        <v>10409</v>
      </c>
      <c r="S32" s="57">
        <v>0</v>
      </c>
      <c r="T32" s="57">
        <v>5774</v>
      </c>
      <c r="U32" s="57">
        <v>5886</v>
      </c>
      <c r="V32" s="55">
        <v>400</v>
      </c>
      <c r="W32" s="55">
        <v>400</v>
      </c>
      <c r="X32" s="55"/>
      <c r="Z32" s="111"/>
    </row>
    <row r="33" spans="1:26" x14ac:dyDescent="0.15">
      <c r="A33" s="55">
        <v>32</v>
      </c>
      <c r="B33" s="55" t="s">
        <v>94</v>
      </c>
      <c r="C33" s="55" t="s">
        <v>94</v>
      </c>
      <c r="D33" s="80"/>
      <c r="E33" s="57">
        <v>10409</v>
      </c>
      <c r="F33" s="71">
        <v>11</v>
      </c>
      <c r="G33" s="55">
        <v>0</v>
      </c>
      <c r="H33" s="57">
        <v>337000</v>
      </c>
      <c r="I33" s="57">
        <v>353500</v>
      </c>
      <c r="J33" s="57">
        <v>16500</v>
      </c>
      <c r="K33" s="54">
        <v>80</v>
      </c>
      <c r="L33" s="57">
        <v>1000</v>
      </c>
      <c r="M33" s="57">
        <v>4</v>
      </c>
      <c r="N33" s="57">
        <v>15500</v>
      </c>
      <c r="O33" s="57">
        <v>4</v>
      </c>
      <c r="P33" s="54">
        <v>10407</v>
      </c>
      <c r="Q33" s="57">
        <v>0</v>
      </c>
      <c r="R33" s="57">
        <v>10411</v>
      </c>
      <c r="S33" s="57">
        <v>0</v>
      </c>
      <c r="T33" s="57">
        <v>5886</v>
      </c>
      <c r="U33" s="57">
        <v>5998</v>
      </c>
      <c r="V33" s="55">
        <v>400</v>
      </c>
      <c r="W33" s="55">
        <v>400</v>
      </c>
      <c r="X33" s="55"/>
      <c r="Z33" s="111"/>
    </row>
    <row r="34" spans="1:26" x14ac:dyDescent="0.15">
      <c r="A34" s="55">
        <v>33</v>
      </c>
      <c r="B34" s="55" t="s">
        <v>94</v>
      </c>
      <c r="C34" s="55" t="s">
        <v>94</v>
      </c>
      <c r="D34" s="80"/>
      <c r="E34" s="57">
        <v>10411</v>
      </c>
      <c r="F34" s="71">
        <v>11</v>
      </c>
      <c r="G34" s="55">
        <v>0</v>
      </c>
      <c r="H34" s="57">
        <v>353500</v>
      </c>
      <c r="I34" s="57">
        <v>370000</v>
      </c>
      <c r="J34" s="57">
        <v>16500</v>
      </c>
      <c r="K34" s="54">
        <v>80</v>
      </c>
      <c r="L34" s="57">
        <v>1000</v>
      </c>
      <c r="M34" s="57">
        <v>4</v>
      </c>
      <c r="N34" s="57">
        <v>15500</v>
      </c>
      <c r="O34" s="57">
        <v>4</v>
      </c>
      <c r="P34" s="54">
        <v>10409</v>
      </c>
      <c r="Q34" s="57">
        <v>0</v>
      </c>
      <c r="R34" s="57">
        <v>10413</v>
      </c>
      <c r="S34" s="57">
        <v>0</v>
      </c>
      <c r="T34" s="57">
        <v>5998</v>
      </c>
      <c r="U34" s="57">
        <v>6110</v>
      </c>
      <c r="V34" s="55">
        <v>400</v>
      </c>
      <c r="W34" s="55">
        <v>400</v>
      </c>
      <c r="X34" s="55"/>
      <c r="Z34" s="111"/>
    </row>
    <row r="35" spans="1:26" x14ac:dyDescent="0.15">
      <c r="A35" s="55">
        <v>34</v>
      </c>
      <c r="B35" s="55" t="s">
        <v>94</v>
      </c>
      <c r="C35" s="55" t="s">
        <v>94</v>
      </c>
      <c r="D35" s="80"/>
      <c r="E35" s="57">
        <v>10413</v>
      </c>
      <c r="F35" s="71">
        <v>11</v>
      </c>
      <c r="G35" s="55">
        <v>0</v>
      </c>
      <c r="H35" s="57">
        <v>370000</v>
      </c>
      <c r="I35" s="57">
        <v>386500</v>
      </c>
      <c r="J35" s="57">
        <v>16500</v>
      </c>
      <c r="K35" s="54">
        <v>80</v>
      </c>
      <c r="L35" s="57">
        <v>1000</v>
      </c>
      <c r="M35" s="57">
        <v>4</v>
      </c>
      <c r="N35" s="57">
        <v>15500</v>
      </c>
      <c r="O35" s="57">
        <v>4</v>
      </c>
      <c r="P35" s="54">
        <v>10411</v>
      </c>
      <c r="Q35" s="57">
        <v>0</v>
      </c>
      <c r="R35" s="57">
        <v>10415</v>
      </c>
      <c r="S35" s="57">
        <v>0</v>
      </c>
      <c r="T35" s="57">
        <v>6110</v>
      </c>
      <c r="U35" s="57">
        <v>6222</v>
      </c>
      <c r="V35" s="55">
        <v>400</v>
      </c>
      <c r="W35" s="55">
        <v>400</v>
      </c>
      <c r="X35" s="55"/>
    </row>
    <row r="36" spans="1:26" x14ac:dyDescent="0.15">
      <c r="A36" s="55">
        <v>35</v>
      </c>
      <c r="B36" s="55" t="s">
        <v>94</v>
      </c>
      <c r="C36" s="55" t="s">
        <v>94</v>
      </c>
      <c r="D36" s="80"/>
      <c r="E36" s="57">
        <v>10415</v>
      </c>
      <c r="F36" s="71">
        <v>11</v>
      </c>
      <c r="G36" s="55">
        <v>0</v>
      </c>
      <c r="H36" s="57">
        <v>386500</v>
      </c>
      <c r="I36" s="57">
        <v>403000</v>
      </c>
      <c r="J36" s="57">
        <v>16500</v>
      </c>
      <c r="K36" s="54">
        <v>80</v>
      </c>
      <c r="L36" s="57">
        <v>1000</v>
      </c>
      <c r="M36" s="57">
        <v>4</v>
      </c>
      <c r="N36" s="57">
        <v>15500</v>
      </c>
      <c r="O36" s="57">
        <v>4</v>
      </c>
      <c r="P36" s="54">
        <v>10413</v>
      </c>
      <c r="Q36" s="57">
        <v>0</v>
      </c>
      <c r="R36" s="57">
        <v>10417</v>
      </c>
      <c r="S36" s="57">
        <v>0</v>
      </c>
      <c r="T36" s="57">
        <v>6222</v>
      </c>
      <c r="U36" s="57">
        <v>6334</v>
      </c>
      <c r="V36" s="55">
        <v>400</v>
      </c>
      <c r="W36" s="55">
        <v>400</v>
      </c>
      <c r="X36" s="55"/>
    </row>
    <row r="37" spans="1:26" x14ac:dyDescent="0.15">
      <c r="A37" s="55">
        <v>36</v>
      </c>
      <c r="B37" s="55" t="s">
        <v>94</v>
      </c>
      <c r="C37" s="55" t="s">
        <v>94</v>
      </c>
      <c r="D37" s="80"/>
      <c r="E37" s="57">
        <v>10417</v>
      </c>
      <c r="F37" s="71">
        <v>11</v>
      </c>
      <c r="G37" s="55">
        <v>0</v>
      </c>
      <c r="H37" s="57">
        <v>403000</v>
      </c>
      <c r="I37" s="57">
        <v>419600</v>
      </c>
      <c r="J37" s="57">
        <v>16600</v>
      </c>
      <c r="K37" s="54">
        <v>80</v>
      </c>
      <c r="L37" s="57">
        <v>1000</v>
      </c>
      <c r="M37" s="57">
        <v>4</v>
      </c>
      <c r="N37" s="57">
        <v>15600</v>
      </c>
      <c r="O37" s="57">
        <v>4</v>
      </c>
      <c r="P37" s="54">
        <v>10415</v>
      </c>
      <c r="Q37" s="57">
        <v>0</v>
      </c>
      <c r="R37" s="57">
        <v>10601</v>
      </c>
      <c r="S37" s="57">
        <v>0</v>
      </c>
      <c r="T37" s="57">
        <v>6334</v>
      </c>
      <c r="U37" s="57">
        <v>6450</v>
      </c>
      <c r="V37" s="55">
        <v>400</v>
      </c>
      <c r="W37" s="55">
        <v>400</v>
      </c>
      <c r="X37" s="55">
        <v>2</v>
      </c>
    </row>
    <row r="38" spans="1:26" x14ac:dyDescent="0.15">
      <c r="A38" s="55">
        <v>37</v>
      </c>
      <c r="B38" s="55">
        <v>420632</v>
      </c>
      <c r="C38" s="55">
        <v>432232</v>
      </c>
      <c r="D38" s="80" t="s">
        <v>103</v>
      </c>
      <c r="E38" s="53">
        <v>10601</v>
      </c>
      <c r="F38" s="71">
        <v>11</v>
      </c>
      <c r="G38" s="79">
        <v>21</v>
      </c>
      <c r="H38" s="57">
        <v>419600</v>
      </c>
      <c r="I38" s="57">
        <v>433300</v>
      </c>
      <c r="J38" s="57">
        <v>13700</v>
      </c>
      <c r="K38" s="54">
        <v>40</v>
      </c>
      <c r="L38" s="57">
        <v>1182</v>
      </c>
      <c r="M38" s="57">
        <v>1</v>
      </c>
      <c r="N38" s="57">
        <v>12482</v>
      </c>
      <c r="O38" s="57">
        <v>1</v>
      </c>
      <c r="P38" s="54">
        <v>10417</v>
      </c>
      <c r="Q38" s="57">
        <v>0</v>
      </c>
      <c r="R38" s="57">
        <v>10603</v>
      </c>
      <c r="S38" s="57">
        <v>0</v>
      </c>
      <c r="T38" s="57">
        <v>6450</v>
      </c>
      <c r="U38" s="57">
        <v>6850</v>
      </c>
      <c r="V38" s="55">
        <v>400</v>
      </c>
      <c r="W38" s="55">
        <v>400</v>
      </c>
      <c r="X38" s="55">
        <v>3</v>
      </c>
    </row>
    <row r="39" spans="1:26" x14ac:dyDescent="0.15">
      <c r="A39" s="55">
        <v>38</v>
      </c>
      <c r="B39" s="55" t="s">
        <v>94</v>
      </c>
      <c r="C39" s="55" t="s">
        <v>94</v>
      </c>
      <c r="D39" s="80"/>
      <c r="E39" s="57">
        <v>10603</v>
      </c>
      <c r="F39" s="71">
        <v>11</v>
      </c>
      <c r="G39" s="55">
        <v>0</v>
      </c>
      <c r="H39" s="57">
        <v>433300</v>
      </c>
      <c r="I39" s="57">
        <v>449400</v>
      </c>
      <c r="J39" s="57">
        <v>16100</v>
      </c>
      <c r="K39" s="54">
        <v>80</v>
      </c>
      <c r="L39" s="57">
        <v>1000</v>
      </c>
      <c r="M39" s="57">
        <v>4</v>
      </c>
      <c r="N39" s="57">
        <v>15100</v>
      </c>
      <c r="O39" s="57">
        <v>4</v>
      </c>
      <c r="P39" s="54">
        <v>10601</v>
      </c>
      <c r="Q39" s="57">
        <v>0</v>
      </c>
      <c r="R39" s="57">
        <v>10605</v>
      </c>
      <c r="S39" s="57">
        <v>0</v>
      </c>
      <c r="T39" s="57">
        <v>6850</v>
      </c>
      <c r="U39" s="57">
        <v>6940</v>
      </c>
      <c r="V39" s="55">
        <v>400</v>
      </c>
      <c r="W39" s="55">
        <v>400</v>
      </c>
      <c r="X39" s="55">
        <v>1</v>
      </c>
    </row>
    <row r="40" spans="1:26" x14ac:dyDescent="0.15">
      <c r="A40" s="55">
        <v>39</v>
      </c>
      <c r="B40" s="55" t="s">
        <v>94</v>
      </c>
      <c r="C40" s="55" t="s">
        <v>94</v>
      </c>
      <c r="D40" s="80"/>
      <c r="E40" s="57">
        <v>10605</v>
      </c>
      <c r="F40" s="71">
        <v>11</v>
      </c>
      <c r="G40" s="55">
        <v>0</v>
      </c>
      <c r="H40" s="57">
        <v>449400</v>
      </c>
      <c r="I40" s="57">
        <v>465500</v>
      </c>
      <c r="J40" s="57">
        <v>16100</v>
      </c>
      <c r="K40" s="54">
        <v>80</v>
      </c>
      <c r="L40" s="57">
        <v>1000</v>
      </c>
      <c r="M40" s="57">
        <v>4</v>
      </c>
      <c r="N40" s="57">
        <v>15100</v>
      </c>
      <c r="O40" s="57">
        <v>4</v>
      </c>
      <c r="P40" s="54">
        <v>10603</v>
      </c>
      <c r="Q40" s="57">
        <v>0</v>
      </c>
      <c r="R40" s="57">
        <v>10607</v>
      </c>
      <c r="S40" s="57">
        <v>0</v>
      </c>
      <c r="T40" s="57">
        <v>6940</v>
      </c>
      <c r="U40" s="57">
        <v>7030</v>
      </c>
      <c r="V40" s="55">
        <v>400</v>
      </c>
      <c r="W40" s="55">
        <v>400</v>
      </c>
      <c r="X40" s="55"/>
    </row>
    <row r="41" spans="1:26" x14ac:dyDescent="0.15">
      <c r="A41" s="55">
        <v>40</v>
      </c>
      <c r="B41" s="55" t="s">
        <v>94</v>
      </c>
      <c r="C41" s="55" t="s">
        <v>94</v>
      </c>
      <c r="D41" s="80"/>
      <c r="E41" s="57">
        <v>10607</v>
      </c>
      <c r="F41" s="71">
        <v>11</v>
      </c>
      <c r="G41" s="55">
        <v>0</v>
      </c>
      <c r="H41" s="57">
        <v>465500</v>
      </c>
      <c r="I41" s="57">
        <v>481600</v>
      </c>
      <c r="J41" s="57">
        <v>16100</v>
      </c>
      <c r="K41" s="54">
        <v>80</v>
      </c>
      <c r="L41" s="57">
        <v>1000</v>
      </c>
      <c r="M41" s="57">
        <v>4</v>
      </c>
      <c r="N41" s="57">
        <v>15100</v>
      </c>
      <c r="O41" s="57">
        <v>4</v>
      </c>
      <c r="P41" s="54">
        <v>10605</v>
      </c>
      <c r="Q41" s="57">
        <v>0</v>
      </c>
      <c r="R41" s="57">
        <v>10609</v>
      </c>
      <c r="S41" s="57">
        <v>0</v>
      </c>
      <c r="T41" s="57">
        <v>7030</v>
      </c>
      <c r="U41" s="57">
        <v>7120</v>
      </c>
      <c r="V41" s="55">
        <v>400</v>
      </c>
      <c r="W41" s="55">
        <v>400</v>
      </c>
      <c r="X41" s="55"/>
    </row>
    <row r="42" spans="1:26" x14ac:dyDescent="0.15">
      <c r="A42" s="55">
        <v>41</v>
      </c>
      <c r="B42" s="55" t="s">
        <v>94</v>
      </c>
      <c r="C42" s="55" t="s">
        <v>94</v>
      </c>
      <c r="D42" s="80"/>
      <c r="E42" s="57">
        <v>10609</v>
      </c>
      <c r="F42" s="71">
        <v>11</v>
      </c>
      <c r="G42" s="55">
        <v>0</v>
      </c>
      <c r="H42" s="57">
        <v>481600</v>
      </c>
      <c r="I42" s="57">
        <v>497700</v>
      </c>
      <c r="J42" s="57">
        <v>16100</v>
      </c>
      <c r="K42" s="54">
        <v>80</v>
      </c>
      <c r="L42" s="57">
        <v>1000</v>
      </c>
      <c r="M42" s="57">
        <v>4</v>
      </c>
      <c r="N42" s="57">
        <v>15100</v>
      </c>
      <c r="O42" s="57">
        <v>4</v>
      </c>
      <c r="P42" s="54">
        <v>10607</v>
      </c>
      <c r="Q42" s="57">
        <v>0</v>
      </c>
      <c r="R42" s="57">
        <v>10611</v>
      </c>
      <c r="S42" s="57">
        <v>0</v>
      </c>
      <c r="T42" s="57">
        <v>7120</v>
      </c>
      <c r="U42" s="57">
        <v>7210</v>
      </c>
      <c r="V42" s="55">
        <v>400</v>
      </c>
      <c r="W42" s="55">
        <v>400</v>
      </c>
      <c r="X42" s="55"/>
    </row>
    <row r="43" spans="1:26" x14ac:dyDescent="0.15">
      <c r="A43" s="55">
        <v>42</v>
      </c>
      <c r="B43" s="55" t="s">
        <v>94</v>
      </c>
      <c r="C43" s="55" t="s">
        <v>94</v>
      </c>
      <c r="D43" s="80"/>
      <c r="E43" s="57">
        <v>10611</v>
      </c>
      <c r="F43" s="71">
        <v>11</v>
      </c>
      <c r="G43" s="55">
        <v>0</v>
      </c>
      <c r="H43" s="57">
        <v>497700</v>
      </c>
      <c r="I43" s="57">
        <v>513800</v>
      </c>
      <c r="J43" s="57">
        <v>16100</v>
      </c>
      <c r="K43" s="54">
        <v>80</v>
      </c>
      <c r="L43" s="57">
        <v>1000</v>
      </c>
      <c r="M43" s="57">
        <v>4</v>
      </c>
      <c r="N43" s="57">
        <v>15100</v>
      </c>
      <c r="O43" s="57">
        <v>4</v>
      </c>
      <c r="P43" s="54">
        <v>10609</v>
      </c>
      <c r="Q43" s="57">
        <v>0</v>
      </c>
      <c r="R43" s="57">
        <v>10613</v>
      </c>
      <c r="S43" s="57">
        <v>0</v>
      </c>
      <c r="T43" s="57">
        <v>7210</v>
      </c>
      <c r="U43" s="57">
        <v>7300</v>
      </c>
      <c r="V43" s="55">
        <v>400</v>
      </c>
      <c r="W43" s="55">
        <v>400</v>
      </c>
      <c r="X43" s="55"/>
    </row>
    <row r="44" spans="1:26" x14ac:dyDescent="0.15">
      <c r="A44" s="55">
        <v>43</v>
      </c>
      <c r="B44" s="55" t="s">
        <v>94</v>
      </c>
      <c r="C44" s="55" t="s">
        <v>94</v>
      </c>
      <c r="D44" s="80"/>
      <c r="E44" s="57">
        <v>10613</v>
      </c>
      <c r="F44" s="71">
        <v>11</v>
      </c>
      <c r="G44" s="55">
        <v>0</v>
      </c>
      <c r="H44" s="57">
        <v>513800</v>
      </c>
      <c r="I44" s="57">
        <v>529900</v>
      </c>
      <c r="J44" s="57">
        <v>16100</v>
      </c>
      <c r="K44" s="54">
        <v>80</v>
      </c>
      <c r="L44" s="57">
        <v>1000</v>
      </c>
      <c r="M44" s="57">
        <v>4</v>
      </c>
      <c r="N44" s="57">
        <v>15100</v>
      </c>
      <c r="O44" s="57">
        <v>4</v>
      </c>
      <c r="P44" s="54">
        <v>10611</v>
      </c>
      <c r="Q44" s="57">
        <v>0</v>
      </c>
      <c r="R44" s="57">
        <v>10615</v>
      </c>
      <c r="S44" s="57">
        <v>0</v>
      </c>
      <c r="T44" s="57">
        <v>7300</v>
      </c>
      <c r="U44" s="57">
        <v>7390</v>
      </c>
      <c r="V44" s="55">
        <v>400</v>
      </c>
      <c r="W44" s="55">
        <v>400</v>
      </c>
      <c r="X44" s="55"/>
    </row>
    <row r="45" spans="1:26" x14ac:dyDescent="0.15">
      <c r="A45" s="55">
        <v>44</v>
      </c>
      <c r="B45" s="55" t="s">
        <v>94</v>
      </c>
      <c r="C45" s="55" t="s">
        <v>94</v>
      </c>
      <c r="D45" s="80"/>
      <c r="E45" s="57">
        <v>10615</v>
      </c>
      <c r="F45" s="71">
        <v>11</v>
      </c>
      <c r="G45" s="55">
        <v>0</v>
      </c>
      <c r="H45" s="57">
        <v>529900</v>
      </c>
      <c r="I45" s="57">
        <v>546500</v>
      </c>
      <c r="J45" s="57">
        <v>16600</v>
      </c>
      <c r="K45" s="54">
        <v>80</v>
      </c>
      <c r="L45" s="57">
        <v>1000</v>
      </c>
      <c r="M45" s="57">
        <v>4</v>
      </c>
      <c r="N45" s="57">
        <v>15600</v>
      </c>
      <c r="O45" s="57">
        <v>4</v>
      </c>
      <c r="P45" s="54">
        <v>10613</v>
      </c>
      <c r="Q45" s="57">
        <v>0</v>
      </c>
      <c r="R45" s="57">
        <v>61113</v>
      </c>
      <c r="S45" s="57">
        <v>0</v>
      </c>
      <c r="T45" s="57">
        <v>7390</v>
      </c>
      <c r="U45" s="57">
        <v>7475</v>
      </c>
      <c r="V45" s="55">
        <v>400</v>
      </c>
      <c r="W45" s="55">
        <v>400</v>
      </c>
      <c r="X45" s="55">
        <v>2</v>
      </c>
    </row>
    <row r="46" spans="1:26" x14ac:dyDescent="0.15">
      <c r="A46" s="55">
        <v>45</v>
      </c>
      <c r="B46" s="55" t="s">
        <v>94</v>
      </c>
      <c r="C46" s="55" t="s">
        <v>94</v>
      </c>
      <c r="D46" s="80"/>
      <c r="E46" s="59">
        <v>61113</v>
      </c>
      <c r="F46" s="71">
        <v>11</v>
      </c>
      <c r="G46" s="55">
        <v>0</v>
      </c>
      <c r="H46" s="57">
        <v>546500</v>
      </c>
      <c r="I46" s="56">
        <v>550600</v>
      </c>
      <c r="J46" s="57">
        <v>4100</v>
      </c>
      <c r="K46" s="54">
        <v>40</v>
      </c>
      <c r="L46" s="57">
        <v>0</v>
      </c>
      <c r="M46" s="57">
        <v>0</v>
      </c>
      <c r="N46" s="57">
        <v>0</v>
      </c>
      <c r="O46" s="57">
        <v>0</v>
      </c>
      <c r="P46" s="54">
        <v>10615</v>
      </c>
      <c r="Q46" s="57">
        <v>0</v>
      </c>
      <c r="R46" s="57">
        <v>60113</v>
      </c>
      <c r="S46" s="57">
        <v>0</v>
      </c>
      <c r="T46" s="57">
        <v>7475</v>
      </c>
      <c r="U46" s="57">
        <v>7575</v>
      </c>
      <c r="V46" s="55">
        <v>400</v>
      </c>
      <c r="W46" s="55">
        <v>400</v>
      </c>
      <c r="X46" s="55"/>
    </row>
    <row r="47" spans="1:26" x14ac:dyDescent="0.15">
      <c r="A47" s="55">
        <v>46</v>
      </c>
      <c r="B47" s="55" t="s">
        <v>94</v>
      </c>
      <c r="C47" s="55" t="s">
        <v>94</v>
      </c>
      <c r="D47" s="80"/>
      <c r="E47" s="59">
        <v>60113</v>
      </c>
      <c r="F47" s="71">
        <v>11</v>
      </c>
      <c r="G47" s="55">
        <v>0</v>
      </c>
      <c r="H47" s="56">
        <v>550600</v>
      </c>
      <c r="I47" s="57">
        <v>551700</v>
      </c>
      <c r="J47" s="57">
        <v>1100</v>
      </c>
      <c r="K47" s="54">
        <v>40</v>
      </c>
      <c r="L47" s="57">
        <v>0</v>
      </c>
      <c r="M47" s="57">
        <v>0</v>
      </c>
      <c r="N47" s="57">
        <v>0</v>
      </c>
      <c r="O47" s="57">
        <v>0</v>
      </c>
      <c r="P47" s="54">
        <v>61113</v>
      </c>
      <c r="Q47" s="57">
        <v>62113</v>
      </c>
      <c r="R47" s="57">
        <v>60114</v>
      </c>
      <c r="S47" s="57">
        <v>0</v>
      </c>
      <c r="T47" s="57">
        <v>7575</v>
      </c>
      <c r="U47" s="57">
        <v>7700</v>
      </c>
      <c r="V47" s="55">
        <v>400</v>
      </c>
      <c r="W47" s="55">
        <v>400</v>
      </c>
      <c r="X47" s="55"/>
    </row>
    <row r="48" spans="1:26" x14ac:dyDescent="0.15">
      <c r="A48" s="55">
        <v>47</v>
      </c>
      <c r="B48" s="55" t="s">
        <v>94</v>
      </c>
      <c r="C48" s="55" t="s">
        <v>94</v>
      </c>
      <c r="D48" s="80"/>
      <c r="E48" s="59">
        <v>60114</v>
      </c>
      <c r="F48" s="71">
        <v>11</v>
      </c>
      <c r="G48" s="55">
        <v>0</v>
      </c>
      <c r="H48" s="57">
        <v>551700</v>
      </c>
      <c r="I48" s="56">
        <v>552857</v>
      </c>
      <c r="J48" s="57">
        <v>1157</v>
      </c>
      <c r="K48" s="54">
        <v>40</v>
      </c>
      <c r="L48" s="57">
        <v>0</v>
      </c>
      <c r="M48" s="57">
        <v>0</v>
      </c>
      <c r="N48" s="57">
        <v>0</v>
      </c>
      <c r="O48" s="57">
        <v>0</v>
      </c>
      <c r="P48" s="54">
        <v>60113</v>
      </c>
      <c r="Q48" s="57">
        <v>0</v>
      </c>
      <c r="R48" s="57">
        <v>61114</v>
      </c>
      <c r="S48" s="57">
        <v>62114</v>
      </c>
      <c r="T48" s="57">
        <v>7700</v>
      </c>
      <c r="U48" s="57">
        <v>7825</v>
      </c>
      <c r="V48" s="55">
        <v>400</v>
      </c>
      <c r="W48" s="55">
        <v>400</v>
      </c>
      <c r="X48" s="55"/>
    </row>
    <row r="49" spans="1:24" x14ac:dyDescent="0.15">
      <c r="A49" s="55">
        <v>48</v>
      </c>
      <c r="B49" s="55" t="s">
        <v>94</v>
      </c>
      <c r="C49" s="55" t="s">
        <v>94</v>
      </c>
      <c r="D49" s="80"/>
      <c r="E49" s="59">
        <v>61114</v>
      </c>
      <c r="F49" s="71">
        <v>11</v>
      </c>
      <c r="G49" s="55">
        <v>0</v>
      </c>
      <c r="H49" s="56">
        <v>552857</v>
      </c>
      <c r="I49" s="57">
        <v>557000</v>
      </c>
      <c r="J49" s="57">
        <v>4143</v>
      </c>
      <c r="K49" s="54">
        <v>40</v>
      </c>
      <c r="L49" s="57">
        <v>0</v>
      </c>
      <c r="M49" s="57">
        <v>0</v>
      </c>
      <c r="N49" s="57">
        <v>0</v>
      </c>
      <c r="O49" s="57">
        <v>0</v>
      </c>
      <c r="P49" s="54">
        <v>60114</v>
      </c>
      <c r="Q49" s="57">
        <v>0</v>
      </c>
      <c r="R49" s="57">
        <v>10617</v>
      </c>
      <c r="S49" s="57">
        <v>0</v>
      </c>
      <c r="T49" s="57">
        <v>7825</v>
      </c>
      <c r="U49" s="57">
        <v>7925</v>
      </c>
      <c r="V49" s="55">
        <v>400</v>
      </c>
      <c r="W49" s="55">
        <v>400</v>
      </c>
      <c r="X49" s="55"/>
    </row>
    <row r="50" spans="1:24" x14ac:dyDescent="0.15">
      <c r="A50" s="55">
        <v>49</v>
      </c>
      <c r="B50" s="55" t="s">
        <v>94</v>
      </c>
      <c r="C50" s="55" t="s">
        <v>94</v>
      </c>
      <c r="D50" s="80"/>
      <c r="E50" s="57">
        <v>10617</v>
      </c>
      <c r="F50" s="71">
        <v>11</v>
      </c>
      <c r="G50" s="55">
        <v>0</v>
      </c>
      <c r="H50" s="57">
        <v>557000</v>
      </c>
      <c r="I50" s="57">
        <v>562400</v>
      </c>
      <c r="J50" s="57">
        <v>5400</v>
      </c>
      <c r="K50" s="54">
        <v>80</v>
      </c>
      <c r="L50" s="57">
        <v>0</v>
      </c>
      <c r="M50" s="57">
        <v>0</v>
      </c>
      <c r="N50" s="57">
        <v>0</v>
      </c>
      <c r="O50" s="57">
        <v>0</v>
      </c>
      <c r="P50" s="54">
        <v>61114</v>
      </c>
      <c r="Q50" s="57">
        <v>0</v>
      </c>
      <c r="R50" s="57">
        <v>10701</v>
      </c>
      <c r="S50" s="57">
        <v>0</v>
      </c>
      <c r="T50" s="57">
        <v>7925</v>
      </c>
      <c r="U50" s="57">
        <v>8200</v>
      </c>
      <c r="V50" s="55">
        <v>400</v>
      </c>
      <c r="W50" s="55">
        <v>400</v>
      </c>
      <c r="X50" s="55"/>
    </row>
    <row r="51" spans="1:24" x14ac:dyDescent="0.15">
      <c r="A51" s="55">
        <v>50</v>
      </c>
      <c r="B51" s="55">
        <v>563408</v>
      </c>
      <c r="C51" s="55">
        <v>575054</v>
      </c>
      <c r="D51" s="80" t="s">
        <v>104</v>
      </c>
      <c r="E51" s="53">
        <v>10701</v>
      </c>
      <c r="F51" s="71">
        <v>11</v>
      </c>
      <c r="G51" s="79">
        <v>21</v>
      </c>
      <c r="H51" s="57">
        <v>562400</v>
      </c>
      <c r="I51" s="57">
        <v>576100</v>
      </c>
      <c r="J51" s="57">
        <v>13700</v>
      </c>
      <c r="K51" s="54">
        <v>40</v>
      </c>
      <c r="L51" s="57">
        <v>1181</v>
      </c>
      <c r="M51" s="57">
        <v>1</v>
      </c>
      <c r="N51" s="57">
        <v>12481</v>
      </c>
      <c r="O51" s="57">
        <v>1</v>
      </c>
      <c r="P51" s="54">
        <v>10617</v>
      </c>
      <c r="Q51" s="57">
        <v>0</v>
      </c>
      <c r="R51" s="57">
        <v>10703</v>
      </c>
      <c r="S51" s="57">
        <v>0</v>
      </c>
      <c r="T51" s="57">
        <v>8200</v>
      </c>
      <c r="U51" s="57">
        <v>8600</v>
      </c>
      <c r="V51" s="55">
        <v>400</v>
      </c>
      <c r="W51" s="55">
        <v>400</v>
      </c>
      <c r="X51" s="55">
        <v>3</v>
      </c>
    </row>
    <row r="52" spans="1:24" x14ac:dyDescent="0.15">
      <c r="A52" s="55">
        <v>51</v>
      </c>
      <c r="B52" s="55" t="s">
        <v>94</v>
      </c>
      <c r="C52" s="55" t="s">
        <v>94</v>
      </c>
      <c r="D52" s="80"/>
      <c r="E52" s="57">
        <v>10703</v>
      </c>
      <c r="F52" s="71">
        <v>11</v>
      </c>
      <c r="G52" s="55">
        <v>0</v>
      </c>
      <c r="H52" s="57">
        <v>576100</v>
      </c>
      <c r="I52" s="57">
        <v>592100</v>
      </c>
      <c r="J52" s="57">
        <v>16000</v>
      </c>
      <c r="K52" s="54">
        <v>80</v>
      </c>
      <c r="L52" s="57">
        <v>1000</v>
      </c>
      <c r="M52" s="57">
        <v>4</v>
      </c>
      <c r="N52" s="57">
        <v>15000</v>
      </c>
      <c r="O52" s="57">
        <v>4</v>
      </c>
      <c r="P52" s="54">
        <v>10701</v>
      </c>
      <c r="Q52" s="57">
        <v>0</v>
      </c>
      <c r="R52" s="57">
        <v>10705</v>
      </c>
      <c r="S52" s="57">
        <v>0</v>
      </c>
      <c r="T52" s="57">
        <v>8600</v>
      </c>
      <c r="U52" s="57">
        <v>8700</v>
      </c>
      <c r="V52" s="55">
        <v>400</v>
      </c>
      <c r="W52" s="55">
        <v>400</v>
      </c>
      <c r="X52" s="55">
        <v>1</v>
      </c>
    </row>
    <row r="53" spans="1:24" x14ac:dyDescent="0.15">
      <c r="A53" s="55">
        <v>52</v>
      </c>
      <c r="B53" s="55" t="s">
        <v>94</v>
      </c>
      <c r="C53" s="55" t="s">
        <v>94</v>
      </c>
      <c r="D53" s="80"/>
      <c r="E53" s="57">
        <v>10705</v>
      </c>
      <c r="F53" s="71">
        <v>11</v>
      </c>
      <c r="G53" s="55">
        <v>0</v>
      </c>
      <c r="H53" s="57">
        <v>592100</v>
      </c>
      <c r="I53" s="57">
        <v>608100</v>
      </c>
      <c r="J53" s="57">
        <v>16000</v>
      </c>
      <c r="K53" s="54">
        <v>80</v>
      </c>
      <c r="L53" s="57">
        <v>1000</v>
      </c>
      <c r="M53" s="57">
        <v>4</v>
      </c>
      <c r="N53" s="57">
        <v>15000</v>
      </c>
      <c r="O53" s="57">
        <v>4</v>
      </c>
      <c r="P53" s="54">
        <v>10703</v>
      </c>
      <c r="Q53" s="57">
        <v>0</v>
      </c>
      <c r="R53" s="57">
        <v>10707</v>
      </c>
      <c r="S53" s="57">
        <v>0</v>
      </c>
      <c r="T53" s="57">
        <v>8700</v>
      </c>
      <c r="U53" s="57">
        <v>8800</v>
      </c>
      <c r="V53" s="55">
        <v>400</v>
      </c>
      <c r="W53" s="55">
        <v>400</v>
      </c>
      <c r="X53" s="55"/>
    </row>
    <row r="54" spans="1:24" x14ac:dyDescent="0.15">
      <c r="A54" s="55">
        <v>53</v>
      </c>
      <c r="B54" s="55" t="s">
        <v>94</v>
      </c>
      <c r="C54" s="55" t="s">
        <v>94</v>
      </c>
      <c r="D54" s="80"/>
      <c r="E54" s="57">
        <v>10707</v>
      </c>
      <c r="F54" s="71">
        <v>11</v>
      </c>
      <c r="G54" s="55">
        <v>0</v>
      </c>
      <c r="H54" s="57">
        <v>608100</v>
      </c>
      <c r="I54" s="57">
        <v>624100</v>
      </c>
      <c r="J54" s="57">
        <v>16000</v>
      </c>
      <c r="K54" s="54">
        <v>80</v>
      </c>
      <c r="L54" s="57">
        <v>1000</v>
      </c>
      <c r="M54" s="57">
        <v>4</v>
      </c>
      <c r="N54" s="57">
        <v>15000</v>
      </c>
      <c r="O54" s="57">
        <v>4</v>
      </c>
      <c r="P54" s="54">
        <v>10705</v>
      </c>
      <c r="Q54" s="57">
        <v>0</v>
      </c>
      <c r="R54" s="57">
        <v>10709</v>
      </c>
      <c r="S54" s="57">
        <v>0</v>
      </c>
      <c r="T54" s="57">
        <v>8800</v>
      </c>
      <c r="U54" s="57">
        <v>8900</v>
      </c>
      <c r="V54" s="55">
        <v>400</v>
      </c>
      <c r="W54" s="55">
        <v>400</v>
      </c>
      <c r="X54" s="55"/>
    </row>
    <row r="55" spans="1:24" x14ac:dyDescent="0.15">
      <c r="A55" s="55">
        <v>54</v>
      </c>
      <c r="B55" s="55" t="s">
        <v>94</v>
      </c>
      <c r="C55" s="55" t="s">
        <v>94</v>
      </c>
      <c r="D55" s="80"/>
      <c r="E55" s="57">
        <v>10709</v>
      </c>
      <c r="F55" s="71">
        <v>11</v>
      </c>
      <c r="G55" s="55">
        <v>0</v>
      </c>
      <c r="H55" s="57">
        <v>624100</v>
      </c>
      <c r="I55" s="57">
        <v>640100</v>
      </c>
      <c r="J55" s="57">
        <v>16000</v>
      </c>
      <c r="K55" s="54">
        <v>80</v>
      </c>
      <c r="L55" s="57">
        <v>1000</v>
      </c>
      <c r="M55" s="57">
        <v>4</v>
      </c>
      <c r="N55" s="57">
        <v>15000</v>
      </c>
      <c r="O55" s="57">
        <v>4</v>
      </c>
      <c r="P55" s="54">
        <v>10707</v>
      </c>
      <c r="Q55" s="57">
        <v>0</v>
      </c>
      <c r="R55" s="57">
        <v>10711</v>
      </c>
      <c r="S55" s="57">
        <v>0</v>
      </c>
      <c r="T55" s="57">
        <v>8900</v>
      </c>
      <c r="U55" s="57">
        <v>9000</v>
      </c>
      <c r="V55" s="55">
        <v>400</v>
      </c>
      <c r="W55" s="55">
        <v>400</v>
      </c>
      <c r="X55" s="55"/>
    </row>
    <row r="56" spans="1:24" x14ac:dyDescent="0.15">
      <c r="A56" s="55">
        <v>55</v>
      </c>
      <c r="B56" s="55" t="s">
        <v>94</v>
      </c>
      <c r="C56" s="55" t="s">
        <v>94</v>
      </c>
      <c r="D56" s="80"/>
      <c r="E56" s="57">
        <v>10711</v>
      </c>
      <c r="F56" s="71">
        <v>11</v>
      </c>
      <c r="G56" s="55">
        <v>0</v>
      </c>
      <c r="H56" s="57">
        <v>640100</v>
      </c>
      <c r="I56" s="57">
        <v>656100</v>
      </c>
      <c r="J56" s="57">
        <v>16000</v>
      </c>
      <c r="K56" s="54">
        <v>80</v>
      </c>
      <c r="L56" s="57">
        <v>1000</v>
      </c>
      <c r="M56" s="57">
        <v>4</v>
      </c>
      <c r="N56" s="57">
        <v>15000</v>
      </c>
      <c r="O56" s="57">
        <v>4</v>
      </c>
      <c r="P56" s="54">
        <v>10709</v>
      </c>
      <c r="Q56" s="57">
        <v>0</v>
      </c>
      <c r="R56" s="57">
        <v>10713</v>
      </c>
      <c r="S56" s="57">
        <v>0</v>
      </c>
      <c r="T56" s="57">
        <v>9000</v>
      </c>
      <c r="U56" s="57">
        <v>9100</v>
      </c>
      <c r="V56" s="55">
        <v>400</v>
      </c>
      <c r="W56" s="55">
        <v>400</v>
      </c>
      <c r="X56" s="55"/>
    </row>
    <row r="57" spans="1:24" x14ac:dyDescent="0.15">
      <c r="A57" s="55">
        <v>56</v>
      </c>
      <c r="B57" s="55" t="s">
        <v>94</v>
      </c>
      <c r="C57" s="55" t="s">
        <v>94</v>
      </c>
      <c r="D57" s="80"/>
      <c r="E57" s="57">
        <v>10713</v>
      </c>
      <c r="F57" s="71">
        <v>11</v>
      </c>
      <c r="G57" s="55">
        <v>0</v>
      </c>
      <c r="H57" s="57">
        <v>656100</v>
      </c>
      <c r="I57" s="57">
        <v>672100</v>
      </c>
      <c r="J57" s="57">
        <v>16000</v>
      </c>
      <c r="K57" s="54">
        <v>80</v>
      </c>
      <c r="L57" s="57">
        <v>1000</v>
      </c>
      <c r="M57" s="57">
        <v>4</v>
      </c>
      <c r="N57" s="57">
        <v>15000</v>
      </c>
      <c r="O57" s="57">
        <v>4</v>
      </c>
      <c r="P57" s="54">
        <v>10711</v>
      </c>
      <c r="Q57" s="57">
        <v>0</v>
      </c>
      <c r="R57" s="57">
        <v>10715</v>
      </c>
      <c r="S57" s="57">
        <v>0</v>
      </c>
      <c r="T57" s="57">
        <v>9100</v>
      </c>
      <c r="U57" s="57">
        <v>9200</v>
      </c>
      <c r="V57" s="55">
        <v>400</v>
      </c>
      <c r="W57" s="55">
        <v>400</v>
      </c>
      <c r="X57" s="55"/>
    </row>
    <row r="58" spans="1:24" x14ac:dyDescent="0.15">
      <c r="A58" s="55">
        <v>57</v>
      </c>
      <c r="B58" s="55" t="s">
        <v>94</v>
      </c>
      <c r="C58" s="55" t="s">
        <v>94</v>
      </c>
      <c r="D58" s="80"/>
      <c r="E58" s="57">
        <v>10715</v>
      </c>
      <c r="F58" s="71">
        <v>11</v>
      </c>
      <c r="G58" s="55">
        <v>0</v>
      </c>
      <c r="H58" s="57">
        <v>672100</v>
      </c>
      <c r="I58" s="57">
        <v>688100</v>
      </c>
      <c r="J58" s="57">
        <v>16000</v>
      </c>
      <c r="K58" s="54">
        <v>80</v>
      </c>
      <c r="L58" s="57">
        <v>1000</v>
      </c>
      <c r="M58" s="57">
        <v>4</v>
      </c>
      <c r="N58" s="57">
        <v>15000</v>
      </c>
      <c r="O58" s="57">
        <v>4</v>
      </c>
      <c r="P58" s="54">
        <v>10713</v>
      </c>
      <c r="Q58" s="57">
        <v>0</v>
      </c>
      <c r="R58" s="57">
        <v>10717</v>
      </c>
      <c r="S58" s="57">
        <v>0</v>
      </c>
      <c r="T58" s="57">
        <v>9200</v>
      </c>
      <c r="U58" s="57">
        <v>9300</v>
      </c>
      <c r="V58" s="55">
        <v>400</v>
      </c>
      <c r="W58" s="55">
        <v>400</v>
      </c>
      <c r="X58" s="55"/>
    </row>
    <row r="59" spans="1:24" x14ac:dyDescent="0.15">
      <c r="A59" s="55">
        <v>58</v>
      </c>
      <c r="B59" s="55" t="s">
        <v>94</v>
      </c>
      <c r="C59" s="55" t="s">
        <v>94</v>
      </c>
      <c r="D59" s="80"/>
      <c r="E59" s="57">
        <v>10717</v>
      </c>
      <c r="F59" s="71">
        <v>11</v>
      </c>
      <c r="G59" s="55">
        <v>0</v>
      </c>
      <c r="H59" s="57">
        <v>688100</v>
      </c>
      <c r="I59" s="57">
        <v>704100</v>
      </c>
      <c r="J59" s="57">
        <v>16000</v>
      </c>
      <c r="K59" s="54">
        <v>80</v>
      </c>
      <c r="L59" s="57">
        <v>1000</v>
      </c>
      <c r="M59" s="57">
        <v>4</v>
      </c>
      <c r="N59" s="57">
        <v>15000</v>
      </c>
      <c r="O59" s="57">
        <v>4</v>
      </c>
      <c r="P59" s="54">
        <v>10715</v>
      </c>
      <c r="Q59" s="57">
        <v>0</v>
      </c>
      <c r="R59" s="57">
        <v>10719</v>
      </c>
      <c r="S59" s="57">
        <v>0</v>
      </c>
      <c r="T59" s="57">
        <v>9300</v>
      </c>
      <c r="U59" s="57">
        <v>9400</v>
      </c>
      <c r="V59" s="55">
        <v>400</v>
      </c>
      <c r="W59" s="55">
        <v>400</v>
      </c>
      <c r="X59" s="55"/>
    </row>
    <row r="60" spans="1:24" x14ac:dyDescent="0.15">
      <c r="A60" s="55">
        <v>59</v>
      </c>
      <c r="B60" s="55" t="s">
        <v>94</v>
      </c>
      <c r="C60" s="55" t="s">
        <v>94</v>
      </c>
      <c r="D60" s="80"/>
      <c r="E60" s="57">
        <v>10719</v>
      </c>
      <c r="F60" s="71">
        <v>11</v>
      </c>
      <c r="G60" s="55">
        <v>0</v>
      </c>
      <c r="H60" s="57">
        <v>704100</v>
      </c>
      <c r="I60" s="57">
        <v>720600</v>
      </c>
      <c r="J60" s="57">
        <v>16500</v>
      </c>
      <c r="K60" s="54">
        <v>80</v>
      </c>
      <c r="L60" s="57">
        <v>1000</v>
      </c>
      <c r="M60" s="57">
        <v>4</v>
      </c>
      <c r="N60" s="57">
        <v>15500</v>
      </c>
      <c r="O60" s="57">
        <v>4</v>
      </c>
      <c r="P60" s="54">
        <v>10717</v>
      </c>
      <c r="Q60" s="57">
        <v>0</v>
      </c>
      <c r="R60" s="57">
        <v>10901</v>
      </c>
      <c r="S60" s="57">
        <v>0</v>
      </c>
      <c r="T60" s="57">
        <v>9400</v>
      </c>
      <c r="U60" s="57">
        <v>9500</v>
      </c>
      <c r="V60" s="55">
        <v>400</v>
      </c>
      <c r="W60" s="55">
        <v>400</v>
      </c>
      <c r="X60" s="55">
        <v>2</v>
      </c>
    </row>
    <row r="61" spans="1:24" x14ac:dyDescent="0.15">
      <c r="A61" s="55">
        <v>60</v>
      </c>
      <c r="B61" s="55">
        <v>721649</v>
      </c>
      <c r="C61" s="55">
        <v>733260</v>
      </c>
      <c r="D61" s="80" t="s">
        <v>105</v>
      </c>
      <c r="E61" s="53">
        <v>10901</v>
      </c>
      <c r="F61" s="71">
        <v>11</v>
      </c>
      <c r="G61" s="79">
        <v>21</v>
      </c>
      <c r="H61" s="57">
        <v>720600</v>
      </c>
      <c r="I61" s="57">
        <v>734300</v>
      </c>
      <c r="J61" s="57">
        <v>13700</v>
      </c>
      <c r="K61" s="54">
        <v>40</v>
      </c>
      <c r="L61" s="57">
        <v>1204.5</v>
      </c>
      <c r="M61" s="57">
        <v>1</v>
      </c>
      <c r="N61" s="57">
        <v>12504.5</v>
      </c>
      <c r="O61" s="57">
        <v>1</v>
      </c>
      <c r="P61" s="54">
        <v>10719</v>
      </c>
      <c r="Q61" s="57">
        <v>0</v>
      </c>
      <c r="R61" s="57">
        <v>10903</v>
      </c>
      <c r="S61" s="57">
        <v>0</v>
      </c>
      <c r="T61" s="57">
        <v>9500</v>
      </c>
      <c r="U61" s="57">
        <v>9900</v>
      </c>
      <c r="V61" s="55">
        <v>400</v>
      </c>
      <c r="W61" s="55">
        <v>400</v>
      </c>
      <c r="X61" s="55">
        <v>3</v>
      </c>
    </row>
    <row r="62" spans="1:24" x14ac:dyDescent="0.15">
      <c r="A62" s="55">
        <v>61</v>
      </c>
      <c r="B62" s="55" t="s">
        <v>94</v>
      </c>
      <c r="C62" s="55" t="s">
        <v>94</v>
      </c>
      <c r="D62" s="80"/>
      <c r="E62" s="57">
        <v>10903</v>
      </c>
      <c r="F62" s="71">
        <v>11</v>
      </c>
      <c r="G62" s="55">
        <v>0</v>
      </c>
      <c r="H62" s="57">
        <v>734300</v>
      </c>
      <c r="I62" s="57">
        <v>751500</v>
      </c>
      <c r="J62" s="57">
        <v>17200</v>
      </c>
      <c r="K62" s="54">
        <v>80</v>
      </c>
      <c r="L62" s="57">
        <v>1000</v>
      </c>
      <c r="M62" s="57">
        <v>4</v>
      </c>
      <c r="N62" s="57">
        <v>16200</v>
      </c>
      <c r="O62" s="57">
        <v>4</v>
      </c>
      <c r="P62" s="54">
        <v>10901</v>
      </c>
      <c r="Q62" s="57">
        <v>0</v>
      </c>
      <c r="R62" s="57">
        <v>10905</v>
      </c>
      <c r="S62" s="57">
        <v>0</v>
      </c>
      <c r="T62" s="57">
        <v>9900</v>
      </c>
      <c r="U62" s="57">
        <v>9950</v>
      </c>
      <c r="V62" s="55">
        <v>400</v>
      </c>
      <c r="W62" s="55">
        <v>400</v>
      </c>
      <c r="X62" s="55">
        <v>1</v>
      </c>
    </row>
    <row r="63" spans="1:24" x14ac:dyDescent="0.15">
      <c r="A63" s="55">
        <v>62</v>
      </c>
      <c r="B63" s="55" t="s">
        <v>94</v>
      </c>
      <c r="C63" s="55" t="s">
        <v>94</v>
      </c>
      <c r="D63" s="80"/>
      <c r="E63" s="57">
        <v>10905</v>
      </c>
      <c r="F63" s="71">
        <v>11</v>
      </c>
      <c r="G63" s="55">
        <v>0</v>
      </c>
      <c r="H63" s="57">
        <v>751500</v>
      </c>
      <c r="I63" s="57">
        <v>768700</v>
      </c>
      <c r="J63" s="57">
        <v>17200</v>
      </c>
      <c r="K63" s="54">
        <v>80</v>
      </c>
      <c r="L63" s="57">
        <v>1000</v>
      </c>
      <c r="M63" s="57">
        <v>4</v>
      </c>
      <c r="N63" s="57">
        <v>16200</v>
      </c>
      <c r="O63" s="57">
        <v>4</v>
      </c>
      <c r="P63" s="54">
        <v>10903</v>
      </c>
      <c r="Q63" s="57">
        <v>0</v>
      </c>
      <c r="R63" s="57">
        <v>10907</v>
      </c>
      <c r="S63" s="57">
        <v>0</v>
      </c>
      <c r="T63" s="57">
        <v>9950</v>
      </c>
      <c r="U63" s="57">
        <v>10000</v>
      </c>
      <c r="V63" s="55">
        <v>400</v>
      </c>
      <c r="W63" s="55">
        <v>400</v>
      </c>
      <c r="X63" s="55"/>
    </row>
    <row r="64" spans="1:24" x14ac:dyDescent="0.15">
      <c r="A64" s="55">
        <v>63</v>
      </c>
      <c r="B64" s="55" t="s">
        <v>94</v>
      </c>
      <c r="C64" s="55" t="s">
        <v>94</v>
      </c>
      <c r="D64" s="80"/>
      <c r="E64" s="57">
        <v>10907</v>
      </c>
      <c r="F64" s="71">
        <v>11</v>
      </c>
      <c r="G64" s="55">
        <v>0</v>
      </c>
      <c r="H64" s="57">
        <v>768700</v>
      </c>
      <c r="I64" s="57">
        <v>785900</v>
      </c>
      <c r="J64" s="57">
        <v>17200</v>
      </c>
      <c r="K64" s="54">
        <v>80</v>
      </c>
      <c r="L64" s="57">
        <v>1000</v>
      </c>
      <c r="M64" s="57">
        <v>4</v>
      </c>
      <c r="N64" s="57">
        <v>16200</v>
      </c>
      <c r="O64" s="57">
        <v>4</v>
      </c>
      <c r="P64" s="54">
        <v>10905</v>
      </c>
      <c r="Q64" s="57">
        <v>0</v>
      </c>
      <c r="R64" s="57">
        <v>10909</v>
      </c>
      <c r="S64" s="57">
        <v>0</v>
      </c>
      <c r="T64" s="57">
        <v>10000</v>
      </c>
      <c r="U64" s="57">
        <v>10050</v>
      </c>
      <c r="V64" s="55">
        <v>400</v>
      </c>
      <c r="W64" s="55">
        <v>400</v>
      </c>
      <c r="X64" s="55"/>
    </row>
    <row r="65" spans="1:24" x14ac:dyDescent="0.15">
      <c r="A65" s="55">
        <v>64</v>
      </c>
      <c r="B65" s="55" t="s">
        <v>94</v>
      </c>
      <c r="C65" s="55" t="s">
        <v>94</v>
      </c>
      <c r="D65" s="80"/>
      <c r="E65" s="57">
        <v>10909</v>
      </c>
      <c r="F65" s="71">
        <v>11</v>
      </c>
      <c r="G65" s="55">
        <v>0</v>
      </c>
      <c r="H65" s="57">
        <v>785900</v>
      </c>
      <c r="I65" s="57">
        <v>803000</v>
      </c>
      <c r="J65" s="57">
        <v>17100</v>
      </c>
      <c r="K65" s="54">
        <v>80</v>
      </c>
      <c r="L65" s="57">
        <v>1000</v>
      </c>
      <c r="M65" s="57">
        <v>4</v>
      </c>
      <c r="N65" s="57">
        <v>16100</v>
      </c>
      <c r="O65" s="57">
        <v>4</v>
      </c>
      <c r="P65" s="54">
        <v>10907</v>
      </c>
      <c r="Q65" s="57">
        <v>0</v>
      </c>
      <c r="R65" s="57">
        <v>60117</v>
      </c>
      <c r="S65" s="57">
        <v>0</v>
      </c>
      <c r="T65" s="57">
        <v>10050</v>
      </c>
      <c r="U65" s="57">
        <v>10100</v>
      </c>
      <c r="V65" s="55">
        <v>400</v>
      </c>
      <c r="W65" s="55">
        <v>400</v>
      </c>
      <c r="X65" s="55">
        <v>2</v>
      </c>
    </row>
    <row r="66" spans="1:24" x14ac:dyDescent="0.15">
      <c r="A66" s="55">
        <v>65</v>
      </c>
      <c r="B66" s="55" t="s">
        <v>94</v>
      </c>
      <c r="C66" s="55" t="s">
        <v>94</v>
      </c>
      <c r="D66" s="80"/>
      <c r="E66" s="59">
        <v>60117</v>
      </c>
      <c r="F66" s="71">
        <v>11</v>
      </c>
      <c r="G66" s="55">
        <v>0</v>
      </c>
      <c r="H66" s="57">
        <v>803000</v>
      </c>
      <c r="I66" s="56">
        <v>803594</v>
      </c>
      <c r="J66" s="57">
        <v>594</v>
      </c>
      <c r="K66" s="54">
        <v>40</v>
      </c>
      <c r="L66" s="57">
        <v>0</v>
      </c>
      <c r="M66" s="57">
        <v>0</v>
      </c>
      <c r="N66" s="57">
        <v>0</v>
      </c>
      <c r="O66" s="57">
        <v>0</v>
      </c>
      <c r="P66" s="54">
        <v>10909</v>
      </c>
      <c r="Q66" s="57">
        <v>0</v>
      </c>
      <c r="R66" s="57">
        <v>62117</v>
      </c>
      <c r="S66" s="57">
        <v>61117</v>
      </c>
      <c r="T66" s="57">
        <v>10100</v>
      </c>
      <c r="U66" s="57">
        <v>10150</v>
      </c>
      <c r="V66" s="55">
        <v>400</v>
      </c>
      <c r="W66" s="55">
        <v>400</v>
      </c>
      <c r="X66" s="55"/>
    </row>
    <row r="67" spans="1:24" x14ac:dyDescent="0.15">
      <c r="A67" s="55">
        <v>66</v>
      </c>
      <c r="B67" s="55" t="s">
        <v>94</v>
      </c>
      <c r="C67" s="55" t="s">
        <v>94</v>
      </c>
      <c r="D67" s="80"/>
      <c r="E67" s="59">
        <v>62117</v>
      </c>
      <c r="F67" s="71">
        <v>11</v>
      </c>
      <c r="G67" s="55">
        <v>0</v>
      </c>
      <c r="H67" s="56">
        <v>803594</v>
      </c>
      <c r="I67" s="57">
        <v>807800</v>
      </c>
      <c r="J67" s="57">
        <v>4206</v>
      </c>
      <c r="K67" s="54">
        <v>40</v>
      </c>
      <c r="L67" s="57">
        <v>0</v>
      </c>
      <c r="M67" s="57">
        <v>0</v>
      </c>
      <c r="N67" s="57">
        <v>0</v>
      </c>
      <c r="O67" s="57">
        <v>0</v>
      </c>
      <c r="P67" s="54">
        <v>60117</v>
      </c>
      <c r="Q67" s="57">
        <v>0</v>
      </c>
      <c r="R67" s="57">
        <v>61119</v>
      </c>
      <c r="S67" s="57">
        <v>0</v>
      </c>
      <c r="T67" s="57">
        <v>10150</v>
      </c>
      <c r="U67" s="57">
        <v>10300</v>
      </c>
      <c r="V67" s="55">
        <v>400</v>
      </c>
      <c r="W67" s="55">
        <v>450</v>
      </c>
      <c r="X67" s="55"/>
    </row>
    <row r="68" spans="1:24" x14ac:dyDescent="0.15">
      <c r="A68" s="55">
        <v>67</v>
      </c>
      <c r="B68" s="55" t="s">
        <v>94</v>
      </c>
      <c r="C68" s="55" t="s">
        <v>94</v>
      </c>
      <c r="D68" s="80"/>
      <c r="E68" s="59">
        <v>61119</v>
      </c>
      <c r="F68" s="71">
        <v>11</v>
      </c>
      <c r="G68" s="55">
        <v>0</v>
      </c>
      <c r="H68" s="57">
        <v>807800</v>
      </c>
      <c r="I68" s="56">
        <v>812078.99999999988</v>
      </c>
      <c r="J68" s="57">
        <v>4278.9999999998836</v>
      </c>
      <c r="K68" s="54">
        <v>40</v>
      </c>
      <c r="L68" s="57">
        <v>0</v>
      </c>
      <c r="M68" s="57">
        <v>0</v>
      </c>
      <c r="N68" s="57">
        <v>0</v>
      </c>
      <c r="O68" s="57">
        <v>0</v>
      </c>
      <c r="P68" s="54">
        <v>62117</v>
      </c>
      <c r="Q68" s="57">
        <v>0</v>
      </c>
      <c r="R68" s="57">
        <v>60119</v>
      </c>
      <c r="S68" s="57">
        <v>0</v>
      </c>
      <c r="T68" s="57">
        <v>10300</v>
      </c>
      <c r="U68" s="57">
        <v>10450</v>
      </c>
      <c r="V68" s="55">
        <v>450</v>
      </c>
      <c r="W68" s="55">
        <v>500</v>
      </c>
      <c r="X68" s="55"/>
    </row>
    <row r="69" spans="1:24" x14ac:dyDescent="0.15">
      <c r="A69" s="55">
        <v>68</v>
      </c>
      <c r="B69" s="55" t="s">
        <v>94</v>
      </c>
      <c r="C69" s="55" t="s">
        <v>94</v>
      </c>
      <c r="D69" s="80"/>
      <c r="E69" s="59">
        <v>60119</v>
      </c>
      <c r="F69" s="71">
        <v>11</v>
      </c>
      <c r="G69" s="55">
        <v>0</v>
      </c>
      <c r="H69" s="56">
        <v>812078.99999999988</v>
      </c>
      <c r="I69" s="57">
        <v>812600</v>
      </c>
      <c r="J69" s="57">
        <v>521.00000000011642</v>
      </c>
      <c r="K69" s="54">
        <v>40</v>
      </c>
      <c r="L69" s="57">
        <v>0</v>
      </c>
      <c r="M69" s="57">
        <v>0</v>
      </c>
      <c r="N69" s="57">
        <v>0</v>
      </c>
      <c r="O69" s="57">
        <v>0</v>
      </c>
      <c r="P69" s="54">
        <v>61119</v>
      </c>
      <c r="Q69" s="57">
        <v>62119</v>
      </c>
      <c r="R69" s="57">
        <v>10911</v>
      </c>
      <c r="S69" s="57">
        <v>0</v>
      </c>
      <c r="T69" s="57">
        <v>10450</v>
      </c>
      <c r="U69" s="57">
        <v>10500</v>
      </c>
      <c r="V69" s="55">
        <v>500</v>
      </c>
      <c r="W69" s="55">
        <v>500</v>
      </c>
      <c r="X69" s="55"/>
    </row>
    <row r="70" spans="1:24" x14ac:dyDescent="0.15">
      <c r="A70" s="55">
        <v>69</v>
      </c>
      <c r="B70" s="55" t="s">
        <v>94</v>
      </c>
      <c r="C70" s="55" t="s">
        <v>94</v>
      </c>
      <c r="D70" s="80"/>
      <c r="E70" s="57">
        <v>10911</v>
      </c>
      <c r="F70" s="71">
        <v>11</v>
      </c>
      <c r="G70" s="55">
        <v>0</v>
      </c>
      <c r="H70" s="57">
        <v>812600</v>
      </c>
      <c r="I70" s="57">
        <v>828600</v>
      </c>
      <c r="J70" s="57">
        <v>16000</v>
      </c>
      <c r="K70" s="54">
        <v>80</v>
      </c>
      <c r="L70" s="57">
        <v>1000</v>
      </c>
      <c r="M70" s="57">
        <v>4</v>
      </c>
      <c r="N70" s="57">
        <v>15000</v>
      </c>
      <c r="O70" s="57">
        <v>4</v>
      </c>
      <c r="P70" s="54">
        <v>60119</v>
      </c>
      <c r="Q70" s="57">
        <v>0</v>
      </c>
      <c r="R70" s="57">
        <v>11001</v>
      </c>
      <c r="S70" s="57">
        <v>0</v>
      </c>
      <c r="T70" s="57">
        <v>10500</v>
      </c>
      <c r="U70" s="57">
        <v>10975</v>
      </c>
      <c r="V70" s="55">
        <v>500</v>
      </c>
      <c r="W70" s="55">
        <v>500</v>
      </c>
      <c r="X70" s="55"/>
    </row>
    <row r="71" spans="1:24" x14ac:dyDescent="0.15">
      <c r="A71" s="55">
        <v>70</v>
      </c>
      <c r="B71" s="55">
        <v>829675.99999999988</v>
      </c>
      <c r="C71" s="55">
        <v>841412.99999999988</v>
      </c>
      <c r="D71" s="80" t="s">
        <v>106</v>
      </c>
      <c r="E71" s="53">
        <v>11001</v>
      </c>
      <c r="F71" s="71">
        <v>11</v>
      </c>
      <c r="G71" s="79">
        <v>27</v>
      </c>
      <c r="H71" s="57">
        <v>828600</v>
      </c>
      <c r="I71" s="57">
        <v>842500</v>
      </c>
      <c r="J71" s="57">
        <v>13900</v>
      </c>
      <c r="K71" s="54">
        <v>40</v>
      </c>
      <c r="L71" s="57">
        <v>1294.4999999998836</v>
      </c>
      <c r="M71" s="57">
        <v>1</v>
      </c>
      <c r="N71" s="57">
        <v>12594.499999999884</v>
      </c>
      <c r="O71" s="57">
        <v>1</v>
      </c>
      <c r="P71" s="54">
        <v>10911</v>
      </c>
      <c r="Q71" s="57">
        <v>0</v>
      </c>
      <c r="R71" s="57">
        <v>60120</v>
      </c>
      <c r="S71" s="57">
        <v>0</v>
      </c>
      <c r="T71" s="57">
        <v>10975</v>
      </c>
      <c r="U71" s="57">
        <v>11375</v>
      </c>
      <c r="V71" s="55">
        <v>500</v>
      </c>
      <c r="W71" s="55">
        <v>500</v>
      </c>
      <c r="X71" s="55">
        <v>3</v>
      </c>
    </row>
    <row r="72" spans="1:24" x14ac:dyDescent="0.15">
      <c r="A72" s="55">
        <v>71</v>
      </c>
      <c r="B72" s="55" t="s">
        <v>94</v>
      </c>
      <c r="C72" s="55" t="s">
        <v>94</v>
      </c>
      <c r="D72" s="80"/>
      <c r="E72" s="59">
        <v>60120</v>
      </c>
      <c r="F72" s="71">
        <v>11</v>
      </c>
      <c r="G72" s="55">
        <v>0</v>
      </c>
      <c r="H72" s="57">
        <v>842500</v>
      </c>
      <c r="I72" s="56">
        <v>843256</v>
      </c>
      <c r="J72" s="57">
        <v>756</v>
      </c>
      <c r="K72" s="54">
        <v>40</v>
      </c>
      <c r="L72" s="57">
        <v>0</v>
      </c>
      <c r="M72" s="57">
        <v>0</v>
      </c>
      <c r="N72" s="57">
        <v>0</v>
      </c>
      <c r="O72" s="57">
        <v>0</v>
      </c>
      <c r="P72" s="54">
        <v>11001</v>
      </c>
      <c r="Q72" s="57">
        <v>0</v>
      </c>
      <c r="R72" s="57">
        <v>61120</v>
      </c>
      <c r="S72" s="57">
        <v>62120</v>
      </c>
      <c r="T72" s="54">
        <v>11375</v>
      </c>
      <c r="U72" s="54">
        <v>11900</v>
      </c>
      <c r="V72" s="55">
        <v>500</v>
      </c>
      <c r="W72" s="55">
        <v>500</v>
      </c>
      <c r="X72" s="55"/>
    </row>
    <row r="73" spans="1:24" x14ac:dyDescent="0.15">
      <c r="A73" s="55">
        <v>72</v>
      </c>
      <c r="B73" s="55" t="s">
        <v>94</v>
      </c>
      <c r="C73" s="55" t="s">
        <v>94</v>
      </c>
      <c r="D73" s="80"/>
      <c r="E73" s="59">
        <v>61120</v>
      </c>
      <c r="F73" s="71">
        <v>11</v>
      </c>
      <c r="G73" s="55">
        <v>0</v>
      </c>
      <c r="H73" s="56">
        <v>843256</v>
      </c>
      <c r="I73" s="57">
        <v>846400</v>
      </c>
      <c r="J73" s="57">
        <v>3144</v>
      </c>
      <c r="K73" s="54">
        <v>40</v>
      </c>
      <c r="L73" s="57">
        <v>0</v>
      </c>
      <c r="M73" s="57">
        <v>0</v>
      </c>
      <c r="N73" s="57">
        <v>0</v>
      </c>
      <c r="O73" s="57">
        <v>0</v>
      </c>
      <c r="P73" s="54">
        <v>60120</v>
      </c>
      <c r="Q73" s="57">
        <v>0</v>
      </c>
      <c r="R73" s="57">
        <v>60122</v>
      </c>
      <c r="S73" s="57">
        <v>0</v>
      </c>
      <c r="T73" s="57">
        <v>11900</v>
      </c>
      <c r="U73" s="57">
        <v>12500</v>
      </c>
      <c r="V73" s="55">
        <v>500</v>
      </c>
      <c r="W73" s="55">
        <v>300</v>
      </c>
      <c r="X73" s="55"/>
    </row>
    <row r="74" spans="1:24" x14ac:dyDescent="0.15">
      <c r="A74" s="55">
        <v>73</v>
      </c>
      <c r="B74" s="55" t="s">
        <v>94</v>
      </c>
      <c r="C74" s="55" t="s">
        <v>94</v>
      </c>
      <c r="D74" s="80"/>
      <c r="E74" s="59">
        <v>60122</v>
      </c>
      <c r="F74" s="71">
        <v>11</v>
      </c>
      <c r="G74" s="55">
        <v>0</v>
      </c>
      <c r="H74" s="57">
        <v>846400</v>
      </c>
      <c r="I74" s="56">
        <v>846609.99999999988</v>
      </c>
      <c r="J74" s="57">
        <v>209.99999999988358</v>
      </c>
      <c r="K74" s="54">
        <v>40</v>
      </c>
      <c r="L74" s="57">
        <v>0</v>
      </c>
      <c r="M74" s="57">
        <v>0</v>
      </c>
      <c r="N74" s="57">
        <v>0</v>
      </c>
      <c r="O74" s="57">
        <v>0</v>
      </c>
      <c r="P74" s="54">
        <v>61120</v>
      </c>
      <c r="Q74" s="57">
        <v>0</v>
      </c>
      <c r="R74" s="57">
        <v>61122</v>
      </c>
      <c r="S74" s="57">
        <v>62122</v>
      </c>
      <c r="T74" s="57">
        <v>12500</v>
      </c>
      <c r="U74" s="57">
        <v>12900</v>
      </c>
      <c r="V74" s="55">
        <v>300</v>
      </c>
      <c r="W74" s="55">
        <v>300</v>
      </c>
      <c r="X74" s="55"/>
    </row>
    <row r="75" spans="1:24" x14ac:dyDescent="0.15">
      <c r="A75" s="55">
        <v>74</v>
      </c>
      <c r="B75" s="55" t="s">
        <v>94</v>
      </c>
      <c r="C75" s="55" t="s">
        <v>94</v>
      </c>
      <c r="D75" s="80"/>
      <c r="E75" s="59">
        <v>61122</v>
      </c>
      <c r="F75" s="71">
        <v>11</v>
      </c>
      <c r="G75" s="55">
        <v>0</v>
      </c>
      <c r="H75" s="56">
        <v>846609.99999999988</v>
      </c>
      <c r="I75" s="57">
        <v>848900</v>
      </c>
      <c r="J75" s="57">
        <v>2290.0000000001164</v>
      </c>
      <c r="K75" s="54">
        <v>40</v>
      </c>
      <c r="L75" s="57">
        <v>0</v>
      </c>
      <c r="M75" s="57">
        <v>0</v>
      </c>
      <c r="N75" s="57">
        <v>0</v>
      </c>
      <c r="O75" s="57">
        <v>0</v>
      </c>
      <c r="P75" s="54">
        <v>60122</v>
      </c>
      <c r="Q75" s="57">
        <v>0</v>
      </c>
      <c r="R75" s="57">
        <v>60123</v>
      </c>
      <c r="S75" s="57">
        <v>0</v>
      </c>
      <c r="T75" s="57">
        <v>12900</v>
      </c>
      <c r="U75" s="57">
        <v>13000</v>
      </c>
      <c r="V75" s="55">
        <v>300</v>
      </c>
      <c r="W75" s="55">
        <v>300</v>
      </c>
      <c r="X75" s="55"/>
    </row>
    <row r="76" spans="1:24" x14ac:dyDescent="0.15">
      <c r="A76" s="55">
        <v>75</v>
      </c>
      <c r="B76" s="55" t="s">
        <v>94</v>
      </c>
      <c r="C76" s="55" t="s">
        <v>94</v>
      </c>
      <c r="D76" s="80"/>
      <c r="E76" s="59">
        <v>60123</v>
      </c>
      <c r="F76" s="71">
        <v>11</v>
      </c>
      <c r="G76" s="55">
        <v>0</v>
      </c>
      <c r="H76" s="57">
        <v>848900</v>
      </c>
      <c r="I76" s="56">
        <v>849128.99999999988</v>
      </c>
      <c r="J76" s="57">
        <v>228.99999999988358</v>
      </c>
      <c r="K76" s="54">
        <v>40</v>
      </c>
      <c r="L76" s="57">
        <v>0</v>
      </c>
      <c r="M76" s="57">
        <v>0</v>
      </c>
      <c r="N76" s="57">
        <v>0</v>
      </c>
      <c r="O76" s="57">
        <v>0</v>
      </c>
      <c r="P76" s="54">
        <v>61122</v>
      </c>
      <c r="Q76" s="57">
        <v>0</v>
      </c>
      <c r="R76" s="57">
        <v>61123</v>
      </c>
      <c r="S76" s="57">
        <v>62123</v>
      </c>
      <c r="T76" s="57">
        <v>13000</v>
      </c>
      <c r="U76" s="57">
        <v>13500</v>
      </c>
      <c r="V76" s="55">
        <v>300</v>
      </c>
      <c r="W76" s="55">
        <v>300</v>
      </c>
      <c r="X76" s="55"/>
    </row>
    <row r="77" spans="1:24" x14ac:dyDescent="0.15">
      <c r="A77" s="55">
        <v>76</v>
      </c>
      <c r="B77" s="55" t="s">
        <v>94</v>
      </c>
      <c r="C77" s="55" t="s">
        <v>94</v>
      </c>
      <c r="D77" s="80"/>
      <c r="E77" s="59">
        <v>61123</v>
      </c>
      <c r="F77" s="71">
        <v>11</v>
      </c>
      <c r="G77" s="55">
        <v>0</v>
      </c>
      <c r="H77" s="56">
        <v>849128.99999999988</v>
      </c>
      <c r="I77" s="57">
        <v>853800</v>
      </c>
      <c r="J77" s="57">
        <v>4671.0000000001164</v>
      </c>
      <c r="K77" s="54">
        <v>40</v>
      </c>
      <c r="L77" s="57">
        <v>0</v>
      </c>
      <c r="M77" s="57">
        <v>0</v>
      </c>
      <c r="N77" s="57">
        <v>0</v>
      </c>
      <c r="O77" s="57">
        <v>0</v>
      </c>
      <c r="P77" s="54">
        <v>60123</v>
      </c>
      <c r="Q77" s="57">
        <v>0</v>
      </c>
      <c r="R77" s="57">
        <v>61124</v>
      </c>
      <c r="S77" s="57">
        <v>0</v>
      </c>
      <c r="T77" s="57">
        <v>13500</v>
      </c>
      <c r="U77" s="57">
        <v>13800</v>
      </c>
      <c r="V77" s="55">
        <v>300</v>
      </c>
      <c r="W77" s="55">
        <v>300</v>
      </c>
      <c r="X77" s="55"/>
    </row>
    <row r="78" spans="1:24" x14ac:dyDescent="0.15">
      <c r="A78" s="55">
        <v>77</v>
      </c>
      <c r="B78" s="55" t="s">
        <v>94</v>
      </c>
      <c r="C78" s="55" t="s">
        <v>94</v>
      </c>
      <c r="D78" s="80"/>
      <c r="E78" s="59">
        <v>61124</v>
      </c>
      <c r="F78" s="71">
        <v>11</v>
      </c>
      <c r="G78" s="55">
        <v>0</v>
      </c>
      <c r="H78" s="57">
        <v>853800</v>
      </c>
      <c r="I78" s="56">
        <v>858375.99999999988</v>
      </c>
      <c r="J78" s="57">
        <v>4575.9999999998836</v>
      </c>
      <c r="K78" s="54">
        <v>40</v>
      </c>
      <c r="L78" s="57">
        <v>0</v>
      </c>
      <c r="M78" s="57">
        <v>0</v>
      </c>
      <c r="N78" s="57">
        <v>0</v>
      </c>
      <c r="O78" s="57">
        <v>0</v>
      </c>
      <c r="P78" s="54">
        <v>61123</v>
      </c>
      <c r="Q78" s="57">
        <v>0</v>
      </c>
      <c r="R78" s="57">
        <v>60124</v>
      </c>
      <c r="S78" s="57">
        <v>0</v>
      </c>
      <c r="T78" s="57">
        <v>13800</v>
      </c>
      <c r="U78" s="57">
        <v>14100</v>
      </c>
      <c r="V78" s="55">
        <v>300</v>
      </c>
      <c r="W78" s="55">
        <v>300</v>
      </c>
      <c r="X78" s="55"/>
    </row>
    <row r="79" spans="1:24" x14ac:dyDescent="0.15">
      <c r="A79" s="55">
        <v>78</v>
      </c>
      <c r="B79" s="55" t="s">
        <v>94</v>
      </c>
      <c r="C79" s="55" t="s">
        <v>94</v>
      </c>
      <c r="D79" s="80"/>
      <c r="E79" s="59">
        <v>60124</v>
      </c>
      <c r="F79" s="71">
        <v>11</v>
      </c>
      <c r="G79" s="55">
        <v>0</v>
      </c>
      <c r="H79" s="56">
        <v>858375.99999999988</v>
      </c>
      <c r="I79" s="57">
        <v>858900</v>
      </c>
      <c r="J79" s="57">
        <v>524.00000000011642</v>
      </c>
      <c r="K79" s="54">
        <v>40</v>
      </c>
      <c r="L79" s="57">
        <v>0</v>
      </c>
      <c r="M79" s="57">
        <v>0</v>
      </c>
      <c r="N79" s="57">
        <v>0</v>
      </c>
      <c r="O79" s="57">
        <v>0</v>
      </c>
      <c r="P79" s="54">
        <v>61124</v>
      </c>
      <c r="Q79" s="57">
        <v>62124</v>
      </c>
      <c r="R79" s="57">
        <v>11003</v>
      </c>
      <c r="S79" s="57">
        <v>0</v>
      </c>
      <c r="T79" s="57">
        <v>14100</v>
      </c>
      <c r="U79" s="57">
        <v>14250</v>
      </c>
      <c r="V79" s="55">
        <v>300</v>
      </c>
      <c r="W79" s="55">
        <v>300</v>
      </c>
      <c r="X79" s="55"/>
    </row>
    <row r="80" spans="1:24" x14ac:dyDescent="0.15">
      <c r="A80" s="55">
        <v>79</v>
      </c>
      <c r="B80" s="55" t="s">
        <v>94</v>
      </c>
      <c r="C80" s="55" t="s">
        <v>94</v>
      </c>
      <c r="D80" s="80"/>
      <c r="E80" s="57">
        <v>11003</v>
      </c>
      <c r="F80" s="71">
        <v>11</v>
      </c>
      <c r="G80" s="55">
        <v>0</v>
      </c>
      <c r="H80" s="57">
        <v>858900</v>
      </c>
      <c r="I80" s="57">
        <v>877100</v>
      </c>
      <c r="J80" s="57">
        <v>18200</v>
      </c>
      <c r="K80" s="54">
        <v>80</v>
      </c>
      <c r="L80" s="57">
        <v>1000</v>
      </c>
      <c r="M80" s="57">
        <v>4</v>
      </c>
      <c r="N80" s="57">
        <v>17200</v>
      </c>
      <c r="O80" s="57">
        <v>4</v>
      </c>
      <c r="P80" s="54">
        <v>60124</v>
      </c>
      <c r="Q80" s="57">
        <v>0</v>
      </c>
      <c r="R80" s="57">
        <v>11005</v>
      </c>
      <c r="S80" s="57">
        <v>0</v>
      </c>
      <c r="T80" s="57">
        <v>14250</v>
      </c>
      <c r="U80" s="57">
        <v>15450</v>
      </c>
      <c r="V80" s="55">
        <v>300</v>
      </c>
      <c r="W80" s="55">
        <v>700</v>
      </c>
      <c r="X80" s="55">
        <v>1</v>
      </c>
    </row>
    <row r="81" spans="1:24" x14ac:dyDescent="0.15">
      <c r="A81" s="55">
        <v>80</v>
      </c>
      <c r="B81" s="55" t="s">
        <v>94</v>
      </c>
      <c r="C81" s="55" t="s">
        <v>94</v>
      </c>
      <c r="D81" s="80"/>
      <c r="E81" s="57">
        <v>11005</v>
      </c>
      <c r="F81" s="71">
        <v>11</v>
      </c>
      <c r="G81" s="55">
        <v>0</v>
      </c>
      <c r="H81" s="57">
        <v>877100</v>
      </c>
      <c r="I81" s="57">
        <v>895300</v>
      </c>
      <c r="J81" s="57">
        <v>18200</v>
      </c>
      <c r="K81" s="54">
        <v>80</v>
      </c>
      <c r="L81" s="57">
        <v>1000</v>
      </c>
      <c r="M81" s="57">
        <v>4</v>
      </c>
      <c r="N81" s="57">
        <v>17200</v>
      </c>
      <c r="O81" s="57">
        <v>4</v>
      </c>
      <c r="P81" s="54">
        <v>11003</v>
      </c>
      <c r="Q81" s="57">
        <v>0</v>
      </c>
      <c r="R81" s="57">
        <v>11007</v>
      </c>
      <c r="S81" s="57">
        <v>0</v>
      </c>
      <c r="T81" s="57">
        <v>15450</v>
      </c>
      <c r="U81" s="57">
        <v>15850</v>
      </c>
      <c r="V81" s="55">
        <v>700</v>
      </c>
      <c r="W81" s="55">
        <v>700</v>
      </c>
      <c r="X81" s="55"/>
    </row>
    <row r="82" spans="1:24" x14ac:dyDescent="0.15">
      <c r="A82" s="55">
        <v>81</v>
      </c>
      <c r="B82" s="55" t="s">
        <v>94</v>
      </c>
      <c r="C82" s="55" t="s">
        <v>94</v>
      </c>
      <c r="D82" s="80"/>
      <c r="E82" s="57">
        <v>11007</v>
      </c>
      <c r="F82" s="71">
        <v>11</v>
      </c>
      <c r="G82" s="55">
        <v>0</v>
      </c>
      <c r="H82" s="57">
        <v>895300</v>
      </c>
      <c r="I82" s="57">
        <v>913500</v>
      </c>
      <c r="J82" s="57">
        <v>18200</v>
      </c>
      <c r="K82" s="54">
        <v>80</v>
      </c>
      <c r="L82" s="57">
        <v>1000</v>
      </c>
      <c r="M82" s="57">
        <v>4</v>
      </c>
      <c r="N82" s="57">
        <v>17200</v>
      </c>
      <c r="O82" s="57">
        <v>4</v>
      </c>
      <c r="P82" s="54">
        <v>11005</v>
      </c>
      <c r="Q82" s="57">
        <v>0</v>
      </c>
      <c r="R82" s="57">
        <v>11101</v>
      </c>
      <c r="S82" s="57">
        <v>0</v>
      </c>
      <c r="T82" s="57">
        <v>15850</v>
      </c>
      <c r="U82" s="57">
        <v>16200</v>
      </c>
      <c r="V82" s="55">
        <v>700</v>
      </c>
      <c r="W82" s="55">
        <v>700</v>
      </c>
      <c r="X82" s="55">
        <v>2</v>
      </c>
    </row>
    <row r="83" spans="1:24" x14ac:dyDescent="0.15">
      <c r="A83" s="55">
        <v>82</v>
      </c>
      <c r="B83" s="55">
        <v>914573.99999999977</v>
      </c>
      <c r="C83" s="55">
        <v>927073.99999999977</v>
      </c>
      <c r="D83" s="80" t="s">
        <v>107</v>
      </c>
      <c r="E83" s="53">
        <v>11101</v>
      </c>
      <c r="F83" s="71">
        <v>11</v>
      </c>
      <c r="G83" s="79">
        <v>21</v>
      </c>
      <c r="H83" s="57">
        <v>913500</v>
      </c>
      <c r="I83" s="57">
        <v>928100</v>
      </c>
      <c r="J83" s="57">
        <v>14600</v>
      </c>
      <c r="K83" s="54">
        <v>40</v>
      </c>
      <c r="L83" s="57">
        <v>1673.9999999997672</v>
      </c>
      <c r="M83" s="57">
        <v>1</v>
      </c>
      <c r="N83" s="57">
        <v>12973.999999999767</v>
      </c>
      <c r="O83" s="57">
        <v>1</v>
      </c>
      <c r="P83" s="54">
        <v>11007</v>
      </c>
      <c r="Q83" s="57">
        <v>0</v>
      </c>
      <c r="R83" s="57">
        <v>11103</v>
      </c>
      <c r="S83" s="57">
        <v>0</v>
      </c>
      <c r="T83" s="57">
        <v>16200</v>
      </c>
      <c r="U83" s="57">
        <v>16600</v>
      </c>
      <c r="V83" s="55">
        <v>700</v>
      </c>
      <c r="W83" s="55">
        <v>700</v>
      </c>
      <c r="X83" s="55">
        <v>3</v>
      </c>
    </row>
    <row r="84" spans="1:24" x14ac:dyDescent="0.15">
      <c r="A84" s="55">
        <v>83</v>
      </c>
      <c r="B84" s="55" t="s">
        <v>94</v>
      </c>
      <c r="C84" s="55" t="s">
        <v>94</v>
      </c>
      <c r="D84" s="80"/>
      <c r="E84" s="57">
        <v>11103</v>
      </c>
      <c r="F84" s="71">
        <v>11</v>
      </c>
      <c r="G84" s="55">
        <v>0</v>
      </c>
      <c r="H84" s="57">
        <v>928100</v>
      </c>
      <c r="I84" s="57">
        <v>933000</v>
      </c>
      <c r="J84" s="57">
        <v>4900</v>
      </c>
      <c r="K84" s="54">
        <v>40</v>
      </c>
      <c r="L84" s="57">
        <v>0</v>
      </c>
      <c r="M84" s="57">
        <v>0</v>
      </c>
      <c r="N84" s="57">
        <v>0</v>
      </c>
      <c r="O84" s="57">
        <v>0</v>
      </c>
      <c r="P84" s="54">
        <v>11101</v>
      </c>
      <c r="Q84" s="57">
        <v>0</v>
      </c>
      <c r="R84" s="57">
        <v>61127</v>
      </c>
      <c r="S84" s="57">
        <v>0</v>
      </c>
      <c r="T84" s="57">
        <v>16600</v>
      </c>
      <c r="U84" s="57">
        <v>16825</v>
      </c>
      <c r="V84" s="55">
        <v>700</v>
      </c>
      <c r="W84" s="55">
        <v>700</v>
      </c>
      <c r="X84" s="55"/>
    </row>
    <row r="85" spans="1:24" x14ac:dyDescent="0.15">
      <c r="A85" s="55">
        <v>84</v>
      </c>
      <c r="B85" s="55" t="s">
        <v>94</v>
      </c>
      <c r="C85" s="55" t="s">
        <v>94</v>
      </c>
      <c r="D85" s="80"/>
      <c r="E85" s="59">
        <v>61127</v>
      </c>
      <c r="F85" s="71">
        <v>11</v>
      </c>
      <c r="G85" s="55">
        <v>0</v>
      </c>
      <c r="H85" s="57">
        <v>933000</v>
      </c>
      <c r="I85" s="56">
        <v>937021.99999999988</v>
      </c>
      <c r="J85" s="57">
        <v>4021.9999999998836</v>
      </c>
      <c r="K85" s="54">
        <v>40</v>
      </c>
      <c r="L85" s="57">
        <v>0</v>
      </c>
      <c r="M85" s="57">
        <v>0</v>
      </c>
      <c r="N85" s="57">
        <v>0</v>
      </c>
      <c r="O85" s="57">
        <v>0</v>
      </c>
      <c r="P85" s="54">
        <v>11103</v>
      </c>
      <c r="Q85" s="57">
        <v>0</v>
      </c>
      <c r="R85" s="57">
        <v>60127</v>
      </c>
      <c r="S85" s="57">
        <v>0</v>
      </c>
      <c r="T85" s="57">
        <v>16825</v>
      </c>
      <c r="U85" s="57">
        <v>16925</v>
      </c>
      <c r="V85" s="55">
        <v>700</v>
      </c>
      <c r="W85" s="55">
        <v>700</v>
      </c>
      <c r="X85" s="55"/>
    </row>
    <row r="86" spans="1:24" x14ac:dyDescent="0.15">
      <c r="A86" s="55">
        <v>85</v>
      </c>
      <c r="B86" s="55" t="s">
        <v>94</v>
      </c>
      <c r="C86" s="55" t="s">
        <v>94</v>
      </c>
      <c r="D86" s="80"/>
      <c r="E86" s="59">
        <v>60127</v>
      </c>
      <c r="F86" s="71">
        <v>11</v>
      </c>
      <c r="G86" s="55">
        <v>0</v>
      </c>
      <c r="H86" s="56">
        <v>937021.99999999988</v>
      </c>
      <c r="I86" s="57">
        <v>937300</v>
      </c>
      <c r="J86" s="57">
        <v>278.00000000011642</v>
      </c>
      <c r="K86" s="54">
        <v>40</v>
      </c>
      <c r="L86" s="57">
        <v>0</v>
      </c>
      <c r="M86" s="57">
        <v>0</v>
      </c>
      <c r="N86" s="57">
        <v>0</v>
      </c>
      <c r="O86" s="57">
        <v>0</v>
      </c>
      <c r="P86" s="54">
        <v>61127</v>
      </c>
      <c r="Q86" s="57">
        <v>62127</v>
      </c>
      <c r="R86" s="57">
        <v>61128</v>
      </c>
      <c r="S86" s="57">
        <v>0</v>
      </c>
      <c r="T86" s="57">
        <v>16925</v>
      </c>
      <c r="U86" s="57">
        <v>16975</v>
      </c>
      <c r="V86" s="55">
        <v>700</v>
      </c>
      <c r="W86" s="55">
        <v>700</v>
      </c>
      <c r="X86" s="55"/>
    </row>
    <row r="87" spans="1:24" x14ac:dyDescent="0.15">
      <c r="A87" s="55">
        <v>86</v>
      </c>
      <c r="B87" s="55" t="s">
        <v>94</v>
      </c>
      <c r="C87" s="55" t="s">
        <v>94</v>
      </c>
      <c r="D87" s="80"/>
      <c r="E87" s="59">
        <v>61128</v>
      </c>
      <c r="F87" s="71">
        <v>11</v>
      </c>
      <c r="G87" s="55">
        <v>0</v>
      </c>
      <c r="H87" s="57">
        <v>937300</v>
      </c>
      <c r="I87" s="56">
        <v>941193.99999999988</v>
      </c>
      <c r="J87" s="57">
        <v>3893.9999999998836</v>
      </c>
      <c r="K87" s="54">
        <v>40</v>
      </c>
      <c r="L87" s="57">
        <v>0</v>
      </c>
      <c r="M87" s="57">
        <v>0</v>
      </c>
      <c r="N87" s="57">
        <v>0</v>
      </c>
      <c r="O87" s="57">
        <v>0</v>
      </c>
      <c r="P87" s="54">
        <v>60127</v>
      </c>
      <c r="Q87" s="57">
        <v>0</v>
      </c>
      <c r="R87" s="57">
        <v>60128</v>
      </c>
      <c r="S87" s="57">
        <v>0</v>
      </c>
      <c r="T87" s="57">
        <v>16975</v>
      </c>
      <c r="U87" s="57">
        <v>17075</v>
      </c>
      <c r="V87" s="55">
        <v>700</v>
      </c>
      <c r="W87" s="55">
        <v>700</v>
      </c>
      <c r="X87" s="55"/>
    </row>
    <row r="88" spans="1:24" x14ac:dyDescent="0.15">
      <c r="A88" s="55">
        <v>87</v>
      </c>
      <c r="B88" s="55" t="s">
        <v>94</v>
      </c>
      <c r="C88" s="55" t="s">
        <v>94</v>
      </c>
      <c r="D88" s="80"/>
      <c r="E88" s="59">
        <v>60128</v>
      </c>
      <c r="F88" s="71">
        <v>11</v>
      </c>
      <c r="G88" s="55">
        <v>0</v>
      </c>
      <c r="H88" s="56">
        <v>941193.99999999988</v>
      </c>
      <c r="I88" s="57">
        <v>941500</v>
      </c>
      <c r="J88" s="57">
        <v>306.00000000011642</v>
      </c>
      <c r="K88" s="54">
        <v>40</v>
      </c>
      <c r="L88" s="57">
        <v>0</v>
      </c>
      <c r="M88" s="57">
        <v>0</v>
      </c>
      <c r="N88" s="57">
        <v>0</v>
      </c>
      <c r="O88" s="57">
        <v>0</v>
      </c>
      <c r="P88" s="54">
        <v>61128</v>
      </c>
      <c r="Q88" s="57">
        <v>62128</v>
      </c>
      <c r="R88" s="57">
        <v>60129</v>
      </c>
      <c r="S88" s="57">
        <v>0</v>
      </c>
      <c r="T88" s="57">
        <v>17075</v>
      </c>
      <c r="U88" s="57">
        <v>17175</v>
      </c>
      <c r="V88" s="55">
        <v>700</v>
      </c>
      <c r="W88" s="55">
        <v>700</v>
      </c>
      <c r="X88" s="55"/>
    </row>
    <row r="89" spans="1:24" x14ac:dyDescent="0.15">
      <c r="A89" s="55">
        <v>88</v>
      </c>
      <c r="B89" s="55" t="s">
        <v>94</v>
      </c>
      <c r="C89" s="55" t="s">
        <v>94</v>
      </c>
      <c r="D89" s="80"/>
      <c r="E89" s="59">
        <v>60129</v>
      </c>
      <c r="F89" s="71">
        <v>11</v>
      </c>
      <c r="G89" s="55">
        <v>0</v>
      </c>
      <c r="H89" s="57">
        <v>941500</v>
      </c>
      <c r="I89" s="56">
        <v>941748</v>
      </c>
      <c r="J89" s="57">
        <v>248</v>
      </c>
      <c r="K89" s="54">
        <v>40</v>
      </c>
      <c r="L89" s="57">
        <v>0</v>
      </c>
      <c r="M89" s="57">
        <v>0</v>
      </c>
      <c r="N89" s="57">
        <v>0</v>
      </c>
      <c r="O89" s="57">
        <v>0</v>
      </c>
      <c r="P89" s="54">
        <v>60128</v>
      </c>
      <c r="Q89" s="57">
        <v>0</v>
      </c>
      <c r="R89" s="57">
        <v>61129</v>
      </c>
      <c r="S89" s="57">
        <v>62129</v>
      </c>
      <c r="T89" s="57">
        <v>17175</v>
      </c>
      <c r="U89" s="57">
        <v>17225</v>
      </c>
      <c r="V89" s="55">
        <v>700</v>
      </c>
      <c r="W89" s="55">
        <v>700</v>
      </c>
      <c r="X89" s="55"/>
    </row>
    <row r="90" spans="1:24" x14ac:dyDescent="0.15">
      <c r="A90" s="55">
        <v>89</v>
      </c>
      <c r="B90" s="55" t="s">
        <v>94</v>
      </c>
      <c r="C90" s="55" t="s">
        <v>94</v>
      </c>
      <c r="D90" s="80"/>
      <c r="E90" s="59">
        <v>61129</v>
      </c>
      <c r="F90" s="71">
        <v>11</v>
      </c>
      <c r="G90" s="55">
        <v>0</v>
      </c>
      <c r="H90" s="56">
        <v>941748</v>
      </c>
      <c r="I90" s="57">
        <v>946700</v>
      </c>
      <c r="J90" s="57">
        <v>4952</v>
      </c>
      <c r="K90" s="54">
        <v>40</v>
      </c>
      <c r="L90" s="57">
        <v>0</v>
      </c>
      <c r="M90" s="57">
        <v>0</v>
      </c>
      <c r="N90" s="57">
        <v>0</v>
      </c>
      <c r="O90" s="57">
        <v>0</v>
      </c>
      <c r="P90" s="54">
        <v>60129</v>
      </c>
      <c r="Q90" s="57">
        <v>0</v>
      </c>
      <c r="R90" s="57">
        <v>60130</v>
      </c>
      <c r="S90" s="57">
        <v>0</v>
      </c>
      <c r="T90" s="57">
        <v>17225</v>
      </c>
      <c r="U90" s="57">
        <v>17300</v>
      </c>
      <c r="V90" s="55">
        <v>700</v>
      </c>
      <c r="W90" s="55">
        <v>700</v>
      </c>
      <c r="X90" s="55"/>
    </row>
    <row r="91" spans="1:24" x14ac:dyDescent="0.15">
      <c r="A91" s="55">
        <v>90</v>
      </c>
      <c r="B91" s="55" t="s">
        <v>94</v>
      </c>
      <c r="C91" s="55" t="s">
        <v>94</v>
      </c>
      <c r="D91" s="80"/>
      <c r="E91" s="59">
        <v>60130</v>
      </c>
      <c r="F91" s="71">
        <v>11</v>
      </c>
      <c r="G91" s="55">
        <v>0</v>
      </c>
      <c r="H91" s="57">
        <v>946700</v>
      </c>
      <c r="I91" s="56">
        <v>946959.99999999988</v>
      </c>
      <c r="J91" s="57">
        <v>259.99999999988358</v>
      </c>
      <c r="K91" s="54">
        <v>40</v>
      </c>
      <c r="L91" s="57">
        <v>0</v>
      </c>
      <c r="M91" s="57">
        <v>0</v>
      </c>
      <c r="N91" s="57">
        <v>0</v>
      </c>
      <c r="O91" s="57">
        <v>0</v>
      </c>
      <c r="P91" s="54">
        <v>61129</v>
      </c>
      <c r="Q91" s="57">
        <v>0</v>
      </c>
      <c r="R91" s="57">
        <v>61130</v>
      </c>
      <c r="S91" s="57">
        <v>62130</v>
      </c>
      <c r="T91" s="57">
        <v>17300</v>
      </c>
      <c r="U91" s="57">
        <v>17375</v>
      </c>
      <c r="V91" s="55">
        <v>700</v>
      </c>
      <c r="W91" s="55">
        <v>700</v>
      </c>
      <c r="X91" s="55"/>
    </row>
    <row r="92" spans="1:24" x14ac:dyDescent="0.15">
      <c r="A92" s="55">
        <v>91</v>
      </c>
      <c r="B92" s="55" t="s">
        <v>94</v>
      </c>
      <c r="C92" s="55" t="s">
        <v>94</v>
      </c>
      <c r="D92" s="80"/>
      <c r="E92" s="59">
        <v>61130</v>
      </c>
      <c r="F92" s="71">
        <v>11</v>
      </c>
      <c r="G92" s="55">
        <v>0</v>
      </c>
      <c r="H92" s="56">
        <v>946959.99999999988</v>
      </c>
      <c r="I92" s="57">
        <v>951500</v>
      </c>
      <c r="J92" s="57">
        <v>4540.0000000001164</v>
      </c>
      <c r="K92" s="54">
        <v>40</v>
      </c>
      <c r="L92" s="57">
        <v>0</v>
      </c>
      <c r="M92" s="57">
        <v>0</v>
      </c>
      <c r="N92" s="57">
        <v>0</v>
      </c>
      <c r="O92" s="57">
        <v>0</v>
      </c>
      <c r="P92" s="54">
        <v>60130</v>
      </c>
      <c r="Q92" s="57">
        <v>0</v>
      </c>
      <c r="R92" s="57">
        <v>11105</v>
      </c>
      <c r="S92" s="57">
        <v>0</v>
      </c>
      <c r="T92" s="57">
        <v>17375</v>
      </c>
      <c r="U92" s="57">
        <v>17475</v>
      </c>
      <c r="V92" s="55">
        <v>700</v>
      </c>
      <c r="W92" s="55">
        <v>700</v>
      </c>
      <c r="X92" s="55"/>
    </row>
    <row r="93" spans="1:24" x14ac:dyDescent="0.15">
      <c r="A93" s="55">
        <v>92</v>
      </c>
      <c r="B93" s="55" t="s">
        <v>94</v>
      </c>
      <c r="C93" s="55" t="s">
        <v>94</v>
      </c>
      <c r="D93" s="80"/>
      <c r="E93" s="57">
        <v>11105</v>
      </c>
      <c r="F93" s="71">
        <v>11</v>
      </c>
      <c r="G93" s="55">
        <v>0</v>
      </c>
      <c r="H93" s="57">
        <v>951500</v>
      </c>
      <c r="I93" s="57">
        <v>968100</v>
      </c>
      <c r="J93" s="57">
        <v>16600</v>
      </c>
      <c r="K93" s="54">
        <v>80</v>
      </c>
      <c r="L93" s="57">
        <v>1000</v>
      </c>
      <c r="M93" s="57">
        <v>4</v>
      </c>
      <c r="N93" s="57">
        <v>15600</v>
      </c>
      <c r="O93" s="57">
        <v>4</v>
      </c>
      <c r="P93" s="54">
        <v>61130</v>
      </c>
      <c r="Q93" s="57">
        <v>0</v>
      </c>
      <c r="R93" s="57">
        <v>11107</v>
      </c>
      <c r="S93" s="57">
        <v>0</v>
      </c>
      <c r="T93" s="57">
        <v>17475</v>
      </c>
      <c r="U93" s="57">
        <v>17550</v>
      </c>
      <c r="V93" s="55">
        <v>700</v>
      </c>
      <c r="W93" s="55">
        <v>700</v>
      </c>
      <c r="X93" s="55">
        <v>1</v>
      </c>
    </row>
    <row r="94" spans="1:24" x14ac:dyDescent="0.15">
      <c r="A94" s="55">
        <v>93</v>
      </c>
      <c r="B94" s="55" t="s">
        <v>94</v>
      </c>
      <c r="C94" s="55" t="s">
        <v>94</v>
      </c>
      <c r="D94" s="80"/>
      <c r="E94" s="57">
        <v>11107</v>
      </c>
      <c r="F94" s="71">
        <v>11</v>
      </c>
      <c r="G94" s="55">
        <v>0</v>
      </c>
      <c r="H94" s="57">
        <v>968100</v>
      </c>
      <c r="I94" s="57">
        <v>984700</v>
      </c>
      <c r="J94" s="57">
        <v>16600</v>
      </c>
      <c r="K94" s="54">
        <v>80</v>
      </c>
      <c r="L94" s="57">
        <v>1000</v>
      </c>
      <c r="M94" s="57">
        <v>4</v>
      </c>
      <c r="N94" s="57">
        <v>15600</v>
      </c>
      <c r="O94" s="57">
        <v>4</v>
      </c>
      <c r="P94" s="54">
        <v>11105</v>
      </c>
      <c r="Q94" s="57">
        <v>0</v>
      </c>
      <c r="R94" s="57">
        <v>11109</v>
      </c>
      <c r="S94" s="57">
        <v>0</v>
      </c>
      <c r="T94" s="57">
        <v>17550</v>
      </c>
      <c r="U94" s="57">
        <v>17650</v>
      </c>
      <c r="V94" s="55">
        <v>700</v>
      </c>
      <c r="W94" s="55">
        <v>700</v>
      </c>
      <c r="X94" s="55"/>
    </row>
    <row r="95" spans="1:24" x14ac:dyDescent="0.15">
      <c r="A95" s="55">
        <v>94</v>
      </c>
      <c r="B95" s="55" t="s">
        <v>94</v>
      </c>
      <c r="C95" s="55" t="s">
        <v>94</v>
      </c>
      <c r="D95" s="80"/>
      <c r="E95" s="57">
        <v>11109</v>
      </c>
      <c r="F95" s="71">
        <v>11</v>
      </c>
      <c r="G95" s="55">
        <v>0</v>
      </c>
      <c r="H95" s="57">
        <v>984700</v>
      </c>
      <c r="I95" s="57">
        <v>1001300</v>
      </c>
      <c r="J95" s="57">
        <v>16600</v>
      </c>
      <c r="K95" s="54">
        <v>80</v>
      </c>
      <c r="L95" s="57">
        <v>1000</v>
      </c>
      <c r="M95" s="57">
        <v>4</v>
      </c>
      <c r="N95" s="57">
        <v>15600</v>
      </c>
      <c r="O95" s="57">
        <v>4</v>
      </c>
      <c r="P95" s="54">
        <v>11107</v>
      </c>
      <c r="Q95" s="57">
        <v>0</v>
      </c>
      <c r="R95" s="57">
        <v>11111</v>
      </c>
      <c r="S95" s="57">
        <v>0</v>
      </c>
      <c r="T95" s="57">
        <v>17650</v>
      </c>
      <c r="U95" s="57">
        <v>17750</v>
      </c>
      <c r="V95" s="55">
        <v>700</v>
      </c>
      <c r="W95" s="55">
        <v>700</v>
      </c>
      <c r="X95" s="55"/>
    </row>
    <row r="96" spans="1:24" x14ac:dyDescent="0.15">
      <c r="A96" s="55">
        <v>95</v>
      </c>
      <c r="B96" s="55" t="s">
        <v>94</v>
      </c>
      <c r="C96" s="55" t="s">
        <v>94</v>
      </c>
      <c r="D96" s="80"/>
      <c r="E96" s="57">
        <v>11111</v>
      </c>
      <c r="F96" s="71">
        <v>11</v>
      </c>
      <c r="G96" s="55">
        <v>0</v>
      </c>
      <c r="H96" s="57">
        <v>1001300</v>
      </c>
      <c r="I96" s="57">
        <v>1017900</v>
      </c>
      <c r="J96" s="57">
        <v>16600</v>
      </c>
      <c r="K96" s="54">
        <v>80</v>
      </c>
      <c r="L96" s="57">
        <v>1000</v>
      </c>
      <c r="M96" s="57">
        <v>4</v>
      </c>
      <c r="N96" s="57">
        <v>15600</v>
      </c>
      <c r="O96" s="57">
        <v>4</v>
      </c>
      <c r="P96" s="54">
        <v>11109</v>
      </c>
      <c r="Q96" s="57">
        <v>0</v>
      </c>
      <c r="R96" s="57">
        <v>11113</v>
      </c>
      <c r="S96" s="57">
        <v>0</v>
      </c>
      <c r="T96" s="57">
        <v>17750</v>
      </c>
      <c r="U96" s="57">
        <v>17850</v>
      </c>
      <c r="V96" s="55">
        <v>700</v>
      </c>
      <c r="W96" s="55">
        <v>700</v>
      </c>
      <c r="X96" s="55"/>
    </row>
    <row r="97" spans="1:24" x14ac:dyDescent="0.15">
      <c r="A97" s="55">
        <v>96</v>
      </c>
      <c r="B97" s="55" t="s">
        <v>94</v>
      </c>
      <c r="C97" s="55" t="s">
        <v>94</v>
      </c>
      <c r="D97" s="80"/>
      <c r="E97" s="57">
        <v>11113</v>
      </c>
      <c r="F97" s="71">
        <v>11</v>
      </c>
      <c r="G97" s="55">
        <v>0</v>
      </c>
      <c r="H97" s="57">
        <v>1017900</v>
      </c>
      <c r="I97" s="57">
        <v>1034600</v>
      </c>
      <c r="J97" s="57">
        <v>16700</v>
      </c>
      <c r="K97" s="54">
        <v>80</v>
      </c>
      <c r="L97" s="57">
        <v>1000</v>
      </c>
      <c r="M97" s="57">
        <v>4</v>
      </c>
      <c r="N97" s="57">
        <v>15700</v>
      </c>
      <c r="O97" s="57">
        <v>4</v>
      </c>
      <c r="P97" s="54">
        <v>11111</v>
      </c>
      <c r="Q97" s="57">
        <v>0</v>
      </c>
      <c r="R97" s="57">
        <v>11201</v>
      </c>
      <c r="S97" s="57">
        <v>0</v>
      </c>
      <c r="T97" s="57">
        <v>17850</v>
      </c>
      <c r="U97" s="57">
        <v>17950</v>
      </c>
      <c r="V97" s="55">
        <v>700</v>
      </c>
      <c r="W97" s="55">
        <v>700</v>
      </c>
      <c r="X97" s="55">
        <v>2</v>
      </c>
    </row>
    <row r="98" spans="1:24" x14ac:dyDescent="0.15">
      <c r="A98" s="55">
        <v>97</v>
      </c>
      <c r="B98" s="55">
        <v>1035615.9999999998</v>
      </c>
      <c r="C98" s="55">
        <v>1048015.9999999998</v>
      </c>
      <c r="D98" s="80" t="s">
        <v>108</v>
      </c>
      <c r="E98" s="53">
        <v>11201</v>
      </c>
      <c r="F98" s="71">
        <v>11</v>
      </c>
      <c r="G98" s="79">
        <v>23</v>
      </c>
      <c r="H98" s="57">
        <v>1034600</v>
      </c>
      <c r="I98" s="57">
        <v>1049000</v>
      </c>
      <c r="J98" s="57">
        <v>14400</v>
      </c>
      <c r="K98" s="54">
        <v>40</v>
      </c>
      <c r="L98" s="57">
        <v>1565.9999999997672</v>
      </c>
      <c r="M98" s="57">
        <v>1</v>
      </c>
      <c r="N98" s="57">
        <v>12865.999999999767</v>
      </c>
      <c r="O98" s="57">
        <v>1</v>
      </c>
      <c r="P98" s="54">
        <v>11113</v>
      </c>
      <c r="Q98" s="57">
        <v>0</v>
      </c>
      <c r="R98" s="57">
        <v>11203</v>
      </c>
      <c r="S98" s="57">
        <v>0</v>
      </c>
      <c r="T98" s="57">
        <v>17950</v>
      </c>
      <c r="U98" s="57">
        <v>18350</v>
      </c>
      <c r="V98" s="55">
        <v>700</v>
      </c>
      <c r="W98" s="55">
        <v>700</v>
      </c>
      <c r="X98" s="55">
        <v>3</v>
      </c>
    </row>
    <row r="99" spans="1:24" x14ac:dyDescent="0.15">
      <c r="A99" s="55">
        <v>98</v>
      </c>
      <c r="B99" s="55" t="s">
        <v>94</v>
      </c>
      <c r="C99" s="55" t="s">
        <v>94</v>
      </c>
      <c r="D99" s="80"/>
      <c r="E99" s="57">
        <v>11203</v>
      </c>
      <c r="F99" s="71">
        <v>11</v>
      </c>
      <c r="G99" s="55">
        <v>0</v>
      </c>
      <c r="H99" s="57">
        <v>1049000</v>
      </c>
      <c r="I99" s="57">
        <v>1065100</v>
      </c>
      <c r="J99" s="57">
        <v>16100</v>
      </c>
      <c r="K99" s="54">
        <v>80</v>
      </c>
      <c r="L99" s="57">
        <v>1000</v>
      </c>
      <c r="M99" s="57">
        <v>4</v>
      </c>
      <c r="N99" s="57">
        <v>15100</v>
      </c>
      <c r="O99" s="57">
        <v>4</v>
      </c>
      <c r="P99" s="54">
        <v>11201</v>
      </c>
      <c r="Q99" s="57">
        <v>0</v>
      </c>
      <c r="R99" s="57">
        <v>11205</v>
      </c>
      <c r="S99" s="57">
        <v>0</v>
      </c>
      <c r="T99" s="57">
        <v>18350</v>
      </c>
      <c r="U99" s="57">
        <v>18530</v>
      </c>
      <c r="V99" s="55">
        <v>700</v>
      </c>
      <c r="W99" s="55">
        <v>700</v>
      </c>
      <c r="X99" s="55">
        <v>1</v>
      </c>
    </row>
    <row r="100" spans="1:24" x14ac:dyDescent="0.15">
      <c r="A100" s="55">
        <v>99</v>
      </c>
      <c r="B100" s="55" t="s">
        <v>94</v>
      </c>
      <c r="C100" s="55" t="s">
        <v>94</v>
      </c>
      <c r="D100" s="80"/>
      <c r="E100" s="57">
        <v>11205</v>
      </c>
      <c r="F100" s="71">
        <v>11</v>
      </c>
      <c r="G100" s="55">
        <v>0</v>
      </c>
      <c r="H100" s="57">
        <v>1065100</v>
      </c>
      <c r="I100" s="57">
        <v>1081200</v>
      </c>
      <c r="J100" s="57">
        <v>16100</v>
      </c>
      <c r="K100" s="54">
        <v>80</v>
      </c>
      <c r="L100" s="57">
        <v>1000</v>
      </c>
      <c r="M100" s="57">
        <v>4</v>
      </c>
      <c r="N100" s="57">
        <v>15100</v>
      </c>
      <c r="O100" s="57">
        <v>4</v>
      </c>
      <c r="P100" s="54">
        <v>11203</v>
      </c>
      <c r="Q100" s="57">
        <v>0</v>
      </c>
      <c r="R100" s="57">
        <v>11207</v>
      </c>
      <c r="S100" s="57">
        <v>0</v>
      </c>
      <c r="T100" s="57">
        <v>18530</v>
      </c>
      <c r="U100" s="57">
        <v>18710</v>
      </c>
      <c r="V100" s="55">
        <v>700</v>
      </c>
      <c r="W100" s="55">
        <v>700</v>
      </c>
      <c r="X100" s="55"/>
    </row>
    <row r="101" spans="1:24" x14ac:dyDescent="0.15">
      <c r="A101" s="55">
        <v>100</v>
      </c>
      <c r="B101" s="55" t="s">
        <v>94</v>
      </c>
      <c r="C101" s="55" t="s">
        <v>94</v>
      </c>
      <c r="D101" s="80"/>
      <c r="E101" s="57">
        <v>11207</v>
      </c>
      <c r="F101" s="71">
        <v>11</v>
      </c>
      <c r="G101" s="55">
        <v>0</v>
      </c>
      <c r="H101" s="57">
        <v>1081200</v>
      </c>
      <c r="I101" s="57">
        <v>1097300</v>
      </c>
      <c r="J101" s="57">
        <v>16100</v>
      </c>
      <c r="K101" s="54">
        <v>80</v>
      </c>
      <c r="L101" s="57">
        <v>1000</v>
      </c>
      <c r="M101" s="57">
        <v>4</v>
      </c>
      <c r="N101" s="57">
        <v>15100</v>
      </c>
      <c r="O101" s="57">
        <v>4</v>
      </c>
      <c r="P101" s="54">
        <v>11205</v>
      </c>
      <c r="Q101" s="57">
        <v>0</v>
      </c>
      <c r="R101" s="57">
        <v>11209</v>
      </c>
      <c r="S101" s="57">
        <v>0</v>
      </c>
      <c r="T101" s="57">
        <v>18710</v>
      </c>
      <c r="U101" s="57">
        <v>18890</v>
      </c>
      <c r="V101" s="55">
        <v>700</v>
      </c>
      <c r="W101" s="55">
        <v>700</v>
      </c>
      <c r="X101" s="55"/>
    </row>
    <row r="102" spans="1:24" x14ac:dyDescent="0.15">
      <c r="A102" s="55">
        <v>101</v>
      </c>
      <c r="B102" s="55" t="s">
        <v>94</v>
      </c>
      <c r="C102" s="55" t="s">
        <v>94</v>
      </c>
      <c r="D102" s="80"/>
      <c r="E102" s="57">
        <v>11209</v>
      </c>
      <c r="F102" s="71">
        <v>11</v>
      </c>
      <c r="G102" s="55">
        <v>0</v>
      </c>
      <c r="H102" s="57">
        <v>1097300</v>
      </c>
      <c r="I102" s="57">
        <v>1113400</v>
      </c>
      <c r="J102" s="57">
        <v>16100</v>
      </c>
      <c r="K102" s="54">
        <v>80</v>
      </c>
      <c r="L102" s="57">
        <v>1000</v>
      </c>
      <c r="M102" s="57">
        <v>4</v>
      </c>
      <c r="N102" s="57">
        <v>15100</v>
      </c>
      <c r="O102" s="57">
        <v>4</v>
      </c>
      <c r="P102" s="54">
        <v>11207</v>
      </c>
      <c r="Q102" s="57">
        <v>0</v>
      </c>
      <c r="R102" s="57">
        <v>11211</v>
      </c>
      <c r="S102" s="57">
        <v>0</v>
      </c>
      <c r="T102" s="57">
        <v>18890</v>
      </c>
      <c r="U102" s="57">
        <v>19070</v>
      </c>
      <c r="V102" s="55">
        <v>700</v>
      </c>
      <c r="W102" s="55">
        <v>700</v>
      </c>
      <c r="X102" s="55"/>
    </row>
    <row r="103" spans="1:24" x14ac:dyDescent="0.15">
      <c r="A103" s="55">
        <v>102</v>
      </c>
      <c r="B103" s="55" t="s">
        <v>94</v>
      </c>
      <c r="C103" s="55" t="s">
        <v>94</v>
      </c>
      <c r="D103" s="80"/>
      <c r="E103" s="57">
        <v>11211</v>
      </c>
      <c r="F103" s="71">
        <v>11</v>
      </c>
      <c r="G103" s="55">
        <v>0</v>
      </c>
      <c r="H103" s="57">
        <v>1113400</v>
      </c>
      <c r="I103" s="57">
        <v>1129400</v>
      </c>
      <c r="J103" s="57">
        <v>16000</v>
      </c>
      <c r="K103" s="54">
        <v>80</v>
      </c>
      <c r="L103" s="57">
        <v>1000</v>
      </c>
      <c r="M103" s="57">
        <v>4</v>
      </c>
      <c r="N103" s="57">
        <v>15000</v>
      </c>
      <c r="O103" s="57">
        <v>4</v>
      </c>
      <c r="P103" s="54">
        <v>11209</v>
      </c>
      <c r="Q103" s="57">
        <v>0</v>
      </c>
      <c r="R103" s="57">
        <v>11301</v>
      </c>
      <c r="S103" s="57">
        <v>0</v>
      </c>
      <c r="T103" s="57">
        <v>19070</v>
      </c>
      <c r="U103" s="57">
        <v>19250</v>
      </c>
      <c r="V103" s="55">
        <v>700</v>
      </c>
      <c r="W103" s="55">
        <v>700</v>
      </c>
      <c r="X103" s="55">
        <v>2</v>
      </c>
    </row>
    <row r="104" spans="1:24" x14ac:dyDescent="0.15">
      <c r="A104" s="55">
        <v>103</v>
      </c>
      <c r="B104" s="55">
        <v>1130405</v>
      </c>
      <c r="C104" s="55">
        <v>1142905</v>
      </c>
      <c r="D104" s="80" t="s">
        <v>109</v>
      </c>
      <c r="E104" s="53">
        <v>11301</v>
      </c>
      <c r="F104" s="71">
        <v>11</v>
      </c>
      <c r="G104" s="79">
        <v>23</v>
      </c>
      <c r="H104" s="57">
        <v>1129400</v>
      </c>
      <c r="I104" s="56">
        <v>1143900</v>
      </c>
      <c r="J104" s="57">
        <v>14500</v>
      </c>
      <c r="K104" s="54">
        <v>40</v>
      </c>
      <c r="L104" s="57">
        <v>1605</v>
      </c>
      <c r="M104" s="57">
        <v>1</v>
      </c>
      <c r="N104" s="57">
        <v>12905</v>
      </c>
      <c r="O104" s="57">
        <v>1</v>
      </c>
      <c r="P104" s="54">
        <v>11211</v>
      </c>
      <c r="Q104" s="57">
        <v>0</v>
      </c>
      <c r="R104" s="57">
        <v>11303</v>
      </c>
      <c r="S104" s="57">
        <v>0</v>
      </c>
      <c r="T104" s="57">
        <v>19250</v>
      </c>
      <c r="U104" s="57">
        <v>19650</v>
      </c>
      <c r="V104" s="55">
        <v>700</v>
      </c>
      <c r="W104" s="55">
        <v>700</v>
      </c>
      <c r="X104" s="55">
        <v>3</v>
      </c>
    </row>
    <row r="105" spans="1:24" x14ac:dyDescent="0.15">
      <c r="A105" s="55">
        <v>104</v>
      </c>
      <c r="B105" s="55" t="s">
        <v>94</v>
      </c>
      <c r="C105" s="55" t="s">
        <v>94</v>
      </c>
      <c r="D105" s="80"/>
      <c r="E105" s="57">
        <v>11303</v>
      </c>
      <c r="F105" s="71">
        <v>11</v>
      </c>
      <c r="G105" s="55">
        <v>0</v>
      </c>
      <c r="H105" s="56">
        <v>1143900</v>
      </c>
      <c r="I105" s="56">
        <v>1160000</v>
      </c>
      <c r="J105" s="57">
        <v>16100</v>
      </c>
      <c r="K105" s="54">
        <v>80</v>
      </c>
      <c r="L105" s="57">
        <v>1000</v>
      </c>
      <c r="M105" s="57">
        <v>4</v>
      </c>
      <c r="N105" s="57">
        <v>15100</v>
      </c>
      <c r="O105" s="57">
        <v>4</v>
      </c>
      <c r="P105" s="54">
        <v>11301</v>
      </c>
      <c r="Q105" s="57">
        <v>0</v>
      </c>
      <c r="R105" s="57">
        <v>11305</v>
      </c>
      <c r="S105" s="57">
        <v>0</v>
      </c>
      <c r="T105" s="57">
        <v>19650</v>
      </c>
      <c r="U105" s="57">
        <v>19780</v>
      </c>
      <c r="V105" s="55">
        <v>700</v>
      </c>
      <c r="W105" s="55">
        <v>700</v>
      </c>
      <c r="X105" s="55">
        <v>1</v>
      </c>
    </row>
    <row r="106" spans="1:24" x14ac:dyDescent="0.15">
      <c r="A106" s="55">
        <v>105</v>
      </c>
      <c r="B106" s="55" t="s">
        <v>94</v>
      </c>
      <c r="C106" s="55" t="s">
        <v>94</v>
      </c>
      <c r="D106" s="80"/>
      <c r="E106" s="57">
        <v>11305</v>
      </c>
      <c r="F106" s="71">
        <v>11</v>
      </c>
      <c r="G106" s="55">
        <v>0</v>
      </c>
      <c r="H106" s="56">
        <v>1160000</v>
      </c>
      <c r="I106" s="56">
        <v>1176100</v>
      </c>
      <c r="J106" s="57">
        <v>16100</v>
      </c>
      <c r="K106" s="54">
        <v>80</v>
      </c>
      <c r="L106" s="57">
        <v>1000</v>
      </c>
      <c r="M106" s="57">
        <v>4</v>
      </c>
      <c r="N106" s="57">
        <v>15100</v>
      </c>
      <c r="O106" s="57">
        <v>4</v>
      </c>
      <c r="P106" s="54">
        <v>11303</v>
      </c>
      <c r="Q106" s="57">
        <v>0</v>
      </c>
      <c r="R106" s="57">
        <v>11307</v>
      </c>
      <c r="S106" s="57">
        <v>0</v>
      </c>
      <c r="T106" s="57">
        <v>19780</v>
      </c>
      <c r="U106" s="57">
        <v>19910</v>
      </c>
      <c r="V106" s="55">
        <v>700</v>
      </c>
      <c r="W106" s="55">
        <v>700</v>
      </c>
      <c r="X106" s="55"/>
    </row>
    <row r="107" spans="1:24" x14ac:dyDescent="0.15">
      <c r="A107" s="55">
        <v>106</v>
      </c>
      <c r="B107" s="55" t="s">
        <v>94</v>
      </c>
      <c r="C107" s="55" t="s">
        <v>94</v>
      </c>
      <c r="D107" s="80"/>
      <c r="E107" s="57">
        <v>11307</v>
      </c>
      <c r="F107" s="71">
        <v>11</v>
      </c>
      <c r="G107" s="55">
        <v>0</v>
      </c>
      <c r="H107" s="56">
        <v>1176100</v>
      </c>
      <c r="I107" s="56">
        <v>1192200</v>
      </c>
      <c r="J107" s="57">
        <v>16100</v>
      </c>
      <c r="K107" s="54">
        <v>80</v>
      </c>
      <c r="L107" s="57">
        <v>1000</v>
      </c>
      <c r="M107" s="57">
        <v>4</v>
      </c>
      <c r="N107" s="57">
        <v>15100</v>
      </c>
      <c r="O107" s="57">
        <v>4</v>
      </c>
      <c r="P107" s="54">
        <v>11305</v>
      </c>
      <c r="Q107" s="57">
        <v>0</v>
      </c>
      <c r="R107" s="57">
        <v>11309</v>
      </c>
      <c r="S107" s="57">
        <v>0</v>
      </c>
      <c r="T107" s="57">
        <v>19910</v>
      </c>
      <c r="U107" s="57">
        <v>20040</v>
      </c>
      <c r="V107" s="55">
        <v>700</v>
      </c>
      <c r="W107" s="55">
        <v>700</v>
      </c>
      <c r="X107" s="55"/>
    </row>
    <row r="108" spans="1:24" x14ac:dyDescent="0.15">
      <c r="A108" s="55">
        <v>107</v>
      </c>
      <c r="B108" s="55" t="s">
        <v>94</v>
      </c>
      <c r="C108" s="55" t="s">
        <v>94</v>
      </c>
      <c r="D108" s="80"/>
      <c r="E108" s="57">
        <v>11309</v>
      </c>
      <c r="F108" s="71">
        <v>11</v>
      </c>
      <c r="G108" s="55">
        <v>0</v>
      </c>
      <c r="H108" s="56">
        <v>1192200</v>
      </c>
      <c r="I108" s="56">
        <v>1208300</v>
      </c>
      <c r="J108" s="57">
        <v>16100</v>
      </c>
      <c r="K108" s="54">
        <v>80</v>
      </c>
      <c r="L108" s="57">
        <v>1000</v>
      </c>
      <c r="M108" s="57">
        <v>4</v>
      </c>
      <c r="N108" s="57">
        <v>15100</v>
      </c>
      <c r="O108" s="57">
        <v>4</v>
      </c>
      <c r="P108" s="54">
        <v>11307</v>
      </c>
      <c r="Q108" s="57">
        <v>0</v>
      </c>
      <c r="R108" s="57">
        <v>11311</v>
      </c>
      <c r="S108" s="57">
        <v>0</v>
      </c>
      <c r="T108" s="57">
        <v>20040</v>
      </c>
      <c r="U108" s="57">
        <v>20160</v>
      </c>
      <c r="V108" s="55">
        <v>700</v>
      </c>
      <c r="W108" s="55">
        <v>700</v>
      </c>
      <c r="X108" s="55"/>
    </row>
    <row r="109" spans="1:24" x14ac:dyDescent="0.15">
      <c r="A109" s="55">
        <v>108</v>
      </c>
      <c r="B109" s="55" t="s">
        <v>94</v>
      </c>
      <c r="C109" s="55" t="s">
        <v>94</v>
      </c>
      <c r="D109" s="80"/>
      <c r="E109" s="57">
        <v>11311</v>
      </c>
      <c r="F109" s="71">
        <v>11</v>
      </c>
      <c r="G109" s="55">
        <v>0</v>
      </c>
      <c r="H109" s="56">
        <v>1208300</v>
      </c>
      <c r="I109" s="56">
        <v>1224400</v>
      </c>
      <c r="J109" s="57">
        <v>16100</v>
      </c>
      <c r="K109" s="54">
        <v>80</v>
      </c>
      <c r="L109" s="57">
        <v>1000</v>
      </c>
      <c r="M109" s="57">
        <v>4</v>
      </c>
      <c r="N109" s="57">
        <v>15100</v>
      </c>
      <c r="O109" s="57">
        <v>4</v>
      </c>
      <c r="P109" s="54">
        <v>11309</v>
      </c>
      <c r="Q109" s="57">
        <v>0</v>
      </c>
      <c r="R109" s="57">
        <v>11313</v>
      </c>
      <c r="S109" s="57">
        <v>0</v>
      </c>
      <c r="T109" s="57">
        <v>20160</v>
      </c>
      <c r="U109" s="57">
        <v>20290</v>
      </c>
      <c r="V109" s="55">
        <v>700</v>
      </c>
      <c r="W109" s="55">
        <v>700</v>
      </c>
      <c r="X109" s="55"/>
    </row>
    <row r="110" spans="1:24" x14ac:dyDescent="0.15">
      <c r="A110" s="55">
        <v>109</v>
      </c>
      <c r="B110" s="55" t="s">
        <v>94</v>
      </c>
      <c r="C110" s="55" t="s">
        <v>94</v>
      </c>
      <c r="D110" s="80"/>
      <c r="E110" s="57">
        <v>11313</v>
      </c>
      <c r="F110" s="71">
        <v>11</v>
      </c>
      <c r="G110" s="55">
        <v>0</v>
      </c>
      <c r="H110" s="56">
        <v>1224400</v>
      </c>
      <c r="I110" s="56">
        <v>1240500</v>
      </c>
      <c r="J110" s="57">
        <v>16100</v>
      </c>
      <c r="K110" s="54">
        <v>80</v>
      </c>
      <c r="L110" s="57">
        <v>1000</v>
      </c>
      <c r="M110" s="57">
        <v>4</v>
      </c>
      <c r="N110" s="57">
        <v>15100</v>
      </c>
      <c r="O110" s="57">
        <v>4</v>
      </c>
      <c r="P110" s="54">
        <v>11311</v>
      </c>
      <c r="Q110" s="57">
        <v>0</v>
      </c>
      <c r="R110" s="57">
        <v>11315</v>
      </c>
      <c r="S110" s="57">
        <v>0</v>
      </c>
      <c r="T110" s="57">
        <v>20290</v>
      </c>
      <c r="U110" s="57">
        <v>20420</v>
      </c>
      <c r="V110" s="55">
        <v>700</v>
      </c>
      <c r="W110" s="55">
        <v>700</v>
      </c>
      <c r="X110" s="55"/>
    </row>
    <row r="111" spans="1:24" x14ac:dyDescent="0.15">
      <c r="A111" s="55">
        <v>110</v>
      </c>
      <c r="B111" s="55" t="s">
        <v>94</v>
      </c>
      <c r="C111" s="55" t="s">
        <v>94</v>
      </c>
      <c r="D111" s="80"/>
      <c r="E111" s="57">
        <v>11315</v>
      </c>
      <c r="F111" s="71">
        <v>11</v>
      </c>
      <c r="G111" s="55">
        <v>0</v>
      </c>
      <c r="H111" s="56">
        <v>1240500</v>
      </c>
      <c r="I111" s="57">
        <v>1257000</v>
      </c>
      <c r="J111" s="57">
        <v>16500</v>
      </c>
      <c r="K111" s="54">
        <v>80</v>
      </c>
      <c r="L111" s="57">
        <v>1000</v>
      </c>
      <c r="M111" s="57">
        <v>4</v>
      </c>
      <c r="N111" s="57">
        <v>15500</v>
      </c>
      <c r="O111" s="57">
        <v>4</v>
      </c>
      <c r="P111" s="54">
        <v>11313</v>
      </c>
      <c r="Q111" s="57">
        <v>0</v>
      </c>
      <c r="R111" s="57">
        <v>11401</v>
      </c>
      <c r="S111" s="57">
        <v>0</v>
      </c>
      <c r="T111" s="57">
        <v>20420</v>
      </c>
      <c r="U111" s="57">
        <v>20550</v>
      </c>
      <c r="V111" s="55">
        <v>700</v>
      </c>
      <c r="W111" s="55">
        <v>700</v>
      </c>
      <c r="X111" s="55">
        <v>2</v>
      </c>
    </row>
    <row r="112" spans="1:24" x14ac:dyDescent="0.15">
      <c r="A112" s="55">
        <v>111</v>
      </c>
      <c r="B112" s="55">
        <v>1258013</v>
      </c>
      <c r="C112" s="55">
        <v>1270513</v>
      </c>
      <c r="D112" s="80" t="s">
        <v>110</v>
      </c>
      <c r="E112" s="53">
        <v>11401</v>
      </c>
      <c r="F112" s="71">
        <v>11</v>
      </c>
      <c r="G112" s="79">
        <v>23</v>
      </c>
      <c r="H112" s="57">
        <v>1257000</v>
      </c>
      <c r="I112" s="57">
        <v>1271500</v>
      </c>
      <c r="J112" s="57">
        <v>14500</v>
      </c>
      <c r="K112" s="54">
        <v>40</v>
      </c>
      <c r="L112" s="57">
        <v>1613</v>
      </c>
      <c r="M112" s="57">
        <v>1</v>
      </c>
      <c r="N112" s="57">
        <v>12913</v>
      </c>
      <c r="O112" s="57">
        <v>1</v>
      </c>
      <c r="P112" s="54">
        <v>11315</v>
      </c>
      <c r="Q112" s="57">
        <v>0</v>
      </c>
      <c r="R112" s="57">
        <v>11403</v>
      </c>
      <c r="S112" s="57">
        <v>0</v>
      </c>
      <c r="T112" s="57">
        <v>20550</v>
      </c>
      <c r="U112" s="57">
        <v>20950</v>
      </c>
      <c r="V112" s="55">
        <v>700</v>
      </c>
      <c r="W112" s="55">
        <v>700</v>
      </c>
      <c r="X112" s="55">
        <v>3</v>
      </c>
    </row>
    <row r="113" spans="1:24" x14ac:dyDescent="0.15">
      <c r="A113" s="55">
        <v>112</v>
      </c>
      <c r="B113" s="55" t="s">
        <v>94</v>
      </c>
      <c r="C113" s="55" t="s">
        <v>94</v>
      </c>
      <c r="D113" s="80"/>
      <c r="E113" s="57">
        <v>11403</v>
      </c>
      <c r="F113" s="71">
        <v>11</v>
      </c>
      <c r="G113" s="55">
        <v>0</v>
      </c>
      <c r="H113" s="57">
        <v>1271500</v>
      </c>
      <c r="I113" s="57">
        <v>1286200</v>
      </c>
      <c r="J113" s="57">
        <v>14700</v>
      </c>
      <c r="K113" s="54">
        <v>80</v>
      </c>
      <c r="L113" s="57">
        <v>1000</v>
      </c>
      <c r="M113" s="57">
        <v>4</v>
      </c>
      <c r="N113" s="57">
        <v>13700</v>
      </c>
      <c r="O113" s="57">
        <v>4</v>
      </c>
      <c r="P113" s="54">
        <v>11401</v>
      </c>
      <c r="Q113" s="57">
        <v>0</v>
      </c>
      <c r="R113" s="57">
        <v>11405</v>
      </c>
      <c r="S113" s="57">
        <v>0</v>
      </c>
      <c r="T113" s="57">
        <v>20950</v>
      </c>
      <c r="U113" s="57">
        <v>20983</v>
      </c>
      <c r="V113" s="55">
        <v>700</v>
      </c>
      <c r="W113" s="55">
        <v>700</v>
      </c>
      <c r="X113" s="55">
        <v>1</v>
      </c>
    </row>
    <row r="114" spans="1:24" x14ac:dyDescent="0.15">
      <c r="A114" s="55">
        <v>113</v>
      </c>
      <c r="B114" s="55" t="s">
        <v>94</v>
      </c>
      <c r="C114" s="55" t="s">
        <v>94</v>
      </c>
      <c r="D114" s="80"/>
      <c r="E114" s="57">
        <v>11405</v>
      </c>
      <c r="F114" s="71">
        <v>11</v>
      </c>
      <c r="G114" s="55">
        <v>0</v>
      </c>
      <c r="H114" s="57">
        <v>1286200</v>
      </c>
      <c r="I114" s="57">
        <v>1300900</v>
      </c>
      <c r="J114" s="57">
        <v>14700</v>
      </c>
      <c r="K114" s="54">
        <v>80</v>
      </c>
      <c r="L114" s="57">
        <v>1000</v>
      </c>
      <c r="M114" s="57">
        <v>4</v>
      </c>
      <c r="N114" s="57">
        <v>13700</v>
      </c>
      <c r="O114" s="57">
        <v>4</v>
      </c>
      <c r="P114" s="54">
        <v>11403</v>
      </c>
      <c r="Q114" s="57">
        <v>0</v>
      </c>
      <c r="R114" s="57">
        <v>11407</v>
      </c>
      <c r="S114" s="57">
        <v>0</v>
      </c>
      <c r="T114" s="57">
        <v>20983</v>
      </c>
      <c r="U114" s="57">
        <v>21016</v>
      </c>
      <c r="V114" s="55">
        <v>700</v>
      </c>
      <c r="W114" s="55">
        <v>700</v>
      </c>
      <c r="X114" s="55"/>
    </row>
    <row r="115" spans="1:24" x14ac:dyDescent="0.15">
      <c r="A115" s="55">
        <v>114</v>
      </c>
      <c r="B115" s="55" t="s">
        <v>94</v>
      </c>
      <c r="C115" s="55" t="s">
        <v>94</v>
      </c>
      <c r="D115" s="80"/>
      <c r="E115" s="57">
        <v>11407</v>
      </c>
      <c r="F115" s="71">
        <v>11</v>
      </c>
      <c r="G115" s="55">
        <v>0</v>
      </c>
      <c r="H115" s="57">
        <v>1300900</v>
      </c>
      <c r="I115" s="57">
        <v>1315600</v>
      </c>
      <c r="J115" s="57">
        <v>14700</v>
      </c>
      <c r="K115" s="54">
        <v>80</v>
      </c>
      <c r="L115" s="57">
        <v>1000</v>
      </c>
      <c r="M115" s="57">
        <v>4</v>
      </c>
      <c r="N115" s="57">
        <v>13700</v>
      </c>
      <c r="O115" s="57">
        <v>4</v>
      </c>
      <c r="P115" s="54">
        <v>11405</v>
      </c>
      <c r="Q115" s="57">
        <v>0</v>
      </c>
      <c r="R115" s="57">
        <v>11409</v>
      </c>
      <c r="S115" s="57">
        <v>0</v>
      </c>
      <c r="T115" s="57">
        <v>21016</v>
      </c>
      <c r="U115" s="57">
        <v>21049</v>
      </c>
      <c r="V115" s="55">
        <v>700</v>
      </c>
      <c r="W115" s="55">
        <v>700</v>
      </c>
      <c r="X115" s="55"/>
    </row>
    <row r="116" spans="1:24" x14ac:dyDescent="0.15">
      <c r="A116" s="55">
        <v>115</v>
      </c>
      <c r="B116" s="55" t="s">
        <v>94</v>
      </c>
      <c r="C116" s="55" t="s">
        <v>94</v>
      </c>
      <c r="D116" s="80"/>
      <c r="E116" s="57">
        <v>11409</v>
      </c>
      <c r="F116" s="71">
        <v>11</v>
      </c>
      <c r="G116" s="55">
        <v>0</v>
      </c>
      <c r="H116" s="57">
        <v>1315600</v>
      </c>
      <c r="I116" s="57">
        <v>1330300</v>
      </c>
      <c r="J116" s="57">
        <v>14700</v>
      </c>
      <c r="K116" s="54">
        <v>80</v>
      </c>
      <c r="L116" s="57">
        <v>1000</v>
      </c>
      <c r="M116" s="57">
        <v>4</v>
      </c>
      <c r="N116" s="57">
        <v>13700</v>
      </c>
      <c r="O116" s="57">
        <v>4</v>
      </c>
      <c r="P116" s="54">
        <v>11407</v>
      </c>
      <c r="Q116" s="57">
        <v>0</v>
      </c>
      <c r="R116" s="57">
        <v>11411</v>
      </c>
      <c r="S116" s="57">
        <v>0</v>
      </c>
      <c r="T116" s="57">
        <v>21049</v>
      </c>
      <c r="U116" s="57">
        <v>21082</v>
      </c>
      <c r="V116" s="55">
        <v>700</v>
      </c>
      <c r="W116" s="55">
        <v>700</v>
      </c>
      <c r="X116" s="55"/>
    </row>
    <row r="117" spans="1:24" x14ac:dyDescent="0.15">
      <c r="A117" s="55">
        <v>116</v>
      </c>
      <c r="B117" s="55" t="s">
        <v>94</v>
      </c>
      <c r="C117" s="55" t="s">
        <v>94</v>
      </c>
      <c r="D117" s="80"/>
      <c r="E117" s="57">
        <v>11411</v>
      </c>
      <c r="F117" s="71">
        <v>11</v>
      </c>
      <c r="G117" s="55">
        <v>0</v>
      </c>
      <c r="H117" s="57">
        <v>1330300</v>
      </c>
      <c r="I117" s="57">
        <v>1345000</v>
      </c>
      <c r="J117" s="57">
        <v>14700</v>
      </c>
      <c r="K117" s="54">
        <v>80</v>
      </c>
      <c r="L117" s="57">
        <v>1000</v>
      </c>
      <c r="M117" s="57">
        <v>4</v>
      </c>
      <c r="N117" s="57">
        <v>13700</v>
      </c>
      <c r="O117" s="57">
        <v>4</v>
      </c>
      <c r="P117" s="54">
        <v>11409</v>
      </c>
      <c r="Q117" s="57">
        <v>0</v>
      </c>
      <c r="R117" s="57">
        <v>11413</v>
      </c>
      <c r="S117" s="57">
        <v>0</v>
      </c>
      <c r="T117" s="57">
        <v>21082</v>
      </c>
      <c r="U117" s="57">
        <v>21115</v>
      </c>
      <c r="V117" s="55">
        <v>700</v>
      </c>
      <c r="W117" s="55">
        <v>700</v>
      </c>
      <c r="X117" s="55"/>
    </row>
    <row r="118" spans="1:24" x14ac:dyDescent="0.15">
      <c r="A118" s="55">
        <v>117</v>
      </c>
      <c r="B118" s="55" t="s">
        <v>94</v>
      </c>
      <c r="C118" s="55" t="s">
        <v>94</v>
      </c>
      <c r="D118" s="80"/>
      <c r="E118" s="57">
        <v>11413</v>
      </c>
      <c r="F118" s="71">
        <v>11</v>
      </c>
      <c r="G118" s="55">
        <v>0</v>
      </c>
      <c r="H118" s="57">
        <v>1345000</v>
      </c>
      <c r="I118" s="57">
        <v>1359700</v>
      </c>
      <c r="J118" s="57">
        <v>14700</v>
      </c>
      <c r="K118" s="54">
        <v>80</v>
      </c>
      <c r="L118" s="57">
        <v>1000</v>
      </c>
      <c r="M118" s="57">
        <v>4</v>
      </c>
      <c r="N118" s="57">
        <v>13700</v>
      </c>
      <c r="O118" s="57">
        <v>4</v>
      </c>
      <c r="P118" s="54">
        <v>11411</v>
      </c>
      <c r="Q118" s="57">
        <v>0</v>
      </c>
      <c r="R118" s="57">
        <v>11415</v>
      </c>
      <c r="S118" s="57">
        <v>0</v>
      </c>
      <c r="T118" s="57">
        <v>21115</v>
      </c>
      <c r="U118" s="57">
        <v>21148</v>
      </c>
      <c r="V118" s="55">
        <v>700</v>
      </c>
      <c r="W118" s="55">
        <v>700</v>
      </c>
      <c r="X118" s="55"/>
    </row>
    <row r="119" spans="1:24" x14ac:dyDescent="0.15">
      <c r="A119" s="55">
        <v>118</v>
      </c>
      <c r="B119" s="55" t="s">
        <v>94</v>
      </c>
      <c r="C119" s="55" t="s">
        <v>94</v>
      </c>
      <c r="D119" s="80"/>
      <c r="E119" s="57">
        <v>11415</v>
      </c>
      <c r="F119" s="71">
        <v>11</v>
      </c>
      <c r="G119" s="55">
        <v>0</v>
      </c>
      <c r="H119" s="57">
        <v>1359700</v>
      </c>
      <c r="I119" s="57">
        <v>1374400</v>
      </c>
      <c r="J119" s="57">
        <v>14700</v>
      </c>
      <c r="K119" s="54">
        <v>80</v>
      </c>
      <c r="L119" s="57">
        <v>1000</v>
      </c>
      <c r="M119" s="57">
        <v>4</v>
      </c>
      <c r="N119" s="57">
        <v>13700</v>
      </c>
      <c r="O119" s="57">
        <v>4</v>
      </c>
      <c r="P119" s="54">
        <v>11413</v>
      </c>
      <c r="Q119" s="57">
        <v>0</v>
      </c>
      <c r="R119" s="57">
        <v>11417</v>
      </c>
      <c r="S119" s="57">
        <v>0</v>
      </c>
      <c r="T119" s="57">
        <v>21148</v>
      </c>
      <c r="U119" s="57">
        <v>21181</v>
      </c>
      <c r="V119" s="55">
        <v>700</v>
      </c>
      <c r="W119" s="55">
        <v>700</v>
      </c>
      <c r="X119" s="55"/>
    </row>
    <row r="120" spans="1:24" x14ac:dyDescent="0.15">
      <c r="A120" s="55">
        <v>119</v>
      </c>
      <c r="B120" s="55" t="s">
        <v>94</v>
      </c>
      <c r="C120" s="55" t="s">
        <v>94</v>
      </c>
      <c r="D120" s="80"/>
      <c r="E120" s="57">
        <v>11417</v>
      </c>
      <c r="F120" s="71">
        <v>11</v>
      </c>
      <c r="G120" s="55">
        <v>0</v>
      </c>
      <c r="H120" s="57">
        <v>1374400</v>
      </c>
      <c r="I120" s="57">
        <v>1389100</v>
      </c>
      <c r="J120" s="57">
        <v>14700</v>
      </c>
      <c r="K120" s="54">
        <v>80</v>
      </c>
      <c r="L120" s="57">
        <v>1000</v>
      </c>
      <c r="M120" s="57">
        <v>4</v>
      </c>
      <c r="N120" s="57">
        <v>13700</v>
      </c>
      <c r="O120" s="57">
        <v>4</v>
      </c>
      <c r="P120" s="54">
        <v>11415</v>
      </c>
      <c r="Q120" s="57">
        <v>0</v>
      </c>
      <c r="R120" s="57">
        <v>11419</v>
      </c>
      <c r="S120" s="57">
        <v>0</v>
      </c>
      <c r="T120" s="57">
        <v>21181</v>
      </c>
      <c r="U120" s="57">
        <v>21214</v>
      </c>
      <c r="V120" s="55">
        <v>700</v>
      </c>
      <c r="W120" s="55">
        <v>700</v>
      </c>
      <c r="X120" s="55"/>
    </row>
    <row r="121" spans="1:24" x14ac:dyDescent="0.15">
      <c r="A121" s="55">
        <v>120</v>
      </c>
      <c r="B121" s="55" t="s">
        <v>94</v>
      </c>
      <c r="C121" s="55" t="s">
        <v>94</v>
      </c>
      <c r="D121" s="80"/>
      <c r="E121" s="57">
        <v>11419</v>
      </c>
      <c r="F121" s="71">
        <v>11</v>
      </c>
      <c r="G121" s="55">
        <v>0</v>
      </c>
      <c r="H121" s="57">
        <v>1389100</v>
      </c>
      <c r="I121" s="57">
        <v>1403700</v>
      </c>
      <c r="J121" s="57">
        <v>14600</v>
      </c>
      <c r="K121" s="54">
        <v>80</v>
      </c>
      <c r="L121" s="57">
        <v>1000</v>
      </c>
      <c r="M121" s="57">
        <v>4</v>
      </c>
      <c r="N121" s="57">
        <v>13600</v>
      </c>
      <c r="O121" s="57">
        <v>4</v>
      </c>
      <c r="P121" s="54">
        <v>11417</v>
      </c>
      <c r="Q121" s="57">
        <v>0</v>
      </c>
      <c r="R121" s="57">
        <v>60134</v>
      </c>
      <c r="S121" s="57">
        <v>0</v>
      </c>
      <c r="T121" s="57">
        <v>21214</v>
      </c>
      <c r="U121" s="57">
        <v>21250</v>
      </c>
      <c r="V121" s="55">
        <v>700</v>
      </c>
      <c r="W121" s="55">
        <v>700</v>
      </c>
      <c r="X121" s="55">
        <v>2</v>
      </c>
    </row>
    <row r="122" spans="1:24" x14ac:dyDescent="0.15">
      <c r="A122" s="55">
        <v>121</v>
      </c>
      <c r="B122" s="55" t="s">
        <v>94</v>
      </c>
      <c r="C122" s="55" t="s">
        <v>94</v>
      </c>
      <c r="D122" s="80"/>
      <c r="E122" s="59">
        <v>60134</v>
      </c>
      <c r="F122" s="71">
        <v>11</v>
      </c>
      <c r="G122" s="55">
        <v>0</v>
      </c>
      <c r="H122" s="57">
        <v>1403700</v>
      </c>
      <c r="I122" s="56">
        <v>1404235.9999999998</v>
      </c>
      <c r="J122" s="57">
        <v>535.99999999976717</v>
      </c>
      <c r="K122" s="54">
        <v>40</v>
      </c>
      <c r="L122" s="57">
        <v>0</v>
      </c>
      <c r="M122" s="57">
        <v>0</v>
      </c>
      <c r="N122" s="57">
        <v>0</v>
      </c>
      <c r="O122" s="57">
        <v>0</v>
      </c>
      <c r="P122" s="54">
        <v>11419</v>
      </c>
      <c r="Q122" s="57">
        <v>0</v>
      </c>
      <c r="R122" s="57">
        <v>61134</v>
      </c>
      <c r="S122" s="57">
        <v>62134</v>
      </c>
      <c r="T122" s="57">
        <v>21250</v>
      </c>
      <c r="U122" s="57">
        <v>21300</v>
      </c>
      <c r="V122" s="55">
        <v>700</v>
      </c>
      <c r="W122" s="55">
        <v>700</v>
      </c>
      <c r="X122" s="55"/>
    </row>
    <row r="123" spans="1:24" x14ac:dyDescent="0.15">
      <c r="A123" s="55">
        <v>122</v>
      </c>
      <c r="B123" s="55" t="s">
        <v>94</v>
      </c>
      <c r="C123" s="55" t="s">
        <v>94</v>
      </c>
      <c r="D123" s="80"/>
      <c r="E123" s="59">
        <v>61134</v>
      </c>
      <c r="F123" s="71">
        <v>11</v>
      </c>
      <c r="G123" s="55">
        <v>0</v>
      </c>
      <c r="H123" s="56">
        <v>1404235.9999999998</v>
      </c>
      <c r="I123" s="56">
        <v>1410900</v>
      </c>
      <c r="J123" s="57">
        <v>6664.0000000002328</v>
      </c>
      <c r="K123" s="54">
        <v>40</v>
      </c>
      <c r="L123" s="57">
        <v>0</v>
      </c>
      <c r="M123" s="57">
        <v>0</v>
      </c>
      <c r="N123" s="57">
        <v>0</v>
      </c>
      <c r="O123" s="57">
        <v>0</v>
      </c>
      <c r="P123" s="54">
        <v>60134</v>
      </c>
      <c r="Q123" s="57">
        <v>0</v>
      </c>
      <c r="R123" s="57">
        <v>61135</v>
      </c>
      <c r="S123" s="57">
        <v>0</v>
      </c>
      <c r="T123" s="57">
        <v>21300</v>
      </c>
      <c r="U123" s="57">
        <v>21600</v>
      </c>
      <c r="V123" s="55">
        <v>700</v>
      </c>
      <c r="W123" s="55">
        <v>700</v>
      </c>
      <c r="X123" s="55"/>
    </row>
    <row r="124" spans="1:24" x14ac:dyDescent="0.15">
      <c r="A124" s="55">
        <v>123</v>
      </c>
      <c r="B124" s="55" t="s">
        <v>94</v>
      </c>
      <c r="C124" s="55" t="s">
        <v>94</v>
      </c>
      <c r="D124" s="80"/>
      <c r="E124" s="59">
        <v>61135</v>
      </c>
      <c r="F124" s="71">
        <v>11</v>
      </c>
      <c r="G124" s="55">
        <v>0</v>
      </c>
      <c r="H124" s="56">
        <v>1410900</v>
      </c>
      <c r="I124" s="56">
        <v>1417555.9999999998</v>
      </c>
      <c r="J124" s="57">
        <v>6655.9999999997672</v>
      </c>
      <c r="K124" s="54">
        <v>40</v>
      </c>
      <c r="L124" s="57">
        <v>0</v>
      </c>
      <c r="M124" s="57">
        <v>0</v>
      </c>
      <c r="N124" s="57">
        <v>0</v>
      </c>
      <c r="O124" s="57">
        <v>0</v>
      </c>
      <c r="P124" s="54">
        <v>61134</v>
      </c>
      <c r="Q124" s="57">
        <v>0</v>
      </c>
      <c r="R124" s="57">
        <v>60135</v>
      </c>
      <c r="S124" s="57">
        <v>0</v>
      </c>
      <c r="T124" s="57">
        <v>21600</v>
      </c>
      <c r="U124" s="57">
        <v>21900</v>
      </c>
      <c r="V124" s="55">
        <v>700</v>
      </c>
      <c r="W124" s="55">
        <v>700</v>
      </c>
      <c r="X124" s="55"/>
    </row>
    <row r="125" spans="1:24" x14ac:dyDescent="0.15">
      <c r="A125" s="55">
        <v>124</v>
      </c>
      <c r="B125" s="55" t="s">
        <v>94</v>
      </c>
      <c r="C125" s="55" t="s">
        <v>94</v>
      </c>
      <c r="D125" s="80"/>
      <c r="E125" s="59">
        <v>60135</v>
      </c>
      <c r="F125" s="71">
        <v>11</v>
      </c>
      <c r="G125" s="55">
        <v>0</v>
      </c>
      <c r="H125" s="56">
        <v>1417555.9999999998</v>
      </c>
      <c r="I125" s="56">
        <v>1418100</v>
      </c>
      <c r="J125" s="57">
        <v>544.00000000023283</v>
      </c>
      <c r="K125" s="54">
        <v>40</v>
      </c>
      <c r="L125" s="57">
        <v>0</v>
      </c>
      <c r="M125" s="57">
        <v>0</v>
      </c>
      <c r="N125" s="57">
        <v>0</v>
      </c>
      <c r="O125" s="57">
        <v>0</v>
      </c>
      <c r="P125" s="54">
        <v>61135</v>
      </c>
      <c r="Q125" s="57">
        <v>62135</v>
      </c>
      <c r="R125" s="57">
        <v>11501</v>
      </c>
      <c r="S125" s="57">
        <v>0</v>
      </c>
      <c r="T125" s="57">
        <v>21900</v>
      </c>
      <c r="U125" s="57">
        <v>21950</v>
      </c>
      <c r="V125" s="55">
        <v>700</v>
      </c>
      <c r="W125" s="55">
        <v>700</v>
      </c>
      <c r="X125" s="55"/>
    </row>
    <row r="126" spans="1:24" x14ac:dyDescent="0.15">
      <c r="A126" s="55">
        <v>125</v>
      </c>
      <c r="B126" s="55">
        <v>1420166.9999999998</v>
      </c>
      <c r="C126" s="55">
        <v>1432666.9999999998</v>
      </c>
      <c r="D126" s="80" t="s">
        <v>112</v>
      </c>
      <c r="E126" s="53">
        <v>11501</v>
      </c>
      <c r="F126" s="71">
        <v>11</v>
      </c>
      <c r="G126" s="79">
        <v>23</v>
      </c>
      <c r="H126" s="56">
        <v>1418100</v>
      </c>
      <c r="I126" s="56">
        <v>1433000</v>
      </c>
      <c r="J126" s="57">
        <v>14900</v>
      </c>
      <c r="K126" s="54">
        <v>40</v>
      </c>
      <c r="L126" s="57">
        <v>2666.9999999997672</v>
      </c>
      <c r="M126" s="57">
        <v>1</v>
      </c>
      <c r="N126" s="57">
        <v>13966.999999999767</v>
      </c>
      <c r="O126" s="57">
        <v>2</v>
      </c>
      <c r="P126" s="54">
        <v>60135</v>
      </c>
      <c r="Q126" s="57">
        <v>0</v>
      </c>
      <c r="R126" s="57">
        <v>0</v>
      </c>
      <c r="S126" s="57">
        <v>0</v>
      </c>
      <c r="T126" s="57">
        <v>21950</v>
      </c>
      <c r="U126" s="57">
        <v>22350</v>
      </c>
      <c r="V126" s="55">
        <v>700</v>
      </c>
      <c r="W126" s="55">
        <v>700</v>
      </c>
      <c r="X126" s="55">
        <v>3</v>
      </c>
    </row>
    <row r="127" spans="1:24" x14ac:dyDescent="0.15">
      <c r="A127" s="55">
        <v>126</v>
      </c>
      <c r="B127" s="55">
        <v>1070</v>
      </c>
      <c r="C127" s="55">
        <v>12670</v>
      </c>
      <c r="D127" s="80" t="s">
        <v>99</v>
      </c>
      <c r="E127" s="53">
        <v>10102</v>
      </c>
      <c r="F127" s="72">
        <v>12</v>
      </c>
      <c r="G127" s="79">
        <v>23</v>
      </c>
      <c r="H127" s="56">
        <v>600</v>
      </c>
      <c r="I127" s="57">
        <v>12900</v>
      </c>
      <c r="J127" s="57">
        <v>12300</v>
      </c>
      <c r="K127" s="54">
        <v>40</v>
      </c>
      <c r="L127" s="57">
        <v>620</v>
      </c>
      <c r="M127" s="57">
        <v>2</v>
      </c>
      <c r="N127" s="57">
        <v>11920</v>
      </c>
      <c r="O127" s="57">
        <v>1</v>
      </c>
      <c r="P127" s="54">
        <v>0</v>
      </c>
      <c r="Q127" s="57">
        <v>0</v>
      </c>
      <c r="R127" s="57">
        <v>60103</v>
      </c>
      <c r="S127" s="57">
        <v>0</v>
      </c>
      <c r="T127" s="57">
        <v>0</v>
      </c>
      <c r="U127" s="57">
        <v>650</v>
      </c>
      <c r="V127" s="55">
        <v>600</v>
      </c>
      <c r="W127" s="55">
        <v>600</v>
      </c>
      <c r="X127" s="55">
        <v>3</v>
      </c>
    </row>
    <row r="128" spans="1:24" x14ac:dyDescent="0.15">
      <c r="A128" s="55">
        <v>127</v>
      </c>
      <c r="B128" s="55" t="s">
        <v>94</v>
      </c>
      <c r="C128" s="55" t="s">
        <v>94</v>
      </c>
      <c r="D128" s="80"/>
      <c r="E128" s="59">
        <v>60103</v>
      </c>
      <c r="F128" s="72">
        <v>12</v>
      </c>
      <c r="G128" s="55">
        <v>0</v>
      </c>
      <c r="H128" s="57">
        <v>12900</v>
      </c>
      <c r="I128" s="56">
        <v>13038.999999999998</v>
      </c>
      <c r="J128" s="57">
        <v>138.99999999999818</v>
      </c>
      <c r="K128" s="54">
        <v>40</v>
      </c>
      <c r="L128" s="57">
        <v>0</v>
      </c>
      <c r="M128" s="57">
        <v>0</v>
      </c>
      <c r="N128" s="57">
        <v>0</v>
      </c>
      <c r="O128" s="57">
        <v>0</v>
      </c>
      <c r="P128" s="54">
        <v>10102</v>
      </c>
      <c r="Q128" s="57">
        <v>0</v>
      </c>
      <c r="R128" s="57">
        <v>61103</v>
      </c>
      <c r="S128" s="57">
        <v>62103</v>
      </c>
      <c r="T128" s="57">
        <v>650</v>
      </c>
      <c r="U128" s="57">
        <v>700</v>
      </c>
      <c r="V128" s="55">
        <v>600</v>
      </c>
      <c r="W128" s="55">
        <v>600</v>
      </c>
      <c r="X128" s="55"/>
    </row>
    <row r="129" spans="1:24" x14ac:dyDescent="0.15">
      <c r="A129" s="55">
        <v>128</v>
      </c>
      <c r="B129" s="55" t="s">
        <v>94</v>
      </c>
      <c r="C129" s="55" t="s">
        <v>94</v>
      </c>
      <c r="D129" s="80"/>
      <c r="E129" s="59">
        <v>61103</v>
      </c>
      <c r="F129" s="72">
        <v>12</v>
      </c>
      <c r="G129" s="55">
        <v>0</v>
      </c>
      <c r="H129" s="56">
        <v>13038.999999999998</v>
      </c>
      <c r="I129" s="57">
        <v>15900</v>
      </c>
      <c r="J129" s="57">
        <v>2861.0000000000018</v>
      </c>
      <c r="K129" s="54">
        <v>40</v>
      </c>
      <c r="L129" s="57">
        <v>0</v>
      </c>
      <c r="M129" s="57">
        <v>0</v>
      </c>
      <c r="N129" s="57">
        <v>0</v>
      </c>
      <c r="O129" s="57">
        <v>0</v>
      </c>
      <c r="P129" s="54">
        <v>60103</v>
      </c>
      <c r="Q129" s="57">
        <v>0</v>
      </c>
      <c r="R129" s="57">
        <v>61104</v>
      </c>
      <c r="S129" s="57">
        <v>0</v>
      </c>
      <c r="T129" s="57">
        <v>700</v>
      </c>
      <c r="U129" s="57">
        <v>1000</v>
      </c>
      <c r="V129" s="55">
        <v>600</v>
      </c>
      <c r="W129" s="55">
        <v>600</v>
      </c>
      <c r="X129" s="55"/>
    </row>
    <row r="130" spans="1:24" x14ac:dyDescent="0.15">
      <c r="A130" s="55">
        <v>129</v>
      </c>
      <c r="B130" s="55" t="s">
        <v>94</v>
      </c>
      <c r="C130" s="55" t="s">
        <v>94</v>
      </c>
      <c r="D130" s="80"/>
      <c r="E130" s="59">
        <v>61104</v>
      </c>
      <c r="F130" s="72">
        <v>12</v>
      </c>
      <c r="G130" s="55">
        <v>0</v>
      </c>
      <c r="H130" s="57">
        <v>15900</v>
      </c>
      <c r="I130" s="56">
        <v>18813</v>
      </c>
      <c r="J130" s="57">
        <v>2913</v>
      </c>
      <c r="K130" s="54">
        <v>40</v>
      </c>
      <c r="L130" s="57">
        <v>0</v>
      </c>
      <c r="M130" s="57">
        <v>0</v>
      </c>
      <c r="N130" s="57">
        <v>0</v>
      </c>
      <c r="O130" s="57">
        <v>0</v>
      </c>
      <c r="P130" s="54">
        <v>61103</v>
      </c>
      <c r="Q130" s="57">
        <v>0</v>
      </c>
      <c r="R130" s="57">
        <v>60104</v>
      </c>
      <c r="S130" s="57">
        <v>0</v>
      </c>
      <c r="T130" s="57">
        <v>1000</v>
      </c>
      <c r="U130" s="57">
        <v>1300</v>
      </c>
      <c r="V130" s="55">
        <v>600</v>
      </c>
      <c r="W130" s="55">
        <v>600</v>
      </c>
      <c r="X130" s="55"/>
    </row>
    <row r="131" spans="1:24" x14ac:dyDescent="0.15">
      <c r="A131" s="55">
        <v>130</v>
      </c>
      <c r="B131" s="55" t="s">
        <v>94</v>
      </c>
      <c r="C131" s="55" t="s">
        <v>94</v>
      </c>
      <c r="D131" s="80"/>
      <c r="E131" s="59">
        <v>60104</v>
      </c>
      <c r="F131" s="72">
        <v>12</v>
      </c>
      <c r="G131" s="55">
        <v>0</v>
      </c>
      <c r="H131" s="56">
        <v>18813</v>
      </c>
      <c r="I131" s="57">
        <v>19300</v>
      </c>
      <c r="J131" s="57">
        <v>487</v>
      </c>
      <c r="K131" s="54">
        <v>40</v>
      </c>
      <c r="L131" s="57">
        <v>0</v>
      </c>
      <c r="M131" s="57">
        <v>0</v>
      </c>
      <c r="N131" s="57">
        <v>0</v>
      </c>
      <c r="O131" s="57">
        <v>0</v>
      </c>
      <c r="P131" s="54">
        <v>61104</v>
      </c>
      <c r="Q131" s="57">
        <v>62104</v>
      </c>
      <c r="R131" s="57">
        <v>10104</v>
      </c>
      <c r="S131" s="57">
        <v>0</v>
      </c>
      <c r="T131" s="57">
        <v>1300</v>
      </c>
      <c r="U131" s="57">
        <v>1350</v>
      </c>
      <c r="V131" s="55">
        <v>600</v>
      </c>
      <c r="W131" s="55">
        <v>600</v>
      </c>
      <c r="X131" s="55"/>
    </row>
    <row r="132" spans="1:24" x14ac:dyDescent="0.15">
      <c r="A132" s="55">
        <v>131</v>
      </c>
      <c r="B132" s="55" t="s">
        <v>94</v>
      </c>
      <c r="C132" s="55" t="s">
        <v>94</v>
      </c>
      <c r="D132" s="80"/>
      <c r="E132" s="57">
        <v>10104</v>
      </c>
      <c r="F132" s="72">
        <v>12</v>
      </c>
      <c r="G132" s="55">
        <v>0</v>
      </c>
      <c r="H132" s="57">
        <v>19300</v>
      </c>
      <c r="I132" s="57">
        <v>38000</v>
      </c>
      <c r="J132" s="57">
        <v>18700</v>
      </c>
      <c r="K132" s="54">
        <v>80</v>
      </c>
      <c r="L132" s="57">
        <v>1000</v>
      </c>
      <c r="M132" s="57">
        <v>4</v>
      </c>
      <c r="N132" s="57">
        <v>17700</v>
      </c>
      <c r="O132" s="57">
        <v>4</v>
      </c>
      <c r="P132" s="54">
        <v>60104</v>
      </c>
      <c r="Q132" s="57">
        <v>0</v>
      </c>
      <c r="R132" s="57">
        <v>10106</v>
      </c>
      <c r="S132" s="57">
        <v>0</v>
      </c>
      <c r="T132" s="57">
        <v>1350</v>
      </c>
      <c r="U132" s="57">
        <v>1450</v>
      </c>
      <c r="V132" s="55">
        <v>600</v>
      </c>
      <c r="W132" s="55">
        <v>600</v>
      </c>
      <c r="X132" s="55">
        <v>1</v>
      </c>
    </row>
    <row r="133" spans="1:24" x14ac:dyDescent="0.15">
      <c r="A133" s="55">
        <v>132</v>
      </c>
      <c r="B133" s="55" t="s">
        <v>94</v>
      </c>
      <c r="C133" s="55" t="s">
        <v>94</v>
      </c>
      <c r="D133" s="80"/>
      <c r="E133" s="57">
        <v>10106</v>
      </c>
      <c r="F133" s="72">
        <v>12</v>
      </c>
      <c r="G133" s="55">
        <v>0</v>
      </c>
      <c r="H133" s="57">
        <v>38000</v>
      </c>
      <c r="I133" s="57">
        <v>56500</v>
      </c>
      <c r="J133" s="57">
        <v>18500</v>
      </c>
      <c r="K133" s="54">
        <v>80</v>
      </c>
      <c r="L133" s="57">
        <v>1000</v>
      </c>
      <c r="M133" s="57">
        <v>4</v>
      </c>
      <c r="N133" s="57">
        <v>17500</v>
      </c>
      <c r="O133" s="57">
        <v>4</v>
      </c>
      <c r="P133" s="54">
        <v>10104</v>
      </c>
      <c r="Q133" s="57">
        <v>0</v>
      </c>
      <c r="R133" s="57">
        <v>10108</v>
      </c>
      <c r="S133" s="57">
        <v>0</v>
      </c>
      <c r="T133" s="57">
        <v>1450</v>
      </c>
      <c r="U133" s="57">
        <v>1550</v>
      </c>
      <c r="V133" s="55">
        <v>600</v>
      </c>
      <c r="W133" s="55">
        <v>600</v>
      </c>
      <c r="X133" s="55"/>
    </row>
    <row r="134" spans="1:24" x14ac:dyDescent="0.15">
      <c r="A134" s="55">
        <v>133</v>
      </c>
      <c r="B134" s="55" t="s">
        <v>94</v>
      </c>
      <c r="C134" s="55" t="s">
        <v>94</v>
      </c>
      <c r="D134" s="80"/>
      <c r="E134" s="57">
        <v>10108</v>
      </c>
      <c r="F134" s="72">
        <v>12</v>
      </c>
      <c r="G134" s="55">
        <v>0</v>
      </c>
      <c r="H134" s="57">
        <v>56500</v>
      </c>
      <c r="I134" s="57">
        <v>75700</v>
      </c>
      <c r="J134" s="57">
        <v>19200</v>
      </c>
      <c r="K134" s="54">
        <v>80</v>
      </c>
      <c r="L134" s="57">
        <v>1000</v>
      </c>
      <c r="M134" s="57">
        <v>4</v>
      </c>
      <c r="N134" s="57">
        <v>18200</v>
      </c>
      <c r="O134" s="57">
        <v>4</v>
      </c>
      <c r="P134" s="54">
        <v>10106</v>
      </c>
      <c r="Q134" s="57">
        <v>0</v>
      </c>
      <c r="R134" s="57">
        <v>10202</v>
      </c>
      <c r="S134" s="57">
        <v>0</v>
      </c>
      <c r="T134" s="57">
        <v>1550</v>
      </c>
      <c r="U134" s="57">
        <v>1650</v>
      </c>
      <c r="V134" s="55">
        <v>600</v>
      </c>
      <c r="W134" s="55">
        <v>600</v>
      </c>
      <c r="X134" s="55">
        <v>2</v>
      </c>
    </row>
    <row r="135" spans="1:24" x14ac:dyDescent="0.15">
      <c r="A135" s="55">
        <v>134</v>
      </c>
      <c r="B135" s="55">
        <v>76761</v>
      </c>
      <c r="C135" s="55">
        <v>88477</v>
      </c>
      <c r="D135" s="80" t="s">
        <v>114</v>
      </c>
      <c r="E135" s="53">
        <v>10202</v>
      </c>
      <c r="F135" s="72">
        <v>12</v>
      </c>
      <c r="G135" s="79">
        <v>26</v>
      </c>
      <c r="H135" s="57">
        <v>75700</v>
      </c>
      <c r="I135" s="57">
        <v>89500</v>
      </c>
      <c r="J135" s="57">
        <v>13800</v>
      </c>
      <c r="K135" s="54">
        <v>40</v>
      </c>
      <c r="L135" s="57">
        <v>1269</v>
      </c>
      <c r="M135" s="57">
        <v>1</v>
      </c>
      <c r="N135" s="57">
        <v>12569</v>
      </c>
      <c r="O135" s="57">
        <v>1</v>
      </c>
      <c r="P135" s="54">
        <v>10108</v>
      </c>
      <c r="Q135" s="57">
        <v>0</v>
      </c>
      <c r="R135" s="57">
        <v>10204</v>
      </c>
      <c r="S135" s="57">
        <v>0</v>
      </c>
      <c r="T135" s="57">
        <v>1650</v>
      </c>
      <c r="U135" s="57">
        <v>2050</v>
      </c>
      <c r="V135" s="55">
        <v>600</v>
      </c>
      <c r="W135" s="55">
        <v>600</v>
      </c>
      <c r="X135" s="55">
        <v>3</v>
      </c>
    </row>
    <row r="136" spans="1:24" x14ac:dyDescent="0.15">
      <c r="A136" s="55">
        <v>135</v>
      </c>
      <c r="B136" s="55" t="s">
        <v>94</v>
      </c>
      <c r="C136" s="55" t="s">
        <v>94</v>
      </c>
      <c r="D136" s="80"/>
      <c r="E136" s="57">
        <v>10204</v>
      </c>
      <c r="F136" s="72">
        <v>12</v>
      </c>
      <c r="G136" s="55">
        <v>0</v>
      </c>
      <c r="H136" s="57">
        <v>89500</v>
      </c>
      <c r="I136" s="57">
        <v>103000</v>
      </c>
      <c r="J136" s="57">
        <v>13500</v>
      </c>
      <c r="K136" s="54">
        <v>80</v>
      </c>
      <c r="L136" s="57">
        <v>1000</v>
      </c>
      <c r="M136" s="57">
        <v>4</v>
      </c>
      <c r="N136" s="57">
        <v>12500</v>
      </c>
      <c r="O136" s="57">
        <v>4</v>
      </c>
      <c r="P136" s="54">
        <v>10202</v>
      </c>
      <c r="Q136" s="57">
        <v>0</v>
      </c>
      <c r="R136" s="57">
        <v>61108</v>
      </c>
      <c r="S136" s="57">
        <v>0</v>
      </c>
      <c r="T136" s="57">
        <v>2050</v>
      </c>
      <c r="U136" s="57">
        <v>2900</v>
      </c>
      <c r="V136" s="55">
        <v>600</v>
      </c>
      <c r="W136" s="55">
        <v>600</v>
      </c>
      <c r="X136" s="55"/>
    </row>
    <row r="137" spans="1:24" x14ac:dyDescent="0.15">
      <c r="A137" s="55">
        <v>136</v>
      </c>
      <c r="B137" s="55" t="s">
        <v>94</v>
      </c>
      <c r="C137" s="55" t="s">
        <v>94</v>
      </c>
      <c r="D137" s="80"/>
      <c r="E137" s="59">
        <v>61108</v>
      </c>
      <c r="F137" s="72">
        <v>12</v>
      </c>
      <c r="G137" s="55">
        <v>0</v>
      </c>
      <c r="H137" s="57">
        <v>103000</v>
      </c>
      <c r="I137" s="56">
        <v>107658.99999999999</v>
      </c>
      <c r="J137" s="57">
        <v>4658.9999999999854</v>
      </c>
      <c r="K137" s="54">
        <v>40</v>
      </c>
      <c r="L137" s="57">
        <v>0</v>
      </c>
      <c r="M137" s="57">
        <v>0</v>
      </c>
      <c r="N137" s="57">
        <v>0</v>
      </c>
      <c r="O137" s="57">
        <v>0</v>
      </c>
      <c r="P137" s="54">
        <v>10204</v>
      </c>
      <c r="Q137" s="57">
        <v>0</v>
      </c>
      <c r="R137" s="57">
        <v>60108</v>
      </c>
      <c r="S137" s="57">
        <v>0</v>
      </c>
      <c r="T137" s="57">
        <v>2900</v>
      </c>
      <c r="U137" s="57">
        <v>3000</v>
      </c>
      <c r="V137" s="55">
        <v>600</v>
      </c>
      <c r="W137" s="55">
        <v>600</v>
      </c>
      <c r="X137" s="55"/>
    </row>
    <row r="138" spans="1:24" x14ac:dyDescent="0.15">
      <c r="A138" s="55">
        <v>137</v>
      </c>
      <c r="B138" s="55" t="s">
        <v>94</v>
      </c>
      <c r="C138" s="55" t="s">
        <v>94</v>
      </c>
      <c r="D138" s="80"/>
      <c r="E138" s="59">
        <v>60108</v>
      </c>
      <c r="F138" s="72">
        <v>12</v>
      </c>
      <c r="G138" s="55">
        <v>0</v>
      </c>
      <c r="H138" s="56">
        <v>107658.99999999999</v>
      </c>
      <c r="I138" s="57">
        <v>108200</v>
      </c>
      <c r="J138" s="57">
        <v>541.00000000001455</v>
      </c>
      <c r="K138" s="54">
        <v>40</v>
      </c>
      <c r="L138" s="57">
        <v>0</v>
      </c>
      <c r="M138" s="57">
        <v>0</v>
      </c>
      <c r="N138" s="57">
        <v>0</v>
      </c>
      <c r="O138" s="57">
        <v>0</v>
      </c>
      <c r="P138" s="54">
        <v>61108</v>
      </c>
      <c r="Q138" s="57">
        <v>62108</v>
      </c>
      <c r="R138" s="57">
        <v>10206</v>
      </c>
      <c r="S138" s="57">
        <v>0</v>
      </c>
      <c r="T138" s="57">
        <v>3000</v>
      </c>
      <c r="U138" s="57">
        <v>3050</v>
      </c>
      <c r="V138" s="55">
        <v>600</v>
      </c>
      <c r="W138" s="55">
        <v>600</v>
      </c>
      <c r="X138" s="55"/>
    </row>
    <row r="139" spans="1:24" x14ac:dyDescent="0.15">
      <c r="A139" s="55">
        <v>138</v>
      </c>
      <c r="B139" s="55" t="s">
        <v>94</v>
      </c>
      <c r="C139" s="55" t="s">
        <v>94</v>
      </c>
      <c r="D139" s="80"/>
      <c r="E139" s="57">
        <v>10206</v>
      </c>
      <c r="F139" s="72">
        <v>12</v>
      </c>
      <c r="G139" s="55">
        <v>0</v>
      </c>
      <c r="H139" s="57">
        <v>108200</v>
      </c>
      <c r="I139" s="57">
        <v>123600</v>
      </c>
      <c r="J139" s="57">
        <v>15400</v>
      </c>
      <c r="K139" s="54">
        <v>80</v>
      </c>
      <c r="L139" s="57">
        <v>1000</v>
      </c>
      <c r="M139" s="57">
        <v>4</v>
      </c>
      <c r="N139" s="57">
        <v>14400</v>
      </c>
      <c r="O139" s="57">
        <v>4</v>
      </c>
      <c r="P139" s="54">
        <v>60108</v>
      </c>
      <c r="Q139" s="57">
        <v>0</v>
      </c>
      <c r="R139" s="57">
        <v>10208</v>
      </c>
      <c r="S139" s="57">
        <v>0</v>
      </c>
      <c r="T139" s="57">
        <v>3050</v>
      </c>
      <c r="U139" s="57">
        <v>3137</v>
      </c>
      <c r="V139" s="55">
        <v>600</v>
      </c>
      <c r="W139" s="55">
        <v>600</v>
      </c>
      <c r="X139" s="55">
        <v>1</v>
      </c>
    </row>
    <row r="140" spans="1:24" x14ac:dyDescent="0.15">
      <c r="A140" s="55">
        <v>139</v>
      </c>
      <c r="B140" s="55" t="s">
        <v>94</v>
      </c>
      <c r="C140" s="55" t="s">
        <v>94</v>
      </c>
      <c r="D140" s="80"/>
      <c r="E140" s="57">
        <v>10208</v>
      </c>
      <c r="F140" s="72">
        <v>12</v>
      </c>
      <c r="G140" s="55">
        <v>0</v>
      </c>
      <c r="H140" s="57">
        <v>123600</v>
      </c>
      <c r="I140" s="57">
        <v>139000</v>
      </c>
      <c r="J140" s="57">
        <v>15400</v>
      </c>
      <c r="K140" s="54">
        <v>80</v>
      </c>
      <c r="L140" s="57">
        <v>1000</v>
      </c>
      <c r="M140" s="57">
        <v>4</v>
      </c>
      <c r="N140" s="57">
        <v>14400</v>
      </c>
      <c r="O140" s="57">
        <v>4</v>
      </c>
      <c r="P140" s="54">
        <v>10206</v>
      </c>
      <c r="Q140" s="57">
        <v>0</v>
      </c>
      <c r="R140" s="57">
        <v>10210</v>
      </c>
      <c r="S140" s="57">
        <v>0</v>
      </c>
      <c r="T140" s="57">
        <v>3137</v>
      </c>
      <c r="U140" s="57">
        <v>3224</v>
      </c>
      <c r="V140" s="55">
        <v>600</v>
      </c>
      <c r="W140" s="55">
        <v>600</v>
      </c>
      <c r="X140" s="55"/>
    </row>
    <row r="141" spans="1:24" x14ac:dyDescent="0.15">
      <c r="A141" s="55">
        <v>140</v>
      </c>
      <c r="B141" s="55" t="s">
        <v>94</v>
      </c>
      <c r="C141" s="55" t="s">
        <v>94</v>
      </c>
      <c r="D141" s="80"/>
      <c r="E141" s="57">
        <v>10210</v>
      </c>
      <c r="F141" s="72">
        <v>12</v>
      </c>
      <c r="G141" s="55">
        <v>0</v>
      </c>
      <c r="H141" s="57">
        <v>139000</v>
      </c>
      <c r="I141" s="57">
        <v>154400</v>
      </c>
      <c r="J141" s="57">
        <v>15400</v>
      </c>
      <c r="K141" s="54">
        <v>80</v>
      </c>
      <c r="L141" s="57">
        <v>1000</v>
      </c>
      <c r="M141" s="57">
        <v>4</v>
      </c>
      <c r="N141" s="57">
        <v>14400</v>
      </c>
      <c r="O141" s="57">
        <v>4</v>
      </c>
      <c r="P141" s="54">
        <v>10208</v>
      </c>
      <c r="Q141" s="57">
        <v>0</v>
      </c>
      <c r="R141" s="57">
        <v>10212</v>
      </c>
      <c r="S141" s="57">
        <v>0</v>
      </c>
      <c r="T141" s="57">
        <v>3224</v>
      </c>
      <c r="U141" s="57">
        <v>3311</v>
      </c>
      <c r="V141" s="55">
        <v>600</v>
      </c>
      <c r="W141" s="55">
        <v>600</v>
      </c>
      <c r="X141" s="55"/>
    </row>
    <row r="142" spans="1:24" x14ac:dyDescent="0.15">
      <c r="A142" s="55">
        <v>141</v>
      </c>
      <c r="B142" s="55" t="s">
        <v>94</v>
      </c>
      <c r="C142" s="55" t="s">
        <v>94</v>
      </c>
      <c r="D142" s="80"/>
      <c r="E142" s="57">
        <v>10212</v>
      </c>
      <c r="F142" s="72">
        <v>12</v>
      </c>
      <c r="G142" s="55">
        <v>0</v>
      </c>
      <c r="H142" s="57">
        <v>154400</v>
      </c>
      <c r="I142" s="57">
        <v>169800</v>
      </c>
      <c r="J142" s="57">
        <v>15400</v>
      </c>
      <c r="K142" s="54">
        <v>80</v>
      </c>
      <c r="L142" s="57">
        <v>1000</v>
      </c>
      <c r="M142" s="57">
        <v>4</v>
      </c>
      <c r="N142" s="57">
        <v>14400</v>
      </c>
      <c r="O142" s="57">
        <v>4</v>
      </c>
      <c r="P142" s="54">
        <v>10210</v>
      </c>
      <c r="Q142" s="57">
        <v>0</v>
      </c>
      <c r="R142" s="57">
        <v>10302</v>
      </c>
      <c r="S142" s="57">
        <v>0</v>
      </c>
      <c r="T142" s="57">
        <v>3311</v>
      </c>
      <c r="U142" s="57">
        <v>3400</v>
      </c>
      <c r="V142" s="55">
        <v>600</v>
      </c>
      <c r="W142" s="55">
        <v>600</v>
      </c>
      <c r="X142" s="55">
        <v>2</v>
      </c>
    </row>
    <row r="143" spans="1:24" x14ac:dyDescent="0.15">
      <c r="A143" s="55">
        <v>142</v>
      </c>
      <c r="B143" s="55">
        <v>170821</v>
      </c>
      <c r="C143" s="55">
        <v>182612</v>
      </c>
      <c r="D143" s="80" t="s">
        <v>115</v>
      </c>
      <c r="E143" s="53">
        <v>10302</v>
      </c>
      <c r="F143" s="72">
        <v>12</v>
      </c>
      <c r="G143" s="79">
        <v>23</v>
      </c>
      <c r="H143" s="57">
        <v>169800</v>
      </c>
      <c r="I143" s="57">
        <v>183700</v>
      </c>
      <c r="J143" s="57">
        <v>13900</v>
      </c>
      <c r="K143" s="54">
        <v>40</v>
      </c>
      <c r="L143" s="57">
        <v>1266.5</v>
      </c>
      <c r="M143" s="57">
        <v>1</v>
      </c>
      <c r="N143" s="57">
        <v>12566.5</v>
      </c>
      <c r="O143" s="57">
        <v>1</v>
      </c>
      <c r="P143" s="54">
        <v>10212</v>
      </c>
      <c r="Q143" s="57">
        <v>0</v>
      </c>
      <c r="R143" s="57">
        <v>10304</v>
      </c>
      <c r="S143" s="57">
        <v>0</v>
      </c>
      <c r="T143" s="57">
        <v>3400</v>
      </c>
      <c r="U143" s="57">
        <v>3800</v>
      </c>
      <c r="V143" s="55">
        <v>600</v>
      </c>
      <c r="W143" s="55">
        <v>600</v>
      </c>
      <c r="X143" s="55">
        <v>3</v>
      </c>
    </row>
    <row r="144" spans="1:24" x14ac:dyDescent="0.15">
      <c r="A144" s="55">
        <v>143</v>
      </c>
      <c r="B144" s="55" t="s">
        <v>94</v>
      </c>
      <c r="C144" s="55" t="s">
        <v>94</v>
      </c>
      <c r="D144" s="80"/>
      <c r="E144" s="57">
        <v>10304</v>
      </c>
      <c r="F144" s="72">
        <v>12</v>
      </c>
      <c r="G144" s="55">
        <v>0</v>
      </c>
      <c r="H144" s="57">
        <v>183700</v>
      </c>
      <c r="I144" s="57">
        <v>202200</v>
      </c>
      <c r="J144" s="57">
        <v>18500</v>
      </c>
      <c r="K144" s="54">
        <v>80</v>
      </c>
      <c r="L144" s="57">
        <v>1000</v>
      </c>
      <c r="M144" s="57">
        <v>4</v>
      </c>
      <c r="N144" s="57">
        <v>17500</v>
      </c>
      <c r="O144" s="57">
        <v>4</v>
      </c>
      <c r="P144" s="54">
        <v>10302</v>
      </c>
      <c r="Q144" s="57">
        <v>0</v>
      </c>
      <c r="R144" s="57">
        <v>10306</v>
      </c>
      <c r="S144" s="57">
        <v>0</v>
      </c>
      <c r="T144" s="57">
        <v>3800</v>
      </c>
      <c r="U144" s="57">
        <v>3887</v>
      </c>
      <c r="V144" s="55">
        <v>600</v>
      </c>
      <c r="W144" s="55">
        <v>600</v>
      </c>
      <c r="X144" s="55">
        <v>1</v>
      </c>
    </row>
    <row r="145" spans="1:24" x14ac:dyDescent="0.15">
      <c r="A145" s="55">
        <v>144</v>
      </c>
      <c r="B145" s="55" t="s">
        <v>94</v>
      </c>
      <c r="C145" s="55" t="s">
        <v>94</v>
      </c>
      <c r="D145" s="80"/>
      <c r="E145" s="57">
        <v>10306</v>
      </c>
      <c r="F145" s="72">
        <v>12</v>
      </c>
      <c r="G145" s="55">
        <v>0</v>
      </c>
      <c r="H145" s="57">
        <v>202200</v>
      </c>
      <c r="I145" s="57">
        <v>220700</v>
      </c>
      <c r="J145" s="57">
        <v>18500</v>
      </c>
      <c r="K145" s="54">
        <v>80</v>
      </c>
      <c r="L145" s="57">
        <v>1000</v>
      </c>
      <c r="M145" s="57">
        <v>4</v>
      </c>
      <c r="N145" s="57">
        <v>17500</v>
      </c>
      <c r="O145" s="57">
        <v>4</v>
      </c>
      <c r="P145" s="54">
        <v>10304</v>
      </c>
      <c r="Q145" s="57">
        <v>0</v>
      </c>
      <c r="R145" s="57">
        <v>10308</v>
      </c>
      <c r="S145" s="57">
        <v>0</v>
      </c>
      <c r="T145" s="57">
        <v>3887</v>
      </c>
      <c r="U145" s="57">
        <v>3974</v>
      </c>
      <c r="V145" s="55">
        <v>600</v>
      </c>
      <c r="W145" s="55">
        <v>600</v>
      </c>
      <c r="X145" s="55"/>
    </row>
    <row r="146" spans="1:24" x14ac:dyDescent="0.15">
      <c r="A146" s="55">
        <v>145</v>
      </c>
      <c r="B146" s="55" t="s">
        <v>94</v>
      </c>
      <c r="C146" s="55" t="s">
        <v>94</v>
      </c>
      <c r="D146" s="80"/>
      <c r="E146" s="57">
        <v>10308</v>
      </c>
      <c r="F146" s="72">
        <v>12</v>
      </c>
      <c r="G146" s="55">
        <v>0</v>
      </c>
      <c r="H146" s="57">
        <v>220700</v>
      </c>
      <c r="I146" s="57">
        <v>239200</v>
      </c>
      <c r="J146" s="57">
        <v>18500</v>
      </c>
      <c r="K146" s="54">
        <v>80</v>
      </c>
      <c r="L146" s="57">
        <v>1000</v>
      </c>
      <c r="M146" s="57">
        <v>4</v>
      </c>
      <c r="N146" s="57">
        <v>17500</v>
      </c>
      <c r="O146" s="57">
        <v>4</v>
      </c>
      <c r="P146" s="54">
        <v>10306</v>
      </c>
      <c r="Q146" s="57">
        <v>0</v>
      </c>
      <c r="R146" s="57">
        <v>10310</v>
      </c>
      <c r="S146" s="57">
        <v>0</v>
      </c>
      <c r="T146" s="57">
        <v>3974</v>
      </c>
      <c r="U146" s="57">
        <v>4061</v>
      </c>
      <c r="V146" s="55">
        <v>600</v>
      </c>
      <c r="W146" s="55">
        <v>600</v>
      </c>
      <c r="X146" s="55"/>
    </row>
    <row r="147" spans="1:24" x14ac:dyDescent="0.15">
      <c r="A147" s="55">
        <v>146</v>
      </c>
      <c r="B147" s="55" t="s">
        <v>94</v>
      </c>
      <c r="C147" s="55" t="s">
        <v>94</v>
      </c>
      <c r="D147" s="80"/>
      <c r="E147" s="57">
        <v>10310</v>
      </c>
      <c r="F147" s="72">
        <v>12</v>
      </c>
      <c r="G147" s="55">
        <v>0</v>
      </c>
      <c r="H147" s="57">
        <v>239200</v>
      </c>
      <c r="I147" s="57">
        <v>257800</v>
      </c>
      <c r="J147" s="57">
        <v>18600</v>
      </c>
      <c r="K147" s="54">
        <v>80</v>
      </c>
      <c r="L147" s="57">
        <v>1000</v>
      </c>
      <c r="M147" s="57">
        <v>4</v>
      </c>
      <c r="N147" s="57">
        <v>17600</v>
      </c>
      <c r="O147" s="57">
        <v>4</v>
      </c>
      <c r="P147" s="54">
        <v>10308</v>
      </c>
      <c r="Q147" s="57">
        <v>0</v>
      </c>
      <c r="R147" s="57">
        <v>60111</v>
      </c>
      <c r="S147" s="57">
        <v>0</v>
      </c>
      <c r="T147" s="57">
        <v>4061</v>
      </c>
      <c r="U147" s="57">
        <v>4150</v>
      </c>
      <c r="V147" s="55">
        <v>600</v>
      </c>
      <c r="W147" s="55">
        <v>600</v>
      </c>
      <c r="X147" s="55">
        <v>2</v>
      </c>
    </row>
    <row r="148" spans="1:24" x14ac:dyDescent="0.15">
      <c r="A148" s="55">
        <v>147</v>
      </c>
      <c r="B148" s="55" t="s">
        <v>94</v>
      </c>
      <c r="C148" s="55" t="s">
        <v>94</v>
      </c>
      <c r="D148" s="80"/>
      <c r="E148" s="59">
        <v>60111</v>
      </c>
      <c r="F148" s="72">
        <v>12</v>
      </c>
      <c r="G148" s="55">
        <v>0</v>
      </c>
      <c r="H148" s="57">
        <v>257800</v>
      </c>
      <c r="I148" s="56">
        <v>258371</v>
      </c>
      <c r="J148" s="57">
        <v>571</v>
      </c>
      <c r="K148" s="54">
        <v>40</v>
      </c>
      <c r="L148" s="57">
        <v>0</v>
      </c>
      <c r="M148" s="57">
        <v>0</v>
      </c>
      <c r="N148" s="57">
        <v>0</v>
      </c>
      <c r="O148" s="57">
        <v>0</v>
      </c>
      <c r="P148" s="54">
        <v>10310</v>
      </c>
      <c r="Q148" s="57">
        <v>0</v>
      </c>
      <c r="R148" s="57">
        <v>61111</v>
      </c>
      <c r="S148" s="57">
        <v>62111</v>
      </c>
      <c r="T148" s="57">
        <v>4150</v>
      </c>
      <c r="U148" s="57">
        <v>4200</v>
      </c>
      <c r="V148" s="55">
        <v>600</v>
      </c>
      <c r="W148" s="55">
        <v>600</v>
      </c>
      <c r="X148" s="55"/>
    </row>
    <row r="149" spans="1:24" x14ac:dyDescent="0.15">
      <c r="A149" s="55">
        <v>148</v>
      </c>
      <c r="B149" s="55" t="s">
        <v>94</v>
      </c>
      <c r="C149" s="55" t="s">
        <v>94</v>
      </c>
      <c r="D149" s="80"/>
      <c r="E149" s="59">
        <v>61111</v>
      </c>
      <c r="F149" s="72">
        <v>12</v>
      </c>
      <c r="G149" s="55">
        <v>0</v>
      </c>
      <c r="H149" s="56">
        <v>258371</v>
      </c>
      <c r="I149" s="57">
        <v>265200</v>
      </c>
      <c r="J149" s="57">
        <v>6829</v>
      </c>
      <c r="K149" s="54">
        <v>40</v>
      </c>
      <c r="L149" s="57">
        <v>0</v>
      </c>
      <c r="M149" s="57">
        <v>0</v>
      </c>
      <c r="N149" s="57">
        <v>0</v>
      </c>
      <c r="O149" s="57">
        <v>0</v>
      </c>
      <c r="P149" s="54">
        <v>60111</v>
      </c>
      <c r="Q149" s="57">
        <v>0</v>
      </c>
      <c r="R149" s="57">
        <v>61112</v>
      </c>
      <c r="S149" s="57">
        <v>0</v>
      </c>
      <c r="T149" s="57">
        <v>4200</v>
      </c>
      <c r="U149" s="57">
        <v>4650</v>
      </c>
      <c r="V149" s="55">
        <v>600</v>
      </c>
      <c r="W149" s="55">
        <v>600</v>
      </c>
      <c r="X149" s="55"/>
    </row>
    <row r="150" spans="1:24" x14ac:dyDescent="0.15">
      <c r="A150" s="55">
        <v>149</v>
      </c>
      <c r="B150" s="55" t="s">
        <v>94</v>
      </c>
      <c r="C150" s="55" t="s">
        <v>94</v>
      </c>
      <c r="D150" s="80"/>
      <c r="E150" s="59">
        <v>61112</v>
      </c>
      <c r="F150" s="72">
        <v>12</v>
      </c>
      <c r="G150" s="55">
        <v>0</v>
      </c>
      <c r="H150" s="57">
        <v>265200</v>
      </c>
      <c r="I150" s="56">
        <v>272073</v>
      </c>
      <c r="J150" s="57">
        <v>6873</v>
      </c>
      <c r="K150" s="54">
        <v>40</v>
      </c>
      <c r="L150" s="57">
        <v>0</v>
      </c>
      <c r="M150" s="57">
        <v>0</v>
      </c>
      <c r="N150" s="57">
        <v>0</v>
      </c>
      <c r="O150" s="57">
        <v>0</v>
      </c>
      <c r="P150" s="54">
        <v>61111</v>
      </c>
      <c r="Q150" s="57">
        <v>0</v>
      </c>
      <c r="R150" s="57">
        <v>60112</v>
      </c>
      <c r="S150" s="57">
        <v>0</v>
      </c>
      <c r="T150" s="57">
        <v>4650</v>
      </c>
      <c r="U150" s="57">
        <v>5100</v>
      </c>
      <c r="V150" s="55">
        <v>600</v>
      </c>
      <c r="W150" s="55">
        <v>600</v>
      </c>
      <c r="X150" s="55"/>
    </row>
    <row r="151" spans="1:24" x14ac:dyDescent="0.15">
      <c r="A151" s="55">
        <v>150</v>
      </c>
      <c r="B151" s="55" t="s">
        <v>94</v>
      </c>
      <c r="C151" s="55" t="s">
        <v>94</v>
      </c>
      <c r="D151" s="80"/>
      <c r="E151" s="59">
        <v>60112</v>
      </c>
      <c r="F151" s="72">
        <v>12</v>
      </c>
      <c r="G151" s="55">
        <v>0</v>
      </c>
      <c r="H151" s="56">
        <v>272073</v>
      </c>
      <c r="I151" s="57">
        <v>272600</v>
      </c>
      <c r="J151" s="57">
        <v>527</v>
      </c>
      <c r="K151" s="54">
        <v>40</v>
      </c>
      <c r="L151" s="57">
        <v>0</v>
      </c>
      <c r="M151" s="57">
        <v>0</v>
      </c>
      <c r="N151" s="57">
        <v>0</v>
      </c>
      <c r="O151" s="57">
        <v>0</v>
      </c>
      <c r="P151" s="54">
        <v>61112</v>
      </c>
      <c r="Q151" s="57">
        <v>62112</v>
      </c>
      <c r="R151" s="57">
        <v>10312</v>
      </c>
      <c r="S151" s="57">
        <v>0</v>
      </c>
      <c r="T151" s="57">
        <v>5100</v>
      </c>
      <c r="U151" s="57">
        <v>5125</v>
      </c>
      <c r="V151" s="55">
        <v>600</v>
      </c>
      <c r="W151" s="55">
        <v>600</v>
      </c>
      <c r="X151" s="55"/>
    </row>
    <row r="152" spans="1:24" x14ac:dyDescent="0.15">
      <c r="A152" s="55">
        <v>151</v>
      </c>
      <c r="B152" s="55" t="s">
        <v>94</v>
      </c>
      <c r="C152" s="55" t="s">
        <v>94</v>
      </c>
      <c r="D152" s="80"/>
      <c r="E152" s="57">
        <v>10312</v>
      </c>
      <c r="F152" s="72">
        <v>12</v>
      </c>
      <c r="G152" s="55">
        <v>0</v>
      </c>
      <c r="H152" s="57">
        <v>272600</v>
      </c>
      <c r="I152" s="57">
        <v>274300</v>
      </c>
      <c r="J152" s="57">
        <v>1700</v>
      </c>
      <c r="K152" s="54">
        <v>80</v>
      </c>
      <c r="L152" s="57">
        <v>0</v>
      </c>
      <c r="M152" s="57">
        <v>0</v>
      </c>
      <c r="N152" s="57">
        <v>0</v>
      </c>
      <c r="O152" s="57">
        <v>0</v>
      </c>
      <c r="P152" s="54">
        <v>60112</v>
      </c>
      <c r="Q152" s="57">
        <v>0</v>
      </c>
      <c r="R152" s="57">
        <v>10402</v>
      </c>
      <c r="S152" s="57">
        <v>0</v>
      </c>
      <c r="T152" s="57">
        <v>5125</v>
      </c>
      <c r="U152" s="57">
        <v>5150</v>
      </c>
      <c r="V152" s="55">
        <v>600</v>
      </c>
      <c r="W152" s="55">
        <v>600</v>
      </c>
      <c r="X152" s="55"/>
    </row>
    <row r="153" spans="1:24" x14ac:dyDescent="0.15">
      <c r="A153" s="55">
        <v>152</v>
      </c>
      <c r="B153" s="55">
        <v>275357</v>
      </c>
      <c r="C153" s="55">
        <v>287136</v>
      </c>
      <c r="D153" s="80" t="s">
        <v>116</v>
      </c>
      <c r="E153" s="53">
        <v>10402</v>
      </c>
      <c r="F153" s="72">
        <v>12</v>
      </c>
      <c r="G153" s="79">
        <v>23</v>
      </c>
      <c r="H153" s="57">
        <v>274300</v>
      </c>
      <c r="I153" s="57">
        <v>288200</v>
      </c>
      <c r="J153" s="57">
        <v>13900</v>
      </c>
      <c r="K153" s="54">
        <v>40</v>
      </c>
      <c r="L153" s="57">
        <v>1296.5</v>
      </c>
      <c r="M153" s="57">
        <v>1</v>
      </c>
      <c r="N153" s="57">
        <v>12596.5</v>
      </c>
      <c r="O153" s="57">
        <v>1</v>
      </c>
      <c r="P153" s="54">
        <v>10312</v>
      </c>
      <c r="Q153" s="57">
        <v>0</v>
      </c>
      <c r="R153" s="57">
        <v>10404</v>
      </c>
      <c r="S153" s="57">
        <v>0</v>
      </c>
      <c r="T153" s="57">
        <v>5150</v>
      </c>
      <c r="U153" s="57">
        <v>5550</v>
      </c>
      <c r="V153" s="55">
        <v>600</v>
      </c>
      <c r="W153" s="55">
        <v>600</v>
      </c>
      <c r="X153" s="55">
        <v>3</v>
      </c>
    </row>
    <row r="154" spans="1:24" x14ac:dyDescent="0.15">
      <c r="A154" s="55">
        <v>153</v>
      </c>
      <c r="B154" s="55" t="s">
        <v>94</v>
      </c>
      <c r="C154" s="55" t="s">
        <v>94</v>
      </c>
      <c r="D154" s="80"/>
      <c r="E154" s="57">
        <v>10404</v>
      </c>
      <c r="F154" s="72">
        <v>12</v>
      </c>
      <c r="G154" s="55">
        <v>0</v>
      </c>
      <c r="H154" s="57">
        <v>288200</v>
      </c>
      <c r="I154" s="57">
        <v>304600</v>
      </c>
      <c r="J154" s="57">
        <v>16400</v>
      </c>
      <c r="K154" s="54">
        <v>80</v>
      </c>
      <c r="L154" s="57">
        <v>1000</v>
      </c>
      <c r="M154" s="57">
        <v>4</v>
      </c>
      <c r="N154" s="57">
        <v>15400</v>
      </c>
      <c r="O154" s="57">
        <v>4</v>
      </c>
      <c r="P154" s="54">
        <v>10402</v>
      </c>
      <c r="Q154" s="57">
        <v>0</v>
      </c>
      <c r="R154" s="57">
        <v>10406</v>
      </c>
      <c r="S154" s="57">
        <v>0</v>
      </c>
      <c r="T154" s="57">
        <v>5550</v>
      </c>
      <c r="U154" s="57">
        <v>5662</v>
      </c>
      <c r="V154" s="55">
        <v>600</v>
      </c>
      <c r="W154" s="55">
        <v>600</v>
      </c>
      <c r="X154" s="55">
        <v>1</v>
      </c>
    </row>
    <row r="155" spans="1:24" x14ac:dyDescent="0.15">
      <c r="A155" s="55">
        <v>154</v>
      </c>
      <c r="B155" s="55" t="s">
        <v>94</v>
      </c>
      <c r="C155" s="55" t="s">
        <v>94</v>
      </c>
      <c r="D155" s="80"/>
      <c r="E155" s="57">
        <v>10406</v>
      </c>
      <c r="F155" s="72">
        <v>12</v>
      </c>
      <c r="G155" s="55">
        <v>0</v>
      </c>
      <c r="H155" s="57">
        <v>304600</v>
      </c>
      <c r="I155" s="57">
        <v>321000</v>
      </c>
      <c r="J155" s="57">
        <v>16400</v>
      </c>
      <c r="K155" s="54">
        <v>80</v>
      </c>
      <c r="L155" s="57">
        <v>1000</v>
      </c>
      <c r="M155" s="57">
        <v>4</v>
      </c>
      <c r="N155" s="57">
        <v>15400</v>
      </c>
      <c r="O155" s="57">
        <v>4</v>
      </c>
      <c r="P155" s="54">
        <v>10404</v>
      </c>
      <c r="Q155" s="57">
        <v>0</v>
      </c>
      <c r="R155" s="57">
        <v>10408</v>
      </c>
      <c r="S155" s="57">
        <v>0</v>
      </c>
      <c r="T155" s="57">
        <v>5662</v>
      </c>
      <c r="U155" s="57">
        <v>5774</v>
      </c>
      <c r="V155" s="55">
        <v>600</v>
      </c>
      <c r="W155" s="55">
        <v>600</v>
      </c>
      <c r="X155" s="55"/>
    </row>
    <row r="156" spans="1:24" x14ac:dyDescent="0.15">
      <c r="A156" s="55">
        <v>155</v>
      </c>
      <c r="B156" s="55" t="s">
        <v>94</v>
      </c>
      <c r="C156" s="55" t="s">
        <v>94</v>
      </c>
      <c r="D156" s="80"/>
      <c r="E156" s="57">
        <v>10408</v>
      </c>
      <c r="F156" s="72">
        <v>12</v>
      </c>
      <c r="G156" s="55">
        <v>0</v>
      </c>
      <c r="H156" s="57">
        <v>321000</v>
      </c>
      <c r="I156" s="57">
        <v>337400</v>
      </c>
      <c r="J156" s="57">
        <v>16400</v>
      </c>
      <c r="K156" s="54">
        <v>80</v>
      </c>
      <c r="L156" s="57">
        <v>1000</v>
      </c>
      <c r="M156" s="57">
        <v>4</v>
      </c>
      <c r="N156" s="57">
        <v>15400</v>
      </c>
      <c r="O156" s="57">
        <v>4</v>
      </c>
      <c r="P156" s="54">
        <v>10406</v>
      </c>
      <c r="Q156" s="57">
        <v>0</v>
      </c>
      <c r="R156" s="57">
        <v>10410</v>
      </c>
      <c r="S156" s="57">
        <v>0</v>
      </c>
      <c r="T156" s="57">
        <v>5774</v>
      </c>
      <c r="U156" s="57">
        <v>5886</v>
      </c>
      <c r="V156" s="55">
        <v>600</v>
      </c>
      <c r="W156" s="55">
        <v>600</v>
      </c>
      <c r="X156" s="55"/>
    </row>
    <row r="157" spans="1:24" x14ac:dyDescent="0.15">
      <c r="A157" s="55">
        <v>156</v>
      </c>
      <c r="B157" s="55" t="s">
        <v>94</v>
      </c>
      <c r="C157" s="55" t="s">
        <v>94</v>
      </c>
      <c r="D157" s="80"/>
      <c r="E157" s="57">
        <v>10410</v>
      </c>
      <c r="F157" s="72">
        <v>12</v>
      </c>
      <c r="G157" s="55">
        <v>0</v>
      </c>
      <c r="H157" s="57">
        <v>337400</v>
      </c>
      <c r="I157" s="57">
        <v>353800</v>
      </c>
      <c r="J157" s="57">
        <v>16400</v>
      </c>
      <c r="K157" s="54">
        <v>80</v>
      </c>
      <c r="L157" s="57">
        <v>1000</v>
      </c>
      <c r="M157" s="57">
        <v>4</v>
      </c>
      <c r="N157" s="57">
        <v>15400</v>
      </c>
      <c r="O157" s="57">
        <v>4</v>
      </c>
      <c r="P157" s="54">
        <v>10408</v>
      </c>
      <c r="Q157" s="57">
        <v>0</v>
      </c>
      <c r="R157" s="57">
        <v>10412</v>
      </c>
      <c r="S157" s="57">
        <v>0</v>
      </c>
      <c r="T157" s="57">
        <v>5886</v>
      </c>
      <c r="U157" s="57">
        <v>5998</v>
      </c>
      <c r="V157" s="55">
        <v>600</v>
      </c>
      <c r="W157" s="55">
        <v>600</v>
      </c>
      <c r="X157" s="55"/>
    </row>
    <row r="158" spans="1:24" x14ac:dyDescent="0.15">
      <c r="A158" s="55">
        <v>157</v>
      </c>
      <c r="B158" s="55" t="s">
        <v>94</v>
      </c>
      <c r="C158" s="55" t="s">
        <v>94</v>
      </c>
      <c r="D158" s="80"/>
      <c r="E158" s="57">
        <v>10412</v>
      </c>
      <c r="F158" s="72">
        <v>12</v>
      </c>
      <c r="G158" s="55">
        <v>0</v>
      </c>
      <c r="H158" s="57">
        <v>353800</v>
      </c>
      <c r="I158" s="57">
        <v>370200</v>
      </c>
      <c r="J158" s="57">
        <v>16400</v>
      </c>
      <c r="K158" s="54">
        <v>80</v>
      </c>
      <c r="L158" s="57">
        <v>1000</v>
      </c>
      <c r="M158" s="57">
        <v>4</v>
      </c>
      <c r="N158" s="57">
        <v>15400</v>
      </c>
      <c r="O158" s="57">
        <v>4</v>
      </c>
      <c r="P158" s="54">
        <v>10410</v>
      </c>
      <c r="Q158" s="57">
        <v>0</v>
      </c>
      <c r="R158" s="57">
        <v>10414</v>
      </c>
      <c r="S158" s="57">
        <v>0</v>
      </c>
      <c r="T158" s="57">
        <v>5998</v>
      </c>
      <c r="U158" s="57">
        <v>6110</v>
      </c>
      <c r="V158" s="55">
        <v>600</v>
      </c>
      <c r="W158" s="55">
        <v>600</v>
      </c>
      <c r="X158" s="55"/>
    </row>
    <row r="159" spans="1:24" x14ac:dyDescent="0.15">
      <c r="A159" s="55">
        <v>158</v>
      </c>
      <c r="B159" s="55" t="s">
        <v>94</v>
      </c>
      <c r="C159" s="55" t="s">
        <v>94</v>
      </c>
      <c r="D159" s="80"/>
      <c r="E159" s="57">
        <v>10414</v>
      </c>
      <c r="F159" s="72">
        <v>12</v>
      </c>
      <c r="G159" s="55">
        <v>0</v>
      </c>
      <c r="H159" s="57">
        <v>370200</v>
      </c>
      <c r="I159" s="57">
        <v>386600</v>
      </c>
      <c r="J159" s="57">
        <v>16400</v>
      </c>
      <c r="K159" s="54">
        <v>80</v>
      </c>
      <c r="L159" s="57">
        <v>1000</v>
      </c>
      <c r="M159" s="57">
        <v>4</v>
      </c>
      <c r="N159" s="57">
        <v>15400</v>
      </c>
      <c r="O159" s="57">
        <v>4</v>
      </c>
      <c r="P159" s="54">
        <v>10412</v>
      </c>
      <c r="Q159" s="57">
        <v>0</v>
      </c>
      <c r="R159" s="57">
        <v>10416</v>
      </c>
      <c r="S159" s="57">
        <v>0</v>
      </c>
      <c r="T159" s="57">
        <v>6110</v>
      </c>
      <c r="U159" s="57">
        <v>6222</v>
      </c>
      <c r="V159" s="55">
        <v>600</v>
      </c>
      <c r="W159" s="55">
        <v>600</v>
      </c>
      <c r="X159" s="55"/>
    </row>
    <row r="160" spans="1:24" x14ac:dyDescent="0.15">
      <c r="A160" s="55">
        <v>159</v>
      </c>
      <c r="B160" s="55" t="s">
        <v>94</v>
      </c>
      <c r="C160" s="55" t="s">
        <v>94</v>
      </c>
      <c r="D160" s="80"/>
      <c r="E160" s="57">
        <v>10416</v>
      </c>
      <c r="F160" s="72">
        <v>12</v>
      </c>
      <c r="G160" s="55">
        <v>0</v>
      </c>
      <c r="H160" s="57">
        <v>386600</v>
      </c>
      <c r="I160" s="57">
        <v>403000</v>
      </c>
      <c r="J160" s="57">
        <v>16400</v>
      </c>
      <c r="K160" s="54">
        <v>80</v>
      </c>
      <c r="L160" s="57">
        <v>1000</v>
      </c>
      <c r="M160" s="57">
        <v>4</v>
      </c>
      <c r="N160" s="57">
        <v>15400</v>
      </c>
      <c r="O160" s="57">
        <v>4</v>
      </c>
      <c r="P160" s="54">
        <v>10414</v>
      </c>
      <c r="Q160" s="57">
        <v>0</v>
      </c>
      <c r="R160" s="57">
        <v>10418</v>
      </c>
      <c r="S160" s="57">
        <v>0</v>
      </c>
      <c r="T160" s="57">
        <v>6222</v>
      </c>
      <c r="U160" s="57">
        <v>6334</v>
      </c>
      <c r="V160" s="55">
        <v>600</v>
      </c>
      <c r="W160" s="55">
        <v>600</v>
      </c>
      <c r="X160" s="55"/>
    </row>
    <row r="161" spans="1:24" x14ac:dyDescent="0.15">
      <c r="A161" s="55">
        <v>160</v>
      </c>
      <c r="B161" s="55" t="s">
        <v>94</v>
      </c>
      <c r="C161" s="55" t="s">
        <v>94</v>
      </c>
      <c r="D161" s="80"/>
      <c r="E161" s="57">
        <v>10418</v>
      </c>
      <c r="F161" s="72">
        <v>12</v>
      </c>
      <c r="G161" s="55">
        <v>0</v>
      </c>
      <c r="H161" s="57">
        <v>403000</v>
      </c>
      <c r="I161" s="57">
        <v>419700</v>
      </c>
      <c r="J161" s="57">
        <v>16700</v>
      </c>
      <c r="K161" s="54">
        <v>80</v>
      </c>
      <c r="L161" s="57">
        <v>1000</v>
      </c>
      <c r="M161" s="57">
        <v>4</v>
      </c>
      <c r="N161" s="57">
        <v>15700</v>
      </c>
      <c r="O161" s="57">
        <v>4</v>
      </c>
      <c r="P161" s="54">
        <v>10416</v>
      </c>
      <c r="Q161" s="57">
        <v>0</v>
      </c>
      <c r="R161" s="57">
        <v>10602</v>
      </c>
      <c r="S161" s="57">
        <v>0</v>
      </c>
      <c r="T161" s="57">
        <v>6334</v>
      </c>
      <c r="U161" s="57">
        <v>6450</v>
      </c>
      <c r="V161" s="55">
        <v>600</v>
      </c>
      <c r="W161" s="55">
        <v>600</v>
      </c>
      <c r="X161" s="55">
        <v>2</v>
      </c>
    </row>
    <row r="162" spans="1:24" x14ac:dyDescent="0.15">
      <c r="A162" s="55">
        <v>161</v>
      </c>
      <c r="B162" s="55">
        <v>420759</v>
      </c>
      <c r="C162" s="55">
        <v>432359</v>
      </c>
      <c r="D162" s="80" t="s">
        <v>117</v>
      </c>
      <c r="E162" s="53">
        <v>10602</v>
      </c>
      <c r="F162" s="72">
        <v>12</v>
      </c>
      <c r="G162" s="79">
        <v>24</v>
      </c>
      <c r="H162" s="57">
        <v>419700</v>
      </c>
      <c r="I162" s="57">
        <v>433400</v>
      </c>
      <c r="J162" s="57">
        <v>13700</v>
      </c>
      <c r="K162" s="54">
        <v>40</v>
      </c>
      <c r="L162" s="57">
        <v>1209</v>
      </c>
      <c r="M162" s="57">
        <v>1</v>
      </c>
      <c r="N162" s="57">
        <v>12509</v>
      </c>
      <c r="O162" s="57">
        <v>1</v>
      </c>
      <c r="P162" s="54">
        <v>10418</v>
      </c>
      <c r="Q162" s="57">
        <v>0</v>
      </c>
      <c r="R162" s="57">
        <v>10604</v>
      </c>
      <c r="S162" s="57">
        <v>0</v>
      </c>
      <c r="T162" s="57">
        <v>6450</v>
      </c>
      <c r="U162" s="57">
        <v>6850</v>
      </c>
      <c r="V162" s="55">
        <v>600</v>
      </c>
      <c r="W162" s="55">
        <v>600</v>
      </c>
      <c r="X162" s="55">
        <v>3</v>
      </c>
    </row>
    <row r="163" spans="1:24" x14ac:dyDescent="0.15">
      <c r="A163" s="55">
        <v>162</v>
      </c>
      <c r="B163" s="55" t="s">
        <v>94</v>
      </c>
      <c r="C163" s="55" t="s">
        <v>94</v>
      </c>
      <c r="D163" s="80"/>
      <c r="E163" s="57">
        <v>10604</v>
      </c>
      <c r="F163" s="72">
        <v>12</v>
      </c>
      <c r="G163" s="55">
        <v>0</v>
      </c>
      <c r="H163" s="57">
        <v>433400</v>
      </c>
      <c r="I163" s="57">
        <v>448900</v>
      </c>
      <c r="J163" s="57">
        <v>15500</v>
      </c>
      <c r="K163" s="54">
        <v>80</v>
      </c>
      <c r="L163" s="57">
        <v>1000</v>
      </c>
      <c r="M163" s="57">
        <v>4</v>
      </c>
      <c r="N163" s="57">
        <v>14500</v>
      </c>
      <c r="O163" s="57">
        <v>4</v>
      </c>
      <c r="P163" s="54">
        <v>10602</v>
      </c>
      <c r="Q163" s="57">
        <v>0</v>
      </c>
      <c r="R163" s="57">
        <v>10606</v>
      </c>
      <c r="S163" s="57">
        <v>0</v>
      </c>
      <c r="T163" s="57">
        <v>6850</v>
      </c>
      <c r="U163" s="57">
        <v>6900</v>
      </c>
      <c r="V163" s="55">
        <v>600</v>
      </c>
      <c r="W163" s="55">
        <v>600</v>
      </c>
      <c r="X163" s="55">
        <v>1</v>
      </c>
    </row>
    <row r="164" spans="1:24" x14ac:dyDescent="0.15">
      <c r="A164" s="55">
        <v>163</v>
      </c>
      <c r="B164" s="55" t="s">
        <v>94</v>
      </c>
      <c r="C164" s="55" t="s">
        <v>94</v>
      </c>
      <c r="D164" s="80"/>
      <c r="E164" s="57">
        <v>10606</v>
      </c>
      <c r="F164" s="72">
        <v>12</v>
      </c>
      <c r="G164" s="55">
        <v>0</v>
      </c>
      <c r="H164" s="57">
        <v>448900</v>
      </c>
      <c r="I164" s="57">
        <v>464400</v>
      </c>
      <c r="J164" s="57">
        <v>15500</v>
      </c>
      <c r="K164" s="54">
        <v>80</v>
      </c>
      <c r="L164" s="57">
        <v>1000</v>
      </c>
      <c r="M164" s="57">
        <v>4</v>
      </c>
      <c r="N164" s="57">
        <v>14500</v>
      </c>
      <c r="O164" s="57">
        <v>4</v>
      </c>
      <c r="P164" s="54">
        <v>10604</v>
      </c>
      <c r="Q164" s="57">
        <v>0</v>
      </c>
      <c r="R164" s="57">
        <v>10608</v>
      </c>
      <c r="S164" s="57">
        <v>0</v>
      </c>
      <c r="T164" s="57">
        <v>6900</v>
      </c>
      <c r="U164" s="57">
        <v>6950</v>
      </c>
      <c r="V164" s="55">
        <v>600</v>
      </c>
      <c r="W164" s="55">
        <v>600</v>
      </c>
      <c r="X164" s="55"/>
    </row>
    <row r="165" spans="1:24" x14ac:dyDescent="0.15">
      <c r="A165" s="55">
        <v>164</v>
      </c>
      <c r="B165" s="55" t="s">
        <v>94</v>
      </c>
      <c r="C165" s="55" t="s">
        <v>94</v>
      </c>
      <c r="D165" s="80"/>
      <c r="E165" s="57">
        <v>10608</v>
      </c>
      <c r="F165" s="72">
        <v>12</v>
      </c>
      <c r="G165" s="55">
        <v>0</v>
      </c>
      <c r="H165" s="57">
        <v>464400</v>
      </c>
      <c r="I165" s="57">
        <v>479900</v>
      </c>
      <c r="J165" s="57">
        <v>15500</v>
      </c>
      <c r="K165" s="54">
        <v>80</v>
      </c>
      <c r="L165" s="57">
        <v>1000</v>
      </c>
      <c r="M165" s="57">
        <v>4</v>
      </c>
      <c r="N165" s="57">
        <v>14500</v>
      </c>
      <c r="O165" s="57">
        <v>4</v>
      </c>
      <c r="P165" s="54">
        <v>10606</v>
      </c>
      <c r="Q165" s="57">
        <v>0</v>
      </c>
      <c r="R165" s="57">
        <v>10610</v>
      </c>
      <c r="S165" s="57">
        <v>0</v>
      </c>
      <c r="T165" s="57">
        <v>6950</v>
      </c>
      <c r="U165" s="57">
        <v>7000</v>
      </c>
      <c r="V165" s="55">
        <v>600</v>
      </c>
      <c r="W165" s="55">
        <v>600</v>
      </c>
      <c r="X165" s="55"/>
    </row>
    <row r="166" spans="1:24" x14ac:dyDescent="0.15">
      <c r="A166" s="55">
        <v>165</v>
      </c>
      <c r="B166" s="55" t="s">
        <v>94</v>
      </c>
      <c r="C166" s="55" t="s">
        <v>94</v>
      </c>
      <c r="D166" s="80"/>
      <c r="E166" s="57">
        <v>10610</v>
      </c>
      <c r="F166" s="72">
        <v>12</v>
      </c>
      <c r="G166" s="55">
        <v>0</v>
      </c>
      <c r="H166" s="57">
        <v>479900</v>
      </c>
      <c r="I166" s="57">
        <v>495400</v>
      </c>
      <c r="J166" s="57">
        <v>15500</v>
      </c>
      <c r="K166" s="54">
        <v>80</v>
      </c>
      <c r="L166" s="57">
        <v>1000</v>
      </c>
      <c r="M166" s="57">
        <v>4</v>
      </c>
      <c r="N166" s="57">
        <v>14500</v>
      </c>
      <c r="O166" s="57">
        <v>4</v>
      </c>
      <c r="P166" s="54">
        <v>10608</v>
      </c>
      <c r="Q166" s="57">
        <v>0</v>
      </c>
      <c r="R166" s="57">
        <v>10612</v>
      </c>
      <c r="S166" s="57">
        <v>0</v>
      </c>
      <c r="T166" s="57">
        <v>7000</v>
      </c>
      <c r="U166" s="57">
        <v>7050</v>
      </c>
      <c r="V166" s="55">
        <v>600</v>
      </c>
      <c r="W166" s="55">
        <v>600</v>
      </c>
      <c r="X166" s="55"/>
    </row>
    <row r="167" spans="1:24" x14ac:dyDescent="0.15">
      <c r="A167" s="55">
        <v>166</v>
      </c>
      <c r="B167" s="55" t="s">
        <v>94</v>
      </c>
      <c r="C167" s="55" t="s">
        <v>94</v>
      </c>
      <c r="D167" s="80"/>
      <c r="E167" s="57">
        <v>10612</v>
      </c>
      <c r="F167" s="72">
        <v>12</v>
      </c>
      <c r="G167" s="55">
        <v>0</v>
      </c>
      <c r="H167" s="57">
        <v>495400</v>
      </c>
      <c r="I167" s="57">
        <v>510900</v>
      </c>
      <c r="J167" s="57">
        <v>15500</v>
      </c>
      <c r="K167" s="54">
        <v>80</v>
      </c>
      <c r="L167" s="57">
        <v>1000</v>
      </c>
      <c r="M167" s="57">
        <v>4</v>
      </c>
      <c r="N167" s="57">
        <v>14500</v>
      </c>
      <c r="O167" s="57">
        <v>4</v>
      </c>
      <c r="P167" s="54">
        <v>10610</v>
      </c>
      <c r="Q167" s="57">
        <v>0</v>
      </c>
      <c r="R167" s="57">
        <v>10614</v>
      </c>
      <c r="S167" s="57">
        <v>0</v>
      </c>
      <c r="T167" s="57">
        <v>7050</v>
      </c>
      <c r="U167" s="57">
        <v>7100</v>
      </c>
      <c r="V167" s="55">
        <v>600</v>
      </c>
      <c r="W167" s="55">
        <v>600</v>
      </c>
      <c r="X167" s="55"/>
    </row>
    <row r="168" spans="1:24" x14ac:dyDescent="0.15">
      <c r="A168" s="55">
        <v>167</v>
      </c>
      <c r="B168" s="55" t="s">
        <v>94</v>
      </c>
      <c r="C168" s="55" t="s">
        <v>94</v>
      </c>
      <c r="D168" s="80"/>
      <c r="E168" s="57">
        <v>10614</v>
      </c>
      <c r="F168" s="72">
        <v>12</v>
      </c>
      <c r="G168" s="55">
        <v>0</v>
      </c>
      <c r="H168" s="57">
        <v>510900</v>
      </c>
      <c r="I168" s="57">
        <v>526400</v>
      </c>
      <c r="J168" s="57">
        <v>15500</v>
      </c>
      <c r="K168" s="54">
        <v>80</v>
      </c>
      <c r="L168" s="57">
        <v>1000</v>
      </c>
      <c r="M168" s="57">
        <v>4</v>
      </c>
      <c r="N168" s="57">
        <v>14500</v>
      </c>
      <c r="O168" s="57">
        <v>4</v>
      </c>
      <c r="P168" s="54">
        <v>10612</v>
      </c>
      <c r="Q168" s="57">
        <v>0</v>
      </c>
      <c r="R168" s="57">
        <v>10616</v>
      </c>
      <c r="S168" s="57">
        <v>0</v>
      </c>
      <c r="T168" s="57">
        <v>7100</v>
      </c>
      <c r="U168" s="57">
        <v>7150</v>
      </c>
      <c r="V168" s="55">
        <v>600</v>
      </c>
      <c r="W168" s="55">
        <v>600</v>
      </c>
      <c r="X168" s="55"/>
    </row>
    <row r="169" spans="1:24" x14ac:dyDescent="0.15">
      <c r="A169" s="55">
        <v>168</v>
      </c>
      <c r="B169" s="55" t="s">
        <v>94</v>
      </c>
      <c r="C169" s="55" t="s">
        <v>94</v>
      </c>
      <c r="D169" s="80"/>
      <c r="E169" s="57">
        <v>10616</v>
      </c>
      <c r="F169" s="72">
        <v>12</v>
      </c>
      <c r="G169" s="55">
        <v>0</v>
      </c>
      <c r="H169" s="57">
        <v>526400</v>
      </c>
      <c r="I169" s="57">
        <v>541900</v>
      </c>
      <c r="J169" s="57">
        <v>15500</v>
      </c>
      <c r="K169" s="54">
        <v>80</v>
      </c>
      <c r="L169" s="57">
        <v>1000</v>
      </c>
      <c r="M169" s="57">
        <v>4</v>
      </c>
      <c r="N169" s="57">
        <v>14500</v>
      </c>
      <c r="O169" s="57">
        <v>4</v>
      </c>
      <c r="P169" s="54">
        <v>10614</v>
      </c>
      <c r="Q169" s="57">
        <v>0</v>
      </c>
      <c r="R169" s="57">
        <v>60115</v>
      </c>
      <c r="S169" s="57">
        <v>0</v>
      </c>
      <c r="T169" s="57">
        <v>7150</v>
      </c>
      <c r="U169" s="57">
        <v>7200</v>
      </c>
      <c r="V169" s="55">
        <v>600</v>
      </c>
      <c r="W169" s="55">
        <v>600</v>
      </c>
      <c r="X169" s="55">
        <v>2</v>
      </c>
    </row>
    <row r="170" spans="1:24" x14ac:dyDescent="0.15">
      <c r="A170" s="55">
        <v>169</v>
      </c>
      <c r="B170" s="55" t="s">
        <v>94</v>
      </c>
      <c r="C170" s="55" t="s">
        <v>94</v>
      </c>
      <c r="D170" s="80"/>
      <c r="E170" s="59">
        <v>60115</v>
      </c>
      <c r="F170" s="72">
        <v>12</v>
      </c>
      <c r="G170" s="55">
        <v>0</v>
      </c>
      <c r="H170" s="57">
        <v>541900</v>
      </c>
      <c r="I170" s="56">
        <v>542428</v>
      </c>
      <c r="J170" s="57">
        <v>528</v>
      </c>
      <c r="K170" s="54">
        <v>40</v>
      </c>
      <c r="L170" s="57">
        <v>0</v>
      </c>
      <c r="M170" s="57">
        <v>0</v>
      </c>
      <c r="N170" s="57">
        <v>0</v>
      </c>
      <c r="O170" s="57">
        <v>0</v>
      </c>
      <c r="P170" s="54">
        <v>10616</v>
      </c>
      <c r="Q170" s="57">
        <v>0</v>
      </c>
      <c r="R170" s="57">
        <v>61115</v>
      </c>
      <c r="S170" s="57">
        <v>62115</v>
      </c>
      <c r="T170" s="57">
        <v>7200</v>
      </c>
      <c r="U170" s="57">
        <v>7250</v>
      </c>
      <c r="V170" s="55">
        <v>600</v>
      </c>
      <c r="W170" s="55">
        <v>600</v>
      </c>
      <c r="X170" s="55"/>
    </row>
    <row r="171" spans="1:24" x14ac:dyDescent="0.15">
      <c r="A171" s="55">
        <v>170</v>
      </c>
      <c r="B171" s="55" t="s">
        <v>94</v>
      </c>
      <c r="C171" s="55" t="s">
        <v>94</v>
      </c>
      <c r="D171" s="80"/>
      <c r="E171" s="59">
        <v>61115</v>
      </c>
      <c r="F171" s="72">
        <v>12</v>
      </c>
      <c r="G171" s="55">
        <v>0</v>
      </c>
      <c r="H171" s="56">
        <v>542428</v>
      </c>
      <c r="I171" s="57">
        <v>553200</v>
      </c>
      <c r="J171" s="57">
        <v>10772</v>
      </c>
      <c r="K171" s="54">
        <v>40</v>
      </c>
      <c r="L171" s="57">
        <v>0</v>
      </c>
      <c r="M171" s="57">
        <v>0</v>
      </c>
      <c r="N171" s="57">
        <v>0</v>
      </c>
      <c r="O171" s="57">
        <v>0</v>
      </c>
      <c r="P171" s="54">
        <v>60115</v>
      </c>
      <c r="Q171" s="57">
        <v>0</v>
      </c>
      <c r="R171" s="57">
        <v>61116</v>
      </c>
      <c r="S171" s="57">
        <v>0</v>
      </c>
      <c r="T171" s="57">
        <v>7250</v>
      </c>
      <c r="U171" s="57">
        <v>7700</v>
      </c>
      <c r="V171" s="55">
        <v>600</v>
      </c>
      <c r="W171" s="55">
        <v>600</v>
      </c>
      <c r="X171" s="55"/>
    </row>
    <row r="172" spans="1:24" x14ac:dyDescent="0.15">
      <c r="A172" s="55">
        <v>171</v>
      </c>
      <c r="B172" s="55" t="s">
        <v>94</v>
      </c>
      <c r="C172" s="55" t="s">
        <v>94</v>
      </c>
      <c r="D172" s="80"/>
      <c r="E172" s="59">
        <v>61116</v>
      </c>
      <c r="F172" s="72">
        <v>12</v>
      </c>
      <c r="G172" s="55">
        <v>0</v>
      </c>
      <c r="H172" s="57">
        <v>553200</v>
      </c>
      <c r="I172" s="56">
        <v>564066</v>
      </c>
      <c r="J172" s="57">
        <v>10866</v>
      </c>
      <c r="K172" s="54">
        <v>40</v>
      </c>
      <c r="L172" s="57">
        <v>0</v>
      </c>
      <c r="M172" s="57">
        <v>0</v>
      </c>
      <c r="N172" s="57">
        <v>0</v>
      </c>
      <c r="O172" s="57">
        <v>0</v>
      </c>
      <c r="P172" s="54">
        <v>61115</v>
      </c>
      <c r="Q172" s="57">
        <v>0</v>
      </c>
      <c r="R172" s="57">
        <v>60116</v>
      </c>
      <c r="S172" s="57">
        <v>0</v>
      </c>
      <c r="T172" s="57">
        <v>7700</v>
      </c>
      <c r="U172" s="57">
        <v>8150</v>
      </c>
      <c r="V172" s="55">
        <v>600</v>
      </c>
      <c r="W172" s="55">
        <v>600</v>
      </c>
      <c r="X172" s="55"/>
    </row>
    <row r="173" spans="1:24" x14ac:dyDescent="0.15">
      <c r="A173" s="55">
        <v>172</v>
      </c>
      <c r="B173" s="55" t="s">
        <v>94</v>
      </c>
      <c r="C173" s="55" t="s">
        <v>94</v>
      </c>
      <c r="D173" s="80"/>
      <c r="E173" s="59">
        <v>60116</v>
      </c>
      <c r="F173" s="72">
        <v>12</v>
      </c>
      <c r="G173" s="55">
        <v>0</v>
      </c>
      <c r="H173" s="61">
        <v>564066</v>
      </c>
      <c r="I173" s="54">
        <v>564200</v>
      </c>
      <c r="J173" s="57">
        <v>134</v>
      </c>
      <c r="K173" s="54">
        <v>40</v>
      </c>
      <c r="L173" s="57">
        <v>0</v>
      </c>
      <c r="M173" s="57">
        <v>0</v>
      </c>
      <c r="N173" s="57">
        <v>0</v>
      </c>
      <c r="O173" s="57">
        <v>0</v>
      </c>
      <c r="P173" s="54">
        <v>61116</v>
      </c>
      <c r="Q173" s="57">
        <v>62116</v>
      </c>
      <c r="R173" s="57">
        <v>10702</v>
      </c>
      <c r="S173" s="57">
        <v>0</v>
      </c>
      <c r="T173" s="57">
        <v>8150</v>
      </c>
      <c r="U173" s="57">
        <v>8200</v>
      </c>
      <c r="V173" s="55">
        <v>600</v>
      </c>
      <c r="W173" s="55">
        <v>600</v>
      </c>
      <c r="X173" s="55"/>
    </row>
    <row r="174" spans="1:24" x14ac:dyDescent="0.15">
      <c r="A174" s="55">
        <v>173</v>
      </c>
      <c r="B174" s="55">
        <v>564011</v>
      </c>
      <c r="C174" s="55">
        <v>575658</v>
      </c>
      <c r="D174" s="80" t="s">
        <v>118</v>
      </c>
      <c r="E174" s="53">
        <v>10702</v>
      </c>
      <c r="F174" s="72">
        <v>12</v>
      </c>
      <c r="G174" s="79">
        <v>24</v>
      </c>
      <c r="H174" s="54">
        <v>564200</v>
      </c>
      <c r="I174" s="54">
        <v>576700</v>
      </c>
      <c r="J174" s="57">
        <v>12500</v>
      </c>
      <c r="K174" s="54">
        <v>40</v>
      </c>
      <c r="L174" s="54">
        <v>100</v>
      </c>
      <c r="M174" s="54">
        <v>1</v>
      </c>
      <c r="N174" s="54">
        <v>11400</v>
      </c>
      <c r="O174" s="57">
        <v>1</v>
      </c>
      <c r="P174" s="54">
        <v>60116</v>
      </c>
      <c r="Q174" s="57">
        <v>0</v>
      </c>
      <c r="R174" s="57">
        <v>10704</v>
      </c>
      <c r="S174" s="57">
        <v>0</v>
      </c>
      <c r="T174" s="57">
        <v>8200</v>
      </c>
      <c r="U174" s="57">
        <v>8600</v>
      </c>
      <c r="V174" s="55">
        <v>600</v>
      </c>
      <c r="W174" s="55">
        <v>600</v>
      </c>
      <c r="X174" s="55">
        <v>3</v>
      </c>
    </row>
    <row r="175" spans="1:24" x14ac:dyDescent="0.15">
      <c r="A175" s="55">
        <v>174</v>
      </c>
      <c r="B175" s="55" t="s">
        <v>94</v>
      </c>
      <c r="C175" s="55" t="s">
        <v>94</v>
      </c>
      <c r="D175" s="80"/>
      <c r="E175" s="57">
        <v>10704</v>
      </c>
      <c r="F175" s="72">
        <v>12</v>
      </c>
      <c r="G175" s="55">
        <v>0</v>
      </c>
      <c r="H175" s="57">
        <v>576700</v>
      </c>
      <c r="I175" s="57">
        <v>592800</v>
      </c>
      <c r="J175" s="57">
        <v>16100</v>
      </c>
      <c r="K175" s="54">
        <v>80</v>
      </c>
      <c r="L175" s="57">
        <v>1000</v>
      </c>
      <c r="M175" s="57">
        <v>4</v>
      </c>
      <c r="N175" s="57">
        <v>15100</v>
      </c>
      <c r="O175" s="57">
        <v>4</v>
      </c>
      <c r="P175" s="54">
        <v>10702</v>
      </c>
      <c r="Q175" s="57">
        <v>0</v>
      </c>
      <c r="R175" s="57">
        <v>10706</v>
      </c>
      <c r="S175" s="57">
        <v>0</v>
      </c>
      <c r="T175" s="57">
        <v>8600</v>
      </c>
      <c r="U175" s="57">
        <v>8700</v>
      </c>
      <c r="V175" s="55">
        <v>600</v>
      </c>
      <c r="W175" s="55">
        <v>600</v>
      </c>
      <c r="X175" s="55">
        <v>1</v>
      </c>
    </row>
    <row r="176" spans="1:24" x14ac:dyDescent="0.15">
      <c r="A176" s="55">
        <v>175</v>
      </c>
      <c r="B176" s="55" t="s">
        <v>94</v>
      </c>
      <c r="C176" s="55" t="s">
        <v>94</v>
      </c>
      <c r="D176" s="80"/>
      <c r="E176" s="57">
        <v>10706</v>
      </c>
      <c r="F176" s="72">
        <v>12</v>
      </c>
      <c r="G176" s="55">
        <v>0</v>
      </c>
      <c r="H176" s="57">
        <v>592800</v>
      </c>
      <c r="I176" s="57">
        <v>608900</v>
      </c>
      <c r="J176" s="57">
        <v>16100</v>
      </c>
      <c r="K176" s="54">
        <v>80</v>
      </c>
      <c r="L176" s="57">
        <v>1000</v>
      </c>
      <c r="M176" s="57">
        <v>4</v>
      </c>
      <c r="N176" s="57">
        <v>15100</v>
      </c>
      <c r="O176" s="57">
        <v>4</v>
      </c>
      <c r="P176" s="54">
        <v>10704</v>
      </c>
      <c r="Q176" s="57">
        <v>0</v>
      </c>
      <c r="R176" s="57">
        <v>10708</v>
      </c>
      <c r="S176" s="57">
        <v>0</v>
      </c>
      <c r="T176" s="57">
        <v>8700</v>
      </c>
      <c r="U176" s="57">
        <v>8800</v>
      </c>
      <c r="V176" s="55">
        <v>600</v>
      </c>
      <c r="W176" s="55">
        <v>600</v>
      </c>
      <c r="X176" s="55"/>
    </row>
    <row r="177" spans="1:24" x14ac:dyDescent="0.15">
      <c r="A177" s="55">
        <v>176</v>
      </c>
      <c r="B177" s="55" t="s">
        <v>94</v>
      </c>
      <c r="C177" s="55" t="s">
        <v>94</v>
      </c>
      <c r="D177" s="80"/>
      <c r="E177" s="57">
        <v>10708</v>
      </c>
      <c r="F177" s="72">
        <v>12</v>
      </c>
      <c r="G177" s="55">
        <v>0</v>
      </c>
      <c r="H177" s="57">
        <v>608900</v>
      </c>
      <c r="I177" s="57">
        <v>625000</v>
      </c>
      <c r="J177" s="57">
        <v>16100</v>
      </c>
      <c r="K177" s="54">
        <v>80</v>
      </c>
      <c r="L177" s="57">
        <v>1000</v>
      </c>
      <c r="M177" s="57">
        <v>4</v>
      </c>
      <c r="N177" s="57">
        <v>15100</v>
      </c>
      <c r="O177" s="57">
        <v>4</v>
      </c>
      <c r="P177" s="54">
        <v>10706</v>
      </c>
      <c r="Q177" s="57">
        <v>0</v>
      </c>
      <c r="R177" s="57">
        <v>10710</v>
      </c>
      <c r="S177" s="57">
        <v>0</v>
      </c>
      <c r="T177" s="57">
        <v>8800</v>
      </c>
      <c r="U177" s="57">
        <v>8900</v>
      </c>
      <c r="V177" s="55">
        <v>600</v>
      </c>
      <c r="W177" s="55">
        <v>600</v>
      </c>
      <c r="X177" s="55"/>
    </row>
    <row r="178" spans="1:24" x14ac:dyDescent="0.15">
      <c r="A178" s="55">
        <v>177</v>
      </c>
      <c r="B178" s="55" t="s">
        <v>94</v>
      </c>
      <c r="C178" s="55" t="s">
        <v>94</v>
      </c>
      <c r="D178" s="80"/>
      <c r="E178" s="57">
        <v>10710</v>
      </c>
      <c r="F178" s="72">
        <v>12</v>
      </c>
      <c r="G178" s="55">
        <v>0</v>
      </c>
      <c r="H178" s="57">
        <v>625000</v>
      </c>
      <c r="I178" s="57">
        <v>641100</v>
      </c>
      <c r="J178" s="57">
        <v>16100</v>
      </c>
      <c r="K178" s="54">
        <v>80</v>
      </c>
      <c r="L178" s="57">
        <v>1000</v>
      </c>
      <c r="M178" s="57">
        <v>4</v>
      </c>
      <c r="N178" s="57">
        <v>15100</v>
      </c>
      <c r="O178" s="57">
        <v>4</v>
      </c>
      <c r="P178" s="54">
        <v>10708</v>
      </c>
      <c r="Q178" s="57">
        <v>0</v>
      </c>
      <c r="R178" s="57">
        <v>10712</v>
      </c>
      <c r="S178" s="57">
        <v>0</v>
      </c>
      <c r="T178" s="57">
        <v>8900</v>
      </c>
      <c r="U178" s="57">
        <v>9000</v>
      </c>
      <c r="V178" s="55">
        <v>600</v>
      </c>
      <c r="W178" s="55">
        <v>600</v>
      </c>
      <c r="X178" s="55"/>
    </row>
    <row r="179" spans="1:24" x14ac:dyDescent="0.15">
      <c r="A179" s="55">
        <v>178</v>
      </c>
      <c r="B179" s="55" t="s">
        <v>94</v>
      </c>
      <c r="C179" s="55" t="s">
        <v>94</v>
      </c>
      <c r="D179" s="80"/>
      <c r="E179" s="57">
        <v>10712</v>
      </c>
      <c r="F179" s="72">
        <v>12</v>
      </c>
      <c r="G179" s="55">
        <v>0</v>
      </c>
      <c r="H179" s="57">
        <v>641100</v>
      </c>
      <c r="I179" s="57">
        <v>657200</v>
      </c>
      <c r="J179" s="57">
        <v>16100</v>
      </c>
      <c r="K179" s="54">
        <v>80</v>
      </c>
      <c r="L179" s="57">
        <v>1000</v>
      </c>
      <c r="M179" s="57">
        <v>4</v>
      </c>
      <c r="N179" s="57">
        <v>15100</v>
      </c>
      <c r="O179" s="57">
        <v>4</v>
      </c>
      <c r="P179" s="54">
        <v>10710</v>
      </c>
      <c r="Q179" s="57">
        <v>0</v>
      </c>
      <c r="R179" s="57">
        <v>10714</v>
      </c>
      <c r="S179" s="57">
        <v>0</v>
      </c>
      <c r="T179" s="57">
        <v>9000</v>
      </c>
      <c r="U179" s="57">
        <v>9100</v>
      </c>
      <c r="V179" s="55">
        <v>600</v>
      </c>
      <c r="W179" s="55">
        <v>600</v>
      </c>
      <c r="X179" s="55"/>
    </row>
    <row r="180" spans="1:24" x14ac:dyDescent="0.15">
      <c r="A180" s="55">
        <v>179</v>
      </c>
      <c r="B180" s="55" t="s">
        <v>94</v>
      </c>
      <c r="C180" s="55" t="s">
        <v>94</v>
      </c>
      <c r="D180" s="80"/>
      <c r="E180" s="57">
        <v>10714</v>
      </c>
      <c r="F180" s="72">
        <v>12</v>
      </c>
      <c r="G180" s="55">
        <v>0</v>
      </c>
      <c r="H180" s="57">
        <v>657200</v>
      </c>
      <c r="I180" s="57">
        <v>673300</v>
      </c>
      <c r="J180" s="57">
        <v>16100</v>
      </c>
      <c r="K180" s="54">
        <v>80</v>
      </c>
      <c r="L180" s="57">
        <v>1000</v>
      </c>
      <c r="M180" s="57">
        <v>4</v>
      </c>
      <c r="N180" s="57">
        <v>15100</v>
      </c>
      <c r="O180" s="57">
        <v>4</v>
      </c>
      <c r="P180" s="54">
        <v>10712</v>
      </c>
      <c r="Q180" s="57">
        <v>0</v>
      </c>
      <c r="R180" s="57">
        <v>10716</v>
      </c>
      <c r="S180" s="57">
        <v>0</v>
      </c>
      <c r="T180" s="57">
        <v>9100</v>
      </c>
      <c r="U180" s="57">
        <v>9200</v>
      </c>
      <c r="V180" s="55">
        <v>600</v>
      </c>
      <c r="W180" s="55">
        <v>600</v>
      </c>
      <c r="X180" s="55"/>
    </row>
    <row r="181" spans="1:24" x14ac:dyDescent="0.15">
      <c r="A181" s="55">
        <v>180</v>
      </c>
      <c r="B181" s="55" t="s">
        <v>94</v>
      </c>
      <c r="C181" s="55" t="s">
        <v>94</v>
      </c>
      <c r="D181" s="80"/>
      <c r="E181" s="57">
        <v>10716</v>
      </c>
      <c r="F181" s="72">
        <v>12</v>
      </c>
      <c r="G181" s="55">
        <v>0</v>
      </c>
      <c r="H181" s="57">
        <v>673300</v>
      </c>
      <c r="I181" s="57">
        <v>689400</v>
      </c>
      <c r="J181" s="57">
        <v>16100</v>
      </c>
      <c r="K181" s="54">
        <v>80</v>
      </c>
      <c r="L181" s="57">
        <v>1000</v>
      </c>
      <c r="M181" s="57">
        <v>4</v>
      </c>
      <c r="N181" s="57">
        <v>15100</v>
      </c>
      <c r="O181" s="57">
        <v>4</v>
      </c>
      <c r="P181" s="54">
        <v>10714</v>
      </c>
      <c r="Q181" s="57">
        <v>0</v>
      </c>
      <c r="R181" s="57">
        <v>10718</v>
      </c>
      <c r="S181" s="57">
        <v>0</v>
      </c>
      <c r="T181" s="57">
        <v>9200</v>
      </c>
      <c r="U181" s="57">
        <v>9300</v>
      </c>
      <c r="V181" s="55">
        <v>600</v>
      </c>
      <c r="W181" s="55">
        <v>600</v>
      </c>
      <c r="X181" s="55"/>
    </row>
    <row r="182" spans="1:24" x14ac:dyDescent="0.15">
      <c r="A182" s="55">
        <v>181</v>
      </c>
      <c r="B182" s="55" t="s">
        <v>94</v>
      </c>
      <c r="C182" s="55" t="s">
        <v>94</v>
      </c>
      <c r="D182" s="80"/>
      <c r="E182" s="57">
        <v>10718</v>
      </c>
      <c r="F182" s="72">
        <v>12</v>
      </c>
      <c r="G182" s="55">
        <v>0</v>
      </c>
      <c r="H182" s="57">
        <v>689400</v>
      </c>
      <c r="I182" s="57">
        <v>705500</v>
      </c>
      <c r="J182" s="57">
        <v>16100</v>
      </c>
      <c r="K182" s="54">
        <v>80</v>
      </c>
      <c r="L182" s="57">
        <v>1000</v>
      </c>
      <c r="M182" s="57">
        <v>4</v>
      </c>
      <c r="N182" s="57">
        <v>15100</v>
      </c>
      <c r="O182" s="57">
        <v>4</v>
      </c>
      <c r="P182" s="54">
        <v>10716</v>
      </c>
      <c r="Q182" s="57">
        <v>0</v>
      </c>
      <c r="R182" s="57">
        <v>10720</v>
      </c>
      <c r="S182" s="57">
        <v>0</v>
      </c>
      <c r="T182" s="57">
        <v>9300</v>
      </c>
      <c r="U182" s="57">
        <v>9400</v>
      </c>
      <c r="V182" s="55">
        <v>600</v>
      </c>
      <c r="W182" s="55">
        <v>600</v>
      </c>
      <c r="X182" s="55"/>
    </row>
    <row r="183" spans="1:24" x14ac:dyDescent="0.15">
      <c r="A183" s="55">
        <v>182</v>
      </c>
      <c r="B183" s="55" t="s">
        <v>94</v>
      </c>
      <c r="C183" s="55" t="s">
        <v>94</v>
      </c>
      <c r="D183" s="80"/>
      <c r="E183" s="57">
        <v>10720</v>
      </c>
      <c r="F183" s="72">
        <v>12</v>
      </c>
      <c r="G183" s="55">
        <v>0</v>
      </c>
      <c r="H183" s="57">
        <v>705500</v>
      </c>
      <c r="I183" s="57">
        <v>721500</v>
      </c>
      <c r="J183" s="57">
        <v>16000</v>
      </c>
      <c r="K183" s="54">
        <v>80</v>
      </c>
      <c r="L183" s="57">
        <v>1000</v>
      </c>
      <c r="M183" s="57">
        <v>4</v>
      </c>
      <c r="N183" s="57">
        <v>15000</v>
      </c>
      <c r="O183" s="57">
        <v>4</v>
      </c>
      <c r="P183" s="54">
        <v>10718</v>
      </c>
      <c r="Q183" s="57">
        <v>0</v>
      </c>
      <c r="R183" s="57">
        <v>10902</v>
      </c>
      <c r="S183" s="57">
        <v>0</v>
      </c>
      <c r="T183" s="57">
        <v>9400</v>
      </c>
      <c r="U183" s="57">
        <v>9500</v>
      </c>
      <c r="V183" s="55">
        <v>600</v>
      </c>
      <c r="W183" s="55">
        <v>600</v>
      </c>
      <c r="X183" s="55">
        <v>2</v>
      </c>
    </row>
    <row r="184" spans="1:24" x14ac:dyDescent="0.15">
      <c r="A184" s="55">
        <v>183</v>
      </c>
      <c r="B184" s="55">
        <v>722534</v>
      </c>
      <c r="C184" s="55">
        <v>734189</v>
      </c>
      <c r="D184" s="80" t="s">
        <v>119</v>
      </c>
      <c r="E184" s="53">
        <v>10902</v>
      </c>
      <c r="F184" s="72">
        <v>12</v>
      </c>
      <c r="G184" s="79">
        <v>24</v>
      </c>
      <c r="H184" s="57">
        <v>721500</v>
      </c>
      <c r="I184" s="57">
        <v>735200</v>
      </c>
      <c r="J184" s="57">
        <v>13700</v>
      </c>
      <c r="K184" s="54">
        <v>40</v>
      </c>
      <c r="L184" s="57">
        <v>1211.5</v>
      </c>
      <c r="M184" s="57">
        <v>1</v>
      </c>
      <c r="N184" s="57">
        <v>12511.5</v>
      </c>
      <c r="O184" s="57">
        <v>1</v>
      </c>
      <c r="P184" s="54">
        <v>10720</v>
      </c>
      <c r="Q184" s="57">
        <v>0</v>
      </c>
      <c r="R184" s="57">
        <v>10904</v>
      </c>
      <c r="S184" s="57">
        <v>0</v>
      </c>
      <c r="T184" s="57">
        <v>9500</v>
      </c>
      <c r="U184" s="57">
        <v>9900</v>
      </c>
      <c r="V184" s="55">
        <v>600</v>
      </c>
      <c r="W184" s="55">
        <v>600</v>
      </c>
      <c r="X184" s="55">
        <v>3</v>
      </c>
    </row>
    <row r="185" spans="1:24" x14ac:dyDescent="0.15">
      <c r="A185" s="55">
        <v>184</v>
      </c>
      <c r="B185" s="55" t="s">
        <v>94</v>
      </c>
      <c r="C185" s="55" t="s">
        <v>94</v>
      </c>
      <c r="D185" s="80"/>
      <c r="E185" s="57">
        <v>10904</v>
      </c>
      <c r="F185" s="72">
        <v>12</v>
      </c>
      <c r="G185" s="55">
        <v>0</v>
      </c>
      <c r="H185" s="57">
        <v>735200</v>
      </c>
      <c r="I185" s="57">
        <v>752000</v>
      </c>
      <c r="J185" s="57">
        <v>16800</v>
      </c>
      <c r="K185" s="54">
        <v>80</v>
      </c>
      <c r="L185" s="57">
        <v>1000</v>
      </c>
      <c r="M185" s="57">
        <v>4</v>
      </c>
      <c r="N185" s="57">
        <v>15800</v>
      </c>
      <c r="O185" s="57">
        <v>4</v>
      </c>
      <c r="P185" s="54">
        <v>10902</v>
      </c>
      <c r="Q185" s="57">
        <v>0</v>
      </c>
      <c r="R185" s="57">
        <v>10906</v>
      </c>
      <c r="S185" s="57">
        <v>0</v>
      </c>
      <c r="T185" s="57">
        <v>9900</v>
      </c>
      <c r="U185" s="57">
        <v>9950</v>
      </c>
      <c r="V185" s="55">
        <v>600</v>
      </c>
      <c r="W185" s="55">
        <v>600</v>
      </c>
      <c r="X185" s="55">
        <v>1</v>
      </c>
    </row>
    <row r="186" spans="1:24" x14ac:dyDescent="0.15">
      <c r="A186" s="55">
        <v>185</v>
      </c>
      <c r="B186" s="55" t="s">
        <v>94</v>
      </c>
      <c r="C186" s="55" t="s">
        <v>94</v>
      </c>
      <c r="D186" s="80"/>
      <c r="E186" s="57">
        <v>10906</v>
      </c>
      <c r="F186" s="72">
        <v>12</v>
      </c>
      <c r="G186" s="55">
        <v>0</v>
      </c>
      <c r="H186" s="57">
        <v>752000</v>
      </c>
      <c r="I186" s="57">
        <v>768800</v>
      </c>
      <c r="J186" s="57">
        <v>16800</v>
      </c>
      <c r="K186" s="54">
        <v>80</v>
      </c>
      <c r="L186" s="57">
        <v>1000</v>
      </c>
      <c r="M186" s="57">
        <v>4</v>
      </c>
      <c r="N186" s="57">
        <v>15800</v>
      </c>
      <c r="O186" s="57">
        <v>4</v>
      </c>
      <c r="P186" s="54">
        <v>10904</v>
      </c>
      <c r="Q186" s="57">
        <v>0</v>
      </c>
      <c r="R186" s="57">
        <v>10908</v>
      </c>
      <c r="S186" s="57">
        <v>0</v>
      </c>
      <c r="T186" s="57">
        <v>9950</v>
      </c>
      <c r="U186" s="57">
        <v>10000</v>
      </c>
      <c r="V186" s="55">
        <v>600</v>
      </c>
      <c r="W186" s="55">
        <v>600</v>
      </c>
      <c r="X186" s="55"/>
    </row>
    <row r="187" spans="1:24" x14ac:dyDescent="0.15">
      <c r="A187" s="55">
        <v>186</v>
      </c>
      <c r="B187" s="55" t="s">
        <v>94</v>
      </c>
      <c r="C187" s="55" t="s">
        <v>94</v>
      </c>
      <c r="D187" s="80"/>
      <c r="E187" s="57">
        <v>10908</v>
      </c>
      <c r="F187" s="72">
        <v>12</v>
      </c>
      <c r="G187" s="55">
        <v>0</v>
      </c>
      <c r="H187" s="57">
        <v>768800</v>
      </c>
      <c r="I187" s="57">
        <v>785600</v>
      </c>
      <c r="J187" s="57">
        <v>16800</v>
      </c>
      <c r="K187" s="54">
        <v>80</v>
      </c>
      <c r="L187" s="57">
        <v>1000</v>
      </c>
      <c r="M187" s="57">
        <v>4</v>
      </c>
      <c r="N187" s="57">
        <v>15800</v>
      </c>
      <c r="O187" s="57">
        <v>4</v>
      </c>
      <c r="P187" s="54">
        <v>10906</v>
      </c>
      <c r="Q187" s="57">
        <v>0</v>
      </c>
      <c r="R187" s="57">
        <v>10910</v>
      </c>
      <c r="S187" s="57">
        <v>0</v>
      </c>
      <c r="T187" s="57">
        <v>10000</v>
      </c>
      <c r="U187" s="57">
        <v>10050</v>
      </c>
      <c r="V187" s="55">
        <v>600</v>
      </c>
      <c r="W187" s="55">
        <v>600</v>
      </c>
      <c r="X187" s="55"/>
    </row>
    <row r="188" spans="1:24" x14ac:dyDescent="0.15">
      <c r="A188" s="55">
        <v>187</v>
      </c>
      <c r="B188" s="55" t="s">
        <v>94</v>
      </c>
      <c r="C188" s="55" t="s">
        <v>94</v>
      </c>
      <c r="D188" s="80"/>
      <c r="E188" s="57">
        <v>10910</v>
      </c>
      <c r="F188" s="72">
        <v>12</v>
      </c>
      <c r="G188" s="55">
        <v>0</v>
      </c>
      <c r="H188" s="57">
        <v>785600</v>
      </c>
      <c r="I188" s="57">
        <v>802500</v>
      </c>
      <c r="J188" s="57">
        <v>16900</v>
      </c>
      <c r="K188" s="54">
        <v>80</v>
      </c>
      <c r="L188" s="57">
        <v>1000</v>
      </c>
      <c r="M188" s="57">
        <v>4</v>
      </c>
      <c r="N188" s="57">
        <v>15900</v>
      </c>
      <c r="O188" s="57">
        <v>4</v>
      </c>
      <c r="P188" s="54">
        <v>10908</v>
      </c>
      <c r="Q188" s="57">
        <v>0</v>
      </c>
      <c r="R188" s="57">
        <v>60118</v>
      </c>
      <c r="S188" s="57">
        <v>0</v>
      </c>
      <c r="T188" s="57">
        <v>10050</v>
      </c>
      <c r="U188" s="57">
        <v>10100</v>
      </c>
      <c r="V188" s="55">
        <v>600</v>
      </c>
      <c r="W188" s="55">
        <v>600</v>
      </c>
      <c r="X188" s="55">
        <v>2</v>
      </c>
    </row>
    <row r="189" spans="1:24" x14ac:dyDescent="0.15">
      <c r="A189" s="55">
        <v>188</v>
      </c>
      <c r="B189" s="55" t="s">
        <v>94</v>
      </c>
      <c r="C189" s="55" t="s">
        <v>94</v>
      </c>
      <c r="D189" s="80"/>
      <c r="E189" s="59">
        <v>60118</v>
      </c>
      <c r="F189" s="72">
        <v>12</v>
      </c>
      <c r="G189" s="55">
        <v>0</v>
      </c>
      <c r="H189" s="57">
        <v>802500</v>
      </c>
      <c r="I189" s="56">
        <v>803023</v>
      </c>
      <c r="J189" s="57">
        <v>523</v>
      </c>
      <c r="K189" s="54">
        <v>40</v>
      </c>
      <c r="L189" s="57">
        <v>0</v>
      </c>
      <c r="M189" s="57">
        <v>0</v>
      </c>
      <c r="N189" s="57">
        <v>0</v>
      </c>
      <c r="O189" s="57">
        <v>0</v>
      </c>
      <c r="P189" s="54">
        <v>10910</v>
      </c>
      <c r="Q189" s="57">
        <v>0</v>
      </c>
      <c r="R189" s="57">
        <v>61118</v>
      </c>
      <c r="S189" s="57">
        <v>62118</v>
      </c>
      <c r="T189" s="57">
        <v>10100</v>
      </c>
      <c r="U189" s="57">
        <v>10150</v>
      </c>
      <c r="V189" s="55">
        <v>600</v>
      </c>
      <c r="W189" s="55">
        <v>600</v>
      </c>
      <c r="X189" s="55"/>
    </row>
    <row r="190" spans="1:24" x14ac:dyDescent="0.15">
      <c r="A190" s="55">
        <v>189</v>
      </c>
      <c r="B190" s="55" t="s">
        <v>94</v>
      </c>
      <c r="C190" s="55" t="s">
        <v>94</v>
      </c>
      <c r="D190" s="80"/>
      <c r="E190" s="59">
        <v>61118</v>
      </c>
      <c r="F190" s="72">
        <v>12</v>
      </c>
      <c r="G190" s="55">
        <v>0</v>
      </c>
      <c r="H190" s="56">
        <v>803023</v>
      </c>
      <c r="I190" s="57">
        <v>807500</v>
      </c>
      <c r="J190" s="57">
        <v>4477</v>
      </c>
      <c r="K190" s="54">
        <v>40</v>
      </c>
      <c r="L190" s="57">
        <v>0</v>
      </c>
      <c r="M190" s="57">
        <v>0</v>
      </c>
      <c r="N190" s="57">
        <v>0</v>
      </c>
      <c r="O190" s="57">
        <v>0</v>
      </c>
      <c r="P190" s="54">
        <v>60118</v>
      </c>
      <c r="Q190" s="57">
        <v>0</v>
      </c>
      <c r="R190" s="57">
        <v>10912</v>
      </c>
      <c r="S190" s="57">
        <v>0</v>
      </c>
      <c r="T190" s="57">
        <v>10150</v>
      </c>
      <c r="U190" s="57">
        <v>10450</v>
      </c>
      <c r="V190" s="55">
        <v>600</v>
      </c>
      <c r="W190" s="55">
        <v>700</v>
      </c>
      <c r="X190" s="55"/>
    </row>
    <row r="191" spans="1:24" x14ac:dyDescent="0.15">
      <c r="A191" s="55">
        <v>190</v>
      </c>
      <c r="B191" s="55" t="s">
        <v>94</v>
      </c>
      <c r="C191" s="55" t="s">
        <v>94</v>
      </c>
      <c r="D191" s="80"/>
      <c r="E191" s="57">
        <v>10912</v>
      </c>
      <c r="F191" s="72">
        <v>12</v>
      </c>
      <c r="G191" s="55">
        <v>0</v>
      </c>
      <c r="H191" s="57">
        <v>807500</v>
      </c>
      <c r="I191" s="57">
        <v>829800</v>
      </c>
      <c r="J191" s="57">
        <v>22300</v>
      </c>
      <c r="K191" s="54">
        <v>80</v>
      </c>
      <c r="L191" s="57">
        <v>1000</v>
      </c>
      <c r="M191" s="57">
        <v>4</v>
      </c>
      <c r="N191" s="57">
        <v>21300</v>
      </c>
      <c r="O191" s="57">
        <v>4</v>
      </c>
      <c r="P191" s="54">
        <v>61118</v>
      </c>
      <c r="Q191" s="57">
        <v>0</v>
      </c>
      <c r="R191" s="57">
        <v>11002</v>
      </c>
      <c r="S191" s="57">
        <v>0</v>
      </c>
      <c r="T191" s="57">
        <v>10450</v>
      </c>
      <c r="U191" s="57">
        <v>10975</v>
      </c>
      <c r="V191" s="55">
        <v>700</v>
      </c>
      <c r="W191" s="55">
        <v>700</v>
      </c>
      <c r="X191" s="55"/>
    </row>
    <row r="192" spans="1:24" x14ac:dyDescent="0.15">
      <c r="A192" s="55">
        <v>191</v>
      </c>
      <c r="B192" s="55">
        <v>830865</v>
      </c>
      <c r="C192" s="55">
        <v>842587.00000000012</v>
      </c>
      <c r="D192" s="80" t="s">
        <v>120</v>
      </c>
      <c r="E192" s="53">
        <v>11002</v>
      </c>
      <c r="F192" s="72">
        <v>12</v>
      </c>
      <c r="G192" s="79">
        <v>24</v>
      </c>
      <c r="H192" s="57">
        <v>829800</v>
      </c>
      <c r="I192" s="57">
        <v>843600</v>
      </c>
      <c r="J192" s="57">
        <v>13800</v>
      </c>
      <c r="K192" s="54">
        <v>40</v>
      </c>
      <c r="L192" s="57">
        <v>1276</v>
      </c>
      <c r="M192" s="57">
        <v>1</v>
      </c>
      <c r="N192" s="57">
        <v>12576</v>
      </c>
      <c r="O192" s="57">
        <v>1</v>
      </c>
      <c r="P192" s="54">
        <v>10912</v>
      </c>
      <c r="Q192" s="57">
        <v>0</v>
      </c>
      <c r="R192" s="57">
        <v>60121</v>
      </c>
      <c r="S192" s="57">
        <v>0</v>
      </c>
      <c r="T192" s="57">
        <v>10975</v>
      </c>
      <c r="U192" s="57">
        <v>11375</v>
      </c>
      <c r="V192" s="55">
        <v>700</v>
      </c>
      <c r="W192" s="55">
        <v>700</v>
      </c>
      <c r="X192" s="55">
        <v>3</v>
      </c>
    </row>
    <row r="193" spans="1:24" x14ac:dyDescent="0.15">
      <c r="A193" s="55">
        <v>192</v>
      </c>
      <c r="B193" s="55" t="s">
        <v>94</v>
      </c>
      <c r="C193" s="55" t="s">
        <v>94</v>
      </c>
      <c r="D193" s="80"/>
      <c r="E193" s="59">
        <v>60121</v>
      </c>
      <c r="F193" s="72">
        <v>12</v>
      </c>
      <c r="G193" s="55">
        <v>0</v>
      </c>
      <c r="H193" s="57">
        <v>843600</v>
      </c>
      <c r="I193" s="56">
        <v>844319</v>
      </c>
      <c r="J193" s="57">
        <v>719</v>
      </c>
      <c r="K193" s="54">
        <v>40</v>
      </c>
      <c r="L193" s="57">
        <v>0</v>
      </c>
      <c r="M193" s="57">
        <v>0</v>
      </c>
      <c r="N193" s="57">
        <v>0</v>
      </c>
      <c r="O193" s="57">
        <v>0</v>
      </c>
      <c r="P193" s="54">
        <v>11002</v>
      </c>
      <c r="Q193" s="57">
        <v>0</v>
      </c>
      <c r="R193" s="57">
        <v>62121</v>
      </c>
      <c r="S193" s="57">
        <v>61121</v>
      </c>
      <c r="T193" s="54">
        <v>11375</v>
      </c>
      <c r="U193" s="54">
        <v>11900</v>
      </c>
      <c r="V193" s="55">
        <v>700</v>
      </c>
      <c r="W193" s="55">
        <v>700</v>
      </c>
      <c r="X193" s="55"/>
    </row>
    <row r="194" spans="1:24" x14ac:dyDescent="0.15">
      <c r="A194" s="55">
        <v>193</v>
      </c>
      <c r="B194" s="55" t="s">
        <v>94</v>
      </c>
      <c r="C194" s="55" t="s">
        <v>94</v>
      </c>
      <c r="D194" s="80"/>
      <c r="E194" s="59">
        <v>62121</v>
      </c>
      <c r="F194" s="72">
        <v>12</v>
      </c>
      <c r="G194" s="55">
        <v>0</v>
      </c>
      <c r="H194" s="56">
        <v>844319</v>
      </c>
      <c r="I194" s="57">
        <v>848000</v>
      </c>
      <c r="J194" s="57">
        <v>3681</v>
      </c>
      <c r="K194" s="54">
        <v>40</v>
      </c>
      <c r="L194" s="57">
        <v>0</v>
      </c>
      <c r="M194" s="57">
        <v>0</v>
      </c>
      <c r="N194" s="57">
        <v>0</v>
      </c>
      <c r="O194" s="57">
        <v>0</v>
      </c>
      <c r="P194" s="54">
        <v>60121</v>
      </c>
      <c r="Q194" s="57">
        <v>0</v>
      </c>
      <c r="R194" s="57">
        <v>11004</v>
      </c>
      <c r="S194" s="57">
        <v>0</v>
      </c>
      <c r="T194" s="57">
        <v>11900</v>
      </c>
      <c r="U194" s="57">
        <v>12500</v>
      </c>
      <c r="V194" s="55">
        <v>700</v>
      </c>
      <c r="W194" s="55">
        <v>900</v>
      </c>
      <c r="X194" s="55"/>
    </row>
    <row r="195" spans="1:24" x14ac:dyDescent="0.15">
      <c r="A195" s="55">
        <v>194</v>
      </c>
      <c r="B195" s="55" t="s">
        <v>94</v>
      </c>
      <c r="C195" s="55" t="s">
        <v>94</v>
      </c>
      <c r="D195" s="80"/>
      <c r="E195" s="57">
        <v>11004</v>
      </c>
      <c r="F195" s="72">
        <v>12</v>
      </c>
      <c r="G195" s="55">
        <v>0</v>
      </c>
      <c r="H195" s="57">
        <v>848000</v>
      </c>
      <c r="I195" s="57">
        <v>857100</v>
      </c>
      <c r="J195" s="57">
        <v>9100</v>
      </c>
      <c r="K195" s="54">
        <v>40</v>
      </c>
      <c r="L195" s="57">
        <v>0</v>
      </c>
      <c r="M195" s="57">
        <v>0</v>
      </c>
      <c r="N195" s="57">
        <v>0</v>
      </c>
      <c r="O195" s="57">
        <v>0</v>
      </c>
      <c r="P195" s="54">
        <v>62121</v>
      </c>
      <c r="Q195" s="57">
        <v>0</v>
      </c>
      <c r="R195" s="57">
        <v>60125</v>
      </c>
      <c r="S195" s="57">
        <v>0</v>
      </c>
      <c r="T195" s="57">
        <v>12500</v>
      </c>
      <c r="U195" s="57">
        <v>13450</v>
      </c>
      <c r="V195" s="55">
        <v>900</v>
      </c>
      <c r="W195" s="55">
        <v>900</v>
      </c>
      <c r="X195" s="55"/>
    </row>
    <row r="196" spans="1:24" x14ac:dyDescent="0.15">
      <c r="A196" s="55">
        <v>195</v>
      </c>
      <c r="B196" s="55" t="s">
        <v>94</v>
      </c>
      <c r="C196" s="55" t="s">
        <v>94</v>
      </c>
      <c r="D196" s="80"/>
      <c r="E196" s="59">
        <v>60125</v>
      </c>
      <c r="F196" s="72">
        <v>12</v>
      </c>
      <c r="G196" s="55">
        <v>0</v>
      </c>
      <c r="H196" s="57">
        <v>857100</v>
      </c>
      <c r="I196" s="56">
        <v>857689</v>
      </c>
      <c r="J196" s="57">
        <v>589</v>
      </c>
      <c r="K196" s="54">
        <v>40</v>
      </c>
      <c r="L196" s="57">
        <v>0</v>
      </c>
      <c r="M196" s="57">
        <v>0</v>
      </c>
      <c r="N196" s="57">
        <v>0</v>
      </c>
      <c r="O196" s="57">
        <v>0</v>
      </c>
      <c r="P196" s="54">
        <v>11004</v>
      </c>
      <c r="Q196" s="57">
        <v>0</v>
      </c>
      <c r="R196" s="57">
        <v>61125</v>
      </c>
      <c r="S196" s="57">
        <v>62125</v>
      </c>
      <c r="T196" s="57">
        <v>13450</v>
      </c>
      <c r="U196" s="57">
        <v>13500</v>
      </c>
      <c r="V196" s="55">
        <v>900</v>
      </c>
      <c r="W196" s="55">
        <v>900</v>
      </c>
      <c r="X196" s="55"/>
    </row>
    <row r="197" spans="1:24" x14ac:dyDescent="0.15">
      <c r="A197" s="55">
        <v>196</v>
      </c>
      <c r="B197" s="55" t="s">
        <v>94</v>
      </c>
      <c r="C197" s="55" t="s">
        <v>94</v>
      </c>
      <c r="D197" s="80"/>
      <c r="E197" s="59">
        <v>61125</v>
      </c>
      <c r="F197" s="72">
        <v>12</v>
      </c>
      <c r="G197" s="55">
        <v>0</v>
      </c>
      <c r="H197" s="56">
        <v>857689</v>
      </c>
      <c r="I197" s="57">
        <v>861300</v>
      </c>
      <c r="J197" s="57">
        <v>3611</v>
      </c>
      <c r="K197" s="54">
        <v>40</v>
      </c>
      <c r="L197" s="57">
        <v>0</v>
      </c>
      <c r="M197" s="57">
        <v>0</v>
      </c>
      <c r="N197" s="57">
        <v>0</v>
      </c>
      <c r="O197" s="57">
        <v>0</v>
      </c>
      <c r="P197" s="54">
        <v>60125</v>
      </c>
      <c r="Q197" s="57">
        <v>0</v>
      </c>
      <c r="R197" s="57">
        <v>61126</v>
      </c>
      <c r="S197" s="57">
        <v>0</v>
      </c>
      <c r="T197" s="57">
        <v>13500</v>
      </c>
      <c r="U197" s="57">
        <v>13800</v>
      </c>
      <c r="V197" s="55">
        <v>900</v>
      </c>
      <c r="W197" s="55">
        <v>900</v>
      </c>
      <c r="X197" s="55"/>
    </row>
    <row r="198" spans="1:24" x14ac:dyDescent="0.15">
      <c r="A198" s="55">
        <v>197</v>
      </c>
      <c r="B198" s="55" t="s">
        <v>94</v>
      </c>
      <c r="C198" s="55" t="s">
        <v>94</v>
      </c>
      <c r="D198" s="80"/>
      <c r="E198" s="59">
        <v>61126</v>
      </c>
      <c r="F198" s="72">
        <v>12</v>
      </c>
      <c r="G198" s="55">
        <v>0</v>
      </c>
      <c r="H198" s="57">
        <v>861300</v>
      </c>
      <c r="I198" s="56">
        <v>864903.00000000012</v>
      </c>
      <c r="J198" s="57">
        <v>3603.0000000001164</v>
      </c>
      <c r="K198" s="54">
        <v>40</v>
      </c>
      <c r="L198" s="57">
        <v>0</v>
      </c>
      <c r="M198" s="57">
        <v>0</v>
      </c>
      <c r="N198" s="57">
        <v>0</v>
      </c>
      <c r="O198" s="57">
        <v>0</v>
      </c>
      <c r="P198" s="54">
        <v>61125</v>
      </c>
      <c r="Q198" s="57">
        <v>0</v>
      </c>
      <c r="R198" s="57">
        <v>60126</v>
      </c>
      <c r="S198" s="57">
        <v>0</v>
      </c>
      <c r="T198" s="57">
        <v>13800</v>
      </c>
      <c r="U198" s="57">
        <v>14100</v>
      </c>
      <c r="V198" s="55">
        <v>900</v>
      </c>
      <c r="W198" s="55">
        <v>900</v>
      </c>
      <c r="X198" s="55"/>
    </row>
    <row r="199" spans="1:24" x14ac:dyDescent="0.15">
      <c r="A199" s="55">
        <v>198</v>
      </c>
      <c r="B199" s="55" t="s">
        <v>94</v>
      </c>
      <c r="C199" s="55" t="s">
        <v>94</v>
      </c>
      <c r="D199" s="80"/>
      <c r="E199" s="59">
        <v>60126</v>
      </c>
      <c r="F199" s="72">
        <v>12</v>
      </c>
      <c r="G199" s="55">
        <v>0</v>
      </c>
      <c r="H199" s="56">
        <v>864903.00000000012</v>
      </c>
      <c r="I199" s="57">
        <v>865400</v>
      </c>
      <c r="J199" s="57">
        <v>496.99999999988358</v>
      </c>
      <c r="K199" s="54">
        <v>4</v>
      </c>
      <c r="L199" s="57">
        <v>0</v>
      </c>
      <c r="M199" s="57">
        <v>0</v>
      </c>
      <c r="N199" s="57">
        <v>0</v>
      </c>
      <c r="O199" s="57">
        <v>0</v>
      </c>
      <c r="P199" s="54">
        <v>61126</v>
      </c>
      <c r="Q199" s="57">
        <v>62126</v>
      </c>
      <c r="R199" s="57">
        <v>11006</v>
      </c>
      <c r="S199" s="57">
        <v>0</v>
      </c>
      <c r="T199" s="57">
        <v>14100</v>
      </c>
      <c r="U199" s="57">
        <v>14150</v>
      </c>
      <c r="V199" s="55">
        <v>900</v>
      </c>
      <c r="W199" s="55">
        <v>900</v>
      </c>
      <c r="X199" s="55"/>
    </row>
    <row r="200" spans="1:24" x14ac:dyDescent="0.15">
      <c r="A200" s="55">
        <v>199</v>
      </c>
      <c r="B200" s="55" t="s">
        <v>94</v>
      </c>
      <c r="C200" s="55" t="s">
        <v>94</v>
      </c>
      <c r="D200" s="80"/>
      <c r="E200" s="57">
        <v>11006</v>
      </c>
      <c r="F200" s="72">
        <v>12</v>
      </c>
      <c r="G200" s="55">
        <v>0</v>
      </c>
      <c r="H200" s="57">
        <v>865400</v>
      </c>
      <c r="I200" s="57">
        <v>886400</v>
      </c>
      <c r="J200" s="57">
        <v>21000</v>
      </c>
      <c r="K200" s="54">
        <v>80</v>
      </c>
      <c r="L200" s="57">
        <v>1000</v>
      </c>
      <c r="M200" s="57">
        <v>4</v>
      </c>
      <c r="N200" s="57">
        <v>20000</v>
      </c>
      <c r="O200" s="57">
        <v>4</v>
      </c>
      <c r="P200" s="54">
        <v>60126</v>
      </c>
      <c r="Q200" s="57">
        <v>0</v>
      </c>
      <c r="R200" s="57">
        <v>11008</v>
      </c>
      <c r="S200" s="57">
        <v>0</v>
      </c>
      <c r="T200" s="57">
        <v>14150</v>
      </c>
      <c r="U200" s="57">
        <v>15050</v>
      </c>
      <c r="V200" s="55">
        <v>900</v>
      </c>
      <c r="W200" s="55">
        <v>900</v>
      </c>
      <c r="X200" s="55">
        <v>1</v>
      </c>
    </row>
    <row r="201" spans="1:24" x14ac:dyDescent="0.15">
      <c r="A201" s="55">
        <v>200</v>
      </c>
      <c r="B201" s="55" t="s">
        <v>94</v>
      </c>
      <c r="C201" s="55" t="s">
        <v>94</v>
      </c>
      <c r="D201" s="80"/>
      <c r="E201" s="57">
        <v>11008</v>
      </c>
      <c r="F201" s="72">
        <v>12</v>
      </c>
      <c r="G201" s="55">
        <v>0</v>
      </c>
      <c r="H201" s="57">
        <v>886400</v>
      </c>
      <c r="I201" s="57">
        <v>907300</v>
      </c>
      <c r="J201" s="57">
        <v>20900</v>
      </c>
      <c r="K201" s="54">
        <v>80</v>
      </c>
      <c r="L201" s="57">
        <v>1000</v>
      </c>
      <c r="M201" s="57">
        <v>4</v>
      </c>
      <c r="N201" s="57">
        <v>19900</v>
      </c>
      <c r="O201" s="57">
        <v>4</v>
      </c>
      <c r="P201" s="54">
        <v>11006</v>
      </c>
      <c r="Q201" s="57">
        <v>0</v>
      </c>
      <c r="R201" s="57">
        <v>11102</v>
      </c>
      <c r="S201" s="57">
        <v>0</v>
      </c>
      <c r="T201" s="57">
        <v>15050</v>
      </c>
      <c r="U201" s="57">
        <v>16200</v>
      </c>
      <c r="V201" s="55">
        <v>900</v>
      </c>
      <c r="W201" s="55">
        <v>900</v>
      </c>
      <c r="X201" s="55">
        <v>2</v>
      </c>
    </row>
    <row r="202" spans="1:24" x14ac:dyDescent="0.15">
      <c r="A202" s="55">
        <v>201</v>
      </c>
      <c r="B202" s="55">
        <v>908376</v>
      </c>
      <c r="C202" s="55">
        <v>920876</v>
      </c>
      <c r="D202" s="80" t="s">
        <v>121</v>
      </c>
      <c r="E202" s="53">
        <v>11102</v>
      </c>
      <c r="F202" s="72">
        <v>12</v>
      </c>
      <c r="G202" s="79">
        <v>21</v>
      </c>
      <c r="H202" s="57">
        <v>907300</v>
      </c>
      <c r="I202" s="57">
        <v>921900</v>
      </c>
      <c r="J202" s="57">
        <v>14600</v>
      </c>
      <c r="K202" s="54">
        <v>40</v>
      </c>
      <c r="L202" s="57">
        <v>1676</v>
      </c>
      <c r="M202" s="57">
        <v>1</v>
      </c>
      <c r="N202" s="57">
        <v>12976</v>
      </c>
      <c r="O202" s="57">
        <v>1</v>
      </c>
      <c r="P202" s="54">
        <v>11008</v>
      </c>
      <c r="Q202" s="57">
        <v>0</v>
      </c>
      <c r="R202" s="57">
        <v>11104</v>
      </c>
      <c r="S202" s="57">
        <v>0</v>
      </c>
      <c r="T202" s="57">
        <v>16200</v>
      </c>
      <c r="U202" s="57">
        <v>16600</v>
      </c>
      <c r="V202" s="55">
        <v>900</v>
      </c>
      <c r="W202" s="55">
        <v>900</v>
      </c>
      <c r="X202" s="55">
        <v>3</v>
      </c>
    </row>
    <row r="203" spans="1:24" x14ac:dyDescent="0.15">
      <c r="A203" s="55">
        <v>202</v>
      </c>
      <c r="B203" s="55" t="s">
        <v>94</v>
      </c>
      <c r="C203" s="55" t="s">
        <v>94</v>
      </c>
      <c r="D203" s="80"/>
      <c r="E203" s="57">
        <v>11104</v>
      </c>
      <c r="F203" s="72">
        <v>12</v>
      </c>
      <c r="G203" s="55">
        <v>0</v>
      </c>
      <c r="H203" s="57">
        <v>921900</v>
      </c>
      <c r="I203" s="57">
        <v>926900</v>
      </c>
      <c r="J203" s="57">
        <v>5000</v>
      </c>
      <c r="K203" s="54">
        <v>40</v>
      </c>
      <c r="L203" s="57">
        <v>0</v>
      </c>
      <c r="M203" s="57">
        <v>0</v>
      </c>
      <c r="N203" s="57">
        <v>0</v>
      </c>
      <c r="O203" s="57">
        <v>0</v>
      </c>
      <c r="P203" s="54">
        <v>11102</v>
      </c>
      <c r="Q203" s="57">
        <v>0</v>
      </c>
      <c r="R203" s="57">
        <v>60131</v>
      </c>
      <c r="S203" s="57">
        <v>0</v>
      </c>
      <c r="T203" s="57">
        <v>16600</v>
      </c>
      <c r="U203" s="57">
        <v>16700</v>
      </c>
      <c r="V203" s="55">
        <v>900</v>
      </c>
      <c r="W203" s="55">
        <v>900</v>
      </c>
      <c r="X203" s="55"/>
    </row>
    <row r="204" spans="1:24" x14ac:dyDescent="0.15">
      <c r="A204" s="55">
        <v>203</v>
      </c>
      <c r="B204" s="55" t="s">
        <v>94</v>
      </c>
      <c r="C204" s="55" t="s">
        <v>94</v>
      </c>
      <c r="D204" s="80"/>
      <c r="E204" s="59">
        <v>60131</v>
      </c>
      <c r="F204" s="72">
        <v>12</v>
      </c>
      <c r="G204" s="55">
        <v>0</v>
      </c>
      <c r="H204" s="57">
        <v>926900</v>
      </c>
      <c r="I204" s="56">
        <v>927470.00000000012</v>
      </c>
      <c r="J204" s="57">
        <v>570.00000000011642</v>
      </c>
      <c r="K204" s="54">
        <v>40</v>
      </c>
      <c r="L204" s="57">
        <v>0</v>
      </c>
      <c r="M204" s="57">
        <v>0</v>
      </c>
      <c r="N204" s="57">
        <v>0</v>
      </c>
      <c r="O204" s="57">
        <v>0</v>
      </c>
      <c r="P204" s="54">
        <v>11104</v>
      </c>
      <c r="Q204" s="57">
        <v>0</v>
      </c>
      <c r="R204" s="57">
        <v>61131</v>
      </c>
      <c r="S204" s="57">
        <v>62131</v>
      </c>
      <c r="T204" s="57">
        <v>16700</v>
      </c>
      <c r="U204" s="57">
        <v>16750</v>
      </c>
      <c r="V204" s="55">
        <v>900</v>
      </c>
      <c r="W204" s="55">
        <v>900</v>
      </c>
      <c r="X204" s="55"/>
    </row>
    <row r="205" spans="1:24" x14ac:dyDescent="0.15">
      <c r="A205" s="55">
        <v>204</v>
      </c>
      <c r="B205" s="55" t="s">
        <v>94</v>
      </c>
      <c r="C205" s="55" t="s">
        <v>94</v>
      </c>
      <c r="D205" s="80"/>
      <c r="E205" s="59">
        <v>61131</v>
      </c>
      <c r="F205" s="72">
        <v>12</v>
      </c>
      <c r="G205" s="55">
        <v>0</v>
      </c>
      <c r="H205" s="56">
        <v>927470.00000000012</v>
      </c>
      <c r="I205" s="57">
        <v>931500</v>
      </c>
      <c r="J205" s="57">
        <v>4029.9999999998836</v>
      </c>
      <c r="K205" s="54">
        <v>40</v>
      </c>
      <c r="L205" s="57">
        <v>0</v>
      </c>
      <c r="M205" s="57">
        <v>0</v>
      </c>
      <c r="N205" s="57">
        <v>0</v>
      </c>
      <c r="O205" s="57">
        <v>0</v>
      </c>
      <c r="P205" s="54">
        <v>60131</v>
      </c>
      <c r="Q205" s="57">
        <v>0</v>
      </c>
      <c r="R205" s="57">
        <v>61199</v>
      </c>
      <c r="S205" s="57">
        <v>0</v>
      </c>
      <c r="T205" s="57">
        <v>16750</v>
      </c>
      <c r="U205" s="57">
        <v>16987</v>
      </c>
      <c r="V205" s="55">
        <v>900</v>
      </c>
      <c r="W205" s="55">
        <v>900</v>
      </c>
      <c r="X205" s="55"/>
    </row>
    <row r="206" spans="1:24" x14ac:dyDescent="0.15">
      <c r="A206" s="55">
        <v>205</v>
      </c>
      <c r="B206" s="55" t="s">
        <v>94</v>
      </c>
      <c r="C206" s="55" t="s">
        <v>94</v>
      </c>
      <c r="D206" s="80"/>
      <c r="E206" s="59">
        <v>61199</v>
      </c>
      <c r="F206" s="72">
        <v>12</v>
      </c>
      <c r="G206" s="55">
        <v>0</v>
      </c>
      <c r="H206" s="57">
        <v>931500</v>
      </c>
      <c r="I206" s="56">
        <v>935620.99999999988</v>
      </c>
      <c r="J206" s="57">
        <v>4120.9999999998836</v>
      </c>
      <c r="K206" s="54">
        <v>40</v>
      </c>
      <c r="L206" s="57">
        <v>0</v>
      </c>
      <c r="M206" s="57">
        <v>0</v>
      </c>
      <c r="N206" s="57">
        <v>0</v>
      </c>
      <c r="O206" s="57">
        <v>0</v>
      </c>
      <c r="P206" s="54">
        <v>61131</v>
      </c>
      <c r="Q206" s="57">
        <v>0</v>
      </c>
      <c r="R206" s="57">
        <v>60199</v>
      </c>
      <c r="S206" s="57">
        <v>0</v>
      </c>
      <c r="T206" s="57">
        <v>16987</v>
      </c>
      <c r="U206" s="57">
        <v>17224</v>
      </c>
      <c r="V206" s="55">
        <v>900</v>
      </c>
      <c r="W206" s="55">
        <v>900</v>
      </c>
      <c r="X206" s="55"/>
    </row>
    <row r="207" spans="1:24" x14ac:dyDescent="0.15">
      <c r="A207" s="55">
        <v>206</v>
      </c>
      <c r="B207" s="55" t="s">
        <v>94</v>
      </c>
      <c r="C207" s="55" t="s">
        <v>94</v>
      </c>
      <c r="D207" s="80"/>
      <c r="E207" s="59">
        <v>60199</v>
      </c>
      <c r="F207" s="72">
        <v>12</v>
      </c>
      <c r="G207" s="55">
        <v>0</v>
      </c>
      <c r="H207" s="56">
        <v>935620.99999999988</v>
      </c>
      <c r="I207" s="57">
        <v>936200</v>
      </c>
      <c r="J207" s="57">
        <v>579.00000000011642</v>
      </c>
      <c r="K207" s="54">
        <v>40</v>
      </c>
      <c r="L207" s="57">
        <v>0</v>
      </c>
      <c r="M207" s="57">
        <v>0</v>
      </c>
      <c r="N207" s="57">
        <v>0</v>
      </c>
      <c r="O207" s="57">
        <v>0</v>
      </c>
      <c r="P207" s="54">
        <v>61199</v>
      </c>
      <c r="Q207" s="57">
        <v>62199</v>
      </c>
      <c r="R207" s="57">
        <v>61133</v>
      </c>
      <c r="S207" s="57">
        <v>0</v>
      </c>
      <c r="T207" s="57">
        <v>17224</v>
      </c>
      <c r="U207" s="57">
        <v>17461</v>
      </c>
      <c r="V207" s="55">
        <v>900</v>
      </c>
      <c r="W207" s="55">
        <v>900</v>
      </c>
      <c r="X207" s="55"/>
    </row>
    <row r="208" spans="1:24" x14ac:dyDescent="0.15">
      <c r="A208" s="55">
        <v>207</v>
      </c>
      <c r="B208" s="55" t="s">
        <v>94</v>
      </c>
      <c r="C208" s="55" t="s">
        <v>94</v>
      </c>
      <c r="D208" s="80"/>
      <c r="E208" s="59">
        <v>61133</v>
      </c>
      <c r="F208" s="72">
        <v>12</v>
      </c>
      <c r="G208" s="55">
        <v>0</v>
      </c>
      <c r="H208" s="57">
        <v>936200</v>
      </c>
      <c r="I208" s="56">
        <v>947753.99999999988</v>
      </c>
      <c r="J208" s="57">
        <v>11553.999999999884</v>
      </c>
      <c r="K208" s="54">
        <v>40</v>
      </c>
      <c r="L208" s="57">
        <v>0</v>
      </c>
      <c r="M208" s="57">
        <v>0</v>
      </c>
      <c r="N208" s="57">
        <v>0</v>
      </c>
      <c r="O208" s="57">
        <v>0</v>
      </c>
      <c r="P208" s="54">
        <v>60199</v>
      </c>
      <c r="Q208" s="57">
        <v>0</v>
      </c>
      <c r="R208" s="57">
        <v>60133</v>
      </c>
      <c r="S208" s="57">
        <v>0</v>
      </c>
      <c r="T208" s="57">
        <v>17461</v>
      </c>
      <c r="U208" s="57">
        <v>17700</v>
      </c>
      <c r="V208" s="55">
        <v>900</v>
      </c>
      <c r="W208" s="55">
        <v>900</v>
      </c>
      <c r="X208" s="55"/>
    </row>
    <row r="209" spans="1:24" x14ac:dyDescent="0.15">
      <c r="A209" s="55">
        <v>208</v>
      </c>
      <c r="B209" s="55" t="s">
        <v>94</v>
      </c>
      <c r="C209" s="55" t="s">
        <v>94</v>
      </c>
      <c r="D209" s="80"/>
      <c r="E209" s="59">
        <v>60133</v>
      </c>
      <c r="F209" s="72">
        <v>12</v>
      </c>
      <c r="G209" s="55">
        <v>0</v>
      </c>
      <c r="H209" s="56">
        <v>947753.99999999988</v>
      </c>
      <c r="I209" s="57">
        <v>948300</v>
      </c>
      <c r="J209" s="57">
        <v>546.00000000011642</v>
      </c>
      <c r="K209" s="54">
        <v>40</v>
      </c>
      <c r="L209" s="57">
        <v>0</v>
      </c>
      <c r="M209" s="57">
        <v>0</v>
      </c>
      <c r="N209" s="57">
        <v>0</v>
      </c>
      <c r="O209" s="57">
        <v>0</v>
      </c>
      <c r="P209" s="54">
        <v>61133</v>
      </c>
      <c r="Q209" s="57">
        <v>62133</v>
      </c>
      <c r="R209" s="57">
        <v>11106</v>
      </c>
      <c r="S209" s="57">
        <v>0</v>
      </c>
      <c r="T209" s="57">
        <v>17700</v>
      </c>
      <c r="U209" s="57">
        <v>17750</v>
      </c>
      <c r="V209" s="55">
        <v>900</v>
      </c>
      <c r="W209" s="55">
        <v>900</v>
      </c>
      <c r="X209" s="55"/>
    </row>
    <row r="210" spans="1:24" x14ac:dyDescent="0.15">
      <c r="A210" s="55">
        <v>209</v>
      </c>
      <c r="B210" s="55" t="s">
        <v>94</v>
      </c>
      <c r="C210" s="55" t="s">
        <v>94</v>
      </c>
      <c r="D210" s="80"/>
      <c r="E210" s="57">
        <v>11106</v>
      </c>
      <c r="F210" s="72">
        <v>12</v>
      </c>
      <c r="G210" s="55">
        <v>0</v>
      </c>
      <c r="H210" s="57">
        <v>948300</v>
      </c>
      <c r="I210" s="57">
        <v>964700</v>
      </c>
      <c r="J210" s="57">
        <v>16400</v>
      </c>
      <c r="K210" s="54">
        <v>80</v>
      </c>
      <c r="L210" s="57">
        <v>1000</v>
      </c>
      <c r="M210" s="57">
        <v>4</v>
      </c>
      <c r="N210" s="57">
        <v>15400</v>
      </c>
      <c r="O210" s="57">
        <v>4</v>
      </c>
      <c r="P210" s="54">
        <v>60133</v>
      </c>
      <c r="Q210" s="57">
        <v>0</v>
      </c>
      <c r="R210" s="57">
        <v>11108</v>
      </c>
      <c r="S210" s="57">
        <v>0</v>
      </c>
      <c r="T210" s="57">
        <v>17750</v>
      </c>
      <c r="U210" s="57">
        <v>17790</v>
      </c>
      <c r="V210" s="55">
        <v>900</v>
      </c>
      <c r="W210" s="55">
        <v>900</v>
      </c>
      <c r="X210" s="55">
        <v>1</v>
      </c>
    </row>
    <row r="211" spans="1:24" x14ac:dyDescent="0.15">
      <c r="A211" s="55">
        <v>210</v>
      </c>
      <c r="B211" s="55" t="s">
        <v>94</v>
      </c>
      <c r="C211" s="55" t="s">
        <v>94</v>
      </c>
      <c r="D211" s="80"/>
      <c r="E211" s="57">
        <v>11108</v>
      </c>
      <c r="F211" s="72">
        <v>12</v>
      </c>
      <c r="G211" s="55">
        <v>0</v>
      </c>
      <c r="H211" s="57">
        <v>964700</v>
      </c>
      <c r="I211" s="57">
        <v>981100</v>
      </c>
      <c r="J211" s="57">
        <v>16400</v>
      </c>
      <c r="K211" s="54">
        <v>80</v>
      </c>
      <c r="L211" s="57">
        <v>1000</v>
      </c>
      <c r="M211" s="57">
        <v>4</v>
      </c>
      <c r="N211" s="57">
        <v>15400</v>
      </c>
      <c r="O211" s="57">
        <v>4</v>
      </c>
      <c r="P211" s="54">
        <v>11106</v>
      </c>
      <c r="Q211" s="57">
        <v>0</v>
      </c>
      <c r="R211" s="57">
        <v>11110</v>
      </c>
      <c r="S211" s="57">
        <v>0</v>
      </c>
      <c r="T211" s="57">
        <v>17790</v>
      </c>
      <c r="U211" s="57">
        <v>17830</v>
      </c>
      <c r="V211" s="55">
        <v>900</v>
      </c>
      <c r="W211" s="55">
        <v>900</v>
      </c>
      <c r="X211" s="55"/>
    </row>
    <row r="212" spans="1:24" x14ac:dyDescent="0.15">
      <c r="A212" s="55">
        <v>211</v>
      </c>
      <c r="B212" s="55" t="s">
        <v>94</v>
      </c>
      <c r="C212" s="55" t="s">
        <v>94</v>
      </c>
      <c r="D212" s="80"/>
      <c r="E212" s="57">
        <v>11110</v>
      </c>
      <c r="F212" s="72">
        <v>12</v>
      </c>
      <c r="G212" s="55">
        <v>0</v>
      </c>
      <c r="H212" s="57">
        <v>981100</v>
      </c>
      <c r="I212" s="57">
        <v>997500</v>
      </c>
      <c r="J212" s="57">
        <v>16400</v>
      </c>
      <c r="K212" s="54">
        <v>80</v>
      </c>
      <c r="L212" s="57">
        <v>1000</v>
      </c>
      <c r="M212" s="57">
        <v>4</v>
      </c>
      <c r="N212" s="57">
        <v>15400</v>
      </c>
      <c r="O212" s="57">
        <v>4</v>
      </c>
      <c r="P212" s="54">
        <v>11108</v>
      </c>
      <c r="Q212" s="57">
        <v>0</v>
      </c>
      <c r="R212" s="57">
        <v>11112</v>
      </c>
      <c r="S212" s="57">
        <v>0</v>
      </c>
      <c r="T212" s="57">
        <v>17830</v>
      </c>
      <c r="U212" s="57">
        <v>17870</v>
      </c>
      <c r="V212" s="55">
        <v>900</v>
      </c>
      <c r="W212" s="55">
        <v>900</v>
      </c>
      <c r="X212" s="55"/>
    </row>
    <row r="213" spans="1:24" x14ac:dyDescent="0.15">
      <c r="A213" s="55">
        <v>212</v>
      </c>
      <c r="B213" s="55" t="s">
        <v>94</v>
      </c>
      <c r="C213" s="55" t="s">
        <v>94</v>
      </c>
      <c r="D213" s="80"/>
      <c r="E213" s="57">
        <v>11112</v>
      </c>
      <c r="F213" s="72">
        <v>12</v>
      </c>
      <c r="G213" s="55">
        <v>0</v>
      </c>
      <c r="H213" s="57">
        <v>997500</v>
      </c>
      <c r="I213" s="57">
        <v>1013900</v>
      </c>
      <c r="J213" s="57">
        <v>16400</v>
      </c>
      <c r="K213" s="54">
        <v>80</v>
      </c>
      <c r="L213" s="57">
        <v>1000</v>
      </c>
      <c r="M213" s="57">
        <v>4</v>
      </c>
      <c r="N213" s="57">
        <v>15400</v>
      </c>
      <c r="O213" s="57">
        <v>4</v>
      </c>
      <c r="P213" s="54">
        <v>11110</v>
      </c>
      <c r="Q213" s="57">
        <v>0</v>
      </c>
      <c r="R213" s="57">
        <v>11114</v>
      </c>
      <c r="S213" s="57">
        <v>0</v>
      </c>
      <c r="T213" s="57">
        <v>17870</v>
      </c>
      <c r="U213" s="57">
        <v>17910</v>
      </c>
      <c r="V213" s="55">
        <v>900</v>
      </c>
      <c r="W213" s="55">
        <v>900</v>
      </c>
      <c r="X213" s="55"/>
    </row>
    <row r="214" spans="1:24" x14ac:dyDescent="0.15">
      <c r="A214" s="55">
        <v>213</v>
      </c>
      <c r="B214" s="55" t="s">
        <v>94</v>
      </c>
      <c r="C214" s="55" t="s">
        <v>94</v>
      </c>
      <c r="D214" s="80"/>
      <c r="E214" s="57">
        <v>11114</v>
      </c>
      <c r="F214" s="72">
        <v>12</v>
      </c>
      <c r="G214" s="55">
        <v>0</v>
      </c>
      <c r="H214" s="57">
        <v>1013900</v>
      </c>
      <c r="I214" s="57">
        <v>1030400</v>
      </c>
      <c r="J214" s="57">
        <v>16500</v>
      </c>
      <c r="K214" s="54">
        <v>80</v>
      </c>
      <c r="L214" s="57">
        <v>1000</v>
      </c>
      <c r="M214" s="57">
        <v>4</v>
      </c>
      <c r="N214" s="57">
        <v>15500</v>
      </c>
      <c r="O214" s="57">
        <v>4</v>
      </c>
      <c r="P214" s="54">
        <v>11112</v>
      </c>
      <c r="Q214" s="57">
        <v>0</v>
      </c>
      <c r="R214" s="57">
        <v>11202</v>
      </c>
      <c r="S214" s="57">
        <v>0</v>
      </c>
      <c r="T214" s="57">
        <v>17910</v>
      </c>
      <c r="U214" s="57">
        <v>17950</v>
      </c>
      <c r="V214" s="55">
        <v>900</v>
      </c>
      <c r="W214" s="55">
        <v>900</v>
      </c>
      <c r="X214" s="55">
        <v>2</v>
      </c>
    </row>
    <row r="215" spans="1:24" x14ac:dyDescent="0.15">
      <c r="A215" s="55">
        <v>214</v>
      </c>
      <c r="B215" s="55">
        <v>1031444</v>
      </c>
      <c r="C215" s="55">
        <v>1043844</v>
      </c>
      <c r="D215" s="80" t="s">
        <v>122</v>
      </c>
      <c r="E215" s="53">
        <v>11202</v>
      </c>
      <c r="F215" s="72">
        <v>12</v>
      </c>
      <c r="G215" s="79">
        <v>26</v>
      </c>
      <c r="H215" s="57">
        <v>1030400</v>
      </c>
      <c r="I215" s="57">
        <v>1044900</v>
      </c>
      <c r="J215" s="57">
        <v>14500</v>
      </c>
      <c r="K215" s="54">
        <v>40</v>
      </c>
      <c r="L215" s="57">
        <v>1594</v>
      </c>
      <c r="M215" s="57">
        <v>1</v>
      </c>
      <c r="N215" s="57">
        <v>12894</v>
      </c>
      <c r="O215" s="57">
        <v>1</v>
      </c>
      <c r="P215" s="54">
        <v>11114</v>
      </c>
      <c r="Q215" s="57">
        <v>0</v>
      </c>
      <c r="R215" s="57">
        <v>11204</v>
      </c>
      <c r="S215" s="57">
        <v>0</v>
      </c>
      <c r="T215" s="57">
        <v>17950</v>
      </c>
      <c r="U215" s="57">
        <v>18350</v>
      </c>
      <c r="V215" s="55">
        <v>900</v>
      </c>
      <c r="W215" s="55">
        <v>900</v>
      </c>
      <c r="X215" s="55">
        <v>3</v>
      </c>
    </row>
    <row r="216" spans="1:24" x14ac:dyDescent="0.15">
      <c r="A216" s="55">
        <v>215</v>
      </c>
      <c r="B216" s="55" t="s">
        <v>94</v>
      </c>
      <c r="C216" s="55" t="s">
        <v>94</v>
      </c>
      <c r="D216" s="80"/>
      <c r="E216" s="57">
        <v>11204</v>
      </c>
      <c r="F216" s="72">
        <v>12</v>
      </c>
      <c r="G216" s="55">
        <v>0</v>
      </c>
      <c r="H216" s="57">
        <v>1044900</v>
      </c>
      <c r="I216" s="56">
        <v>1061000</v>
      </c>
      <c r="J216" s="57">
        <v>16100</v>
      </c>
      <c r="K216" s="54">
        <v>80</v>
      </c>
      <c r="L216" s="57">
        <v>1000</v>
      </c>
      <c r="M216" s="57">
        <v>4</v>
      </c>
      <c r="N216" s="57">
        <v>15100</v>
      </c>
      <c r="O216" s="57">
        <v>4</v>
      </c>
      <c r="P216" s="54">
        <v>11202</v>
      </c>
      <c r="Q216" s="57">
        <v>0</v>
      </c>
      <c r="R216" s="57">
        <v>11206</v>
      </c>
      <c r="S216" s="57">
        <v>0</v>
      </c>
      <c r="T216" s="57">
        <v>18350</v>
      </c>
      <c r="U216" s="57">
        <v>18530</v>
      </c>
      <c r="V216" s="55">
        <v>900</v>
      </c>
      <c r="W216" s="55">
        <v>900</v>
      </c>
      <c r="X216" s="55">
        <v>1</v>
      </c>
    </row>
    <row r="217" spans="1:24" x14ac:dyDescent="0.15">
      <c r="A217" s="55">
        <v>216</v>
      </c>
      <c r="B217" s="55" t="s">
        <v>94</v>
      </c>
      <c r="C217" s="55" t="s">
        <v>94</v>
      </c>
      <c r="D217" s="80"/>
      <c r="E217" s="57">
        <v>11206</v>
      </c>
      <c r="F217" s="72">
        <v>12</v>
      </c>
      <c r="G217" s="55">
        <v>0</v>
      </c>
      <c r="H217" s="57">
        <v>1061000</v>
      </c>
      <c r="I217" s="56">
        <v>1077100</v>
      </c>
      <c r="J217" s="57">
        <v>16100</v>
      </c>
      <c r="K217" s="54">
        <v>80</v>
      </c>
      <c r="L217" s="57">
        <v>1000</v>
      </c>
      <c r="M217" s="57">
        <v>4</v>
      </c>
      <c r="N217" s="57">
        <v>15100</v>
      </c>
      <c r="O217" s="57">
        <v>4</v>
      </c>
      <c r="P217" s="54">
        <v>11204</v>
      </c>
      <c r="Q217" s="57">
        <v>0</v>
      </c>
      <c r="R217" s="57">
        <v>11208</v>
      </c>
      <c r="S217" s="57">
        <v>0</v>
      </c>
      <c r="T217" s="57">
        <v>18530</v>
      </c>
      <c r="U217" s="57">
        <v>18710</v>
      </c>
      <c r="V217" s="55">
        <v>900</v>
      </c>
      <c r="W217" s="55">
        <v>900</v>
      </c>
      <c r="X217" s="55"/>
    </row>
    <row r="218" spans="1:24" x14ac:dyDescent="0.15">
      <c r="A218" s="55">
        <v>217</v>
      </c>
      <c r="B218" s="55" t="s">
        <v>94</v>
      </c>
      <c r="C218" s="55" t="s">
        <v>94</v>
      </c>
      <c r="D218" s="80"/>
      <c r="E218" s="57">
        <v>11208</v>
      </c>
      <c r="F218" s="72">
        <v>12</v>
      </c>
      <c r="G218" s="55">
        <v>0</v>
      </c>
      <c r="H218" s="57">
        <v>1077100</v>
      </c>
      <c r="I218" s="56">
        <v>1093200</v>
      </c>
      <c r="J218" s="57">
        <v>16100</v>
      </c>
      <c r="K218" s="54">
        <v>80</v>
      </c>
      <c r="L218" s="57">
        <v>1000</v>
      </c>
      <c r="M218" s="57">
        <v>4</v>
      </c>
      <c r="N218" s="57">
        <v>15100</v>
      </c>
      <c r="O218" s="57">
        <v>4</v>
      </c>
      <c r="P218" s="54">
        <v>11206</v>
      </c>
      <c r="Q218" s="57">
        <v>0</v>
      </c>
      <c r="R218" s="57">
        <v>11210</v>
      </c>
      <c r="S218" s="57">
        <v>0</v>
      </c>
      <c r="T218" s="57">
        <v>18710</v>
      </c>
      <c r="U218" s="57">
        <v>18890</v>
      </c>
      <c r="V218" s="55">
        <v>900</v>
      </c>
      <c r="W218" s="55">
        <v>900</v>
      </c>
      <c r="X218" s="55"/>
    </row>
    <row r="219" spans="1:24" x14ac:dyDescent="0.15">
      <c r="A219" s="55">
        <v>218</v>
      </c>
      <c r="B219" s="55" t="s">
        <v>94</v>
      </c>
      <c r="C219" s="55" t="s">
        <v>94</v>
      </c>
      <c r="D219" s="80"/>
      <c r="E219" s="57">
        <v>11210</v>
      </c>
      <c r="F219" s="72">
        <v>12</v>
      </c>
      <c r="G219" s="55">
        <v>0</v>
      </c>
      <c r="H219" s="57">
        <v>1093200</v>
      </c>
      <c r="I219" s="56">
        <v>1109300</v>
      </c>
      <c r="J219" s="57">
        <v>16100</v>
      </c>
      <c r="K219" s="54">
        <v>80</v>
      </c>
      <c r="L219" s="57">
        <v>1000</v>
      </c>
      <c r="M219" s="57">
        <v>4</v>
      </c>
      <c r="N219" s="57">
        <v>15100</v>
      </c>
      <c r="O219" s="57">
        <v>4</v>
      </c>
      <c r="P219" s="54">
        <v>11208</v>
      </c>
      <c r="Q219" s="57">
        <v>0</v>
      </c>
      <c r="R219" s="57">
        <v>11212</v>
      </c>
      <c r="S219" s="57">
        <v>0</v>
      </c>
      <c r="T219" s="57">
        <v>18890</v>
      </c>
      <c r="U219" s="57">
        <v>19070</v>
      </c>
      <c r="V219" s="55">
        <v>900</v>
      </c>
      <c r="W219" s="55">
        <v>900</v>
      </c>
      <c r="X219" s="55"/>
    </row>
    <row r="220" spans="1:24" x14ac:dyDescent="0.15">
      <c r="A220" s="55">
        <v>219</v>
      </c>
      <c r="B220" s="55" t="s">
        <v>94</v>
      </c>
      <c r="C220" s="55" t="s">
        <v>94</v>
      </c>
      <c r="D220" s="80"/>
      <c r="E220" s="57">
        <v>11212</v>
      </c>
      <c r="F220" s="72">
        <v>12</v>
      </c>
      <c r="G220" s="55">
        <v>0</v>
      </c>
      <c r="H220" s="57">
        <v>1109300</v>
      </c>
      <c r="I220" s="57">
        <v>1125400</v>
      </c>
      <c r="J220" s="57">
        <v>16100</v>
      </c>
      <c r="K220" s="54">
        <v>80</v>
      </c>
      <c r="L220" s="57">
        <v>1000</v>
      </c>
      <c r="M220" s="57">
        <v>4</v>
      </c>
      <c r="N220" s="57">
        <v>15100</v>
      </c>
      <c r="O220" s="57">
        <v>4</v>
      </c>
      <c r="P220" s="54">
        <v>11210</v>
      </c>
      <c r="Q220" s="57">
        <v>0</v>
      </c>
      <c r="R220" s="57">
        <v>11302</v>
      </c>
      <c r="S220" s="57">
        <v>0</v>
      </c>
      <c r="T220" s="57">
        <v>19070</v>
      </c>
      <c r="U220" s="57">
        <v>19250</v>
      </c>
      <c r="V220" s="55">
        <v>900</v>
      </c>
      <c r="W220" s="55">
        <v>900</v>
      </c>
      <c r="X220" s="55">
        <v>2</v>
      </c>
    </row>
    <row r="221" spans="1:24" x14ac:dyDescent="0.15">
      <c r="A221" s="55">
        <v>220</v>
      </c>
      <c r="B221" s="55">
        <v>1126489</v>
      </c>
      <c r="C221" s="55">
        <v>1138989</v>
      </c>
      <c r="D221" s="80" t="s">
        <v>123</v>
      </c>
      <c r="E221" s="53">
        <v>11302</v>
      </c>
      <c r="F221" s="72">
        <v>12</v>
      </c>
      <c r="G221" s="79">
        <v>26</v>
      </c>
      <c r="H221" s="57">
        <v>1125400</v>
      </c>
      <c r="I221" s="57">
        <v>1140000</v>
      </c>
      <c r="J221" s="57">
        <v>14600</v>
      </c>
      <c r="K221" s="54">
        <v>40</v>
      </c>
      <c r="L221" s="57">
        <v>1689</v>
      </c>
      <c r="M221" s="57">
        <v>1</v>
      </c>
      <c r="N221" s="57">
        <v>12989</v>
      </c>
      <c r="O221" s="57">
        <v>1</v>
      </c>
      <c r="P221" s="54">
        <v>11212</v>
      </c>
      <c r="Q221" s="57">
        <v>0</v>
      </c>
      <c r="R221" s="57">
        <v>11304</v>
      </c>
      <c r="S221" s="57">
        <v>0</v>
      </c>
      <c r="T221" s="57">
        <v>19250</v>
      </c>
      <c r="U221" s="57">
        <v>19650</v>
      </c>
      <c r="V221" s="55">
        <v>900</v>
      </c>
      <c r="W221" s="55">
        <v>900</v>
      </c>
      <c r="X221" s="55">
        <v>3</v>
      </c>
    </row>
    <row r="222" spans="1:24" x14ac:dyDescent="0.15">
      <c r="A222" s="55">
        <v>221</v>
      </c>
      <c r="B222" s="55" t="s">
        <v>94</v>
      </c>
      <c r="C222" s="55" t="s">
        <v>94</v>
      </c>
      <c r="D222" s="80"/>
      <c r="E222" s="57">
        <v>11304</v>
      </c>
      <c r="F222" s="72">
        <v>12</v>
      </c>
      <c r="G222" s="55">
        <v>0</v>
      </c>
      <c r="H222" s="57">
        <v>1140000</v>
      </c>
      <c r="I222" s="57">
        <v>1156000</v>
      </c>
      <c r="J222" s="57">
        <v>16000</v>
      </c>
      <c r="K222" s="54">
        <v>80</v>
      </c>
      <c r="L222" s="57">
        <v>1000</v>
      </c>
      <c r="M222" s="57">
        <v>4</v>
      </c>
      <c r="N222" s="57">
        <v>15000</v>
      </c>
      <c r="O222" s="57">
        <v>4</v>
      </c>
      <c r="P222" s="54">
        <v>11302</v>
      </c>
      <c r="Q222" s="57">
        <v>0</v>
      </c>
      <c r="R222" s="57">
        <v>11306</v>
      </c>
      <c r="S222" s="57">
        <v>0</v>
      </c>
      <c r="T222" s="57">
        <v>19650</v>
      </c>
      <c r="U222" s="57">
        <v>19780</v>
      </c>
      <c r="V222" s="55">
        <v>900</v>
      </c>
      <c r="W222" s="55">
        <v>900</v>
      </c>
      <c r="X222" s="55">
        <v>1</v>
      </c>
    </row>
    <row r="223" spans="1:24" x14ac:dyDescent="0.15">
      <c r="A223" s="55">
        <v>222</v>
      </c>
      <c r="B223" s="55" t="s">
        <v>94</v>
      </c>
      <c r="C223" s="55" t="s">
        <v>94</v>
      </c>
      <c r="D223" s="80"/>
      <c r="E223" s="57">
        <v>11306</v>
      </c>
      <c r="F223" s="72">
        <v>12</v>
      </c>
      <c r="G223" s="55">
        <v>0</v>
      </c>
      <c r="H223" s="57">
        <v>1156000</v>
      </c>
      <c r="I223" s="57">
        <v>1172000</v>
      </c>
      <c r="J223" s="57">
        <v>16000</v>
      </c>
      <c r="K223" s="54">
        <v>80</v>
      </c>
      <c r="L223" s="57">
        <v>1000</v>
      </c>
      <c r="M223" s="57">
        <v>4</v>
      </c>
      <c r="N223" s="57">
        <v>15000</v>
      </c>
      <c r="O223" s="57">
        <v>4</v>
      </c>
      <c r="P223" s="54">
        <v>11304</v>
      </c>
      <c r="Q223" s="57">
        <v>0</v>
      </c>
      <c r="R223" s="57">
        <v>11308</v>
      </c>
      <c r="S223" s="57">
        <v>0</v>
      </c>
      <c r="T223" s="57">
        <v>19780</v>
      </c>
      <c r="U223" s="57">
        <v>19910</v>
      </c>
      <c r="V223" s="55">
        <v>900</v>
      </c>
      <c r="W223" s="55">
        <v>900</v>
      </c>
      <c r="X223" s="55"/>
    </row>
    <row r="224" spans="1:24" x14ac:dyDescent="0.15">
      <c r="A224" s="55">
        <v>223</v>
      </c>
      <c r="B224" s="55" t="s">
        <v>94</v>
      </c>
      <c r="C224" s="55" t="s">
        <v>94</v>
      </c>
      <c r="D224" s="80"/>
      <c r="E224" s="57">
        <v>11308</v>
      </c>
      <c r="F224" s="72">
        <v>12</v>
      </c>
      <c r="G224" s="55">
        <v>0</v>
      </c>
      <c r="H224" s="57">
        <v>1172000</v>
      </c>
      <c r="I224" s="57">
        <v>1188000</v>
      </c>
      <c r="J224" s="57">
        <v>16000</v>
      </c>
      <c r="K224" s="54">
        <v>80</v>
      </c>
      <c r="L224" s="57">
        <v>1000</v>
      </c>
      <c r="M224" s="57">
        <v>4</v>
      </c>
      <c r="N224" s="57">
        <v>15000</v>
      </c>
      <c r="O224" s="57">
        <v>4</v>
      </c>
      <c r="P224" s="54">
        <v>11306</v>
      </c>
      <c r="Q224" s="57">
        <v>0</v>
      </c>
      <c r="R224" s="57">
        <v>11310</v>
      </c>
      <c r="S224" s="57">
        <v>0</v>
      </c>
      <c r="T224" s="57">
        <v>19910</v>
      </c>
      <c r="U224" s="57">
        <v>20040</v>
      </c>
      <c r="V224" s="55">
        <v>900</v>
      </c>
      <c r="W224" s="55">
        <v>900</v>
      </c>
      <c r="X224" s="55"/>
    </row>
    <row r="225" spans="1:24" x14ac:dyDescent="0.15">
      <c r="A225" s="55">
        <v>224</v>
      </c>
      <c r="B225" s="55" t="s">
        <v>94</v>
      </c>
      <c r="C225" s="55" t="s">
        <v>94</v>
      </c>
      <c r="D225" s="80"/>
      <c r="E225" s="57">
        <v>11310</v>
      </c>
      <c r="F225" s="72">
        <v>12</v>
      </c>
      <c r="G225" s="55">
        <v>0</v>
      </c>
      <c r="H225" s="57">
        <v>1188000</v>
      </c>
      <c r="I225" s="57">
        <v>1204000</v>
      </c>
      <c r="J225" s="57">
        <v>16000</v>
      </c>
      <c r="K225" s="54">
        <v>80</v>
      </c>
      <c r="L225" s="57">
        <v>1000</v>
      </c>
      <c r="M225" s="57">
        <v>4</v>
      </c>
      <c r="N225" s="57">
        <v>15000</v>
      </c>
      <c r="O225" s="57">
        <v>4</v>
      </c>
      <c r="P225" s="54">
        <v>11308</v>
      </c>
      <c r="Q225" s="57">
        <v>0</v>
      </c>
      <c r="R225" s="57">
        <v>11312</v>
      </c>
      <c r="S225" s="57">
        <v>0</v>
      </c>
      <c r="T225" s="57">
        <v>20040</v>
      </c>
      <c r="U225" s="57">
        <v>20160</v>
      </c>
      <c r="V225" s="55">
        <v>900</v>
      </c>
      <c r="W225" s="55">
        <v>900</v>
      </c>
      <c r="X225" s="55"/>
    </row>
    <row r="226" spans="1:24" x14ac:dyDescent="0.15">
      <c r="A226" s="55">
        <v>225</v>
      </c>
      <c r="B226" s="55" t="s">
        <v>94</v>
      </c>
      <c r="C226" s="55" t="s">
        <v>94</v>
      </c>
      <c r="D226" s="80"/>
      <c r="E226" s="57">
        <v>11312</v>
      </c>
      <c r="F226" s="72">
        <v>12</v>
      </c>
      <c r="G226" s="55">
        <v>0</v>
      </c>
      <c r="H226" s="57">
        <v>1204000</v>
      </c>
      <c r="I226" s="57">
        <v>1220000</v>
      </c>
      <c r="J226" s="57">
        <v>16000</v>
      </c>
      <c r="K226" s="54">
        <v>80</v>
      </c>
      <c r="L226" s="57">
        <v>1000</v>
      </c>
      <c r="M226" s="57">
        <v>4</v>
      </c>
      <c r="N226" s="57">
        <v>15000</v>
      </c>
      <c r="O226" s="57">
        <v>4</v>
      </c>
      <c r="P226" s="54">
        <v>11310</v>
      </c>
      <c r="Q226" s="57">
        <v>0</v>
      </c>
      <c r="R226" s="57">
        <v>11314</v>
      </c>
      <c r="S226" s="57">
        <v>0</v>
      </c>
      <c r="T226" s="57">
        <v>20160</v>
      </c>
      <c r="U226" s="57">
        <v>20290</v>
      </c>
      <c r="V226" s="55">
        <v>900</v>
      </c>
      <c r="W226" s="55">
        <v>900</v>
      </c>
      <c r="X226" s="55"/>
    </row>
    <row r="227" spans="1:24" x14ac:dyDescent="0.15">
      <c r="A227" s="55">
        <v>226</v>
      </c>
      <c r="B227" s="55" t="s">
        <v>94</v>
      </c>
      <c r="C227" s="55" t="s">
        <v>94</v>
      </c>
      <c r="D227" s="80"/>
      <c r="E227" s="57">
        <v>11314</v>
      </c>
      <c r="F227" s="72">
        <v>12</v>
      </c>
      <c r="G227" s="55">
        <v>0</v>
      </c>
      <c r="H227" s="57">
        <v>1220000</v>
      </c>
      <c r="I227" s="57">
        <v>1236000</v>
      </c>
      <c r="J227" s="57">
        <v>16000</v>
      </c>
      <c r="K227" s="54">
        <v>80</v>
      </c>
      <c r="L227" s="57">
        <v>1000</v>
      </c>
      <c r="M227" s="57">
        <v>4</v>
      </c>
      <c r="N227" s="57">
        <v>15000</v>
      </c>
      <c r="O227" s="57">
        <v>4</v>
      </c>
      <c r="P227" s="54">
        <v>11312</v>
      </c>
      <c r="Q227" s="57">
        <v>0</v>
      </c>
      <c r="R227" s="57">
        <v>11316</v>
      </c>
      <c r="S227" s="57">
        <v>0</v>
      </c>
      <c r="T227" s="57">
        <v>20290</v>
      </c>
      <c r="U227" s="57">
        <v>20420</v>
      </c>
      <c r="V227" s="55">
        <v>900</v>
      </c>
      <c r="W227" s="55">
        <v>900</v>
      </c>
      <c r="X227" s="55"/>
    </row>
    <row r="228" spans="1:24" x14ac:dyDescent="0.15">
      <c r="A228" s="55">
        <v>227</v>
      </c>
      <c r="B228" s="55" t="s">
        <v>94</v>
      </c>
      <c r="C228" s="55" t="s">
        <v>94</v>
      </c>
      <c r="D228" s="80"/>
      <c r="E228" s="57">
        <v>11316</v>
      </c>
      <c r="F228" s="72">
        <v>12</v>
      </c>
      <c r="G228" s="55">
        <v>0</v>
      </c>
      <c r="H228" s="57">
        <v>1236000</v>
      </c>
      <c r="I228" s="57">
        <v>1251700</v>
      </c>
      <c r="J228" s="57">
        <v>15700</v>
      </c>
      <c r="K228" s="54">
        <v>80</v>
      </c>
      <c r="L228" s="57">
        <v>1000</v>
      </c>
      <c r="M228" s="57">
        <v>4</v>
      </c>
      <c r="N228" s="57">
        <v>14700</v>
      </c>
      <c r="O228" s="57">
        <v>4</v>
      </c>
      <c r="P228" s="54">
        <v>11314</v>
      </c>
      <c r="Q228" s="57">
        <v>0</v>
      </c>
      <c r="R228" s="57">
        <v>11402</v>
      </c>
      <c r="S228" s="57">
        <v>0</v>
      </c>
      <c r="T228" s="57">
        <v>20420</v>
      </c>
      <c r="U228" s="57">
        <v>20550</v>
      </c>
      <c r="V228" s="55">
        <v>900</v>
      </c>
      <c r="W228" s="55">
        <v>900</v>
      </c>
      <c r="X228" s="55">
        <v>2</v>
      </c>
    </row>
    <row r="229" spans="1:24" x14ac:dyDescent="0.15">
      <c r="A229" s="55">
        <v>228</v>
      </c>
      <c r="B229" s="55">
        <v>1252769</v>
      </c>
      <c r="C229" s="55">
        <v>1265269</v>
      </c>
      <c r="D229" s="80" t="s">
        <v>111</v>
      </c>
      <c r="E229" s="53">
        <v>11402</v>
      </c>
      <c r="F229" s="72">
        <v>12</v>
      </c>
      <c r="G229" s="79">
        <v>26</v>
      </c>
      <c r="H229" s="57">
        <v>1251700</v>
      </c>
      <c r="I229" s="57">
        <v>1266300</v>
      </c>
      <c r="J229" s="57">
        <v>14600</v>
      </c>
      <c r="K229" s="54">
        <v>40</v>
      </c>
      <c r="L229" s="57">
        <v>1669</v>
      </c>
      <c r="M229" s="57">
        <v>1</v>
      </c>
      <c r="N229" s="57">
        <v>12969</v>
      </c>
      <c r="O229" s="57">
        <v>1</v>
      </c>
      <c r="P229" s="54">
        <v>11316</v>
      </c>
      <c r="Q229" s="57">
        <v>0</v>
      </c>
      <c r="R229" s="57">
        <v>11404</v>
      </c>
      <c r="S229" s="57">
        <v>0</v>
      </c>
      <c r="T229" s="57">
        <v>20550</v>
      </c>
      <c r="U229" s="57">
        <v>20950</v>
      </c>
      <c r="V229" s="55">
        <v>900</v>
      </c>
      <c r="W229" s="55">
        <v>900</v>
      </c>
      <c r="X229" s="55">
        <v>3</v>
      </c>
    </row>
    <row r="230" spans="1:24" x14ac:dyDescent="0.15">
      <c r="A230" s="55">
        <v>229</v>
      </c>
      <c r="B230" s="55" t="s">
        <v>94</v>
      </c>
      <c r="C230" s="55" t="s">
        <v>94</v>
      </c>
      <c r="D230" s="80"/>
      <c r="E230" s="57">
        <v>11404</v>
      </c>
      <c r="F230" s="72">
        <v>12</v>
      </c>
      <c r="G230" s="55">
        <v>0</v>
      </c>
      <c r="H230" s="57">
        <v>1266300</v>
      </c>
      <c r="I230" s="57">
        <v>1281200</v>
      </c>
      <c r="J230" s="57">
        <v>14900</v>
      </c>
      <c r="K230" s="54">
        <v>80</v>
      </c>
      <c r="L230" s="57">
        <v>1000</v>
      </c>
      <c r="M230" s="57">
        <v>4</v>
      </c>
      <c r="N230" s="57">
        <v>13900</v>
      </c>
      <c r="O230" s="57">
        <v>4</v>
      </c>
      <c r="P230" s="54">
        <v>11402</v>
      </c>
      <c r="Q230" s="57">
        <v>0</v>
      </c>
      <c r="R230" s="57">
        <v>11406</v>
      </c>
      <c r="S230" s="57">
        <v>0</v>
      </c>
      <c r="T230" s="57">
        <v>20950</v>
      </c>
      <c r="U230" s="57">
        <v>20983</v>
      </c>
      <c r="V230" s="55">
        <v>900</v>
      </c>
      <c r="W230" s="55">
        <v>900</v>
      </c>
      <c r="X230" s="55">
        <v>1</v>
      </c>
    </row>
    <row r="231" spans="1:24" x14ac:dyDescent="0.15">
      <c r="A231" s="55">
        <v>230</v>
      </c>
      <c r="B231" s="55" t="s">
        <v>94</v>
      </c>
      <c r="C231" s="55" t="s">
        <v>94</v>
      </c>
      <c r="D231" s="80"/>
      <c r="E231" s="57">
        <v>11406</v>
      </c>
      <c r="F231" s="72">
        <v>12</v>
      </c>
      <c r="G231" s="55">
        <v>0</v>
      </c>
      <c r="H231" s="57">
        <v>1281200</v>
      </c>
      <c r="I231" s="57">
        <v>1296100</v>
      </c>
      <c r="J231" s="57">
        <v>14900</v>
      </c>
      <c r="K231" s="54">
        <v>80</v>
      </c>
      <c r="L231" s="57">
        <v>1000</v>
      </c>
      <c r="M231" s="57">
        <v>4</v>
      </c>
      <c r="N231" s="57">
        <v>13900</v>
      </c>
      <c r="O231" s="57">
        <v>4</v>
      </c>
      <c r="P231" s="54">
        <v>11404</v>
      </c>
      <c r="Q231" s="57">
        <v>0</v>
      </c>
      <c r="R231" s="57">
        <v>11408</v>
      </c>
      <c r="S231" s="57">
        <v>0</v>
      </c>
      <c r="T231" s="57">
        <v>20983</v>
      </c>
      <c r="U231" s="57">
        <v>21016</v>
      </c>
      <c r="V231" s="55">
        <v>900</v>
      </c>
      <c r="W231" s="55">
        <v>900</v>
      </c>
      <c r="X231" s="55"/>
    </row>
    <row r="232" spans="1:24" x14ac:dyDescent="0.15">
      <c r="A232" s="55">
        <v>231</v>
      </c>
      <c r="B232" s="55" t="s">
        <v>94</v>
      </c>
      <c r="C232" s="55" t="s">
        <v>94</v>
      </c>
      <c r="D232" s="80"/>
      <c r="E232" s="57">
        <v>11408</v>
      </c>
      <c r="F232" s="72">
        <v>12</v>
      </c>
      <c r="G232" s="55">
        <v>0</v>
      </c>
      <c r="H232" s="57">
        <v>1296100</v>
      </c>
      <c r="I232" s="57">
        <v>1311000</v>
      </c>
      <c r="J232" s="57">
        <v>14900</v>
      </c>
      <c r="K232" s="54">
        <v>80</v>
      </c>
      <c r="L232" s="57">
        <v>1000</v>
      </c>
      <c r="M232" s="57">
        <v>4</v>
      </c>
      <c r="N232" s="57">
        <v>13900</v>
      </c>
      <c r="O232" s="57">
        <v>4</v>
      </c>
      <c r="P232" s="54">
        <v>11406</v>
      </c>
      <c r="Q232" s="57">
        <v>0</v>
      </c>
      <c r="R232" s="57">
        <v>11410</v>
      </c>
      <c r="S232" s="57">
        <v>0</v>
      </c>
      <c r="T232" s="57">
        <v>21016</v>
      </c>
      <c r="U232" s="57">
        <v>21049</v>
      </c>
      <c r="V232" s="55">
        <v>900</v>
      </c>
      <c r="W232" s="55">
        <v>900</v>
      </c>
      <c r="X232" s="55"/>
    </row>
    <row r="233" spans="1:24" x14ac:dyDescent="0.15">
      <c r="A233" s="55">
        <v>232</v>
      </c>
      <c r="B233" s="55" t="s">
        <v>94</v>
      </c>
      <c r="C233" s="55" t="s">
        <v>94</v>
      </c>
      <c r="D233" s="80"/>
      <c r="E233" s="57">
        <v>11410</v>
      </c>
      <c r="F233" s="72">
        <v>12</v>
      </c>
      <c r="G233" s="55">
        <v>0</v>
      </c>
      <c r="H233" s="57">
        <v>1311000</v>
      </c>
      <c r="I233" s="57">
        <v>1325900</v>
      </c>
      <c r="J233" s="57">
        <v>14900</v>
      </c>
      <c r="K233" s="54">
        <v>80</v>
      </c>
      <c r="L233" s="57">
        <v>1000</v>
      </c>
      <c r="M233" s="57">
        <v>4</v>
      </c>
      <c r="N233" s="57">
        <v>13900</v>
      </c>
      <c r="O233" s="57">
        <v>4</v>
      </c>
      <c r="P233" s="54">
        <v>11408</v>
      </c>
      <c r="Q233" s="57">
        <v>0</v>
      </c>
      <c r="R233" s="57">
        <v>11412</v>
      </c>
      <c r="S233" s="57">
        <v>0</v>
      </c>
      <c r="T233" s="57">
        <v>21049</v>
      </c>
      <c r="U233" s="57">
        <v>21082</v>
      </c>
      <c r="V233" s="55">
        <v>900</v>
      </c>
      <c r="W233" s="55">
        <v>900</v>
      </c>
      <c r="X233" s="55"/>
    </row>
    <row r="234" spans="1:24" x14ac:dyDescent="0.15">
      <c r="A234" s="55">
        <v>233</v>
      </c>
      <c r="B234" s="55" t="s">
        <v>94</v>
      </c>
      <c r="C234" s="55" t="s">
        <v>94</v>
      </c>
      <c r="D234" s="80"/>
      <c r="E234" s="57">
        <v>11412</v>
      </c>
      <c r="F234" s="72">
        <v>12</v>
      </c>
      <c r="G234" s="55">
        <v>0</v>
      </c>
      <c r="H234" s="57">
        <v>1325900</v>
      </c>
      <c r="I234" s="57">
        <v>1340800</v>
      </c>
      <c r="J234" s="57">
        <v>14900</v>
      </c>
      <c r="K234" s="54">
        <v>80</v>
      </c>
      <c r="L234" s="57">
        <v>1000</v>
      </c>
      <c r="M234" s="57">
        <v>4</v>
      </c>
      <c r="N234" s="57">
        <v>13900</v>
      </c>
      <c r="O234" s="57">
        <v>4</v>
      </c>
      <c r="P234" s="54">
        <v>11410</v>
      </c>
      <c r="Q234" s="57">
        <v>0</v>
      </c>
      <c r="R234" s="57">
        <v>11414</v>
      </c>
      <c r="S234" s="57">
        <v>0</v>
      </c>
      <c r="T234" s="57">
        <v>21082</v>
      </c>
      <c r="U234" s="57">
        <v>21115</v>
      </c>
      <c r="V234" s="55">
        <v>900</v>
      </c>
      <c r="W234" s="55">
        <v>900</v>
      </c>
      <c r="X234" s="55"/>
    </row>
    <row r="235" spans="1:24" x14ac:dyDescent="0.15">
      <c r="A235" s="55">
        <v>234</v>
      </c>
      <c r="B235" s="55" t="s">
        <v>94</v>
      </c>
      <c r="C235" s="55" t="s">
        <v>94</v>
      </c>
      <c r="D235" s="80"/>
      <c r="E235" s="57">
        <v>11414</v>
      </c>
      <c r="F235" s="72">
        <v>12</v>
      </c>
      <c r="G235" s="55">
        <v>0</v>
      </c>
      <c r="H235" s="57">
        <v>1340800</v>
      </c>
      <c r="I235" s="57">
        <v>1355700</v>
      </c>
      <c r="J235" s="57">
        <v>14900</v>
      </c>
      <c r="K235" s="54">
        <v>80</v>
      </c>
      <c r="L235" s="57">
        <v>1000</v>
      </c>
      <c r="M235" s="57">
        <v>4</v>
      </c>
      <c r="N235" s="57">
        <v>13900</v>
      </c>
      <c r="O235" s="57">
        <v>4</v>
      </c>
      <c r="P235" s="54">
        <v>11412</v>
      </c>
      <c r="Q235" s="57">
        <v>0</v>
      </c>
      <c r="R235" s="57">
        <v>11416</v>
      </c>
      <c r="S235" s="57">
        <v>0</v>
      </c>
      <c r="T235" s="57">
        <v>21115</v>
      </c>
      <c r="U235" s="57">
        <v>21148</v>
      </c>
      <c r="V235" s="55">
        <v>900</v>
      </c>
      <c r="W235" s="55">
        <v>900</v>
      </c>
      <c r="X235" s="55"/>
    </row>
    <row r="236" spans="1:24" x14ac:dyDescent="0.15">
      <c r="A236" s="55">
        <v>235</v>
      </c>
      <c r="B236" s="55" t="s">
        <v>94</v>
      </c>
      <c r="C236" s="55" t="s">
        <v>94</v>
      </c>
      <c r="D236" s="80"/>
      <c r="E236" s="57">
        <v>11416</v>
      </c>
      <c r="F236" s="72">
        <v>12</v>
      </c>
      <c r="G236" s="55">
        <v>0</v>
      </c>
      <c r="H236" s="57">
        <v>1355700</v>
      </c>
      <c r="I236" s="57">
        <v>1370600</v>
      </c>
      <c r="J236" s="57">
        <v>14900</v>
      </c>
      <c r="K236" s="54">
        <v>80</v>
      </c>
      <c r="L236" s="57">
        <v>1000</v>
      </c>
      <c r="M236" s="57">
        <v>4</v>
      </c>
      <c r="N236" s="57">
        <v>13900</v>
      </c>
      <c r="O236" s="57">
        <v>4</v>
      </c>
      <c r="P236" s="54">
        <v>11414</v>
      </c>
      <c r="Q236" s="57">
        <v>0</v>
      </c>
      <c r="R236" s="57">
        <v>11418</v>
      </c>
      <c r="S236" s="57">
        <v>0</v>
      </c>
      <c r="T236" s="57">
        <v>21148</v>
      </c>
      <c r="U236" s="57">
        <v>21181</v>
      </c>
      <c r="V236" s="55">
        <v>900</v>
      </c>
      <c r="W236" s="55">
        <v>900</v>
      </c>
      <c r="X236" s="55"/>
    </row>
    <row r="237" spans="1:24" x14ac:dyDescent="0.15">
      <c r="A237" s="55">
        <v>236</v>
      </c>
      <c r="B237" s="55" t="s">
        <v>94</v>
      </c>
      <c r="C237" s="55" t="s">
        <v>94</v>
      </c>
      <c r="D237" s="80"/>
      <c r="E237" s="57">
        <v>11418</v>
      </c>
      <c r="F237" s="72">
        <v>12</v>
      </c>
      <c r="G237" s="55">
        <v>0</v>
      </c>
      <c r="H237" s="57">
        <v>1370600</v>
      </c>
      <c r="I237" s="57">
        <v>1385500</v>
      </c>
      <c r="J237" s="57">
        <v>14900</v>
      </c>
      <c r="K237" s="54">
        <v>80</v>
      </c>
      <c r="L237" s="57">
        <v>1000</v>
      </c>
      <c r="M237" s="57">
        <v>4</v>
      </c>
      <c r="N237" s="57">
        <v>13900</v>
      </c>
      <c r="O237" s="57">
        <v>4</v>
      </c>
      <c r="P237" s="54">
        <v>11416</v>
      </c>
      <c r="Q237" s="57">
        <v>0</v>
      </c>
      <c r="R237" s="57">
        <v>11420</v>
      </c>
      <c r="S237" s="57">
        <v>0</v>
      </c>
      <c r="T237" s="57">
        <v>21181</v>
      </c>
      <c r="U237" s="57">
        <v>21214</v>
      </c>
      <c r="V237" s="55">
        <v>900</v>
      </c>
      <c r="W237" s="55">
        <v>900</v>
      </c>
      <c r="X237" s="55"/>
    </row>
    <row r="238" spans="1:24" x14ac:dyDescent="0.15">
      <c r="A238" s="55">
        <v>237</v>
      </c>
      <c r="B238" s="55" t="s">
        <v>94</v>
      </c>
      <c r="C238" s="55" t="s">
        <v>94</v>
      </c>
      <c r="D238" s="80"/>
      <c r="E238" s="57">
        <v>11420</v>
      </c>
      <c r="F238" s="72">
        <v>12</v>
      </c>
      <c r="G238" s="55">
        <v>0</v>
      </c>
      <c r="H238" s="57">
        <v>1385500</v>
      </c>
      <c r="I238" s="57">
        <v>1400600</v>
      </c>
      <c r="J238" s="57">
        <v>15100</v>
      </c>
      <c r="K238" s="54">
        <v>80</v>
      </c>
      <c r="L238" s="57">
        <v>1000</v>
      </c>
      <c r="M238" s="57">
        <v>4</v>
      </c>
      <c r="N238" s="57">
        <v>14100</v>
      </c>
      <c r="O238" s="57">
        <v>4</v>
      </c>
      <c r="P238" s="54">
        <v>11418</v>
      </c>
      <c r="Q238" s="57">
        <v>0</v>
      </c>
      <c r="R238" s="57">
        <v>60136</v>
      </c>
      <c r="S238" s="57">
        <v>0</v>
      </c>
      <c r="T238" s="57">
        <v>21214</v>
      </c>
      <c r="U238" s="57">
        <v>21250</v>
      </c>
      <c r="V238" s="55">
        <v>900</v>
      </c>
      <c r="W238" s="55">
        <v>900</v>
      </c>
      <c r="X238" s="55">
        <v>2</v>
      </c>
    </row>
    <row r="239" spans="1:24" x14ac:dyDescent="0.15">
      <c r="A239" s="55">
        <v>238</v>
      </c>
      <c r="B239" s="55" t="s">
        <v>94</v>
      </c>
      <c r="C239" s="55" t="s">
        <v>94</v>
      </c>
      <c r="D239" s="80"/>
      <c r="E239" s="59">
        <v>60136</v>
      </c>
      <c r="F239" s="72">
        <v>12</v>
      </c>
      <c r="G239" s="55">
        <v>0</v>
      </c>
      <c r="H239" s="57">
        <v>1400600</v>
      </c>
      <c r="I239" s="56">
        <v>1401143</v>
      </c>
      <c r="J239" s="57">
        <v>543</v>
      </c>
      <c r="K239" s="54">
        <v>40</v>
      </c>
      <c r="L239" s="57">
        <v>0</v>
      </c>
      <c r="M239" s="57">
        <v>0</v>
      </c>
      <c r="N239" s="57">
        <v>0</v>
      </c>
      <c r="O239" s="57">
        <v>0</v>
      </c>
      <c r="P239" s="54">
        <v>11420</v>
      </c>
      <c r="Q239" s="57">
        <v>0</v>
      </c>
      <c r="R239" s="57">
        <v>61136</v>
      </c>
      <c r="S239" s="57">
        <v>62136</v>
      </c>
      <c r="T239" s="57">
        <v>21250</v>
      </c>
      <c r="U239" s="57">
        <v>21300</v>
      </c>
      <c r="V239" s="55">
        <v>900</v>
      </c>
      <c r="W239" s="55">
        <v>900</v>
      </c>
      <c r="X239" s="55"/>
    </row>
    <row r="240" spans="1:24" x14ac:dyDescent="0.15">
      <c r="A240" s="55">
        <v>239</v>
      </c>
      <c r="B240" s="55" t="s">
        <v>94</v>
      </c>
      <c r="C240" s="55" t="s">
        <v>94</v>
      </c>
      <c r="D240" s="80"/>
      <c r="E240" s="59">
        <v>61136</v>
      </c>
      <c r="F240" s="72">
        <v>12</v>
      </c>
      <c r="G240" s="55">
        <v>0</v>
      </c>
      <c r="H240" s="56">
        <v>1401143</v>
      </c>
      <c r="I240" s="56">
        <v>1407800</v>
      </c>
      <c r="J240" s="57">
        <v>6657</v>
      </c>
      <c r="K240" s="54">
        <v>40</v>
      </c>
      <c r="L240" s="57">
        <v>0</v>
      </c>
      <c r="M240" s="57">
        <v>0</v>
      </c>
      <c r="N240" s="57">
        <v>0</v>
      </c>
      <c r="O240" s="57">
        <v>0</v>
      </c>
      <c r="P240" s="54">
        <v>60136</v>
      </c>
      <c r="Q240" s="57">
        <v>0</v>
      </c>
      <c r="R240" s="57">
        <v>61137</v>
      </c>
      <c r="S240" s="57">
        <v>0</v>
      </c>
      <c r="T240" s="57">
        <v>21300</v>
      </c>
      <c r="U240" s="57">
        <v>21600</v>
      </c>
      <c r="V240" s="55">
        <v>900</v>
      </c>
      <c r="W240" s="55">
        <v>900</v>
      </c>
      <c r="X240" s="55"/>
    </row>
    <row r="241" spans="1:24" x14ac:dyDescent="0.15">
      <c r="A241" s="55">
        <v>240</v>
      </c>
      <c r="B241" s="55" t="s">
        <v>94</v>
      </c>
      <c r="C241" s="55" t="s">
        <v>94</v>
      </c>
      <c r="D241" s="80"/>
      <c r="E241" s="59">
        <v>61137</v>
      </c>
      <c r="F241" s="72">
        <v>12</v>
      </c>
      <c r="G241" s="55">
        <v>0</v>
      </c>
      <c r="H241" s="56">
        <v>1407800</v>
      </c>
      <c r="I241" s="56">
        <v>1414403</v>
      </c>
      <c r="J241" s="57">
        <v>6603</v>
      </c>
      <c r="K241" s="54">
        <v>40</v>
      </c>
      <c r="L241" s="57">
        <v>0</v>
      </c>
      <c r="M241" s="57">
        <v>0</v>
      </c>
      <c r="N241" s="57">
        <v>0</v>
      </c>
      <c r="O241" s="57">
        <v>0</v>
      </c>
      <c r="P241" s="54">
        <v>61136</v>
      </c>
      <c r="Q241" s="57">
        <v>0</v>
      </c>
      <c r="R241" s="57">
        <v>60137</v>
      </c>
      <c r="S241" s="57">
        <v>0</v>
      </c>
      <c r="T241" s="57">
        <v>21600</v>
      </c>
      <c r="U241" s="57">
        <v>21900</v>
      </c>
      <c r="V241" s="55">
        <v>900</v>
      </c>
      <c r="W241" s="55">
        <v>900</v>
      </c>
      <c r="X241" s="55"/>
    </row>
    <row r="242" spans="1:24" x14ac:dyDescent="0.15">
      <c r="A242" s="55">
        <v>241</v>
      </c>
      <c r="B242" s="55" t="s">
        <v>94</v>
      </c>
      <c r="C242" s="55" t="s">
        <v>94</v>
      </c>
      <c r="D242" s="80"/>
      <c r="E242" s="59">
        <v>60137</v>
      </c>
      <c r="F242" s="72">
        <v>12</v>
      </c>
      <c r="G242" s="55">
        <v>0</v>
      </c>
      <c r="H242" s="56">
        <v>1414403</v>
      </c>
      <c r="I242" s="56">
        <v>1415000</v>
      </c>
      <c r="J242" s="57">
        <v>597</v>
      </c>
      <c r="K242" s="54">
        <v>40</v>
      </c>
      <c r="L242" s="57">
        <v>0</v>
      </c>
      <c r="M242" s="57">
        <v>0</v>
      </c>
      <c r="N242" s="57">
        <v>0</v>
      </c>
      <c r="O242" s="57">
        <v>0</v>
      </c>
      <c r="P242" s="54">
        <v>61137</v>
      </c>
      <c r="Q242" s="57">
        <v>62137</v>
      </c>
      <c r="R242" s="57">
        <v>11502</v>
      </c>
      <c r="S242" s="57">
        <v>0</v>
      </c>
      <c r="T242" s="57">
        <v>21900</v>
      </c>
      <c r="U242" s="57">
        <v>21950</v>
      </c>
      <c r="V242" s="55">
        <v>900</v>
      </c>
      <c r="W242" s="55">
        <v>900</v>
      </c>
      <c r="X242" s="55"/>
    </row>
    <row r="243" spans="1:24" x14ac:dyDescent="0.15">
      <c r="A243" s="55">
        <v>242</v>
      </c>
      <c r="B243" s="55">
        <v>1416810</v>
      </c>
      <c r="C243" s="55">
        <v>1429310</v>
      </c>
      <c r="D243" s="80" t="s">
        <v>113</v>
      </c>
      <c r="E243" s="53">
        <v>11502</v>
      </c>
      <c r="F243" s="72">
        <v>12</v>
      </c>
      <c r="G243" s="79">
        <v>26</v>
      </c>
      <c r="H243" s="56">
        <v>1415000</v>
      </c>
      <c r="I243" s="56">
        <v>1429600</v>
      </c>
      <c r="J243" s="57">
        <v>14600</v>
      </c>
      <c r="K243" s="54">
        <v>40</v>
      </c>
      <c r="L243" s="57">
        <v>2410</v>
      </c>
      <c r="M243" s="57">
        <v>1</v>
      </c>
      <c r="N243" s="57">
        <v>13710</v>
      </c>
      <c r="O243" s="57">
        <v>2</v>
      </c>
      <c r="P243" s="54">
        <v>60137</v>
      </c>
      <c r="Q243" s="57">
        <v>0</v>
      </c>
      <c r="R243" s="57">
        <v>0</v>
      </c>
      <c r="S243" s="57">
        <v>0</v>
      </c>
      <c r="T243" s="57">
        <v>21950</v>
      </c>
      <c r="U243" s="57">
        <v>22350</v>
      </c>
      <c r="V243" s="55">
        <v>900</v>
      </c>
      <c r="W243" s="55">
        <v>900</v>
      </c>
      <c r="X243" s="55">
        <v>3</v>
      </c>
    </row>
    <row r="244" spans="1:24" x14ac:dyDescent="0.15">
      <c r="A244" s="55">
        <v>243</v>
      </c>
      <c r="B244" s="55" t="s">
        <v>94</v>
      </c>
      <c r="C244" s="55" t="s">
        <v>94</v>
      </c>
      <c r="D244" s="80"/>
      <c r="E244" s="64">
        <v>61117</v>
      </c>
      <c r="F244" s="73">
        <v>21</v>
      </c>
      <c r="G244" s="55">
        <v>0</v>
      </c>
      <c r="H244" s="56">
        <v>803594</v>
      </c>
      <c r="I244" s="56">
        <v>808000</v>
      </c>
      <c r="J244" s="57">
        <v>4406</v>
      </c>
      <c r="K244" s="54">
        <v>40</v>
      </c>
      <c r="L244" s="57">
        <v>0</v>
      </c>
      <c r="M244" s="57">
        <v>0</v>
      </c>
      <c r="N244" s="57">
        <v>0</v>
      </c>
      <c r="O244" s="57">
        <v>0</v>
      </c>
      <c r="P244" s="54">
        <v>60117</v>
      </c>
      <c r="Q244" s="57">
        <v>0</v>
      </c>
      <c r="R244" s="57">
        <v>20911</v>
      </c>
      <c r="S244" s="57">
        <v>0</v>
      </c>
      <c r="T244" s="57">
        <v>10150</v>
      </c>
      <c r="U244" s="57">
        <v>10450</v>
      </c>
      <c r="V244" s="55">
        <v>400</v>
      </c>
      <c r="W244" s="55">
        <v>300</v>
      </c>
      <c r="X244" s="55"/>
    </row>
    <row r="245" spans="1:24" x14ac:dyDescent="0.15">
      <c r="A245" s="55">
        <v>244</v>
      </c>
      <c r="B245" s="55" t="s">
        <v>94</v>
      </c>
      <c r="C245" s="55" t="s">
        <v>94</v>
      </c>
      <c r="D245" s="80"/>
      <c r="E245" s="57">
        <v>20911</v>
      </c>
      <c r="F245" s="73">
        <v>21</v>
      </c>
      <c r="G245" s="55">
        <v>0</v>
      </c>
      <c r="H245" s="57">
        <v>808000</v>
      </c>
      <c r="I245" s="57">
        <v>829200</v>
      </c>
      <c r="J245" s="57">
        <v>21200</v>
      </c>
      <c r="K245" s="54">
        <v>80</v>
      </c>
      <c r="L245" s="57">
        <v>1000</v>
      </c>
      <c r="M245" s="57">
        <v>4</v>
      </c>
      <c r="N245" s="57">
        <v>20200</v>
      </c>
      <c r="O245" s="57">
        <v>4</v>
      </c>
      <c r="P245" s="54">
        <v>61117</v>
      </c>
      <c r="Q245" s="57">
        <v>0</v>
      </c>
      <c r="R245" s="57">
        <v>21001</v>
      </c>
      <c r="S245" s="57">
        <v>0</v>
      </c>
      <c r="T245" s="57">
        <v>10450</v>
      </c>
      <c r="U245" s="57">
        <v>10975</v>
      </c>
      <c r="V245" s="55">
        <v>300</v>
      </c>
      <c r="W245" s="55">
        <v>300</v>
      </c>
      <c r="X245" s="55"/>
    </row>
    <row r="246" spans="1:24" x14ac:dyDescent="0.15">
      <c r="A246" s="55">
        <v>245</v>
      </c>
      <c r="B246" s="55">
        <v>830244</v>
      </c>
      <c r="C246" s="55">
        <v>841989</v>
      </c>
      <c r="D246" s="80" t="s">
        <v>124</v>
      </c>
      <c r="E246" s="65">
        <v>21001</v>
      </c>
      <c r="F246" s="73">
        <v>21</v>
      </c>
      <c r="G246" s="79">
        <v>21</v>
      </c>
      <c r="H246" s="57">
        <v>829200</v>
      </c>
      <c r="I246" s="56">
        <v>843000</v>
      </c>
      <c r="J246" s="57">
        <v>13800</v>
      </c>
      <c r="K246" s="54">
        <v>40</v>
      </c>
      <c r="L246" s="57">
        <v>1266.5</v>
      </c>
      <c r="M246" s="57">
        <v>1</v>
      </c>
      <c r="N246" s="57">
        <v>12566.5</v>
      </c>
      <c r="O246" s="57">
        <v>1</v>
      </c>
      <c r="P246" s="54">
        <v>20911</v>
      </c>
      <c r="Q246" s="57">
        <v>0</v>
      </c>
      <c r="R246" s="57">
        <v>21003</v>
      </c>
      <c r="S246" s="57">
        <v>0</v>
      </c>
      <c r="T246" s="57">
        <v>10975</v>
      </c>
      <c r="U246" s="57">
        <v>11375</v>
      </c>
      <c r="V246" s="55">
        <v>300</v>
      </c>
      <c r="W246" s="55">
        <v>300</v>
      </c>
      <c r="X246" s="55">
        <v>2</v>
      </c>
    </row>
    <row r="247" spans="1:24" s="62" customFormat="1" x14ac:dyDescent="0.15">
      <c r="A247" s="55">
        <v>246</v>
      </c>
      <c r="B247" s="60"/>
      <c r="C247" s="60"/>
      <c r="D247" s="84"/>
      <c r="E247" s="66">
        <v>21003</v>
      </c>
      <c r="F247" s="73">
        <v>21</v>
      </c>
      <c r="G247" s="55">
        <v>0</v>
      </c>
      <c r="H247" s="56">
        <v>843000</v>
      </c>
      <c r="I247" s="61">
        <v>847000</v>
      </c>
      <c r="J247" s="54">
        <v>4000</v>
      </c>
      <c r="K247" s="54">
        <v>40</v>
      </c>
      <c r="L247" s="54">
        <v>0</v>
      </c>
      <c r="M247" s="54">
        <v>0</v>
      </c>
      <c r="N247" s="54">
        <v>0</v>
      </c>
      <c r="O247" s="54">
        <v>0</v>
      </c>
      <c r="P247" s="54">
        <v>21001</v>
      </c>
      <c r="Q247" s="60">
        <v>0</v>
      </c>
      <c r="R247" s="66">
        <v>21005</v>
      </c>
      <c r="S247" s="54">
        <v>0</v>
      </c>
      <c r="T247" s="54">
        <v>11375</v>
      </c>
      <c r="U247" s="54">
        <v>11900</v>
      </c>
      <c r="V247" s="60">
        <v>300</v>
      </c>
      <c r="W247" s="60">
        <v>300</v>
      </c>
      <c r="X247" s="60"/>
    </row>
    <row r="248" spans="1:24" x14ac:dyDescent="0.15">
      <c r="A248" s="55">
        <v>247</v>
      </c>
      <c r="B248" s="55" t="s">
        <v>94</v>
      </c>
      <c r="C248" s="55" t="s">
        <v>94</v>
      </c>
      <c r="D248" s="80"/>
      <c r="E248" s="66">
        <v>21005</v>
      </c>
      <c r="F248" s="73">
        <v>21</v>
      </c>
      <c r="G248" s="55">
        <v>0</v>
      </c>
      <c r="H248" s="61">
        <v>847000</v>
      </c>
      <c r="I248" s="57">
        <v>851000</v>
      </c>
      <c r="J248" s="57">
        <v>4000</v>
      </c>
      <c r="K248" s="54">
        <v>40</v>
      </c>
      <c r="L248" s="57">
        <v>0</v>
      </c>
      <c r="M248" s="57">
        <v>0</v>
      </c>
      <c r="N248" s="57">
        <v>0</v>
      </c>
      <c r="O248" s="57">
        <v>0</v>
      </c>
      <c r="P248" s="66">
        <v>21003</v>
      </c>
      <c r="Q248" s="57">
        <v>0</v>
      </c>
      <c r="R248" s="57">
        <v>60201</v>
      </c>
      <c r="S248" s="57">
        <v>0</v>
      </c>
      <c r="T248" s="57">
        <v>11900</v>
      </c>
      <c r="U248" s="57">
        <v>12500</v>
      </c>
      <c r="V248" s="55">
        <v>300</v>
      </c>
      <c r="W248" s="55">
        <v>100</v>
      </c>
      <c r="X248" s="55"/>
    </row>
    <row r="249" spans="1:24" x14ac:dyDescent="0.15">
      <c r="A249" s="55">
        <v>248</v>
      </c>
      <c r="B249" s="55" t="s">
        <v>94</v>
      </c>
      <c r="C249" s="55" t="s">
        <v>94</v>
      </c>
      <c r="D249" s="80"/>
      <c r="E249" s="67">
        <v>60201</v>
      </c>
      <c r="F249" s="73">
        <v>21</v>
      </c>
      <c r="G249" s="55">
        <v>0</v>
      </c>
      <c r="H249" s="57">
        <v>851000</v>
      </c>
      <c r="I249" s="56">
        <v>851561</v>
      </c>
      <c r="J249" s="57">
        <v>561</v>
      </c>
      <c r="K249" s="54">
        <v>40</v>
      </c>
      <c r="L249" s="57">
        <v>0</v>
      </c>
      <c r="M249" s="57">
        <v>0</v>
      </c>
      <c r="N249" s="57">
        <v>0</v>
      </c>
      <c r="O249" s="57">
        <v>0</v>
      </c>
      <c r="P249" s="54">
        <v>21005</v>
      </c>
      <c r="Q249" s="57">
        <v>0</v>
      </c>
      <c r="R249" s="57">
        <v>61201</v>
      </c>
      <c r="S249" s="57">
        <v>62201</v>
      </c>
      <c r="T249" s="57">
        <v>12500</v>
      </c>
      <c r="U249" s="57">
        <v>13500</v>
      </c>
      <c r="V249" s="55">
        <v>100</v>
      </c>
      <c r="W249" s="55">
        <v>100</v>
      </c>
      <c r="X249" s="55"/>
    </row>
    <row r="250" spans="1:24" x14ac:dyDescent="0.15">
      <c r="A250" s="55">
        <v>249</v>
      </c>
      <c r="B250" s="55" t="s">
        <v>94</v>
      </c>
      <c r="C250" s="55" t="s">
        <v>94</v>
      </c>
      <c r="D250" s="80"/>
      <c r="E250" s="64">
        <v>61201</v>
      </c>
      <c r="F250" s="73">
        <v>21</v>
      </c>
      <c r="G250" s="55">
        <v>0</v>
      </c>
      <c r="H250" s="56">
        <v>851561</v>
      </c>
      <c r="I250" s="57">
        <v>854700</v>
      </c>
      <c r="J250" s="57">
        <v>3139</v>
      </c>
      <c r="K250" s="54">
        <v>40</v>
      </c>
      <c r="L250" s="57">
        <v>0</v>
      </c>
      <c r="M250" s="57">
        <v>0</v>
      </c>
      <c r="N250" s="57">
        <v>0</v>
      </c>
      <c r="O250" s="57">
        <v>0</v>
      </c>
      <c r="P250" s="54">
        <v>60201</v>
      </c>
      <c r="Q250" s="57">
        <v>0</v>
      </c>
      <c r="R250" s="57">
        <v>61202</v>
      </c>
      <c r="S250" s="57">
        <v>0</v>
      </c>
      <c r="T250" s="57">
        <v>13500</v>
      </c>
      <c r="U250" s="57">
        <v>13800</v>
      </c>
      <c r="V250" s="55">
        <v>100</v>
      </c>
      <c r="W250" s="55">
        <v>100</v>
      </c>
      <c r="X250" s="55"/>
    </row>
    <row r="251" spans="1:24" x14ac:dyDescent="0.15">
      <c r="A251" s="55">
        <v>250</v>
      </c>
      <c r="B251" s="55" t="s">
        <v>94</v>
      </c>
      <c r="C251" s="55" t="s">
        <v>94</v>
      </c>
      <c r="D251" s="80"/>
      <c r="E251" s="64">
        <v>61202</v>
      </c>
      <c r="F251" s="73">
        <v>21</v>
      </c>
      <c r="G251" s="55">
        <v>0</v>
      </c>
      <c r="H251" s="57">
        <v>854700</v>
      </c>
      <c r="I251" s="56">
        <v>857800</v>
      </c>
      <c r="J251" s="57">
        <v>3100</v>
      </c>
      <c r="K251" s="54">
        <v>40</v>
      </c>
      <c r="L251" s="57">
        <v>0</v>
      </c>
      <c r="M251" s="57">
        <v>0</v>
      </c>
      <c r="N251" s="57">
        <v>0</v>
      </c>
      <c r="O251" s="57">
        <v>0</v>
      </c>
      <c r="P251" s="54">
        <v>61201</v>
      </c>
      <c r="Q251" s="57">
        <v>0</v>
      </c>
      <c r="R251" s="57">
        <v>60202</v>
      </c>
      <c r="S251" s="57">
        <v>0</v>
      </c>
      <c r="T251" s="57">
        <v>13800</v>
      </c>
      <c r="U251" s="57">
        <v>14100</v>
      </c>
      <c r="V251" s="55">
        <v>100</v>
      </c>
      <c r="W251" s="55">
        <v>100</v>
      </c>
      <c r="X251" s="55"/>
    </row>
    <row r="252" spans="1:24" x14ac:dyDescent="0.15">
      <c r="A252" s="55">
        <v>251</v>
      </c>
      <c r="B252" s="55" t="s">
        <v>94</v>
      </c>
      <c r="C252" s="55" t="s">
        <v>94</v>
      </c>
      <c r="D252" s="80"/>
      <c r="E252" s="67">
        <v>60202</v>
      </c>
      <c r="F252" s="73">
        <v>21</v>
      </c>
      <c r="G252" s="55">
        <v>0</v>
      </c>
      <c r="H252" s="56">
        <v>857800</v>
      </c>
      <c r="I252" s="56">
        <v>858300</v>
      </c>
      <c r="J252" s="57">
        <v>500</v>
      </c>
      <c r="K252" s="54">
        <v>40</v>
      </c>
      <c r="L252" s="57">
        <v>0</v>
      </c>
      <c r="M252" s="57">
        <v>0</v>
      </c>
      <c r="N252" s="57">
        <v>0</v>
      </c>
      <c r="O252" s="57">
        <v>0</v>
      </c>
      <c r="P252" s="54">
        <v>61202</v>
      </c>
      <c r="Q252" s="57">
        <v>62202</v>
      </c>
      <c r="R252" s="57">
        <v>21007</v>
      </c>
      <c r="S252" s="57">
        <v>0</v>
      </c>
      <c r="T252" s="57">
        <v>14100</v>
      </c>
      <c r="U252" s="57">
        <v>14150</v>
      </c>
      <c r="V252" s="55">
        <v>100</v>
      </c>
      <c r="W252" s="55">
        <v>100</v>
      </c>
      <c r="X252" s="55"/>
    </row>
    <row r="253" spans="1:24" x14ac:dyDescent="0.15">
      <c r="A253" s="55">
        <v>252</v>
      </c>
      <c r="B253" s="55" t="s">
        <v>94</v>
      </c>
      <c r="C253" s="55" t="s">
        <v>94</v>
      </c>
      <c r="D253" s="80"/>
      <c r="E253" s="66">
        <v>21007</v>
      </c>
      <c r="F253" s="73">
        <v>21</v>
      </c>
      <c r="G253" s="55">
        <v>0</v>
      </c>
      <c r="H253" s="56">
        <v>858300</v>
      </c>
      <c r="I253" s="57">
        <v>873200</v>
      </c>
      <c r="J253" s="57">
        <v>14900</v>
      </c>
      <c r="K253" s="54">
        <v>80</v>
      </c>
      <c r="L253" s="57">
        <v>1000</v>
      </c>
      <c r="M253" s="57">
        <v>4</v>
      </c>
      <c r="N253" s="57">
        <v>13900</v>
      </c>
      <c r="O253" s="57">
        <v>4</v>
      </c>
      <c r="P253" s="54">
        <v>60202</v>
      </c>
      <c r="Q253" s="57">
        <v>0</v>
      </c>
      <c r="R253" s="57">
        <v>21009</v>
      </c>
      <c r="S253" s="57">
        <v>0</v>
      </c>
      <c r="T253" s="57">
        <v>14150</v>
      </c>
      <c r="U253" s="57">
        <v>14283</v>
      </c>
      <c r="V253" s="55">
        <v>100</v>
      </c>
      <c r="W253" s="55">
        <v>100</v>
      </c>
      <c r="X253" s="55">
        <v>1</v>
      </c>
    </row>
    <row r="254" spans="1:24" x14ac:dyDescent="0.15">
      <c r="A254" s="55">
        <v>253</v>
      </c>
      <c r="B254" s="55" t="s">
        <v>94</v>
      </c>
      <c r="C254" s="55" t="s">
        <v>94</v>
      </c>
      <c r="D254" s="80"/>
      <c r="E254" s="66">
        <v>21009</v>
      </c>
      <c r="F254" s="73">
        <v>21</v>
      </c>
      <c r="G254" s="55">
        <v>0</v>
      </c>
      <c r="H254" s="57">
        <v>873200</v>
      </c>
      <c r="I254" s="56">
        <v>888100</v>
      </c>
      <c r="J254" s="57">
        <v>14900</v>
      </c>
      <c r="K254" s="54">
        <v>80</v>
      </c>
      <c r="L254" s="57">
        <v>1000</v>
      </c>
      <c r="M254" s="57">
        <v>4</v>
      </c>
      <c r="N254" s="57">
        <v>13900</v>
      </c>
      <c r="O254" s="57">
        <v>4</v>
      </c>
      <c r="P254" s="54">
        <v>21007</v>
      </c>
      <c r="Q254" s="57">
        <v>0</v>
      </c>
      <c r="R254" s="57">
        <v>21011</v>
      </c>
      <c r="S254" s="57">
        <v>0</v>
      </c>
      <c r="T254" s="57">
        <v>14283</v>
      </c>
      <c r="U254" s="57">
        <v>14416</v>
      </c>
      <c r="V254" s="55">
        <v>100</v>
      </c>
      <c r="W254" s="55">
        <v>100</v>
      </c>
      <c r="X254" s="55"/>
    </row>
    <row r="255" spans="1:24" x14ac:dyDescent="0.15">
      <c r="A255" s="55">
        <v>254</v>
      </c>
      <c r="B255" s="55" t="s">
        <v>94</v>
      </c>
      <c r="C255" s="55" t="s">
        <v>94</v>
      </c>
      <c r="D255" s="80"/>
      <c r="E255" s="66">
        <v>21011</v>
      </c>
      <c r="F255" s="73">
        <v>21</v>
      </c>
      <c r="G255" s="55">
        <v>0</v>
      </c>
      <c r="H255" s="57">
        <v>888100</v>
      </c>
      <c r="I255" s="57">
        <v>903000</v>
      </c>
      <c r="J255" s="57">
        <v>14900</v>
      </c>
      <c r="K255" s="54">
        <v>80</v>
      </c>
      <c r="L255" s="57">
        <v>1000</v>
      </c>
      <c r="M255" s="57">
        <v>4</v>
      </c>
      <c r="N255" s="57">
        <v>13900</v>
      </c>
      <c r="O255" s="57">
        <v>4</v>
      </c>
      <c r="P255" s="54">
        <v>21009</v>
      </c>
      <c r="Q255" s="57">
        <v>0</v>
      </c>
      <c r="R255" s="57">
        <v>21013</v>
      </c>
      <c r="S255" s="57">
        <v>0</v>
      </c>
      <c r="T255" s="57">
        <v>14416</v>
      </c>
      <c r="U255" s="57">
        <v>14549</v>
      </c>
      <c r="V255" s="55">
        <v>100</v>
      </c>
      <c r="W255" s="55">
        <v>100</v>
      </c>
      <c r="X255" s="55"/>
    </row>
    <row r="256" spans="1:24" x14ac:dyDescent="0.15">
      <c r="A256" s="55">
        <v>255</v>
      </c>
      <c r="B256" s="55" t="s">
        <v>94</v>
      </c>
      <c r="C256" s="55" t="s">
        <v>94</v>
      </c>
      <c r="D256" s="80"/>
      <c r="E256" s="66">
        <v>21013</v>
      </c>
      <c r="F256" s="73">
        <v>21</v>
      </c>
      <c r="G256" s="55">
        <v>0</v>
      </c>
      <c r="H256" s="57">
        <v>903000</v>
      </c>
      <c r="I256" s="57">
        <v>917900</v>
      </c>
      <c r="J256" s="57">
        <v>14900</v>
      </c>
      <c r="K256" s="54">
        <v>80</v>
      </c>
      <c r="L256" s="57">
        <v>1000</v>
      </c>
      <c r="M256" s="57">
        <v>4</v>
      </c>
      <c r="N256" s="57">
        <v>13900</v>
      </c>
      <c r="O256" s="57">
        <v>4</v>
      </c>
      <c r="P256" s="54">
        <v>21011</v>
      </c>
      <c r="Q256" s="57">
        <v>0</v>
      </c>
      <c r="R256" s="57">
        <v>21015</v>
      </c>
      <c r="S256" s="57">
        <v>0</v>
      </c>
      <c r="T256" s="57">
        <v>14549</v>
      </c>
      <c r="U256" s="57">
        <v>14682</v>
      </c>
      <c r="V256" s="55">
        <v>100</v>
      </c>
      <c r="W256" s="55">
        <v>100</v>
      </c>
      <c r="X256" s="55"/>
    </row>
    <row r="257" spans="1:24" x14ac:dyDescent="0.15">
      <c r="A257" s="55">
        <v>256</v>
      </c>
      <c r="B257" s="55" t="s">
        <v>94</v>
      </c>
      <c r="C257" s="55" t="s">
        <v>94</v>
      </c>
      <c r="D257" s="80"/>
      <c r="E257" s="56">
        <v>21015</v>
      </c>
      <c r="F257" s="73">
        <v>21</v>
      </c>
      <c r="G257" s="55">
        <v>0</v>
      </c>
      <c r="H257" s="57">
        <v>917900</v>
      </c>
      <c r="I257" s="57">
        <v>932800</v>
      </c>
      <c r="J257" s="57">
        <v>14900</v>
      </c>
      <c r="K257" s="54">
        <v>80</v>
      </c>
      <c r="L257" s="57">
        <v>1000</v>
      </c>
      <c r="M257" s="57">
        <v>4</v>
      </c>
      <c r="N257" s="57">
        <v>13900</v>
      </c>
      <c r="O257" s="57">
        <v>4</v>
      </c>
      <c r="P257" s="54">
        <v>21013</v>
      </c>
      <c r="Q257" s="57">
        <v>0</v>
      </c>
      <c r="R257" s="57">
        <v>21017</v>
      </c>
      <c r="S257" s="57">
        <v>0</v>
      </c>
      <c r="T257" s="57">
        <v>14682</v>
      </c>
      <c r="U257" s="57">
        <v>14816</v>
      </c>
      <c r="V257" s="55">
        <v>100</v>
      </c>
      <c r="W257" s="55">
        <v>100</v>
      </c>
      <c r="X257" s="55"/>
    </row>
    <row r="258" spans="1:24" x14ac:dyDescent="0.15">
      <c r="A258" s="55">
        <v>257</v>
      </c>
      <c r="B258" s="55" t="s">
        <v>94</v>
      </c>
      <c r="C258" s="55" t="s">
        <v>94</v>
      </c>
      <c r="D258" s="80"/>
      <c r="E258" s="56">
        <v>21017</v>
      </c>
      <c r="F258" s="73">
        <v>21</v>
      </c>
      <c r="G258" s="55">
        <v>0</v>
      </c>
      <c r="H258" s="57">
        <v>932800</v>
      </c>
      <c r="I258" s="57">
        <v>947600</v>
      </c>
      <c r="J258" s="57">
        <v>14800</v>
      </c>
      <c r="K258" s="54">
        <v>80</v>
      </c>
      <c r="L258" s="57">
        <v>1000</v>
      </c>
      <c r="M258" s="57">
        <v>4</v>
      </c>
      <c r="N258" s="57">
        <v>13800</v>
      </c>
      <c r="O258" s="57">
        <v>4</v>
      </c>
      <c r="P258" s="54">
        <v>21015</v>
      </c>
      <c r="Q258" s="57">
        <v>0</v>
      </c>
      <c r="R258" s="57">
        <v>22501</v>
      </c>
      <c r="S258" s="57">
        <v>0</v>
      </c>
      <c r="T258" s="57">
        <v>14816</v>
      </c>
      <c r="U258" s="57">
        <v>14950</v>
      </c>
      <c r="V258" s="55">
        <v>100</v>
      </c>
      <c r="W258" s="55">
        <v>100</v>
      </c>
      <c r="X258" s="55">
        <v>2</v>
      </c>
    </row>
    <row r="259" spans="1:24" x14ac:dyDescent="0.15">
      <c r="A259" s="55">
        <v>258</v>
      </c>
      <c r="B259" s="55">
        <v>948611</v>
      </c>
      <c r="C259" s="55">
        <v>960243</v>
      </c>
      <c r="D259" s="80" t="s">
        <v>125</v>
      </c>
      <c r="E259" s="65">
        <v>22501</v>
      </c>
      <c r="F259" s="73">
        <v>21</v>
      </c>
      <c r="G259" s="79">
        <v>24</v>
      </c>
      <c r="H259" s="57">
        <v>947600</v>
      </c>
      <c r="I259" s="56">
        <v>961300</v>
      </c>
      <c r="J259" s="57">
        <v>13700</v>
      </c>
      <c r="K259" s="54">
        <v>40</v>
      </c>
      <c r="L259" s="57">
        <v>1177</v>
      </c>
      <c r="M259" s="57">
        <v>1</v>
      </c>
      <c r="N259" s="57">
        <v>12477</v>
      </c>
      <c r="O259" s="57">
        <v>1</v>
      </c>
      <c r="P259" s="54">
        <v>21017</v>
      </c>
      <c r="Q259" s="57">
        <v>0</v>
      </c>
      <c r="R259" s="57">
        <v>22503</v>
      </c>
      <c r="S259" s="57">
        <v>0</v>
      </c>
      <c r="T259" s="57">
        <v>14950</v>
      </c>
      <c r="U259" s="57">
        <v>15350</v>
      </c>
      <c r="V259" s="55">
        <v>100</v>
      </c>
      <c r="W259" s="55">
        <v>100</v>
      </c>
      <c r="X259" s="55">
        <v>3</v>
      </c>
    </row>
    <row r="260" spans="1:24" x14ac:dyDescent="0.15">
      <c r="A260" s="55">
        <v>259</v>
      </c>
      <c r="B260" s="55" t="s">
        <v>94</v>
      </c>
      <c r="C260" s="55" t="s">
        <v>94</v>
      </c>
      <c r="D260" s="80"/>
      <c r="E260" s="66">
        <v>22503</v>
      </c>
      <c r="F260" s="73">
        <v>21</v>
      </c>
      <c r="G260" s="55">
        <v>0</v>
      </c>
      <c r="H260" s="56">
        <v>961300</v>
      </c>
      <c r="I260" s="56">
        <v>977100</v>
      </c>
      <c r="J260" s="57">
        <v>15800</v>
      </c>
      <c r="K260" s="54">
        <v>80</v>
      </c>
      <c r="L260" s="57">
        <v>1000</v>
      </c>
      <c r="M260" s="57">
        <v>4</v>
      </c>
      <c r="N260" s="57">
        <v>14800</v>
      </c>
      <c r="O260" s="57">
        <v>4</v>
      </c>
      <c r="P260" s="54">
        <v>22501</v>
      </c>
      <c r="Q260" s="57">
        <v>0</v>
      </c>
      <c r="R260" s="57">
        <v>22505</v>
      </c>
      <c r="S260" s="57">
        <v>0</v>
      </c>
      <c r="T260" s="57">
        <v>15350</v>
      </c>
      <c r="U260" s="57">
        <v>15485</v>
      </c>
      <c r="V260" s="55">
        <v>100</v>
      </c>
      <c r="W260" s="55">
        <v>100</v>
      </c>
      <c r="X260" s="55">
        <v>1</v>
      </c>
    </row>
    <row r="261" spans="1:24" x14ac:dyDescent="0.15">
      <c r="A261" s="55">
        <v>260</v>
      </c>
      <c r="B261" s="55" t="s">
        <v>94</v>
      </c>
      <c r="C261" s="55" t="s">
        <v>94</v>
      </c>
      <c r="D261" s="80"/>
      <c r="E261" s="66">
        <v>22505</v>
      </c>
      <c r="F261" s="73">
        <v>21</v>
      </c>
      <c r="G261" s="55">
        <v>0</v>
      </c>
      <c r="H261" s="57">
        <v>977100</v>
      </c>
      <c r="I261" s="57">
        <v>992900</v>
      </c>
      <c r="J261" s="57">
        <v>15800</v>
      </c>
      <c r="K261" s="54">
        <v>80</v>
      </c>
      <c r="L261" s="57">
        <v>1000</v>
      </c>
      <c r="M261" s="57">
        <v>4</v>
      </c>
      <c r="N261" s="57">
        <v>14800</v>
      </c>
      <c r="O261" s="57">
        <v>4</v>
      </c>
      <c r="P261" s="54">
        <v>22503</v>
      </c>
      <c r="Q261" s="57">
        <v>0</v>
      </c>
      <c r="R261" s="57">
        <v>22507</v>
      </c>
      <c r="S261" s="57">
        <v>0</v>
      </c>
      <c r="T261" s="57">
        <v>15485</v>
      </c>
      <c r="U261" s="57">
        <v>15620</v>
      </c>
      <c r="V261" s="55">
        <v>100</v>
      </c>
      <c r="W261" s="55">
        <v>100</v>
      </c>
      <c r="X261" s="55"/>
    </row>
    <row r="262" spans="1:24" x14ac:dyDescent="0.15">
      <c r="A262" s="55">
        <v>261</v>
      </c>
      <c r="B262" s="55" t="s">
        <v>94</v>
      </c>
      <c r="C262" s="55" t="s">
        <v>94</v>
      </c>
      <c r="D262" s="80"/>
      <c r="E262" s="66">
        <v>22507</v>
      </c>
      <c r="F262" s="73">
        <v>21</v>
      </c>
      <c r="G262" s="55">
        <v>0</v>
      </c>
      <c r="H262" s="57">
        <v>992900</v>
      </c>
      <c r="I262" s="57">
        <v>1008700</v>
      </c>
      <c r="J262" s="57">
        <v>15800</v>
      </c>
      <c r="K262" s="54">
        <v>80</v>
      </c>
      <c r="L262" s="57">
        <v>1000</v>
      </c>
      <c r="M262" s="57">
        <v>4</v>
      </c>
      <c r="N262" s="57">
        <v>14800</v>
      </c>
      <c r="O262" s="57">
        <v>4</v>
      </c>
      <c r="P262" s="54">
        <v>22505</v>
      </c>
      <c r="Q262" s="57">
        <v>0</v>
      </c>
      <c r="R262" s="57">
        <v>22509</v>
      </c>
      <c r="S262" s="57">
        <v>0</v>
      </c>
      <c r="T262" s="57">
        <v>15620</v>
      </c>
      <c r="U262" s="57">
        <v>15755</v>
      </c>
      <c r="V262" s="55">
        <v>100</v>
      </c>
      <c r="W262" s="55">
        <v>100</v>
      </c>
      <c r="X262" s="55"/>
    </row>
    <row r="263" spans="1:24" x14ac:dyDescent="0.15">
      <c r="A263" s="55">
        <v>262</v>
      </c>
      <c r="B263" s="55" t="s">
        <v>94</v>
      </c>
      <c r="C263" s="55" t="s">
        <v>94</v>
      </c>
      <c r="D263" s="80"/>
      <c r="E263" s="66">
        <v>22509</v>
      </c>
      <c r="F263" s="73">
        <v>21</v>
      </c>
      <c r="G263" s="55">
        <v>0</v>
      </c>
      <c r="H263" s="57">
        <v>1008700</v>
      </c>
      <c r="I263" s="57">
        <v>1024500</v>
      </c>
      <c r="J263" s="57">
        <v>15800</v>
      </c>
      <c r="K263" s="54">
        <v>80</v>
      </c>
      <c r="L263" s="57">
        <v>1000</v>
      </c>
      <c r="M263" s="57">
        <v>4</v>
      </c>
      <c r="N263" s="57">
        <v>14800</v>
      </c>
      <c r="O263" s="57">
        <v>4</v>
      </c>
      <c r="P263" s="54">
        <v>22507</v>
      </c>
      <c r="Q263" s="57">
        <v>0</v>
      </c>
      <c r="R263" s="57">
        <v>22511</v>
      </c>
      <c r="S263" s="57">
        <v>0</v>
      </c>
      <c r="T263" s="57">
        <v>15755</v>
      </c>
      <c r="U263" s="57">
        <v>15890</v>
      </c>
      <c r="V263" s="55">
        <v>100</v>
      </c>
      <c r="W263" s="55">
        <v>100</v>
      </c>
      <c r="X263" s="55"/>
    </row>
    <row r="264" spans="1:24" x14ac:dyDescent="0.15">
      <c r="A264" s="55">
        <v>263</v>
      </c>
      <c r="B264" s="55" t="s">
        <v>94</v>
      </c>
      <c r="C264" s="55" t="s">
        <v>94</v>
      </c>
      <c r="D264" s="80"/>
      <c r="E264" s="56">
        <v>22511</v>
      </c>
      <c r="F264" s="73">
        <v>21</v>
      </c>
      <c r="G264" s="55">
        <v>0</v>
      </c>
      <c r="H264" s="57">
        <v>1024500</v>
      </c>
      <c r="I264" s="56">
        <v>1040500</v>
      </c>
      <c r="J264" s="57">
        <v>16000</v>
      </c>
      <c r="K264" s="54">
        <v>80</v>
      </c>
      <c r="L264" s="57">
        <v>1000</v>
      </c>
      <c r="M264" s="57">
        <v>4</v>
      </c>
      <c r="N264" s="57">
        <v>15000</v>
      </c>
      <c r="O264" s="57">
        <v>4</v>
      </c>
      <c r="P264" s="54">
        <v>22509</v>
      </c>
      <c r="Q264" s="57">
        <v>0</v>
      </c>
      <c r="R264" s="57">
        <v>61204</v>
      </c>
      <c r="S264" s="57">
        <v>0</v>
      </c>
      <c r="T264" s="57">
        <v>15890</v>
      </c>
      <c r="U264" s="57">
        <v>15975</v>
      </c>
      <c r="V264" s="55">
        <v>100</v>
      </c>
      <c r="W264" s="55">
        <v>100</v>
      </c>
      <c r="X264" s="55">
        <v>2</v>
      </c>
    </row>
    <row r="265" spans="1:24" x14ac:dyDescent="0.15">
      <c r="A265" s="55">
        <v>264</v>
      </c>
      <c r="B265" s="55" t="s">
        <v>94</v>
      </c>
      <c r="C265" s="55" t="s">
        <v>94</v>
      </c>
      <c r="D265" s="80"/>
      <c r="E265" s="64">
        <v>61204</v>
      </c>
      <c r="F265" s="73">
        <v>21</v>
      </c>
      <c r="G265" s="55">
        <v>0</v>
      </c>
      <c r="H265" s="56">
        <v>1040500</v>
      </c>
      <c r="I265" s="56">
        <v>1044815</v>
      </c>
      <c r="J265" s="57">
        <v>4315</v>
      </c>
      <c r="K265" s="54">
        <v>40</v>
      </c>
      <c r="L265" s="57">
        <v>0</v>
      </c>
      <c r="M265" s="57">
        <v>0</v>
      </c>
      <c r="N265" s="57">
        <v>0</v>
      </c>
      <c r="O265" s="57">
        <v>0</v>
      </c>
      <c r="P265" s="54">
        <v>22511</v>
      </c>
      <c r="Q265" s="57">
        <v>0</v>
      </c>
      <c r="R265" s="57">
        <v>60204</v>
      </c>
      <c r="S265" s="57">
        <v>0</v>
      </c>
      <c r="T265" s="57">
        <v>15975</v>
      </c>
      <c r="U265" s="57">
        <v>16075</v>
      </c>
      <c r="V265" s="55">
        <v>100</v>
      </c>
      <c r="W265" s="55">
        <v>100</v>
      </c>
      <c r="X265" s="55"/>
    </row>
    <row r="266" spans="1:24" x14ac:dyDescent="0.15">
      <c r="A266" s="55">
        <v>265</v>
      </c>
      <c r="B266" s="55" t="s">
        <v>94</v>
      </c>
      <c r="C266" s="55" t="s">
        <v>94</v>
      </c>
      <c r="D266" s="80"/>
      <c r="E266" s="67">
        <v>60204</v>
      </c>
      <c r="F266" s="73">
        <v>21</v>
      </c>
      <c r="G266" s="55">
        <v>0</v>
      </c>
      <c r="H266" s="56">
        <v>1044815</v>
      </c>
      <c r="I266" s="66">
        <v>1046100</v>
      </c>
      <c r="J266" s="57">
        <v>1285</v>
      </c>
      <c r="K266" s="54">
        <v>40</v>
      </c>
      <c r="L266" s="57">
        <v>0</v>
      </c>
      <c r="M266" s="57">
        <v>0</v>
      </c>
      <c r="N266" s="57">
        <v>0</v>
      </c>
      <c r="O266" s="57">
        <v>0</v>
      </c>
      <c r="P266" s="54">
        <v>61204</v>
      </c>
      <c r="Q266" s="57">
        <v>62204</v>
      </c>
      <c r="R266" s="57">
        <v>60205</v>
      </c>
      <c r="S266" s="57">
        <v>0</v>
      </c>
      <c r="T266" s="57">
        <v>16075</v>
      </c>
      <c r="U266" s="57">
        <v>16200</v>
      </c>
      <c r="V266" s="55">
        <v>100</v>
      </c>
      <c r="W266" s="55">
        <v>100</v>
      </c>
      <c r="X266" s="55"/>
    </row>
    <row r="267" spans="1:24" x14ac:dyDescent="0.15">
      <c r="A267" s="55">
        <v>266</v>
      </c>
      <c r="B267" s="55" t="s">
        <v>94</v>
      </c>
      <c r="C267" s="55" t="s">
        <v>94</v>
      </c>
      <c r="D267" s="80"/>
      <c r="E267" s="67">
        <v>60205</v>
      </c>
      <c r="F267" s="73">
        <v>21</v>
      </c>
      <c r="G267" s="55">
        <v>0</v>
      </c>
      <c r="H267" s="66">
        <v>1046100</v>
      </c>
      <c r="I267" s="56">
        <v>1047471.9999999999</v>
      </c>
      <c r="J267" s="57">
        <v>1371.9999999998836</v>
      </c>
      <c r="K267" s="54">
        <v>40</v>
      </c>
      <c r="L267" s="57">
        <v>0</v>
      </c>
      <c r="M267" s="57">
        <v>0</v>
      </c>
      <c r="N267" s="57">
        <v>0</v>
      </c>
      <c r="O267" s="57">
        <v>0</v>
      </c>
      <c r="P267" s="54">
        <v>60204</v>
      </c>
      <c r="Q267" s="57">
        <v>0</v>
      </c>
      <c r="R267" s="57">
        <v>61205</v>
      </c>
      <c r="S267" s="57">
        <v>62205</v>
      </c>
      <c r="T267" s="57">
        <v>16200</v>
      </c>
      <c r="U267" s="57">
        <v>16325</v>
      </c>
      <c r="V267" s="55">
        <v>100</v>
      </c>
      <c r="W267" s="55">
        <v>100</v>
      </c>
      <c r="X267" s="55"/>
    </row>
    <row r="268" spans="1:24" x14ac:dyDescent="0.15">
      <c r="A268" s="55">
        <v>267</v>
      </c>
      <c r="B268" s="55" t="s">
        <v>94</v>
      </c>
      <c r="C268" s="55" t="s">
        <v>94</v>
      </c>
      <c r="D268" s="80"/>
      <c r="E268" s="64">
        <v>61205</v>
      </c>
      <c r="F268" s="73">
        <v>21</v>
      </c>
      <c r="G268" s="55">
        <v>0</v>
      </c>
      <c r="H268" s="56">
        <v>1047471.9999999999</v>
      </c>
      <c r="I268" s="56">
        <v>1052000</v>
      </c>
      <c r="J268" s="57">
        <v>4528.0000000001164</v>
      </c>
      <c r="K268" s="54">
        <v>40</v>
      </c>
      <c r="L268" s="57">
        <v>0</v>
      </c>
      <c r="M268" s="57">
        <v>0</v>
      </c>
      <c r="N268" s="57">
        <v>0</v>
      </c>
      <c r="O268" s="57">
        <v>0</v>
      </c>
      <c r="P268" s="54">
        <v>60205</v>
      </c>
      <c r="Q268" s="57">
        <v>0</v>
      </c>
      <c r="R268" s="57">
        <v>22513</v>
      </c>
      <c r="S268" s="57">
        <v>0</v>
      </c>
      <c r="T268" s="57">
        <v>16325</v>
      </c>
      <c r="U268" s="57">
        <v>16425</v>
      </c>
      <c r="V268" s="55">
        <v>100</v>
      </c>
      <c r="W268" s="55">
        <v>100</v>
      </c>
      <c r="X268" s="55"/>
    </row>
    <row r="269" spans="1:24" x14ac:dyDescent="0.15">
      <c r="A269" s="55">
        <v>268</v>
      </c>
      <c r="B269" s="55" t="s">
        <v>94</v>
      </c>
      <c r="C269" s="55" t="s">
        <v>94</v>
      </c>
      <c r="D269" s="80"/>
      <c r="E269" s="56">
        <v>22513</v>
      </c>
      <c r="F269" s="73">
        <v>21</v>
      </c>
      <c r="G269" s="55">
        <v>0</v>
      </c>
      <c r="H269" s="56">
        <v>1052000</v>
      </c>
      <c r="I269" s="56">
        <v>1057900</v>
      </c>
      <c r="J269" s="57">
        <v>5900</v>
      </c>
      <c r="K269" s="54">
        <v>40</v>
      </c>
      <c r="L269" s="57">
        <v>0</v>
      </c>
      <c r="M269" s="57">
        <v>0</v>
      </c>
      <c r="N269" s="57">
        <v>0</v>
      </c>
      <c r="O269" s="57">
        <v>0</v>
      </c>
      <c r="P269" s="54">
        <v>61205</v>
      </c>
      <c r="Q269" s="57">
        <v>0</v>
      </c>
      <c r="R269" s="57">
        <v>22601</v>
      </c>
      <c r="S269" s="57">
        <v>0</v>
      </c>
      <c r="T269" s="57">
        <v>16425</v>
      </c>
      <c r="U269" s="57">
        <v>16700</v>
      </c>
      <c r="V269" s="55">
        <v>100</v>
      </c>
      <c r="W269" s="55">
        <v>100</v>
      </c>
      <c r="X269" s="55"/>
    </row>
    <row r="270" spans="1:24" x14ac:dyDescent="0.15">
      <c r="A270" s="55">
        <v>269</v>
      </c>
      <c r="B270" s="55">
        <v>1058863</v>
      </c>
      <c r="C270" s="55">
        <v>1070479</v>
      </c>
      <c r="D270" s="80" t="s">
        <v>126</v>
      </c>
      <c r="E270" s="68">
        <v>22601</v>
      </c>
      <c r="F270" s="73">
        <v>21</v>
      </c>
      <c r="G270" s="79">
        <v>24</v>
      </c>
      <c r="H270" s="56">
        <v>1057900</v>
      </c>
      <c r="I270" s="66">
        <v>1071500</v>
      </c>
      <c r="J270" s="57">
        <v>13600</v>
      </c>
      <c r="K270" s="54">
        <v>40</v>
      </c>
      <c r="L270" s="57">
        <v>1121</v>
      </c>
      <c r="M270" s="57">
        <v>1</v>
      </c>
      <c r="N270" s="57">
        <v>12421</v>
      </c>
      <c r="O270" s="57">
        <v>1</v>
      </c>
      <c r="P270" s="54">
        <v>22513</v>
      </c>
      <c r="Q270" s="57">
        <v>0</v>
      </c>
      <c r="R270" s="57">
        <v>22603</v>
      </c>
      <c r="S270" s="57">
        <v>0</v>
      </c>
      <c r="T270" s="57">
        <v>16700</v>
      </c>
      <c r="U270" s="57">
        <v>17100</v>
      </c>
      <c r="V270" s="55">
        <v>100</v>
      </c>
      <c r="W270" s="55">
        <v>100</v>
      </c>
      <c r="X270" s="55">
        <v>3</v>
      </c>
    </row>
    <row r="271" spans="1:24" x14ac:dyDescent="0.15">
      <c r="A271" s="55">
        <v>270</v>
      </c>
      <c r="B271" s="55" t="s">
        <v>94</v>
      </c>
      <c r="C271" s="55" t="s">
        <v>94</v>
      </c>
      <c r="D271" s="80"/>
      <c r="E271" s="66">
        <v>22603</v>
      </c>
      <c r="F271" s="73">
        <v>21</v>
      </c>
      <c r="G271" s="55">
        <v>0</v>
      </c>
      <c r="H271" s="66">
        <v>1071500</v>
      </c>
      <c r="I271" s="66">
        <v>1086800</v>
      </c>
      <c r="J271" s="57">
        <v>15300</v>
      </c>
      <c r="K271" s="54">
        <v>80</v>
      </c>
      <c r="L271" s="57">
        <v>1000</v>
      </c>
      <c r="M271" s="57">
        <v>4</v>
      </c>
      <c r="N271" s="57">
        <v>14300</v>
      </c>
      <c r="O271" s="57">
        <v>4</v>
      </c>
      <c r="P271" s="54">
        <v>22601</v>
      </c>
      <c r="Q271" s="57">
        <v>0</v>
      </c>
      <c r="R271" s="57">
        <v>22605</v>
      </c>
      <c r="S271" s="57">
        <v>0</v>
      </c>
      <c r="T271" s="57">
        <v>17100</v>
      </c>
      <c r="U271" s="57">
        <v>17200</v>
      </c>
      <c r="V271" s="55">
        <v>100</v>
      </c>
      <c r="W271" s="55">
        <v>100</v>
      </c>
      <c r="X271" s="55">
        <v>1</v>
      </c>
    </row>
    <row r="272" spans="1:24" x14ac:dyDescent="0.15">
      <c r="A272" s="55">
        <v>271</v>
      </c>
      <c r="B272" s="55" t="s">
        <v>94</v>
      </c>
      <c r="C272" s="55" t="s">
        <v>94</v>
      </c>
      <c r="D272" s="80"/>
      <c r="E272" s="66">
        <v>22605</v>
      </c>
      <c r="F272" s="73">
        <v>21</v>
      </c>
      <c r="G272" s="55">
        <v>0</v>
      </c>
      <c r="H272" s="66">
        <v>1086800</v>
      </c>
      <c r="I272" s="66">
        <v>1102100</v>
      </c>
      <c r="J272" s="57">
        <v>15300</v>
      </c>
      <c r="K272" s="54">
        <v>80</v>
      </c>
      <c r="L272" s="57">
        <v>1000</v>
      </c>
      <c r="M272" s="57">
        <v>4</v>
      </c>
      <c r="N272" s="57">
        <v>14300</v>
      </c>
      <c r="O272" s="57">
        <v>4</v>
      </c>
      <c r="P272" s="54">
        <v>22603</v>
      </c>
      <c r="Q272" s="57">
        <v>0</v>
      </c>
      <c r="R272" s="57">
        <v>22607</v>
      </c>
      <c r="S272" s="57">
        <v>0</v>
      </c>
      <c r="T272" s="57">
        <v>17200</v>
      </c>
      <c r="U272" s="57">
        <v>17300</v>
      </c>
      <c r="V272" s="55">
        <v>100</v>
      </c>
      <c r="W272" s="55">
        <v>100</v>
      </c>
      <c r="X272" s="55"/>
    </row>
    <row r="273" spans="1:24" x14ac:dyDescent="0.15">
      <c r="A273" s="55">
        <v>272</v>
      </c>
      <c r="B273" s="55" t="s">
        <v>94</v>
      </c>
      <c r="C273" s="55" t="s">
        <v>94</v>
      </c>
      <c r="D273" s="80"/>
      <c r="E273" s="66">
        <v>22607</v>
      </c>
      <c r="F273" s="73">
        <v>21</v>
      </c>
      <c r="G273" s="55">
        <v>0</v>
      </c>
      <c r="H273" s="66">
        <v>1102100</v>
      </c>
      <c r="I273" s="66">
        <v>1117400</v>
      </c>
      <c r="J273" s="57">
        <v>15300</v>
      </c>
      <c r="K273" s="54">
        <v>80</v>
      </c>
      <c r="L273" s="57">
        <v>1000</v>
      </c>
      <c r="M273" s="57">
        <v>4</v>
      </c>
      <c r="N273" s="57">
        <v>14300</v>
      </c>
      <c r="O273" s="57">
        <v>4</v>
      </c>
      <c r="P273" s="54">
        <v>22605</v>
      </c>
      <c r="Q273" s="57">
        <v>0</v>
      </c>
      <c r="R273" s="57">
        <v>22609</v>
      </c>
      <c r="S273" s="57">
        <v>0</v>
      </c>
      <c r="T273" s="57">
        <v>17300</v>
      </c>
      <c r="U273" s="57">
        <v>17400</v>
      </c>
      <c r="V273" s="55">
        <v>100</v>
      </c>
      <c r="W273" s="55">
        <v>100</v>
      </c>
      <c r="X273" s="55"/>
    </row>
    <row r="274" spans="1:24" x14ac:dyDescent="0.15">
      <c r="A274" s="55">
        <v>273</v>
      </c>
      <c r="B274" s="55" t="s">
        <v>94</v>
      </c>
      <c r="C274" s="55" t="s">
        <v>94</v>
      </c>
      <c r="D274" s="80"/>
      <c r="E274" s="56">
        <v>22609</v>
      </c>
      <c r="F274" s="73">
        <v>21</v>
      </c>
      <c r="G274" s="55">
        <v>0</v>
      </c>
      <c r="H274" s="66">
        <v>1117400</v>
      </c>
      <c r="I274" s="56">
        <v>1132700</v>
      </c>
      <c r="J274" s="57">
        <v>15300</v>
      </c>
      <c r="K274" s="54">
        <v>80</v>
      </c>
      <c r="L274" s="57">
        <v>1000</v>
      </c>
      <c r="M274" s="57">
        <v>4</v>
      </c>
      <c r="N274" s="57">
        <v>14300</v>
      </c>
      <c r="O274" s="57">
        <v>4</v>
      </c>
      <c r="P274" s="54">
        <v>22607</v>
      </c>
      <c r="Q274" s="57">
        <v>0</v>
      </c>
      <c r="R274" s="57">
        <v>22611</v>
      </c>
      <c r="S274" s="57">
        <v>0</v>
      </c>
      <c r="T274" s="57">
        <v>17400</v>
      </c>
      <c r="U274" s="57">
        <v>17500</v>
      </c>
      <c r="V274" s="55">
        <v>100</v>
      </c>
      <c r="W274" s="55">
        <v>100</v>
      </c>
      <c r="X274" s="55"/>
    </row>
    <row r="275" spans="1:24" x14ac:dyDescent="0.15">
      <c r="A275" s="55">
        <v>274</v>
      </c>
      <c r="B275" s="55" t="s">
        <v>94</v>
      </c>
      <c r="C275" s="55" t="s">
        <v>94</v>
      </c>
      <c r="D275" s="80"/>
      <c r="E275" s="66">
        <v>22611</v>
      </c>
      <c r="F275" s="73">
        <v>21</v>
      </c>
      <c r="G275" s="55">
        <v>0</v>
      </c>
      <c r="H275" s="66">
        <v>1132700</v>
      </c>
      <c r="I275" s="57">
        <v>1148000</v>
      </c>
      <c r="J275" s="57">
        <v>15300</v>
      </c>
      <c r="K275" s="54">
        <v>80</v>
      </c>
      <c r="L275" s="57">
        <v>1000</v>
      </c>
      <c r="M275" s="57">
        <v>4</v>
      </c>
      <c r="N275" s="57">
        <v>14300</v>
      </c>
      <c r="O275" s="57">
        <v>4</v>
      </c>
      <c r="P275" s="54">
        <v>22609</v>
      </c>
      <c r="Q275" s="57">
        <v>0</v>
      </c>
      <c r="R275" s="57">
        <v>22613</v>
      </c>
      <c r="S275" s="57">
        <v>0</v>
      </c>
      <c r="T275" s="57">
        <v>17500</v>
      </c>
      <c r="U275" s="57">
        <v>17600</v>
      </c>
      <c r="V275" s="55">
        <v>100</v>
      </c>
      <c r="W275" s="55">
        <v>100</v>
      </c>
      <c r="X275" s="55"/>
    </row>
    <row r="276" spans="1:24" x14ac:dyDescent="0.15">
      <c r="A276" s="55">
        <v>275</v>
      </c>
      <c r="B276" s="55" t="s">
        <v>94</v>
      </c>
      <c r="C276" s="55" t="s">
        <v>94</v>
      </c>
      <c r="D276" s="80"/>
      <c r="E276" s="56">
        <v>22613</v>
      </c>
      <c r="F276" s="73">
        <v>21</v>
      </c>
      <c r="G276" s="55">
        <v>0</v>
      </c>
      <c r="H276" s="66">
        <v>1148000</v>
      </c>
      <c r="I276" s="57">
        <v>1163300</v>
      </c>
      <c r="J276" s="57">
        <v>15300</v>
      </c>
      <c r="K276" s="54">
        <v>80</v>
      </c>
      <c r="L276" s="57">
        <v>1000</v>
      </c>
      <c r="M276" s="57">
        <v>4</v>
      </c>
      <c r="N276" s="57">
        <v>14300</v>
      </c>
      <c r="O276" s="57">
        <v>4</v>
      </c>
      <c r="P276" s="54">
        <v>22611</v>
      </c>
      <c r="Q276" s="57">
        <v>0</v>
      </c>
      <c r="R276" s="57">
        <v>22615</v>
      </c>
      <c r="S276" s="57">
        <v>0</v>
      </c>
      <c r="T276" s="57">
        <v>17600</v>
      </c>
      <c r="U276" s="57">
        <v>17700</v>
      </c>
      <c r="V276" s="55">
        <v>100</v>
      </c>
      <c r="W276" s="55">
        <v>100</v>
      </c>
      <c r="X276" s="55"/>
    </row>
    <row r="277" spans="1:24" x14ac:dyDescent="0.15">
      <c r="A277" s="55">
        <v>276</v>
      </c>
      <c r="B277" s="55" t="s">
        <v>94</v>
      </c>
      <c r="C277" s="55" t="s">
        <v>94</v>
      </c>
      <c r="D277" s="80"/>
      <c r="E277" s="66">
        <v>22615</v>
      </c>
      <c r="F277" s="73">
        <v>21</v>
      </c>
      <c r="G277" s="55">
        <v>0</v>
      </c>
      <c r="H277" s="66">
        <v>1163300</v>
      </c>
      <c r="I277" s="57">
        <v>1178600</v>
      </c>
      <c r="J277" s="57">
        <v>15300</v>
      </c>
      <c r="K277" s="54">
        <v>80</v>
      </c>
      <c r="L277" s="57">
        <v>1000</v>
      </c>
      <c r="M277" s="57">
        <v>4</v>
      </c>
      <c r="N277" s="57">
        <v>14300</v>
      </c>
      <c r="O277" s="57">
        <v>4</v>
      </c>
      <c r="P277" s="54">
        <v>22613</v>
      </c>
      <c r="Q277" s="57">
        <v>0</v>
      </c>
      <c r="R277" s="57">
        <v>22617</v>
      </c>
      <c r="S277" s="57">
        <v>0</v>
      </c>
      <c r="T277" s="57">
        <v>17700</v>
      </c>
      <c r="U277" s="57">
        <v>17800</v>
      </c>
      <c r="V277" s="55">
        <v>100</v>
      </c>
      <c r="W277" s="55">
        <v>100</v>
      </c>
      <c r="X277" s="55"/>
    </row>
    <row r="278" spans="1:24" x14ac:dyDescent="0.15">
      <c r="A278" s="55">
        <v>277</v>
      </c>
      <c r="B278" s="55" t="s">
        <v>94</v>
      </c>
      <c r="C278" s="55" t="s">
        <v>94</v>
      </c>
      <c r="D278" s="80"/>
      <c r="E278" s="56">
        <v>22617</v>
      </c>
      <c r="F278" s="73">
        <v>21</v>
      </c>
      <c r="G278" s="55">
        <v>0</v>
      </c>
      <c r="H278" s="66">
        <v>1178600</v>
      </c>
      <c r="I278" s="57">
        <v>1193900</v>
      </c>
      <c r="J278" s="57">
        <v>15300</v>
      </c>
      <c r="K278" s="54">
        <v>80</v>
      </c>
      <c r="L278" s="57">
        <v>1000</v>
      </c>
      <c r="M278" s="57">
        <v>4</v>
      </c>
      <c r="N278" s="57">
        <v>14300</v>
      </c>
      <c r="O278" s="57">
        <v>4</v>
      </c>
      <c r="P278" s="54">
        <v>22615</v>
      </c>
      <c r="Q278" s="57">
        <v>0</v>
      </c>
      <c r="R278" s="57">
        <v>22619</v>
      </c>
      <c r="S278" s="57">
        <v>0</v>
      </c>
      <c r="T278" s="57">
        <v>17800</v>
      </c>
      <c r="U278" s="57">
        <v>17900</v>
      </c>
      <c r="V278" s="55">
        <v>100</v>
      </c>
      <c r="W278" s="55">
        <v>100</v>
      </c>
      <c r="X278" s="55"/>
    </row>
    <row r="279" spans="1:24" x14ac:dyDescent="0.15">
      <c r="A279" s="55">
        <v>278</v>
      </c>
      <c r="B279" s="55" t="s">
        <v>94</v>
      </c>
      <c r="C279" s="55" t="s">
        <v>94</v>
      </c>
      <c r="D279" s="80"/>
      <c r="E279" s="66">
        <v>22619</v>
      </c>
      <c r="F279" s="73">
        <v>21</v>
      </c>
      <c r="G279" s="55">
        <v>0</v>
      </c>
      <c r="H279" s="66">
        <v>1193900</v>
      </c>
      <c r="I279" s="56">
        <v>1209300</v>
      </c>
      <c r="J279" s="57">
        <v>15400</v>
      </c>
      <c r="K279" s="54">
        <v>80</v>
      </c>
      <c r="L279" s="57">
        <v>1000</v>
      </c>
      <c r="M279" s="57">
        <v>4</v>
      </c>
      <c r="N279" s="57">
        <v>14400</v>
      </c>
      <c r="O279" s="57">
        <v>4</v>
      </c>
      <c r="P279" s="54">
        <v>22617</v>
      </c>
      <c r="Q279" s="57">
        <v>0</v>
      </c>
      <c r="R279" s="57">
        <v>22701</v>
      </c>
      <c r="S279" s="57">
        <v>0</v>
      </c>
      <c r="T279" s="57">
        <v>17900</v>
      </c>
      <c r="U279" s="57">
        <v>18000</v>
      </c>
      <c r="V279" s="55">
        <v>100</v>
      </c>
      <c r="W279" s="55">
        <v>100</v>
      </c>
      <c r="X279" s="55">
        <v>2</v>
      </c>
    </row>
    <row r="280" spans="1:24" x14ac:dyDescent="0.15">
      <c r="A280" s="55">
        <v>279</v>
      </c>
      <c r="B280" s="55">
        <v>1210323</v>
      </c>
      <c r="C280" s="55">
        <v>1222212</v>
      </c>
      <c r="D280" s="80" t="s">
        <v>127</v>
      </c>
      <c r="E280" s="68">
        <v>22701</v>
      </c>
      <c r="F280" s="73">
        <v>21</v>
      </c>
      <c r="G280" s="79">
        <v>24</v>
      </c>
      <c r="H280" s="56">
        <v>1209300</v>
      </c>
      <c r="I280" s="57">
        <v>1223200</v>
      </c>
      <c r="J280" s="57">
        <v>13900</v>
      </c>
      <c r="K280" s="54">
        <v>40</v>
      </c>
      <c r="L280" s="57">
        <v>1317.5</v>
      </c>
      <c r="M280" s="57">
        <v>1</v>
      </c>
      <c r="N280" s="57">
        <v>12617.5</v>
      </c>
      <c r="O280" s="57">
        <v>1</v>
      </c>
      <c r="P280" s="54">
        <v>22619</v>
      </c>
      <c r="Q280" s="57">
        <v>0</v>
      </c>
      <c r="R280" s="57">
        <v>22703</v>
      </c>
      <c r="S280" s="57">
        <v>0</v>
      </c>
      <c r="T280" s="57">
        <v>18000</v>
      </c>
      <c r="U280" s="57">
        <v>18400</v>
      </c>
      <c r="V280" s="55">
        <v>100</v>
      </c>
      <c r="W280" s="55">
        <v>100</v>
      </c>
      <c r="X280" s="55">
        <v>3</v>
      </c>
    </row>
    <row r="281" spans="1:24" x14ac:dyDescent="0.15">
      <c r="A281" s="55">
        <v>280</v>
      </c>
      <c r="B281" s="55" t="s">
        <v>94</v>
      </c>
      <c r="C281" s="55" t="s">
        <v>94</v>
      </c>
      <c r="D281" s="80"/>
      <c r="E281" s="57">
        <v>22703</v>
      </c>
      <c r="F281" s="73">
        <v>21</v>
      </c>
      <c r="G281" s="55">
        <v>0</v>
      </c>
      <c r="H281" s="57">
        <v>1223200</v>
      </c>
      <c r="I281" s="57">
        <v>1242300</v>
      </c>
      <c r="J281" s="57">
        <v>19100</v>
      </c>
      <c r="K281" s="54">
        <v>80</v>
      </c>
      <c r="L281" s="57">
        <v>1000</v>
      </c>
      <c r="M281" s="57">
        <v>4</v>
      </c>
      <c r="N281" s="57">
        <v>18100</v>
      </c>
      <c r="O281" s="57">
        <v>4</v>
      </c>
      <c r="P281" s="54">
        <v>22701</v>
      </c>
      <c r="Q281" s="57">
        <v>0</v>
      </c>
      <c r="R281" s="57">
        <v>22705</v>
      </c>
      <c r="S281" s="57">
        <v>0</v>
      </c>
      <c r="T281" s="57">
        <v>18400</v>
      </c>
      <c r="U281" s="57">
        <v>18580</v>
      </c>
      <c r="V281" s="55">
        <v>100</v>
      </c>
      <c r="W281" s="55">
        <v>100</v>
      </c>
      <c r="X281" s="55">
        <v>1</v>
      </c>
    </row>
    <row r="282" spans="1:24" x14ac:dyDescent="0.15">
      <c r="A282" s="55">
        <v>281</v>
      </c>
      <c r="B282" s="55" t="s">
        <v>94</v>
      </c>
      <c r="C282" s="55" t="s">
        <v>94</v>
      </c>
      <c r="D282" s="80"/>
      <c r="E282" s="57">
        <v>22705</v>
      </c>
      <c r="F282" s="73">
        <v>21</v>
      </c>
      <c r="G282" s="55">
        <v>0</v>
      </c>
      <c r="H282" s="57">
        <v>1242300</v>
      </c>
      <c r="I282" s="57">
        <v>1261400</v>
      </c>
      <c r="J282" s="57">
        <v>19100</v>
      </c>
      <c r="K282" s="54">
        <v>80</v>
      </c>
      <c r="L282" s="57">
        <v>1000</v>
      </c>
      <c r="M282" s="57">
        <v>4</v>
      </c>
      <c r="N282" s="57">
        <v>18100</v>
      </c>
      <c r="O282" s="57">
        <v>4</v>
      </c>
      <c r="P282" s="54">
        <v>22703</v>
      </c>
      <c r="Q282" s="57">
        <v>0</v>
      </c>
      <c r="R282" s="57">
        <v>22707</v>
      </c>
      <c r="S282" s="57">
        <v>0</v>
      </c>
      <c r="T282" s="57">
        <v>18580</v>
      </c>
      <c r="U282" s="57">
        <v>18760</v>
      </c>
      <c r="V282" s="55">
        <v>100</v>
      </c>
      <c r="W282" s="55">
        <v>100</v>
      </c>
      <c r="X282" s="55"/>
    </row>
    <row r="283" spans="1:24" x14ac:dyDescent="0.15">
      <c r="A283" s="55">
        <v>282</v>
      </c>
      <c r="B283" s="55" t="s">
        <v>94</v>
      </c>
      <c r="C283" s="55" t="s">
        <v>94</v>
      </c>
      <c r="D283" s="80"/>
      <c r="E283" s="57">
        <v>22707</v>
      </c>
      <c r="F283" s="73">
        <v>21</v>
      </c>
      <c r="G283" s="55">
        <v>0</v>
      </c>
      <c r="H283" s="57">
        <v>1261400</v>
      </c>
      <c r="I283" s="57">
        <v>1280500</v>
      </c>
      <c r="J283" s="57">
        <v>19100</v>
      </c>
      <c r="K283" s="54">
        <v>80</v>
      </c>
      <c r="L283" s="57">
        <v>1000</v>
      </c>
      <c r="M283" s="57">
        <v>4</v>
      </c>
      <c r="N283" s="57">
        <v>18100</v>
      </c>
      <c r="O283" s="57">
        <v>4</v>
      </c>
      <c r="P283" s="54">
        <v>22705</v>
      </c>
      <c r="Q283" s="57">
        <v>0</v>
      </c>
      <c r="R283" s="57">
        <v>60299</v>
      </c>
      <c r="S283" s="57">
        <v>0</v>
      </c>
      <c r="T283" s="57">
        <v>18760</v>
      </c>
      <c r="U283" s="57">
        <v>18940</v>
      </c>
      <c r="V283" s="55">
        <v>100</v>
      </c>
      <c r="W283" s="55">
        <v>100</v>
      </c>
      <c r="X283" s="55">
        <v>2</v>
      </c>
    </row>
    <row r="284" spans="1:24" x14ac:dyDescent="0.15">
      <c r="A284" s="55">
        <v>283</v>
      </c>
      <c r="B284" s="55" t="s">
        <v>94</v>
      </c>
      <c r="C284" s="55" t="s">
        <v>94</v>
      </c>
      <c r="D284" s="80"/>
      <c r="E284" s="59">
        <v>60299</v>
      </c>
      <c r="F284" s="73">
        <v>21</v>
      </c>
      <c r="G284" s="55">
        <v>0</v>
      </c>
      <c r="H284" s="57">
        <v>1280500</v>
      </c>
      <c r="I284" s="57">
        <v>1281000</v>
      </c>
      <c r="J284" s="57">
        <v>500</v>
      </c>
      <c r="K284" s="54">
        <v>80</v>
      </c>
      <c r="L284" s="57">
        <v>0</v>
      </c>
      <c r="M284" s="57">
        <v>0</v>
      </c>
      <c r="N284" s="57">
        <v>0</v>
      </c>
      <c r="O284" s="57">
        <v>0</v>
      </c>
      <c r="P284" s="54">
        <v>22707</v>
      </c>
      <c r="Q284" s="57">
        <v>0</v>
      </c>
      <c r="R284" s="57">
        <v>61299</v>
      </c>
      <c r="S284" s="57">
        <v>62299</v>
      </c>
      <c r="T284" s="57">
        <v>18940</v>
      </c>
      <c r="U284" s="57">
        <v>19020</v>
      </c>
      <c r="V284" s="55">
        <v>100</v>
      </c>
      <c r="W284" s="55">
        <v>100</v>
      </c>
      <c r="X284" s="55"/>
    </row>
    <row r="285" spans="1:24" x14ac:dyDescent="0.15">
      <c r="A285" s="55">
        <v>284</v>
      </c>
      <c r="B285" s="55"/>
      <c r="C285" s="55"/>
      <c r="D285" s="80"/>
      <c r="E285" s="59">
        <v>61299</v>
      </c>
      <c r="F285" s="73">
        <v>21</v>
      </c>
      <c r="G285" s="55">
        <v>0</v>
      </c>
      <c r="H285" s="57">
        <v>1281000</v>
      </c>
      <c r="I285" s="57">
        <v>1286000</v>
      </c>
      <c r="J285" s="57">
        <v>5000</v>
      </c>
      <c r="K285" s="54">
        <v>80</v>
      </c>
      <c r="L285" s="57">
        <v>0</v>
      </c>
      <c r="M285" s="57">
        <v>0</v>
      </c>
      <c r="N285" s="57">
        <v>0</v>
      </c>
      <c r="O285" s="57">
        <v>0</v>
      </c>
      <c r="P285" s="54">
        <v>60299</v>
      </c>
      <c r="Q285" s="57">
        <v>0</v>
      </c>
      <c r="R285" s="57">
        <v>22709</v>
      </c>
      <c r="S285" s="57">
        <v>0</v>
      </c>
      <c r="T285" s="57">
        <v>19020</v>
      </c>
      <c r="U285" s="57">
        <v>19120</v>
      </c>
      <c r="V285" s="55">
        <v>100</v>
      </c>
      <c r="W285" s="55">
        <v>100</v>
      </c>
      <c r="X285" s="55"/>
    </row>
    <row r="286" spans="1:24" x14ac:dyDescent="0.15">
      <c r="A286" s="55">
        <v>285</v>
      </c>
      <c r="B286" s="55" t="s">
        <v>94</v>
      </c>
      <c r="C286" s="55" t="s">
        <v>94</v>
      </c>
      <c r="D286" s="80"/>
      <c r="E286" s="57">
        <v>22709</v>
      </c>
      <c r="F286" s="73">
        <v>21</v>
      </c>
      <c r="G286" s="55">
        <v>0</v>
      </c>
      <c r="H286" s="57">
        <v>1286000</v>
      </c>
      <c r="I286" s="57">
        <v>1302200</v>
      </c>
      <c r="J286" s="57">
        <v>16200</v>
      </c>
      <c r="K286" s="54">
        <v>80</v>
      </c>
      <c r="L286" s="57">
        <v>1000</v>
      </c>
      <c r="M286" s="57">
        <v>4</v>
      </c>
      <c r="N286" s="57">
        <v>15200</v>
      </c>
      <c r="O286" s="57">
        <v>4</v>
      </c>
      <c r="P286" s="54">
        <v>61299</v>
      </c>
      <c r="Q286" s="57">
        <v>0</v>
      </c>
      <c r="R286" s="57">
        <v>22801</v>
      </c>
      <c r="S286" s="57">
        <v>0</v>
      </c>
      <c r="T286" s="57">
        <v>19120</v>
      </c>
      <c r="U286" s="57">
        <v>19300</v>
      </c>
      <c r="V286" s="55">
        <v>100</v>
      </c>
      <c r="W286" s="55">
        <v>100</v>
      </c>
      <c r="X286" s="55"/>
    </row>
    <row r="287" spans="1:24" x14ac:dyDescent="0.15">
      <c r="A287" s="55">
        <v>286</v>
      </c>
      <c r="B287" s="55">
        <v>1303272</v>
      </c>
      <c r="C287" s="55">
        <v>1314874</v>
      </c>
      <c r="D287" s="80" t="s">
        <v>128</v>
      </c>
      <c r="E287" s="68">
        <v>22801</v>
      </c>
      <c r="F287" s="73">
        <v>21</v>
      </c>
      <c r="G287" s="79">
        <v>24</v>
      </c>
      <c r="H287" s="57">
        <v>1302200</v>
      </c>
      <c r="I287" s="57">
        <v>1315400</v>
      </c>
      <c r="J287" s="57">
        <v>13200</v>
      </c>
      <c r="K287" s="54">
        <v>40</v>
      </c>
      <c r="L287" s="57">
        <v>1223</v>
      </c>
      <c r="M287" s="57">
        <v>1</v>
      </c>
      <c r="N287" s="57">
        <v>12523</v>
      </c>
      <c r="O287" s="57">
        <v>1</v>
      </c>
      <c r="P287" s="54">
        <v>22709</v>
      </c>
      <c r="Q287" s="57">
        <v>0</v>
      </c>
      <c r="R287" s="57">
        <v>60208</v>
      </c>
      <c r="S287" s="57">
        <v>0</v>
      </c>
      <c r="T287" s="57">
        <v>19300</v>
      </c>
      <c r="U287" s="57">
        <v>19700</v>
      </c>
      <c r="V287" s="55">
        <v>100</v>
      </c>
      <c r="W287" s="55">
        <v>100</v>
      </c>
      <c r="X287" s="55">
        <v>3</v>
      </c>
    </row>
    <row r="288" spans="1:24" x14ac:dyDescent="0.15">
      <c r="A288" s="55">
        <v>287</v>
      </c>
      <c r="B288" s="55" t="s">
        <v>94</v>
      </c>
      <c r="C288" s="55" t="s">
        <v>94</v>
      </c>
      <c r="D288" s="80"/>
      <c r="E288" s="59">
        <v>60208</v>
      </c>
      <c r="F288" s="73">
        <v>21</v>
      </c>
      <c r="G288" s="55">
        <v>0</v>
      </c>
      <c r="H288" s="57">
        <v>1315400</v>
      </c>
      <c r="I288" s="56">
        <v>1315594</v>
      </c>
      <c r="J288" s="57">
        <v>194</v>
      </c>
      <c r="K288" s="54">
        <v>40</v>
      </c>
      <c r="L288" s="57">
        <v>0</v>
      </c>
      <c r="M288" s="57">
        <v>0</v>
      </c>
      <c r="N288" s="57">
        <v>0</v>
      </c>
      <c r="O288" s="57">
        <v>0</v>
      </c>
      <c r="P288" s="54">
        <v>22801</v>
      </c>
      <c r="Q288" s="57">
        <v>0</v>
      </c>
      <c r="R288" s="57">
        <v>61208</v>
      </c>
      <c r="S288" s="57">
        <v>62208</v>
      </c>
      <c r="T288" s="57">
        <v>19700</v>
      </c>
      <c r="U288" s="57">
        <v>19750</v>
      </c>
      <c r="V288" s="55">
        <v>100</v>
      </c>
      <c r="W288" s="55">
        <v>100</v>
      </c>
      <c r="X288" s="55"/>
    </row>
    <row r="289" spans="1:24" x14ac:dyDescent="0.15">
      <c r="A289" s="55">
        <v>288</v>
      </c>
      <c r="B289" s="55" t="s">
        <v>94</v>
      </c>
      <c r="C289" s="55" t="s">
        <v>94</v>
      </c>
      <c r="D289" s="80"/>
      <c r="E289" s="59">
        <v>61208</v>
      </c>
      <c r="F289" s="73">
        <v>21</v>
      </c>
      <c r="G289" s="55">
        <v>0</v>
      </c>
      <c r="H289" s="56">
        <v>1315594</v>
      </c>
      <c r="I289" s="57">
        <v>1319200</v>
      </c>
      <c r="J289" s="57">
        <v>3606</v>
      </c>
      <c r="K289" s="54">
        <v>40</v>
      </c>
      <c r="L289" s="57">
        <v>0</v>
      </c>
      <c r="M289" s="57">
        <v>0</v>
      </c>
      <c r="N289" s="57">
        <v>0</v>
      </c>
      <c r="O289" s="57">
        <v>0</v>
      </c>
      <c r="P289" s="54">
        <v>60208</v>
      </c>
      <c r="Q289" s="57">
        <v>0</v>
      </c>
      <c r="R289" s="57">
        <v>61209</v>
      </c>
      <c r="S289" s="57">
        <v>0</v>
      </c>
      <c r="T289" s="57">
        <v>19750</v>
      </c>
      <c r="U289" s="57">
        <v>20050</v>
      </c>
      <c r="V289" s="55">
        <v>100</v>
      </c>
      <c r="W289" s="55">
        <v>100</v>
      </c>
      <c r="X289" s="55"/>
    </row>
    <row r="290" spans="1:24" x14ac:dyDescent="0.15">
      <c r="A290" s="55">
        <v>289</v>
      </c>
      <c r="B290" s="55" t="s">
        <v>94</v>
      </c>
      <c r="C290" s="55" t="s">
        <v>94</v>
      </c>
      <c r="D290" s="80"/>
      <c r="E290" s="59">
        <v>61209</v>
      </c>
      <c r="F290" s="73">
        <v>21</v>
      </c>
      <c r="G290" s="55">
        <v>0</v>
      </c>
      <c r="H290" s="57">
        <v>1319200</v>
      </c>
      <c r="I290" s="56">
        <v>1322808</v>
      </c>
      <c r="J290" s="57">
        <v>3608</v>
      </c>
      <c r="K290" s="54">
        <v>40</v>
      </c>
      <c r="L290" s="57">
        <v>0</v>
      </c>
      <c r="M290" s="57">
        <v>0</v>
      </c>
      <c r="N290" s="57">
        <v>0</v>
      </c>
      <c r="O290" s="57">
        <v>0</v>
      </c>
      <c r="P290" s="54">
        <v>61208</v>
      </c>
      <c r="Q290" s="57">
        <v>0</v>
      </c>
      <c r="R290" s="57">
        <v>60209</v>
      </c>
      <c r="S290" s="57">
        <v>0</v>
      </c>
      <c r="T290" s="57">
        <v>20050</v>
      </c>
      <c r="U290" s="57">
        <v>20350</v>
      </c>
      <c r="V290" s="55">
        <v>100</v>
      </c>
      <c r="W290" s="55">
        <v>100</v>
      </c>
      <c r="X290" s="55"/>
    </row>
    <row r="291" spans="1:24" x14ac:dyDescent="0.15">
      <c r="A291" s="55">
        <v>290</v>
      </c>
      <c r="B291" s="55" t="s">
        <v>94</v>
      </c>
      <c r="C291" s="55" t="s">
        <v>94</v>
      </c>
      <c r="D291" s="80"/>
      <c r="E291" s="59">
        <v>60209</v>
      </c>
      <c r="F291" s="73">
        <v>21</v>
      </c>
      <c r="G291" s="55">
        <v>0</v>
      </c>
      <c r="H291" s="56">
        <v>1322808</v>
      </c>
      <c r="I291" s="57">
        <v>1323300</v>
      </c>
      <c r="J291" s="57">
        <v>492</v>
      </c>
      <c r="K291" s="54">
        <v>40</v>
      </c>
      <c r="L291" s="57">
        <v>0</v>
      </c>
      <c r="M291" s="57">
        <v>0</v>
      </c>
      <c r="N291" s="57">
        <v>0</v>
      </c>
      <c r="O291" s="57">
        <v>0</v>
      </c>
      <c r="P291" s="54">
        <v>61209</v>
      </c>
      <c r="Q291" s="57">
        <v>62209</v>
      </c>
      <c r="R291" s="57">
        <v>22803</v>
      </c>
      <c r="S291" s="57">
        <v>0</v>
      </c>
      <c r="T291" s="57">
        <v>20350</v>
      </c>
      <c r="U291" s="57">
        <v>20400</v>
      </c>
      <c r="V291" s="55">
        <v>100</v>
      </c>
      <c r="W291" s="55">
        <v>100</v>
      </c>
      <c r="X291" s="55"/>
    </row>
    <row r="292" spans="1:24" x14ac:dyDescent="0.15">
      <c r="A292" s="55">
        <v>291</v>
      </c>
      <c r="B292" s="55" t="s">
        <v>94</v>
      </c>
      <c r="C292" s="55" t="s">
        <v>94</v>
      </c>
      <c r="D292" s="80"/>
      <c r="E292" s="57">
        <v>22803</v>
      </c>
      <c r="F292" s="73">
        <v>21</v>
      </c>
      <c r="G292" s="55">
        <v>0</v>
      </c>
      <c r="H292" s="57">
        <v>1323300</v>
      </c>
      <c r="I292" s="57">
        <v>1339700</v>
      </c>
      <c r="J292" s="57">
        <v>16400</v>
      </c>
      <c r="K292" s="54">
        <v>80</v>
      </c>
      <c r="L292" s="57">
        <v>1000</v>
      </c>
      <c r="M292" s="57">
        <v>4</v>
      </c>
      <c r="N292" s="57">
        <v>15400</v>
      </c>
      <c r="O292" s="57">
        <v>4</v>
      </c>
      <c r="P292" s="54">
        <v>60209</v>
      </c>
      <c r="Q292" s="57">
        <v>0</v>
      </c>
      <c r="R292" s="57">
        <v>22805</v>
      </c>
      <c r="S292" s="57">
        <v>0</v>
      </c>
      <c r="T292" s="57">
        <v>20400</v>
      </c>
      <c r="U292" s="57">
        <v>20442</v>
      </c>
      <c r="V292" s="55">
        <v>100</v>
      </c>
      <c r="W292" s="55">
        <v>100</v>
      </c>
      <c r="X292" s="55">
        <v>1</v>
      </c>
    </row>
    <row r="293" spans="1:24" x14ac:dyDescent="0.15">
      <c r="A293" s="55">
        <v>292</v>
      </c>
      <c r="B293" s="55" t="s">
        <v>94</v>
      </c>
      <c r="C293" s="55" t="s">
        <v>94</v>
      </c>
      <c r="D293" s="80"/>
      <c r="E293" s="57">
        <v>22805</v>
      </c>
      <c r="F293" s="73">
        <v>21</v>
      </c>
      <c r="G293" s="55">
        <v>0</v>
      </c>
      <c r="H293" s="57">
        <v>1339700</v>
      </c>
      <c r="I293" s="57">
        <v>1356100</v>
      </c>
      <c r="J293" s="57">
        <v>16400</v>
      </c>
      <c r="K293" s="54">
        <v>80</v>
      </c>
      <c r="L293" s="57">
        <v>1000</v>
      </c>
      <c r="M293" s="57">
        <v>4</v>
      </c>
      <c r="N293" s="57">
        <v>15400</v>
      </c>
      <c r="O293" s="57">
        <v>4</v>
      </c>
      <c r="P293" s="54">
        <v>22803</v>
      </c>
      <c r="Q293" s="57">
        <v>0</v>
      </c>
      <c r="R293" s="57">
        <v>22807</v>
      </c>
      <c r="S293" s="57">
        <v>0</v>
      </c>
      <c r="T293" s="57">
        <v>20442</v>
      </c>
      <c r="U293" s="57">
        <v>20484</v>
      </c>
      <c r="V293" s="55">
        <v>100</v>
      </c>
      <c r="W293" s="55">
        <v>100</v>
      </c>
      <c r="X293" s="55"/>
    </row>
    <row r="294" spans="1:24" x14ac:dyDescent="0.15">
      <c r="A294" s="55">
        <v>293</v>
      </c>
      <c r="B294" s="55" t="s">
        <v>94</v>
      </c>
      <c r="C294" s="55" t="s">
        <v>94</v>
      </c>
      <c r="D294" s="80"/>
      <c r="E294" s="57">
        <v>22807</v>
      </c>
      <c r="F294" s="73">
        <v>21</v>
      </c>
      <c r="G294" s="55">
        <v>0</v>
      </c>
      <c r="H294" s="57">
        <v>1356100</v>
      </c>
      <c r="I294" s="57">
        <v>1372500</v>
      </c>
      <c r="J294" s="57">
        <v>16400</v>
      </c>
      <c r="K294" s="54">
        <v>80</v>
      </c>
      <c r="L294" s="57">
        <v>1000</v>
      </c>
      <c r="M294" s="57">
        <v>4</v>
      </c>
      <c r="N294" s="57">
        <v>15400</v>
      </c>
      <c r="O294" s="57">
        <v>4</v>
      </c>
      <c r="P294" s="54">
        <v>22805</v>
      </c>
      <c r="Q294" s="57">
        <v>0</v>
      </c>
      <c r="R294" s="57">
        <v>22809</v>
      </c>
      <c r="S294" s="57">
        <v>0</v>
      </c>
      <c r="T294" s="57">
        <v>20484</v>
      </c>
      <c r="U294" s="57">
        <v>20526</v>
      </c>
      <c r="V294" s="55">
        <v>100</v>
      </c>
      <c r="W294" s="55">
        <v>100</v>
      </c>
      <c r="X294" s="55"/>
    </row>
    <row r="295" spans="1:24" x14ac:dyDescent="0.15">
      <c r="A295" s="55">
        <v>294</v>
      </c>
      <c r="B295" s="55" t="s">
        <v>94</v>
      </c>
      <c r="C295" s="55" t="s">
        <v>94</v>
      </c>
      <c r="D295" s="80"/>
      <c r="E295" s="57">
        <v>22809</v>
      </c>
      <c r="F295" s="73">
        <v>21</v>
      </c>
      <c r="G295" s="55">
        <v>0</v>
      </c>
      <c r="H295" s="57">
        <v>1372500</v>
      </c>
      <c r="I295" s="57">
        <v>1388900</v>
      </c>
      <c r="J295" s="57">
        <v>16400</v>
      </c>
      <c r="K295" s="54">
        <v>80</v>
      </c>
      <c r="L295" s="57">
        <v>1000</v>
      </c>
      <c r="M295" s="57">
        <v>4</v>
      </c>
      <c r="N295" s="57">
        <v>15400</v>
      </c>
      <c r="O295" s="57">
        <v>4</v>
      </c>
      <c r="P295" s="54">
        <v>22807</v>
      </c>
      <c r="Q295" s="57">
        <v>0</v>
      </c>
      <c r="R295" s="57">
        <v>22811</v>
      </c>
      <c r="S295" s="57">
        <v>0</v>
      </c>
      <c r="T295" s="57">
        <v>20526</v>
      </c>
      <c r="U295" s="57">
        <v>20568</v>
      </c>
      <c r="V295" s="55">
        <v>100</v>
      </c>
      <c r="W295" s="55">
        <v>100</v>
      </c>
      <c r="X295" s="55"/>
    </row>
    <row r="296" spans="1:24" x14ac:dyDescent="0.15">
      <c r="A296" s="55">
        <v>295</v>
      </c>
      <c r="B296" s="55" t="s">
        <v>94</v>
      </c>
      <c r="C296" s="55" t="s">
        <v>94</v>
      </c>
      <c r="D296" s="80"/>
      <c r="E296" s="57">
        <v>22811</v>
      </c>
      <c r="F296" s="73">
        <v>21</v>
      </c>
      <c r="G296" s="55">
        <v>0</v>
      </c>
      <c r="H296" s="57">
        <v>1388900</v>
      </c>
      <c r="I296" s="57">
        <v>1405300</v>
      </c>
      <c r="J296" s="57">
        <v>16400</v>
      </c>
      <c r="K296" s="54">
        <v>80</v>
      </c>
      <c r="L296" s="57">
        <v>1000</v>
      </c>
      <c r="M296" s="57">
        <v>4</v>
      </c>
      <c r="N296" s="57">
        <v>15400</v>
      </c>
      <c r="O296" s="57">
        <v>4</v>
      </c>
      <c r="P296" s="54">
        <v>22809</v>
      </c>
      <c r="Q296" s="57">
        <v>0</v>
      </c>
      <c r="R296" s="57">
        <v>22813</v>
      </c>
      <c r="S296" s="57">
        <v>0</v>
      </c>
      <c r="T296" s="57">
        <v>20568</v>
      </c>
      <c r="U296" s="57">
        <v>20610</v>
      </c>
      <c r="V296" s="55">
        <v>100</v>
      </c>
      <c r="W296" s="55">
        <v>100</v>
      </c>
      <c r="X296" s="55"/>
    </row>
    <row r="297" spans="1:24" x14ac:dyDescent="0.15">
      <c r="A297" s="55">
        <v>296</v>
      </c>
      <c r="B297" s="55" t="s">
        <v>94</v>
      </c>
      <c r="C297" s="55" t="s">
        <v>94</v>
      </c>
      <c r="D297" s="80"/>
      <c r="E297" s="57">
        <v>22813</v>
      </c>
      <c r="F297" s="73">
        <v>21</v>
      </c>
      <c r="G297" s="55">
        <v>0</v>
      </c>
      <c r="H297" s="57">
        <v>1405300</v>
      </c>
      <c r="I297" s="57">
        <v>1421700</v>
      </c>
      <c r="J297" s="57">
        <v>16400</v>
      </c>
      <c r="K297" s="54">
        <v>80</v>
      </c>
      <c r="L297" s="57">
        <v>1000</v>
      </c>
      <c r="M297" s="57">
        <v>4</v>
      </c>
      <c r="N297" s="57">
        <v>15400</v>
      </c>
      <c r="O297" s="57">
        <v>4</v>
      </c>
      <c r="P297" s="54">
        <v>22811</v>
      </c>
      <c r="Q297" s="57">
        <v>0</v>
      </c>
      <c r="R297" s="57">
        <v>22815</v>
      </c>
      <c r="S297" s="57">
        <v>0</v>
      </c>
      <c r="T297" s="57">
        <v>20610</v>
      </c>
      <c r="U297" s="57">
        <v>20652</v>
      </c>
      <c r="V297" s="55">
        <v>100</v>
      </c>
      <c r="W297" s="55">
        <v>100</v>
      </c>
      <c r="X297" s="55"/>
    </row>
    <row r="298" spans="1:24" x14ac:dyDescent="0.15">
      <c r="A298" s="55">
        <v>297</v>
      </c>
      <c r="B298" s="55" t="s">
        <v>94</v>
      </c>
      <c r="C298" s="55" t="s">
        <v>94</v>
      </c>
      <c r="D298" s="80"/>
      <c r="E298" s="57">
        <v>22815</v>
      </c>
      <c r="F298" s="73">
        <v>21</v>
      </c>
      <c r="G298" s="55">
        <v>0</v>
      </c>
      <c r="H298" s="57">
        <v>1421700</v>
      </c>
      <c r="I298" s="57">
        <v>1438100</v>
      </c>
      <c r="J298" s="57">
        <v>16400</v>
      </c>
      <c r="K298" s="54">
        <v>80</v>
      </c>
      <c r="L298" s="57">
        <v>1000</v>
      </c>
      <c r="M298" s="57">
        <v>4</v>
      </c>
      <c r="N298" s="57">
        <v>15400</v>
      </c>
      <c r="O298" s="57">
        <v>4</v>
      </c>
      <c r="P298" s="54">
        <v>22813</v>
      </c>
      <c r="Q298" s="57">
        <v>0</v>
      </c>
      <c r="R298" s="57">
        <v>22901</v>
      </c>
      <c r="S298" s="57">
        <v>0</v>
      </c>
      <c r="T298" s="57">
        <v>20652</v>
      </c>
      <c r="U298" s="57">
        <v>20700</v>
      </c>
      <c r="V298" s="55">
        <v>100</v>
      </c>
      <c r="W298" s="55">
        <v>100</v>
      </c>
      <c r="X298" s="55">
        <v>2</v>
      </c>
    </row>
    <row r="299" spans="1:24" x14ac:dyDescent="0.15">
      <c r="A299" s="55">
        <v>298</v>
      </c>
      <c r="B299" s="55">
        <v>1439145</v>
      </c>
      <c r="C299" s="55">
        <v>1451004</v>
      </c>
      <c r="D299" s="80" t="s">
        <v>129</v>
      </c>
      <c r="E299" s="53">
        <v>22901</v>
      </c>
      <c r="F299" s="73">
        <v>21</v>
      </c>
      <c r="G299" s="79">
        <v>24</v>
      </c>
      <c r="H299" s="57">
        <v>1438100</v>
      </c>
      <c r="I299" s="57">
        <v>1452000</v>
      </c>
      <c r="J299" s="57">
        <v>13900</v>
      </c>
      <c r="K299" s="54">
        <v>40</v>
      </c>
      <c r="L299" s="57">
        <v>1324.5</v>
      </c>
      <c r="M299" s="57">
        <v>1</v>
      </c>
      <c r="N299" s="57">
        <v>12624.5</v>
      </c>
      <c r="O299" s="57">
        <v>1</v>
      </c>
      <c r="P299" s="54">
        <v>22815</v>
      </c>
      <c r="Q299" s="57">
        <v>0</v>
      </c>
      <c r="R299" s="57">
        <v>22903</v>
      </c>
      <c r="S299" s="57">
        <v>0</v>
      </c>
      <c r="T299" s="57">
        <v>20700</v>
      </c>
      <c r="U299" s="57">
        <v>21100</v>
      </c>
      <c r="V299" s="55">
        <v>100</v>
      </c>
      <c r="W299" s="55">
        <v>100</v>
      </c>
      <c r="X299" s="55">
        <v>3</v>
      </c>
    </row>
    <row r="300" spans="1:24" x14ac:dyDescent="0.15">
      <c r="A300" s="55">
        <v>299</v>
      </c>
      <c r="B300" s="55" t="s">
        <v>94</v>
      </c>
      <c r="C300" s="55" t="s">
        <v>94</v>
      </c>
      <c r="D300" s="80"/>
      <c r="E300" s="57">
        <v>22903</v>
      </c>
      <c r="F300" s="73">
        <v>21</v>
      </c>
      <c r="G300" s="55">
        <v>0</v>
      </c>
      <c r="H300" s="57">
        <v>1452000</v>
      </c>
      <c r="I300" s="57">
        <v>1467400</v>
      </c>
      <c r="J300" s="57">
        <v>15400</v>
      </c>
      <c r="K300" s="54">
        <v>80</v>
      </c>
      <c r="L300" s="57">
        <v>1000</v>
      </c>
      <c r="M300" s="57">
        <v>4</v>
      </c>
      <c r="N300" s="57">
        <v>14400</v>
      </c>
      <c r="O300" s="57">
        <v>4</v>
      </c>
      <c r="P300" s="54">
        <v>22901</v>
      </c>
      <c r="Q300" s="57">
        <v>0</v>
      </c>
      <c r="R300" s="57">
        <v>22905</v>
      </c>
      <c r="S300" s="57">
        <v>0</v>
      </c>
      <c r="T300" s="57">
        <v>21100</v>
      </c>
      <c r="U300" s="57">
        <v>21250</v>
      </c>
      <c r="V300" s="55">
        <v>100</v>
      </c>
      <c r="W300" s="55">
        <v>100</v>
      </c>
      <c r="X300" s="55">
        <v>1</v>
      </c>
    </row>
    <row r="301" spans="1:24" x14ac:dyDescent="0.15">
      <c r="A301" s="55">
        <v>300</v>
      </c>
      <c r="B301" s="55" t="s">
        <v>94</v>
      </c>
      <c r="C301" s="55" t="s">
        <v>94</v>
      </c>
      <c r="D301" s="80"/>
      <c r="E301" s="57">
        <v>22905</v>
      </c>
      <c r="F301" s="73">
        <v>21</v>
      </c>
      <c r="G301" s="55">
        <v>0</v>
      </c>
      <c r="H301" s="57">
        <v>1467400</v>
      </c>
      <c r="I301" s="57">
        <v>1482800</v>
      </c>
      <c r="J301" s="57">
        <v>15400</v>
      </c>
      <c r="K301" s="54">
        <v>80</v>
      </c>
      <c r="L301" s="57">
        <v>1000</v>
      </c>
      <c r="M301" s="57">
        <v>4</v>
      </c>
      <c r="N301" s="57">
        <v>14400</v>
      </c>
      <c r="O301" s="57">
        <v>4</v>
      </c>
      <c r="P301" s="54">
        <v>22903</v>
      </c>
      <c r="Q301" s="57">
        <v>0</v>
      </c>
      <c r="R301" s="57">
        <v>22907</v>
      </c>
      <c r="S301" s="57">
        <v>0</v>
      </c>
      <c r="T301" s="57">
        <v>21250</v>
      </c>
      <c r="U301" s="57">
        <v>21400</v>
      </c>
      <c r="V301" s="55">
        <v>100</v>
      </c>
      <c r="W301" s="55">
        <v>100</v>
      </c>
      <c r="X301" s="55"/>
    </row>
    <row r="302" spans="1:24" x14ac:dyDescent="0.15">
      <c r="A302" s="55">
        <v>301</v>
      </c>
      <c r="B302" s="55" t="s">
        <v>94</v>
      </c>
      <c r="C302" s="55" t="s">
        <v>94</v>
      </c>
      <c r="D302" s="80"/>
      <c r="E302" s="57">
        <v>22907</v>
      </c>
      <c r="F302" s="73">
        <v>21</v>
      </c>
      <c r="G302" s="55">
        <v>0</v>
      </c>
      <c r="H302" s="57">
        <v>1482800</v>
      </c>
      <c r="I302" s="57">
        <v>1498200</v>
      </c>
      <c r="J302" s="57">
        <v>15400</v>
      </c>
      <c r="K302" s="54">
        <v>80</v>
      </c>
      <c r="L302" s="57">
        <v>1000</v>
      </c>
      <c r="M302" s="57">
        <v>4</v>
      </c>
      <c r="N302" s="57">
        <v>14400</v>
      </c>
      <c r="O302" s="57">
        <v>4</v>
      </c>
      <c r="P302" s="54">
        <v>22905</v>
      </c>
      <c r="Q302" s="57">
        <v>0</v>
      </c>
      <c r="R302" s="57">
        <v>22909</v>
      </c>
      <c r="S302" s="57">
        <v>0</v>
      </c>
      <c r="T302" s="57">
        <v>21400</v>
      </c>
      <c r="U302" s="57">
        <v>21550</v>
      </c>
      <c r="V302" s="55">
        <v>100</v>
      </c>
      <c r="W302" s="55">
        <v>100</v>
      </c>
      <c r="X302" s="55"/>
    </row>
    <row r="303" spans="1:24" x14ac:dyDescent="0.15">
      <c r="A303" s="55">
        <v>302</v>
      </c>
      <c r="B303" s="55" t="s">
        <v>94</v>
      </c>
      <c r="C303" s="55" t="s">
        <v>94</v>
      </c>
      <c r="D303" s="80"/>
      <c r="E303" s="57">
        <v>22909</v>
      </c>
      <c r="F303" s="73">
        <v>21</v>
      </c>
      <c r="G303" s="55">
        <v>0</v>
      </c>
      <c r="H303" s="57">
        <v>1498200</v>
      </c>
      <c r="I303" s="57">
        <v>1513600</v>
      </c>
      <c r="J303" s="57">
        <v>15400</v>
      </c>
      <c r="K303" s="54">
        <v>80</v>
      </c>
      <c r="L303" s="57">
        <v>1000</v>
      </c>
      <c r="M303" s="57">
        <v>4</v>
      </c>
      <c r="N303" s="57">
        <v>14400</v>
      </c>
      <c r="O303" s="57">
        <v>4</v>
      </c>
      <c r="P303" s="54">
        <v>22907</v>
      </c>
      <c r="Q303" s="57">
        <v>0</v>
      </c>
      <c r="R303" s="57">
        <v>22911</v>
      </c>
      <c r="S303" s="57">
        <v>0</v>
      </c>
      <c r="T303" s="57">
        <v>21550</v>
      </c>
      <c r="U303" s="57">
        <v>21700</v>
      </c>
      <c r="V303" s="55">
        <v>100</v>
      </c>
      <c r="W303" s="55">
        <v>100</v>
      </c>
      <c r="X303" s="55"/>
    </row>
    <row r="304" spans="1:24" x14ac:dyDescent="0.15">
      <c r="A304" s="55">
        <v>303</v>
      </c>
      <c r="B304" s="55" t="s">
        <v>94</v>
      </c>
      <c r="C304" s="55" t="s">
        <v>94</v>
      </c>
      <c r="D304" s="80"/>
      <c r="E304" s="57">
        <v>22911</v>
      </c>
      <c r="F304" s="73">
        <v>21</v>
      </c>
      <c r="G304" s="55">
        <v>0</v>
      </c>
      <c r="H304" s="57">
        <v>1513600</v>
      </c>
      <c r="I304" s="57">
        <v>1529000</v>
      </c>
      <c r="J304" s="57">
        <v>15400</v>
      </c>
      <c r="K304" s="54">
        <v>80</v>
      </c>
      <c r="L304" s="57">
        <v>1000</v>
      </c>
      <c r="M304" s="57">
        <v>4</v>
      </c>
      <c r="N304" s="57">
        <v>14400</v>
      </c>
      <c r="O304" s="57">
        <v>4</v>
      </c>
      <c r="P304" s="54">
        <v>22909</v>
      </c>
      <c r="Q304" s="57">
        <v>0</v>
      </c>
      <c r="R304" s="57">
        <v>22913</v>
      </c>
      <c r="S304" s="57">
        <v>0</v>
      </c>
      <c r="T304" s="57">
        <v>21700</v>
      </c>
      <c r="U304" s="57">
        <v>21850</v>
      </c>
      <c r="V304" s="55">
        <v>100</v>
      </c>
      <c r="W304" s="55">
        <v>100</v>
      </c>
      <c r="X304" s="55"/>
    </row>
    <row r="305" spans="1:24" x14ac:dyDescent="0.15">
      <c r="A305" s="55">
        <v>304</v>
      </c>
      <c r="B305" s="55" t="s">
        <v>94</v>
      </c>
      <c r="C305" s="55" t="s">
        <v>94</v>
      </c>
      <c r="D305" s="80"/>
      <c r="E305" s="57">
        <v>22913</v>
      </c>
      <c r="F305" s="73">
        <v>21</v>
      </c>
      <c r="G305" s="55">
        <v>0</v>
      </c>
      <c r="H305" s="57">
        <v>1529000</v>
      </c>
      <c r="I305" s="57">
        <v>1544400</v>
      </c>
      <c r="J305" s="57">
        <v>15400</v>
      </c>
      <c r="K305" s="54">
        <v>80</v>
      </c>
      <c r="L305" s="57">
        <v>1000</v>
      </c>
      <c r="M305" s="57">
        <v>4</v>
      </c>
      <c r="N305" s="57">
        <v>14400</v>
      </c>
      <c r="O305" s="57">
        <v>4</v>
      </c>
      <c r="P305" s="54">
        <v>22911</v>
      </c>
      <c r="Q305" s="57">
        <v>0</v>
      </c>
      <c r="R305" s="57">
        <v>23001</v>
      </c>
      <c r="S305" s="57">
        <v>0</v>
      </c>
      <c r="T305" s="57">
        <v>21850</v>
      </c>
      <c r="U305" s="57">
        <v>22000</v>
      </c>
      <c r="V305" s="55">
        <v>100</v>
      </c>
      <c r="W305" s="55">
        <v>100</v>
      </c>
      <c r="X305" s="55">
        <v>2</v>
      </c>
    </row>
    <row r="306" spans="1:24" x14ac:dyDescent="0.15">
      <c r="A306" s="55">
        <v>305</v>
      </c>
      <c r="B306" s="55">
        <v>1545403</v>
      </c>
      <c r="C306" s="55">
        <v>1557023</v>
      </c>
      <c r="D306" s="80" t="s">
        <v>130</v>
      </c>
      <c r="E306" s="53">
        <v>23001</v>
      </c>
      <c r="F306" s="73">
        <v>21</v>
      </c>
      <c r="G306" s="79">
        <v>24</v>
      </c>
      <c r="H306" s="57">
        <v>1544400</v>
      </c>
      <c r="I306" s="57">
        <v>1557400</v>
      </c>
      <c r="J306" s="57">
        <v>13000</v>
      </c>
      <c r="K306" s="54">
        <v>40</v>
      </c>
      <c r="L306" s="57">
        <v>1163</v>
      </c>
      <c r="M306" s="57">
        <v>1</v>
      </c>
      <c r="N306" s="57">
        <v>12463</v>
      </c>
      <c r="O306" s="57">
        <v>1</v>
      </c>
      <c r="P306" s="54">
        <v>22913</v>
      </c>
      <c r="Q306" s="57">
        <v>0</v>
      </c>
      <c r="R306" s="57">
        <v>60212</v>
      </c>
      <c r="S306" s="57">
        <v>0</v>
      </c>
      <c r="T306" s="57">
        <v>22000</v>
      </c>
      <c r="U306" s="57">
        <v>22400</v>
      </c>
      <c r="V306" s="55">
        <v>100</v>
      </c>
      <c r="W306" s="55">
        <v>100</v>
      </c>
      <c r="X306" s="55">
        <v>3</v>
      </c>
    </row>
    <row r="307" spans="1:24" x14ac:dyDescent="0.15">
      <c r="A307" s="55">
        <v>306</v>
      </c>
      <c r="B307" s="55" t="s">
        <v>94</v>
      </c>
      <c r="C307" s="55" t="s">
        <v>94</v>
      </c>
      <c r="D307" s="80"/>
      <c r="E307" s="59">
        <v>60212</v>
      </c>
      <c r="F307" s="73">
        <v>21</v>
      </c>
      <c r="G307" s="55">
        <v>0</v>
      </c>
      <c r="H307" s="57">
        <v>1557400</v>
      </c>
      <c r="I307" s="56">
        <v>1557511</v>
      </c>
      <c r="J307" s="57">
        <v>111</v>
      </c>
      <c r="K307" s="54">
        <v>40</v>
      </c>
      <c r="L307" s="57">
        <v>0</v>
      </c>
      <c r="M307" s="57">
        <v>0</v>
      </c>
      <c r="N307" s="57">
        <v>0</v>
      </c>
      <c r="O307" s="57">
        <v>0</v>
      </c>
      <c r="P307" s="54">
        <v>23001</v>
      </c>
      <c r="Q307" s="57">
        <v>0</v>
      </c>
      <c r="R307" s="57">
        <v>61212</v>
      </c>
      <c r="S307" s="57">
        <v>62212</v>
      </c>
      <c r="T307" s="57">
        <v>22400</v>
      </c>
      <c r="U307" s="57">
        <v>22450</v>
      </c>
      <c r="V307" s="55">
        <v>100</v>
      </c>
      <c r="W307" s="55">
        <v>100</v>
      </c>
      <c r="X307" s="55"/>
    </row>
    <row r="308" spans="1:24" x14ac:dyDescent="0.15">
      <c r="A308" s="55">
        <v>307</v>
      </c>
      <c r="B308" s="55" t="s">
        <v>94</v>
      </c>
      <c r="C308" s="55" t="s">
        <v>94</v>
      </c>
      <c r="D308" s="80"/>
      <c r="E308" s="59">
        <v>61212</v>
      </c>
      <c r="F308" s="73">
        <v>21</v>
      </c>
      <c r="G308" s="55">
        <v>0</v>
      </c>
      <c r="H308" s="56">
        <v>1557511</v>
      </c>
      <c r="I308" s="57">
        <v>1560100</v>
      </c>
      <c r="J308" s="57">
        <v>2589</v>
      </c>
      <c r="K308" s="54">
        <v>40</v>
      </c>
      <c r="L308" s="57">
        <v>0</v>
      </c>
      <c r="M308" s="57">
        <v>0</v>
      </c>
      <c r="N308" s="57">
        <v>0</v>
      </c>
      <c r="O308" s="57">
        <v>0</v>
      </c>
      <c r="P308" s="54">
        <v>60212</v>
      </c>
      <c r="Q308" s="57">
        <v>0</v>
      </c>
      <c r="R308" s="57">
        <v>61213</v>
      </c>
      <c r="S308" s="57">
        <v>0</v>
      </c>
      <c r="T308" s="57">
        <v>22450</v>
      </c>
      <c r="U308" s="57">
        <v>22750</v>
      </c>
      <c r="V308" s="55">
        <v>100</v>
      </c>
      <c r="W308" s="55">
        <v>100</v>
      </c>
      <c r="X308" s="55"/>
    </row>
    <row r="309" spans="1:24" x14ac:dyDescent="0.15">
      <c r="A309" s="55">
        <v>308</v>
      </c>
      <c r="B309" s="55" t="s">
        <v>94</v>
      </c>
      <c r="C309" s="55" t="s">
        <v>94</v>
      </c>
      <c r="D309" s="80"/>
      <c r="E309" s="59">
        <v>61213</v>
      </c>
      <c r="F309" s="73">
        <v>21</v>
      </c>
      <c r="G309" s="55">
        <v>0</v>
      </c>
      <c r="H309" s="57">
        <v>1560100</v>
      </c>
      <c r="I309" s="56">
        <v>1562623</v>
      </c>
      <c r="J309" s="57">
        <v>2523</v>
      </c>
      <c r="K309" s="54">
        <v>40</v>
      </c>
      <c r="L309" s="57">
        <v>0</v>
      </c>
      <c r="M309" s="57">
        <v>0</v>
      </c>
      <c r="N309" s="57">
        <v>0</v>
      </c>
      <c r="O309" s="57">
        <v>0</v>
      </c>
      <c r="P309" s="54">
        <v>61212</v>
      </c>
      <c r="Q309" s="57">
        <v>0</v>
      </c>
      <c r="R309" s="57">
        <v>60213</v>
      </c>
      <c r="S309" s="57">
        <v>0</v>
      </c>
      <c r="T309" s="57">
        <v>22750</v>
      </c>
      <c r="U309" s="57">
        <v>23050</v>
      </c>
      <c r="V309" s="55">
        <v>100</v>
      </c>
      <c r="W309" s="55">
        <v>100</v>
      </c>
      <c r="X309" s="55"/>
    </row>
    <row r="310" spans="1:24" x14ac:dyDescent="0.15">
      <c r="A310" s="55">
        <v>309</v>
      </c>
      <c r="B310" s="55" t="s">
        <v>94</v>
      </c>
      <c r="C310" s="55" t="s">
        <v>94</v>
      </c>
      <c r="D310" s="80"/>
      <c r="E310" s="59">
        <v>60213</v>
      </c>
      <c r="F310" s="73">
        <v>21</v>
      </c>
      <c r="G310" s="55">
        <v>0</v>
      </c>
      <c r="H310" s="56">
        <v>1562623</v>
      </c>
      <c r="I310" s="57">
        <v>1563200</v>
      </c>
      <c r="J310" s="57">
        <v>577</v>
      </c>
      <c r="K310" s="54">
        <v>40</v>
      </c>
      <c r="L310" s="57">
        <v>0</v>
      </c>
      <c r="M310" s="57">
        <v>0</v>
      </c>
      <c r="N310" s="57">
        <v>0</v>
      </c>
      <c r="O310" s="57">
        <v>0</v>
      </c>
      <c r="P310" s="54">
        <v>61213</v>
      </c>
      <c r="Q310" s="57">
        <v>62213</v>
      </c>
      <c r="R310" s="57">
        <v>23003</v>
      </c>
      <c r="S310" s="57">
        <v>0</v>
      </c>
      <c r="T310" s="57">
        <v>23050</v>
      </c>
      <c r="U310" s="57">
        <v>23100</v>
      </c>
      <c r="V310" s="55">
        <v>100</v>
      </c>
      <c r="W310" s="55">
        <v>100</v>
      </c>
      <c r="X310" s="55"/>
    </row>
    <row r="311" spans="1:24" x14ac:dyDescent="0.15">
      <c r="A311" s="55">
        <v>310</v>
      </c>
      <c r="B311" s="55" t="s">
        <v>94</v>
      </c>
      <c r="C311" s="55" t="s">
        <v>94</v>
      </c>
      <c r="D311" s="80"/>
      <c r="E311" s="57">
        <v>23003</v>
      </c>
      <c r="F311" s="73">
        <v>21</v>
      </c>
      <c r="G311" s="55">
        <v>0</v>
      </c>
      <c r="H311" s="57">
        <v>1563200</v>
      </c>
      <c r="I311" s="57">
        <v>1578300</v>
      </c>
      <c r="J311" s="57">
        <v>15100</v>
      </c>
      <c r="K311" s="54">
        <v>80</v>
      </c>
      <c r="L311" s="57">
        <v>1000</v>
      </c>
      <c r="M311" s="57">
        <v>4</v>
      </c>
      <c r="N311" s="57">
        <v>14100</v>
      </c>
      <c r="O311" s="57">
        <v>4</v>
      </c>
      <c r="P311" s="54">
        <v>60213</v>
      </c>
      <c r="Q311" s="57">
        <v>0</v>
      </c>
      <c r="R311" s="57">
        <v>23005</v>
      </c>
      <c r="S311" s="57">
        <v>0</v>
      </c>
      <c r="T311" s="57">
        <v>23100</v>
      </c>
      <c r="U311" s="57">
        <v>23133</v>
      </c>
      <c r="V311" s="55">
        <v>100</v>
      </c>
      <c r="W311" s="55">
        <v>100</v>
      </c>
      <c r="X311" s="55">
        <v>1</v>
      </c>
    </row>
    <row r="312" spans="1:24" x14ac:dyDescent="0.15">
      <c r="A312" s="55">
        <v>311</v>
      </c>
      <c r="B312" s="55" t="s">
        <v>94</v>
      </c>
      <c r="C312" s="55" t="s">
        <v>94</v>
      </c>
      <c r="D312" s="80"/>
      <c r="E312" s="57">
        <v>23005</v>
      </c>
      <c r="F312" s="73">
        <v>21</v>
      </c>
      <c r="G312" s="55">
        <v>0</v>
      </c>
      <c r="H312" s="57">
        <v>1578300</v>
      </c>
      <c r="I312" s="57">
        <v>1593400</v>
      </c>
      <c r="J312" s="57">
        <v>15100</v>
      </c>
      <c r="K312" s="54">
        <v>80</v>
      </c>
      <c r="L312" s="57">
        <v>1000</v>
      </c>
      <c r="M312" s="57">
        <v>4</v>
      </c>
      <c r="N312" s="57">
        <v>14100</v>
      </c>
      <c r="O312" s="57">
        <v>4</v>
      </c>
      <c r="P312" s="54">
        <v>23003</v>
      </c>
      <c r="Q312" s="57">
        <v>0</v>
      </c>
      <c r="R312" s="57">
        <v>23007</v>
      </c>
      <c r="S312" s="57">
        <v>0</v>
      </c>
      <c r="T312" s="57">
        <v>23133</v>
      </c>
      <c r="U312" s="57">
        <v>23166</v>
      </c>
      <c r="V312" s="55">
        <v>100</v>
      </c>
      <c r="W312" s="55">
        <v>100</v>
      </c>
      <c r="X312" s="55"/>
    </row>
    <row r="313" spans="1:24" x14ac:dyDescent="0.15">
      <c r="A313" s="55">
        <v>312</v>
      </c>
      <c r="B313" s="55" t="s">
        <v>94</v>
      </c>
      <c r="C313" s="55" t="s">
        <v>94</v>
      </c>
      <c r="D313" s="80"/>
      <c r="E313" s="57">
        <v>23007</v>
      </c>
      <c r="F313" s="73">
        <v>21</v>
      </c>
      <c r="G313" s="55">
        <v>0</v>
      </c>
      <c r="H313" s="57">
        <v>1593400</v>
      </c>
      <c r="I313" s="57">
        <v>1608500</v>
      </c>
      <c r="J313" s="57">
        <v>15100</v>
      </c>
      <c r="K313" s="54">
        <v>80</v>
      </c>
      <c r="L313" s="57">
        <v>1000</v>
      </c>
      <c r="M313" s="57">
        <v>4</v>
      </c>
      <c r="N313" s="57">
        <v>14100</v>
      </c>
      <c r="O313" s="57">
        <v>4</v>
      </c>
      <c r="P313" s="54">
        <v>23005</v>
      </c>
      <c r="Q313" s="57">
        <v>0</v>
      </c>
      <c r="R313" s="57">
        <v>23009</v>
      </c>
      <c r="S313" s="57">
        <v>0</v>
      </c>
      <c r="T313" s="57">
        <v>23166</v>
      </c>
      <c r="U313" s="57">
        <v>23199</v>
      </c>
      <c r="V313" s="55">
        <v>100</v>
      </c>
      <c r="W313" s="55">
        <v>100</v>
      </c>
      <c r="X313" s="55"/>
    </row>
    <row r="314" spans="1:24" x14ac:dyDescent="0.15">
      <c r="A314" s="55">
        <v>313</v>
      </c>
      <c r="B314" s="55" t="s">
        <v>94</v>
      </c>
      <c r="C314" s="55" t="s">
        <v>94</v>
      </c>
      <c r="D314" s="80"/>
      <c r="E314" s="57">
        <v>23009</v>
      </c>
      <c r="F314" s="73">
        <v>21</v>
      </c>
      <c r="G314" s="55">
        <v>0</v>
      </c>
      <c r="H314" s="57">
        <v>1608500</v>
      </c>
      <c r="I314" s="57">
        <v>1623600</v>
      </c>
      <c r="J314" s="57">
        <v>15100</v>
      </c>
      <c r="K314" s="54">
        <v>80</v>
      </c>
      <c r="L314" s="57">
        <v>1000</v>
      </c>
      <c r="M314" s="57">
        <v>4</v>
      </c>
      <c r="N314" s="57">
        <v>14100</v>
      </c>
      <c r="O314" s="57">
        <v>4</v>
      </c>
      <c r="P314" s="54">
        <v>23007</v>
      </c>
      <c r="Q314" s="57">
        <v>0</v>
      </c>
      <c r="R314" s="57">
        <v>23011</v>
      </c>
      <c r="S314" s="57">
        <v>0</v>
      </c>
      <c r="T314" s="57">
        <v>23199</v>
      </c>
      <c r="U314" s="57">
        <v>23232</v>
      </c>
      <c r="V314" s="55">
        <v>100</v>
      </c>
      <c r="W314" s="55">
        <v>100</v>
      </c>
      <c r="X314" s="55"/>
    </row>
    <row r="315" spans="1:24" x14ac:dyDescent="0.15">
      <c r="A315" s="55">
        <v>314</v>
      </c>
      <c r="B315" s="55" t="s">
        <v>94</v>
      </c>
      <c r="C315" s="55" t="s">
        <v>94</v>
      </c>
      <c r="D315" s="80"/>
      <c r="E315" s="57">
        <v>23011</v>
      </c>
      <c r="F315" s="73">
        <v>21</v>
      </c>
      <c r="G315" s="55">
        <v>0</v>
      </c>
      <c r="H315" s="57">
        <v>1623600</v>
      </c>
      <c r="I315" s="57">
        <v>1638700</v>
      </c>
      <c r="J315" s="57">
        <v>15100</v>
      </c>
      <c r="K315" s="54">
        <v>80</v>
      </c>
      <c r="L315" s="57">
        <v>1000</v>
      </c>
      <c r="M315" s="57">
        <v>4</v>
      </c>
      <c r="N315" s="57">
        <v>14100</v>
      </c>
      <c r="O315" s="57">
        <v>4</v>
      </c>
      <c r="P315" s="54">
        <v>23009</v>
      </c>
      <c r="Q315" s="57">
        <v>0</v>
      </c>
      <c r="R315" s="57">
        <v>23013</v>
      </c>
      <c r="S315" s="57">
        <v>0</v>
      </c>
      <c r="T315" s="57">
        <v>23232</v>
      </c>
      <c r="U315" s="57">
        <v>23265</v>
      </c>
      <c r="V315" s="55">
        <v>100</v>
      </c>
      <c r="W315" s="55">
        <v>100</v>
      </c>
      <c r="X315" s="55"/>
    </row>
    <row r="316" spans="1:24" x14ac:dyDescent="0.15">
      <c r="A316" s="55">
        <v>315</v>
      </c>
      <c r="B316" s="55" t="s">
        <v>94</v>
      </c>
      <c r="C316" s="55" t="s">
        <v>94</v>
      </c>
      <c r="D316" s="80"/>
      <c r="E316" s="57">
        <v>23013</v>
      </c>
      <c r="F316" s="73">
        <v>21</v>
      </c>
      <c r="G316" s="55">
        <v>0</v>
      </c>
      <c r="H316" s="57">
        <v>1638700</v>
      </c>
      <c r="I316" s="57">
        <v>1653800</v>
      </c>
      <c r="J316" s="57">
        <v>15100</v>
      </c>
      <c r="K316" s="54">
        <v>80</v>
      </c>
      <c r="L316" s="57">
        <v>1000</v>
      </c>
      <c r="M316" s="57">
        <v>4</v>
      </c>
      <c r="N316" s="57">
        <v>14100</v>
      </c>
      <c r="O316" s="57">
        <v>4</v>
      </c>
      <c r="P316" s="54">
        <v>23011</v>
      </c>
      <c r="Q316" s="57">
        <v>0</v>
      </c>
      <c r="R316" s="57">
        <v>23015</v>
      </c>
      <c r="S316" s="57">
        <v>0</v>
      </c>
      <c r="T316" s="57">
        <v>23265</v>
      </c>
      <c r="U316" s="57">
        <v>23298</v>
      </c>
      <c r="V316" s="55">
        <v>100</v>
      </c>
      <c r="W316" s="55">
        <v>100</v>
      </c>
      <c r="X316" s="55"/>
    </row>
    <row r="317" spans="1:24" x14ac:dyDescent="0.15">
      <c r="A317" s="55">
        <v>316</v>
      </c>
      <c r="B317" s="55" t="s">
        <v>94</v>
      </c>
      <c r="C317" s="55" t="s">
        <v>94</v>
      </c>
      <c r="D317" s="80"/>
      <c r="E317" s="57">
        <v>23015</v>
      </c>
      <c r="F317" s="73">
        <v>21</v>
      </c>
      <c r="G317" s="55">
        <v>0</v>
      </c>
      <c r="H317" s="57">
        <v>1653800</v>
      </c>
      <c r="I317" s="57">
        <v>1668900</v>
      </c>
      <c r="J317" s="57">
        <v>15100</v>
      </c>
      <c r="K317" s="54">
        <v>80</v>
      </c>
      <c r="L317" s="57">
        <v>1000</v>
      </c>
      <c r="M317" s="57">
        <v>4</v>
      </c>
      <c r="N317" s="57">
        <v>14100</v>
      </c>
      <c r="O317" s="57">
        <v>4</v>
      </c>
      <c r="P317" s="54">
        <v>23013</v>
      </c>
      <c r="Q317" s="57">
        <v>0</v>
      </c>
      <c r="R317" s="57">
        <v>23017</v>
      </c>
      <c r="S317" s="57">
        <v>0</v>
      </c>
      <c r="T317" s="57">
        <v>23298</v>
      </c>
      <c r="U317" s="57">
        <v>23331</v>
      </c>
      <c r="V317" s="55">
        <v>100</v>
      </c>
      <c r="W317" s="55">
        <v>100</v>
      </c>
      <c r="X317" s="55"/>
    </row>
    <row r="318" spans="1:24" x14ac:dyDescent="0.15">
      <c r="A318" s="55">
        <v>317</v>
      </c>
      <c r="B318" s="55" t="s">
        <v>94</v>
      </c>
      <c r="C318" s="55" t="s">
        <v>94</v>
      </c>
      <c r="D318" s="80"/>
      <c r="E318" s="57">
        <v>23017</v>
      </c>
      <c r="F318" s="73">
        <v>21</v>
      </c>
      <c r="G318" s="55">
        <v>0</v>
      </c>
      <c r="H318" s="57">
        <v>1668900</v>
      </c>
      <c r="I318" s="57">
        <v>1684000</v>
      </c>
      <c r="J318" s="57">
        <v>15100</v>
      </c>
      <c r="K318" s="54">
        <v>80</v>
      </c>
      <c r="L318" s="57">
        <v>1000</v>
      </c>
      <c r="M318" s="57">
        <v>4</v>
      </c>
      <c r="N318" s="57">
        <v>14100</v>
      </c>
      <c r="O318" s="57">
        <v>4</v>
      </c>
      <c r="P318" s="54">
        <v>23015</v>
      </c>
      <c r="Q318" s="57">
        <v>0</v>
      </c>
      <c r="R318" s="57">
        <v>23019</v>
      </c>
      <c r="S318" s="57">
        <v>0</v>
      </c>
      <c r="T318" s="57">
        <v>23331</v>
      </c>
      <c r="U318" s="57">
        <v>23364</v>
      </c>
      <c r="V318" s="55">
        <v>100</v>
      </c>
      <c r="W318" s="55">
        <v>100</v>
      </c>
      <c r="X318" s="55"/>
    </row>
    <row r="319" spans="1:24" x14ac:dyDescent="0.15">
      <c r="A319" s="55">
        <v>318</v>
      </c>
      <c r="B319" s="55" t="s">
        <v>94</v>
      </c>
      <c r="C319" s="55" t="s">
        <v>94</v>
      </c>
      <c r="D319" s="80"/>
      <c r="E319" s="57">
        <v>23019</v>
      </c>
      <c r="F319" s="73">
        <v>21</v>
      </c>
      <c r="G319" s="55">
        <v>0</v>
      </c>
      <c r="H319" s="57">
        <v>1684000</v>
      </c>
      <c r="I319" s="57">
        <v>1699700</v>
      </c>
      <c r="J319" s="57">
        <v>15700</v>
      </c>
      <c r="K319" s="54">
        <v>80</v>
      </c>
      <c r="L319" s="57">
        <v>1000</v>
      </c>
      <c r="M319" s="57">
        <v>4</v>
      </c>
      <c r="N319" s="57">
        <v>14700</v>
      </c>
      <c r="O319" s="57">
        <v>4</v>
      </c>
      <c r="P319" s="54">
        <v>23017</v>
      </c>
      <c r="Q319" s="57">
        <v>0</v>
      </c>
      <c r="R319" s="57">
        <v>23101</v>
      </c>
      <c r="S319" s="57">
        <v>0</v>
      </c>
      <c r="T319" s="57">
        <v>23364</v>
      </c>
      <c r="U319" s="57">
        <v>23400</v>
      </c>
      <c r="V319" s="55">
        <v>100</v>
      </c>
      <c r="W319" s="55">
        <v>100</v>
      </c>
      <c r="X319" s="55">
        <v>2</v>
      </c>
    </row>
    <row r="320" spans="1:24" x14ac:dyDescent="0.15">
      <c r="A320" s="55">
        <v>319</v>
      </c>
      <c r="B320" s="55">
        <v>1700728</v>
      </c>
      <c r="C320" s="55">
        <v>1712328</v>
      </c>
      <c r="D320" s="80" t="s">
        <v>131</v>
      </c>
      <c r="E320" s="53">
        <v>23101</v>
      </c>
      <c r="F320" s="73">
        <v>21</v>
      </c>
      <c r="G320" s="79">
        <v>24</v>
      </c>
      <c r="H320" s="57">
        <v>1699700</v>
      </c>
      <c r="I320" s="57">
        <v>1713400</v>
      </c>
      <c r="J320" s="57">
        <v>13700</v>
      </c>
      <c r="K320" s="54">
        <v>40</v>
      </c>
      <c r="L320" s="57">
        <v>1178</v>
      </c>
      <c r="M320" s="57">
        <v>1</v>
      </c>
      <c r="N320" s="57">
        <v>12478</v>
      </c>
      <c r="O320" s="57">
        <v>1</v>
      </c>
      <c r="P320" s="54">
        <v>23019</v>
      </c>
      <c r="Q320" s="57">
        <v>0</v>
      </c>
      <c r="R320" s="57">
        <v>23103</v>
      </c>
      <c r="S320" s="57">
        <v>0</v>
      </c>
      <c r="T320" s="57">
        <v>23400</v>
      </c>
      <c r="U320" s="57">
        <v>23800</v>
      </c>
      <c r="V320" s="55">
        <v>100</v>
      </c>
      <c r="W320" s="55">
        <v>100</v>
      </c>
      <c r="X320" s="55">
        <v>3</v>
      </c>
    </row>
    <row r="321" spans="1:24" x14ac:dyDescent="0.15">
      <c r="A321" s="55">
        <v>320</v>
      </c>
      <c r="B321" s="55" t="s">
        <v>94</v>
      </c>
      <c r="C321" s="55" t="s">
        <v>94</v>
      </c>
      <c r="D321" s="80"/>
      <c r="E321" s="57">
        <v>23103</v>
      </c>
      <c r="F321" s="73">
        <v>21</v>
      </c>
      <c r="G321" s="55">
        <v>0</v>
      </c>
      <c r="H321" s="57">
        <v>1713400</v>
      </c>
      <c r="I321" s="57">
        <v>1731600</v>
      </c>
      <c r="J321" s="57">
        <v>18200</v>
      </c>
      <c r="K321" s="54">
        <v>80</v>
      </c>
      <c r="L321" s="57">
        <v>1000</v>
      </c>
      <c r="M321" s="57">
        <v>4</v>
      </c>
      <c r="N321" s="57">
        <v>17200</v>
      </c>
      <c r="O321" s="57">
        <v>4</v>
      </c>
      <c r="P321" s="54">
        <v>23101</v>
      </c>
      <c r="Q321" s="57">
        <v>0</v>
      </c>
      <c r="R321" s="57">
        <v>23105</v>
      </c>
      <c r="S321" s="57">
        <v>0</v>
      </c>
      <c r="T321" s="57">
        <v>23800</v>
      </c>
      <c r="U321" s="57">
        <v>23916</v>
      </c>
      <c r="V321" s="55">
        <v>100</v>
      </c>
      <c r="W321" s="55">
        <v>100</v>
      </c>
      <c r="X321" s="55">
        <v>1</v>
      </c>
    </row>
    <row r="322" spans="1:24" x14ac:dyDescent="0.15">
      <c r="A322" s="55">
        <v>321</v>
      </c>
      <c r="B322" s="55" t="s">
        <v>94</v>
      </c>
      <c r="C322" s="55" t="s">
        <v>94</v>
      </c>
      <c r="D322" s="80"/>
      <c r="E322" s="57">
        <v>23105</v>
      </c>
      <c r="F322" s="73">
        <v>21</v>
      </c>
      <c r="G322" s="55">
        <v>0</v>
      </c>
      <c r="H322" s="57">
        <v>1731600</v>
      </c>
      <c r="I322" s="57">
        <v>1749800</v>
      </c>
      <c r="J322" s="57">
        <v>18200</v>
      </c>
      <c r="K322" s="54">
        <v>80</v>
      </c>
      <c r="L322" s="57">
        <v>1000</v>
      </c>
      <c r="M322" s="57">
        <v>4</v>
      </c>
      <c r="N322" s="57">
        <v>17200</v>
      </c>
      <c r="O322" s="57">
        <v>4</v>
      </c>
      <c r="P322" s="54">
        <v>23103</v>
      </c>
      <c r="Q322" s="57">
        <v>0</v>
      </c>
      <c r="R322" s="57">
        <v>23107</v>
      </c>
      <c r="S322" s="57">
        <v>0</v>
      </c>
      <c r="T322" s="57">
        <v>23916</v>
      </c>
      <c r="U322" s="57">
        <v>24032</v>
      </c>
      <c r="V322" s="55">
        <v>100</v>
      </c>
      <c r="W322" s="55">
        <v>100</v>
      </c>
      <c r="X322" s="55"/>
    </row>
    <row r="323" spans="1:24" x14ac:dyDescent="0.15">
      <c r="A323" s="55">
        <v>322</v>
      </c>
      <c r="B323" s="55" t="s">
        <v>94</v>
      </c>
      <c r="C323" s="55" t="s">
        <v>94</v>
      </c>
      <c r="D323" s="80"/>
      <c r="E323" s="57">
        <v>23107</v>
      </c>
      <c r="F323" s="73">
        <v>21</v>
      </c>
      <c r="G323" s="55">
        <v>0</v>
      </c>
      <c r="H323" s="57">
        <v>1749800</v>
      </c>
      <c r="I323" s="57">
        <v>1768100</v>
      </c>
      <c r="J323" s="57">
        <v>18300</v>
      </c>
      <c r="K323" s="54">
        <v>80</v>
      </c>
      <c r="L323" s="57">
        <v>1000</v>
      </c>
      <c r="M323" s="57">
        <v>4</v>
      </c>
      <c r="N323" s="57">
        <v>17300</v>
      </c>
      <c r="O323" s="57">
        <v>4</v>
      </c>
      <c r="P323" s="54">
        <v>23105</v>
      </c>
      <c r="Q323" s="57">
        <v>0</v>
      </c>
      <c r="R323" s="57">
        <v>60216</v>
      </c>
      <c r="S323" s="57">
        <v>0</v>
      </c>
      <c r="T323" s="57">
        <v>24032</v>
      </c>
      <c r="U323" s="57">
        <v>24150</v>
      </c>
      <c r="V323" s="55">
        <v>100</v>
      </c>
      <c r="W323" s="55">
        <v>100</v>
      </c>
      <c r="X323" s="55">
        <v>2</v>
      </c>
    </row>
    <row r="324" spans="1:24" x14ac:dyDescent="0.15">
      <c r="A324" s="55">
        <v>323</v>
      </c>
      <c r="B324" s="55" t="s">
        <v>94</v>
      </c>
      <c r="C324" s="55" t="s">
        <v>94</v>
      </c>
      <c r="D324" s="80"/>
      <c r="E324" s="59">
        <v>60216</v>
      </c>
      <c r="F324" s="73">
        <v>21</v>
      </c>
      <c r="G324" s="55">
        <v>0</v>
      </c>
      <c r="H324" s="57">
        <v>1768100</v>
      </c>
      <c r="I324" s="56">
        <v>1768639</v>
      </c>
      <c r="J324" s="57">
        <v>539</v>
      </c>
      <c r="K324" s="54">
        <v>40</v>
      </c>
      <c r="L324" s="57">
        <v>0</v>
      </c>
      <c r="M324" s="57">
        <v>0</v>
      </c>
      <c r="N324" s="57">
        <v>0</v>
      </c>
      <c r="O324" s="57">
        <v>0</v>
      </c>
      <c r="P324" s="54">
        <v>23107</v>
      </c>
      <c r="Q324" s="57">
        <v>0</v>
      </c>
      <c r="R324" s="57">
        <v>61216</v>
      </c>
      <c r="S324" s="57">
        <v>62216</v>
      </c>
      <c r="T324" s="57">
        <v>24150</v>
      </c>
      <c r="U324" s="57">
        <v>24200</v>
      </c>
      <c r="V324" s="55">
        <v>100</v>
      </c>
      <c r="W324" s="55">
        <v>100</v>
      </c>
      <c r="X324" s="55"/>
    </row>
    <row r="325" spans="1:24" x14ac:dyDescent="0.15">
      <c r="A325" s="55">
        <v>324</v>
      </c>
      <c r="B325" s="55" t="s">
        <v>94</v>
      </c>
      <c r="C325" s="55" t="s">
        <v>94</v>
      </c>
      <c r="D325" s="80"/>
      <c r="E325" s="59">
        <v>61216</v>
      </c>
      <c r="F325" s="73">
        <v>21</v>
      </c>
      <c r="G325" s="55">
        <v>0</v>
      </c>
      <c r="H325" s="56">
        <v>1768639</v>
      </c>
      <c r="I325" s="57">
        <v>1777900</v>
      </c>
      <c r="J325" s="57">
        <v>9261</v>
      </c>
      <c r="K325" s="54">
        <v>40</v>
      </c>
      <c r="L325" s="57">
        <v>0</v>
      </c>
      <c r="M325" s="57">
        <v>0</v>
      </c>
      <c r="N325" s="57">
        <v>0</v>
      </c>
      <c r="O325" s="57">
        <v>0</v>
      </c>
      <c r="P325" s="54">
        <v>60216</v>
      </c>
      <c r="Q325" s="57">
        <v>0</v>
      </c>
      <c r="R325" s="57">
        <v>61217</v>
      </c>
      <c r="S325" s="57">
        <v>0</v>
      </c>
      <c r="T325" s="57">
        <v>24200</v>
      </c>
      <c r="U325" s="57">
        <v>24650</v>
      </c>
      <c r="V325" s="55">
        <v>100</v>
      </c>
      <c r="W325" s="55">
        <v>100</v>
      </c>
      <c r="X325" s="55"/>
    </row>
    <row r="326" spans="1:24" x14ac:dyDescent="0.15">
      <c r="A326" s="55">
        <v>325</v>
      </c>
      <c r="B326" s="55" t="s">
        <v>94</v>
      </c>
      <c r="C326" s="55" t="s">
        <v>94</v>
      </c>
      <c r="D326" s="80"/>
      <c r="E326" s="59">
        <v>61217</v>
      </c>
      <c r="F326" s="73">
        <v>21</v>
      </c>
      <c r="G326" s="55">
        <v>0</v>
      </c>
      <c r="H326" s="57">
        <v>1777900</v>
      </c>
      <c r="I326" s="56">
        <v>1787102</v>
      </c>
      <c r="J326" s="57">
        <v>9202</v>
      </c>
      <c r="K326" s="54">
        <v>40</v>
      </c>
      <c r="L326" s="57">
        <v>0</v>
      </c>
      <c r="M326" s="57">
        <v>0</v>
      </c>
      <c r="N326" s="57">
        <v>0</v>
      </c>
      <c r="O326" s="57">
        <v>0</v>
      </c>
      <c r="P326" s="54">
        <v>61216</v>
      </c>
      <c r="Q326" s="57">
        <v>0</v>
      </c>
      <c r="R326" s="57">
        <v>60217</v>
      </c>
      <c r="S326" s="57">
        <v>0</v>
      </c>
      <c r="T326" s="57">
        <v>24650</v>
      </c>
      <c r="U326" s="57">
        <v>25100</v>
      </c>
      <c r="V326" s="55">
        <v>100</v>
      </c>
      <c r="W326" s="55">
        <v>100</v>
      </c>
      <c r="X326" s="55"/>
    </row>
    <row r="327" spans="1:24" x14ac:dyDescent="0.15">
      <c r="A327" s="55">
        <v>326</v>
      </c>
      <c r="B327" s="55" t="s">
        <v>94</v>
      </c>
      <c r="C327" s="55" t="s">
        <v>94</v>
      </c>
      <c r="D327" s="80"/>
      <c r="E327" s="59">
        <v>60217</v>
      </c>
      <c r="F327" s="73">
        <v>21</v>
      </c>
      <c r="G327" s="55">
        <v>0</v>
      </c>
      <c r="H327" s="56">
        <v>1787102</v>
      </c>
      <c r="I327" s="57">
        <v>1787600</v>
      </c>
      <c r="J327" s="57">
        <v>498</v>
      </c>
      <c r="K327" s="54">
        <v>40</v>
      </c>
      <c r="L327" s="57">
        <v>0</v>
      </c>
      <c r="M327" s="57">
        <v>0</v>
      </c>
      <c r="N327" s="57">
        <v>0</v>
      </c>
      <c r="O327" s="57">
        <v>0</v>
      </c>
      <c r="P327" s="54">
        <v>61217</v>
      </c>
      <c r="Q327" s="57">
        <v>62217</v>
      </c>
      <c r="R327" s="57">
        <v>23109</v>
      </c>
      <c r="S327" s="57">
        <v>0</v>
      </c>
      <c r="T327" s="57">
        <v>25100</v>
      </c>
      <c r="U327" s="57">
        <v>25125</v>
      </c>
      <c r="V327" s="55">
        <v>100</v>
      </c>
      <c r="W327" s="55">
        <v>100</v>
      </c>
      <c r="X327" s="55"/>
    </row>
    <row r="328" spans="1:24" x14ac:dyDescent="0.15">
      <c r="A328" s="55">
        <v>327</v>
      </c>
      <c r="B328" s="55" t="s">
        <v>94</v>
      </c>
      <c r="C328" s="55" t="s">
        <v>94</v>
      </c>
      <c r="D328" s="80"/>
      <c r="E328" s="57">
        <v>23109</v>
      </c>
      <c r="F328" s="73">
        <v>21</v>
      </c>
      <c r="G328" s="55">
        <v>0</v>
      </c>
      <c r="H328" s="57">
        <v>1787600</v>
      </c>
      <c r="I328" s="57">
        <v>1789400</v>
      </c>
      <c r="J328" s="57">
        <v>1800</v>
      </c>
      <c r="K328" s="54">
        <v>40</v>
      </c>
      <c r="L328" s="57">
        <v>0</v>
      </c>
      <c r="M328" s="57">
        <v>0</v>
      </c>
      <c r="N328" s="57">
        <v>0</v>
      </c>
      <c r="O328" s="57">
        <v>0</v>
      </c>
      <c r="P328" s="54">
        <v>60217</v>
      </c>
      <c r="Q328" s="57">
        <v>0</v>
      </c>
      <c r="R328" s="57">
        <v>23201</v>
      </c>
      <c r="S328" s="57">
        <v>0</v>
      </c>
      <c r="T328" s="57">
        <v>25125</v>
      </c>
      <c r="U328" s="57">
        <v>25150</v>
      </c>
      <c r="V328" s="55">
        <v>100</v>
      </c>
      <c r="W328" s="55">
        <v>100</v>
      </c>
      <c r="X328" s="55"/>
    </row>
    <row r="329" spans="1:24" x14ac:dyDescent="0.15">
      <c r="A329" s="55">
        <v>328</v>
      </c>
      <c r="B329" s="55">
        <v>1790425.9999999998</v>
      </c>
      <c r="C329" s="55">
        <v>1802287</v>
      </c>
      <c r="D329" s="80" t="s">
        <v>132</v>
      </c>
      <c r="E329" s="53">
        <v>23201</v>
      </c>
      <c r="F329" s="73">
        <v>21</v>
      </c>
      <c r="G329" s="79">
        <v>21</v>
      </c>
      <c r="H329" s="57">
        <v>1789400</v>
      </c>
      <c r="I329" s="57">
        <v>1803300</v>
      </c>
      <c r="J329" s="57">
        <v>13900</v>
      </c>
      <c r="K329" s="54">
        <v>40</v>
      </c>
      <c r="L329" s="57">
        <v>1306.5</v>
      </c>
      <c r="M329" s="57">
        <v>1</v>
      </c>
      <c r="N329" s="57">
        <v>12606.5</v>
      </c>
      <c r="O329" s="57">
        <v>1</v>
      </c>
      <c r="P329" s="54">
        <v>23109</v>
      </c>
      <c r="Q329" s="57">
        <v>0</v>
      </c>
      <c r="R329" s="57">
        <v>23203</v>
      </c>
      <c r="S329" s="57">
        <v>0</v>
      </c>
      <c r="T329" s="57">
        <v>25150</v>
      </c>
      <c r="U329" s="57">
        <v>25550</v>
      </c>
      <c r="V329" s="55">
        <v>100</v>
      </c>
      <c r="W329" s="55">
        <v>100</v>
      </c>
      <c r="X329" s="55">
        <v>3</v>
      </c>
    </row>
    <row r="330" spans="1:24" x14ac:dyDescent="0.15">
      <c r="A330" s="55">
        <v>329</v>
      </c>
      <c r="B330" s="55" t="s">
        <v>94</v>
      </c>
      <c r="C330" s="55" t="s">
        <v>94</v>
      </c>
      <c r="D330" s="80"/>
      <c r="E330" s="57">
        <v>23203</v>
      </c>
      <c r="F330" s="73">
        <v>21</v>
      </c>
      <c r="G330" s="55">
        <v>0</v>
      </c>
      <c r="H330" s="57">
        <v>1803300</v>
      </c>
      <c r="I330" s="57">
        <v>1818300</v>
      </c>
      <c r="J330" s="57">
        <v>15000</v>
      </c>
      <c r="K330" s="54">
        <v>80</v>
      </c>
      <c r="L330" s="57">
        <v>1000</v>
      </c>
      <c r="M330" s="57">
        <v>4</v>
      </c>
      <c r="N330" s="57">
        <v>14000</v>
      </c>
      <c r="O330" s="57">
        <v>4</v>
      </c>
      <c r="P330" s="54">
        <v>23201</v>
      </c>
      <c r="Q330" s="57">
        <v>0</v>
      </c>
      <c r="R330" s="57">
        <v>23205</v>
      </c>
      <c r="S330" s="57">
        <v>0</v>
      </c>
      <c r="T330" s="57">
        <v>25550</v>
      </c>
      <c r="U330" s="57">
        <v>25775</v>
      </c>
      <c r="V330" s="55">
        <v>100</v>
      </c>
      <c r="W330" s="55">
        <v>100</v>
      </c>
      <c r="X330" s="55">
        <v>1</v>
      </c>
    </row>
    <row r="331" spans="1:24" x14ac:dyDescent="0.15">
      <c r="A331" s="55">
        <v>330</v>
      </c>
      <c r="B331" s="55" t="s">
        <v>94</v>
      </c>
      <c r="C331" s="55" t="s">
        <v>94</v>
      </c>
      <c r="D331" s="80"/>
      <c r="E331" s="57">
        <v>23205</v>
      </c>
      <c r="F331" s="73">
        <v>21</v>
      </c>
      <c r="G331" s="55">
        <v>0</v>
      </c>
      <c r="H331" s="57">
        <v>1818300</v>
      </c>
      <c r="I331" s="57">
        <v>1833300</v>
      </c>
      <c r="J331" s="57">
        <v>15000</v>
      </c>
      <c r="K331" s="54">
        <v>80</v>
      </c>
      <c r="L331" s="57">
        <v>1000</v>
      </c>
      <c r="M331" s="57">
        <v>4</v>
      </c>
      <c r="N331" s="57">
        <v>14000</v>
      </c>
      <c r="O331" s="57">
        <v>4</v>
      </c>
      <c r="P331" s="54">
        <v>23203</v>
      </c>
      <c r="Q331" s="57">
        <v>0</v>
      </c>
      <c r="R331" s="57">
        <v>23207</v>
      </c>
      <c r="S331" s="57">
        <v>0</v>
      </c>
      <c r="T331" s="57">
        <v>25775</v>
      </c>
      <c r="U331" s="57">
        <v>26000</v>
      </c>
      <c r="V331" s="55">
        <v>100</v>
      </c>
      <c r="W331" s="55">
        <v>100</v>
      </c>
      <c r="X331" s="55"/>
    </row>
    <row r="332" spans="1:24" x14ac:dyDescent="0.15">
      <c r="A332" s="55">
        <v>331</v>
      </c>
      <c r="B332" s="55" t="s">
        <v>94</v>
      </c>
      <c r="C332" s="55" t="s">
        <v>94</v>
      </c>
      <c r="D332" s="80"/>
      <c r="E332" s="57">
        <v>23207</v>
      </c>
      <c r="F332" s="73">
        <v>21</v>
      </c>
      <c r="G332" s="55">
        <v>0</v>
      </c>
      <c r="H332" s="57">
        <v>1833300</v>
      </c>
      <c r="I332" s="57">
        <v>1848300</v>
      </c>
      <c r="J332" s="57">
        <v>15000</v>
      </c>
      <c r="K332" s="54">
        <v>80</v>
      </c>
      <c r="L332" s="57">
        <v>1000</v>
      </c>
      <c r="M332" s="57">
        <v>4</v>
      </c>
      <c r="N332" s="57">
        <v>14000</v>
      </c>
      <c r="O332" s="57">
        <v>4</v>
      </c>
      <c r="P332" s="54">
        <v>23205</v>
      </c>
      <c r="Q332" s="57">
        <v>0</v>
      </c>
      <c r="R332" s="57">
        <v>23209</v>
      </c>
      <c r="S332" s="57">
        <v>0</v>
      </c>
      <c r="T332" s="57">
        <v>26000</v>
      </c>
      <c r="U332" s="57">
        <v>26225</v>
      </c>
      <c r="V332" s="55">
        <v>100</v>
      </c>
      <c r="W332" s="55">
        <v>100</v>
      </c>
      <c r="X332" s="55"/>
    </row>
    <row r="333" spans="1:24" x14ac:dyDescent="0.15">
      <c r="A333" s="55">
        <v>332</v>
      </c>
      <c r="B333" s="55" t="s">
        <v>94</v>
      </c>
      <c r="C333" s="55" t="s">
        <v>94</v>
      </c>
      <c r="D333" s="80"/>
      <c r="E333" s="57">
        <v>23209</v>
      </c>
      <c r="F333" s="73">
        <v>21</v>
      </c>
      <c r="G333" s="55">
        <v>0</v>
      </c>
      <c r="H333" s="57">
        <v>1848300</v>
      </c>
      <c r="I333" s="57">
        <v>1863500</v>
      </c>
      <c r="J333" s="57">
        <v>15200</v>
      </c>
      <c r="K333" s="54">
        <v>80</v>
      </c>
      <c r="L333" s="57">
        <v>1000</v>
      </c>
      <c r="M333" s="57">
        <v>4</v>
      </c>
      <c r="N333" s="57">
        <v>14200</v>
      </c>
      <c r="O333" s="57">
        <v>4</v>
      </c>
      <c r="P333" s="54">
        <v>23207</v>
      </c>
      <c r="Q333" s="57">
        <v>0</v>
      </c>
      <c r="R333" s="57">
        <v>23301</v>
      </c>
      <c r="S333" s="57">
        <v>0</v>
      </c>
      <c r="T333" s="57">
        <v>26225</v>
      </c>
      <c r="U333" s="57">
        <v>26450</v>
      </c>
      <c r="V333" s="55">
        <v>100</v>
      </c>
      <c r="W333" s="55">
        <v>100</v>
      </c>
      <c r="X333" s="55">
        <v>2</v>
      </c>
    </row>
    <row r="334" spans="1:24" x14ac:dyDescent="0.15">
      <c r="A334" s="55">
        <v>333</v>
      </c>
      <c r="B334" s="55">
        <v>1864500.9999999998</v>
      </c>
      <c r="C334" s="55">
        <v>1876209.9999999998</v>
      </c>
      <c r="D334" s="80" t="s">
        <v>133</v>
      </c>
      <c r="E334" s="53">
        <v>23301</v>
      </c>
      <c r="F334" s="73">
        <v>21</v>
      </c>
      <c r="G334" s="79">
        <v>21</v>
      </c>
      <c r="H334" s="57">
        <v>1863500</v>
      </c>
      <c r="I334" s="57">
        <v>1877200</v>
      </c>
      <c r="J334" s="57">
        <v>13700</v>
      </c>
      <c r="K334" s="54">
        <v>40</v>
      </c>
      <c r="L334" s="57">
        <v>1205.4999999997672</v>
      </c>
      <c r="M334" s="57">
        <v>1</v>
      </c>
      <c r="N334" s="57">
        <v>12505.499999999767</v>
      </c>
      <c r="O334" s="57">
        <v>1</v>
      </c>
      <c r="P334" s="54">
        <v>23209</v>
      </c>
      <c r="Q334" s="57">
        <v>0</v>
      </c>
      <c r="R334" s="57">
        <v>23303</v>
      </c>
      <c r="S334" s="57">
        <v>0</v>
      </c>
      <c r="T334" s="57">
        <v>26450</v>
      </c>
      <c r="U334" s="57">
        <v>26850</v>
      </c>
      <c r="V334" s="55">
        <v>100</v>
      </c>
      <c r="W334" s="55">
        <v>100</v>
      </c>
      <c r="X334" s="55">
        <v>3</v>
      </c>
    </row>
    <row r="335" spans="1:24" x14ac:dyDescent="0.15">
      <c r="A335" s="55">
        <v>334</v>
      </c>
      <c r="B335" s="55" t="s">
        <v>94</v>
      </c>
      <c r="C335" s="55" t="s">
        <v>94</v>
      </c>
      <c r="D335" s="80"/>
      <c r="E335" s="57">
        <v>23303</v>
      </c>
      <c r="F335" s="73">
        <v>21</v>
      </c>
      <c r="G335" s="55">
        <v>0</v>
      </c>
      <c r="H335" s="57">
        <v>1877200</v>
      </c>
      <c r="I335" s="57">
        <v>1894300</v>
      </c>
      <c r="J335" s="57">
        <v>17100</v>
      </c>
      <c r="K335" s="54">
        <v>80</v>
      </c>
      <c r="L335" s="57">
        <v>1000</v>
      </c>
      <c r="M335" s="57">
        <v>4</v>
      </c>
      <c r="N335" s="57">
        <v>16100</v>
      </c>
      <c r="O335" s="57">
        <v>4</v>
      </c>
      <c r="P335" s="54">
        <v>23301</v>
      </c>
      <c r="Q335" s="57">
        <v>0</v>
      </c>
      <c r="R335" s="57">
        <v>23305</v>
      </c>
      <c r="S335" s="57">
        <v>0</v>
      </c>
      <c r="T335" s="57">
        <v>26850</v>
      </c>
      <c r="U335" s="57">
        <v>26920</v>
      </c>
      <c r="V335" s="55">
        <v>100</v>
      </c>
      <c r="W335" s="55">
        <v>100</v>
      </c>
      <c r="X335" s="55">
        <v>1</v>
      </c>
    </row>
    <row r="336" spans="1:24" x14ac:dyDescent="0.15">
      <c r="A336" s="55">
        <v>335</v>
      </c>
      <c r="B336" s="55" t="s">
        <v>94</v>
      </c>
      <c r="C336" s="55" t="s">
        <v>94</v>
      </c>
      <c r="D336" s="80"/>
      <c r="E336" s="57">
        <v>23305</v>
      </c>
      <c r="F336" s="73">
        <v>21</v>
      </c>
      <c r="G336" s="55">
        <v>0</v>
      </c>
      <c r="H336" s="57">
        <v>1894300</v>
      </c>
      <c r="I336" s="57">
        <v>1911400</v>
      </c>
      <c r="J336" s="57">
        <v>17100</v>
      </c>
      <c r="K336" s="54">
        <v>80</v>
      </c>
      <c r="L336" s="57">
        <v>1000</v>
      </c>
      <c r="M336" s="57">
        <v>4</v>
      </c>
      <c r="N336" s="57">
        <v>16100</v>
      </c>
      <c r="O336" s="57">
        <v>4</v>
      </c>
      <c r="P336" s="54">
        <v>23303</v>
      </c>
      <c r="Q336" s="57">
        <v>0</v>
      </c>
      <c r="R336" s="57">
        <v>23307</v>
      </c>
      <c r="S336" s="57">
        <v>0</v>
      </c>
      <c r="T336" s="57">
        <v>26920</v>
      </c>
      <c r="U336" s="57">
        <v>26990</v>
      </c>
      <c r="V336" s="55">
        <v>100</v>
      </c>
      <c r="W336" s="55">
        <v>100</v>
      </c>
      <c r="X336" s="55"/>
    </row>
    <row r="337" spans="1:24" x14ac:dyDescent="0.15">
      <c r="A337" s="55">
        <v>336</v>
      </c>
      <c r="B337" s="55" t="s">
        <v>94</v>
      </c>
      <c r="C337" s="55" t="s">
        <v>94</v>
      </c>
      <c r="D337" s="80"/>
      <c r="E337" s="57">
        <v>23307</v>
      </c>
      <c r="F337" s="73">
        <v>21</v>
      </c>
      <c r="G337" s="55">
        <v>0</v>
      </c>
      <c r="H337" s="57">
        <v>1911400</v>
      </c>
      <c r="I337" s="57">
        <v>1928500</v>
      </c>
      <c r="J337" s="57">
        <v>17100</v>
      </c>
      <c r="K337" s="54">
        <v>80</v>
      </c>
      <c r="L337" s="57">
        <v>1000</v>
      </c>
      <c r="M337" s="57">
        <v>4</v>
      </c>
      <c r="N337" s="57">
        <v>16100</v>
      </c>
      <c r="O337" s="57">
        <v>4</v>
      </c>
      <c r="P337" s="54">
        <v>23305</v>
      </c>
      <c r="Q337" s="57">
        <v>0</v>
      </c>
      <c r="R337" s="57">
        <v>23309</v>
      </c>
      <c r="S337" s="57">
        <v>0</v>
      </c>
      <c r="T337" s="57">
        <v>26990</v>
      </c>
      <c r="U337" s="57">
        <v>27060</v>
      </c>
      <c r="V337" s="55">
        <v>100</v>
      </c>
      <c r="W337" s="55">
        <v>100</v>
      </c>
      <c r="X337" s="55"/>
    </row>
    <row r="338" spans="1:24" x14ac:dyDescent="0.15">
      <c r="A338" s="55">
        <v>337</v>
      </c>
      <c r="B338" s="55" t="s">
        <v>94</v>
      </c>
      <c r="C338" s="55" t="s">
        <v>94</v>
      </c>
      <c r="D338" s="80"/>
      <c r="E338" s="57">
        <v>23309</v>
      </c>
      <c r="F338" s="73">
        <v>21</v>
      </c>
      <c r="G338" s="55">
        <v>0</v>
      </c>
      <c r="H338" s="57">
        <v>1928500</v>
      </c>
      <c r="I338" s="57">
        <v>1945600</v>
      </c>
      <c r="J338" s="57">
        <v>17100</v>
      </c>
      <c r="K338" s="54">
        <v>80</v>
      </c>
      <c r="L338" s="57">
        <v>1000</v>
      </c>
      <c r="M338" s="57">
        <v>4</v>
      </c>
      <c r="N338" s="57">
        <v>16100</v>
      </c>
      <c r="O338" s="57">
        <v>4</v>
      </c>
      <c r="P338" s="54">
        <v>23307</v>
      </c>
      <c r="Q338" s="57">
        <v>0</v>
      </c>
      <c r="R338" s="57">
        <v>23311</v>
      </c>
      <c r="S338" s="57">
        <v>0</v>
      </c>
      <c r="T338" s="57">
        <v>27060</v>
      </c>
      <c r="U338" s="57">
        <v>27130</v>
      </c>
      <c r="V338" s="55">
        <v>100</v>
      </c>
      <c r="W338" s="55">
        <v>100</v>
      </c>
      <c r="X338" s="55"/>
    </row>
    <row r="339" spans="1:24" x14ac:dyDescent="0.15">
      <c r="A339" s="55">
        <v>338</v>
      </c>
      <c r="B339" s="55" t="s">
        <v>94</v>
      </c>
      <c r="C339" s="55" t="s">
        <v>94</v>
      </c>
      <c r="D339" s="80"/>
      <c r="E339" s="57">
        <v>23311</v>
      </c>
      <c r="F339" s="73">
        <v>21</v>
      </c>
      <c r="G339" s="55">
        <v>0</v>
      </c>
      <c r="H339" s="57">
        <v>1945600</v>
      </c>
      <c r="I339" s="57">
        <v>1962700</v>
      </c>
      <c r="J339" s="57">
        <v>17100</v>
      </c>
      <c r="K339" s="54">
        <v>80</v>
      </c>
      <c r="L339" s="57">
        <v>1000</v>
      </c>
      <c r="M339" s="57">
        <v>4</v>
      </c>
      <c r="N339" s="57">
        <v>16100</v>
      </c>
      <c r="O339" s="57">
        <v>4</v>
      </c>
      <c r="P339" s="54">
        <v>23309</v>
      </c>
      <c r="Q339" s="57">
        <v>0</v>
      </c>
      <c r="R339" s="57">
        <v>60220</v>
      </c>
      <c r="S339" s="57">
        <v>0</v>
      </c>
      <c r="T339" s="57">
        <v>27130</v>
      </c>
      <c r="U339" s="57">
        <v>27200</v>
      </c>
      <c r="V339" s="55">
        <v>100</v>
      </c>
      <c r="W339" s="55">
        <v>100</v>
      </c>
      <c r="X339" s="55">
        <v>2</v>
      </c>
    </row>
    <row r="340" spans="1:24" x14ac:dyDescent="0.15">
      <c r="A340" s="55">
        <v>339</v>
      </c>
      <c r="B340" s="55" t="s">
        <v>94</v>
      </c>
      <c r="C340" s="55" t="s">
        <v>94</v>
      </c>
      <c r="D340" s="80"/>
      <c r="E340" s="59">
        <v>60220</v>
      </c>
      <c r="F340" s="73">
        <v>21</v>
      </c>
      <c r="G340" s="55">
        <v>0</v>
      </c>
      <c r="H340" s="57">
        <v>1962700</v>
      </c>
      <c r="I340" s="56">
        <v>1963280</v>
      </c>
      <c r="J340" s="57">
        <v>580</v>
      </c>
      <c r="K340" s="54">
        <v>40</v>
      </c>
      <c r="L340" s="57">
        <v>0</v>
      </c>
      <c r="M340" s="57">
        <v>0</v>
      </c>
      <c r="N340" s="57">
        <v>0</v>
      </c>
      <c r="O340" s="57">
        <v>0</v>
      </c>
      <c r="P340" s="54">
        <v>23311</v>
      </c>
      <c r="Q340" s="57">
        <v>0</v>
      </c>
      <c r="R340" s="57">
        <v>61220</v>
      </c>
      <c r="S340" s="57">
        <v>62220</v>
      </c>
      <c r="T340" s="57">
        <v>27200</v>
      </c>
      <c r="U340" s="57">
        <v>27250</v>
      </c>
      <c r="V340" s="55">
        <v>100</v>
      </c>
      <c r="W340" s="55">
        <v>100</v>
      </c>
      <c r="X340" s="55"/>
    </row>
    <row r="341" spans="1:24" x14ac:dyDescent="0.15">
      <c r="A341" s="55">
        <v>340</v>
      </c>
      <c r="B341" s="55" t="s">
        <v>94</v>
      </c>
      <c r="C341" s="55" t="s">
        <v>94</v>
      </c>
      <c r="D341" s="80"/>
      <c r="E341" s="59">
        <v>61220</v>
      </c>
      <c r="F341" s="73">
        <v>21</v>
      </c>
      <c r="G341" s="55">
        <v>0</v>
      </c>
      <c r="H341" s="56">
        <v>1963280</v>
      </c>
      <c r="I341" s="57">
        <v>1972800</v>
      </c>
      <c r="J341" s="57">
        <v>9520</v>
      </c>
      <c r="K341" s="54">
        <v>40</v>
      </c>
      <c r="L341" s="57">
        <v>0</v>
      </c>
      <c r="M341" s="57">
        <v>0</v>
      </c>
      <c r="N341" s="57">
        <v>0</v>
      </c>
      <c r="O341" s="57">
        <v>0</v>
      </c>
      <c r="P341" s="54">
        <v>60220</v>
      </c>
      <c r="Q341" s="57">
        <v>0</v>
      </c>
      <c r="R341" s="57">
        <v>61221</v>
      </c>
      <c r="S341" s="57">
        <v>0</v>
      </c>
      <c r="T341" s="57">
        <v>27250</v>
      </c>
      <c r="U341" s="57">
        <v>27700</v>
      </c>
      <c r="V341" s="55">
        <v>100</v>
      </c>
      <c r="W341" s="55">
        <v>100</v>
      </c>
      <c r="X341" s="55"/>
    </row>
    <row r="342" spans="1:24" x14ac:dyDescent="0.15">
      <c r="A342" s="55">
        <v>341</v>
      </c>
      <c r="B342" s="55" t="s">
        <v>94</v>
      </c>
      <c r="C342" s="55" t="s">
        <v>94</v>
      </c>
      <c r="D342" s="80"/>
      <c r="E342" s="59">
        <v>61221</v>
      </c>
      <c r="F342" s="73">
        <v>21</v>
      </c>
      <c r="G342" s="55">
        <v>0</v>
      </c>
      <c r="H342" s="57">
        <v>1972800</v>
      </c>
      <c r="I342" s="56">
        <v>1982411</v>
      </c>
      <c r="J342" s="57">
        <v>9611</v>
      </c>
      <c r="K342" s="54">
        <v>40</v>
      </c>
      <c r="L342" s="57">
        <v>0</v>
      </c>
      <c r="M342" s="57">
        <v>0</v>
      </c>
      <c r="N342" s="57">
        <v>0</v>
      </c>
      <c r="O342" s="57">
        <v>0</v>
      </c>
      <c r="P342" s="54">
        <v>61220</v>
      </c>
      <c r="Q342" s="57">
        <v>0</v>
      </c>
      <c r="R342" s="57">
        <v>60221</v>
      </c>
      <c r="S342" s="57">
        <v>0</v>
      </c>
      <c r="T342" s="57">
        <v>27700</v>
      </c>
      <c r="U342" s="57">
        <v>28150</v>
      </c>
      <c r="V342" s="55">
        <v>100</v>
      </c>
      <c r="W342" s="55">
        <v>100</v>
      </c>
      <c r="X342" s="55"/>
    </row>
    <row r="343" spans="1:24" x14ac:dyDescent="0.15">
      <c r="A343" s="55">
        <v>342</v>
      </c>
      <c r="B343" s="55" t="s">
        <v>94</v>
      </c>
      <c r="C343" s="55" t="s">
        <v>94</v>
      </c>
      <c r="D343" s="80"/>
      <c r="E343" s="59">
        <v>60221</v>
      </c>
      <c r="F343" s="73">
        <v>21</v>
      </c>
      <c r="G343" s="55">
        <v>0</v>
      </c>
      <c r="H343" s="56">
        <v>1982411</v>
      </c>
      <c r="I343" s="57">
        <v>1982600</v>
      </c>
      <c r="J343" s="57">
        <v>189</v>
      </c>
      <c r="K343" s="54">
        <v>40</v>
      </c>
      <c r="L343" s="57">
        <v>0</v>
      </c>
      <c r="M343" s="57">
        <v>0</v>
      </c>
      <c r="N343" s="57">
        <v>0</v>
      </c>
      <c r="O343" s="57">
        <v>0</v>
      </c>
      <c r="P343" s="54">
        <v>61221</v>
      </c>
      <c r="Q343" s="57">
        <v>62221</v>
      </c>
      <c r="R343" s="57">
        <v>23401</v>
      </c>
      <c r="S343" s="57">
        <v>0</v>
      </c>
      <c r="T343" s="57">
        <v>28150</v>
      </c>
      <c r="U343" s="57">
        <v>28200</v>
      </c>
      <c r="V343" s="55">
        <v>100</v>
      </c>
      <c r="W343" s="55">
        <v>100</v>
      </c>
      <c r="X343" s="55"/>
    </row>
    <row r="344" spans="1:24" x14ac:dyDescent="0.15">
      <c r="A344" s="55">
        <v>343</v>
      </c>
      <c r="B344" s="55">
        <v>1982990.0000000002</v>
      </c>
      <c r="C344" s="55">
        <v>1993128</v>
      </c>
      <c r="D344" s="80" t="s">
        <v>134</v>
      </c>
      <c r="E344" s="53">
        <v>23401</v>
      </c>
      <c r="F344" s="73">
        <v>21</v>
      </c>
      <c r="G344" s="79">
        <v>23</v>
      </c>
      <c r="H344" s="57">
        <v>1982600</v>
      </c>
      <c r="I344" s="66">
        <v>1993400</v>
      </c>
      <c r="J344" s="57">
        <v>10800</v>
      </c>
      <c r="K344" s="54">
        <v>40</v>
      </c>
      <c r="L344" s="57">
        <v>-191</v>
      </c>
      <c r="M344" s="57">
        <v>1</v>
      </c>
      <c r="N344" s="57">
        <v>11109</v>
      </c>
      <c r="O344" s="57">
        <v>2</v>
      </c>
      <c r="P344" s="54">
        <v>60221</v>
      </c>
      <c r="Q344" s="57">
        <v>0</v>
      </c>
      <c r="R344" s="57">
        <v>0</v>
      </c>
      <c r="S344" s="57">
        <v>0</v>
      </c>
      <c r="T344" s="57">
        <v>28200</v>
      </c>
      <c r="U344" s="57">
        <v>28600</v>
      </c>
      <c r="V344" s="55">
        <v>100</v>
      </c>
      <c r="W344" s="55">
        <v>100</v>
      </c>
      <c r="X344" s="55">
        <v>3</v>
      </c>
    </row>
    <row r="345" spans="1:24" x14ac:dyDescent="0.15">
      <c r="A345" s="55">
        <v>344</v>
      </c>
      <c r="B345" s="55" t="s">
        <v>94</v>
      </c>
      <c r="C345" s="55" t="s">
        <v>94</v>
      </c>
      <c r="D345" s="80"/>
      <c r="E345" s="69">
        <v>61121</v>
      </c>
      <c r="F345" s="74">
        <v>22</v>
      </c>
      <c r="G345" s="55">
        <v>0</v>
      </c>
      <c r="H345" s="56">
        <v>844319</v>
      </c>
      <c r="I345" s="56">
        <v>848000</v>
      </c>
      <c r="J345" s="57">
        <v>3681</v>
      </c>
      <c r="K345" s="54">
        <v>40</v>
      </c>
      <c r="L345" s="57">
        <v>0</v>
      </c>
      <c r="M345" s="57">
        <v>0</v>
      </c>
      <c r="N345" s="57">
        <v>0</v>
      </c>
      <c r="O345" s="57">
        <v>0</v>
      </c>
      <c r="P345" s="54">
        <v>60121</v>
      </c>
      <c r="Q345" s="57">
        <v>0</v>
      </c>
      <c r="R345" s="57">
        <v>63121</v>
      </c>
      <c r="S345" s="57">
        <v>0</v>
      </c>
      <c r="T345" s="57">
        <v>11900</v>
      </c>
      <c r="U345" s="57">
        <v>12200</v>
      </c>
      <c r="V345" s="55">
        <v>700</v>
      </c>
      <c r="W345" s="55">
        <v>600</v>
      </c>
      <c r="X345" s="55"/>
    </row>
    <row r="346" spans="1:24" x14ac:dyDescent="0.15">
      <c r="A346" s="55">
        <v>345</v>
      </c>
      <c r="B346" s="55" t="s">
        <v>94</v>
      </c>
      <c r="C346" s="55" t="s">
        <v>94</v>
      </c>
      <c r="D346" s="80"/>
      <c r="E346" s="69">
        <v>63121</v>
      </c>
      <c r="F346" s="74">
        <v>22</v>
      </c>
      <c r="G346" s="55">
        <v>0</v>
      </c>
      <c r="H346" s="56">
        <v>848000</v>
      </c>
      <c r="I346" s="56">
        <v>851500</v>
      </c>
      <c r="J346" s="57">
        <v>3500</v>
      </c>
      <c r="K346" s="54">
        <v>40</v>
      </c>
      <c r="L346" s="57">
        <v>0</v>
      </c>
      <c r="M346" s="57">
        <v>0</v>
      </c>
      <c r="N346" s="57">
        <v>0</v>
      </c>
      <c r="O346" s="57">
        <v>0</v>
      </c>
      <c r="P346" s="54">
        <v>61121</v>
      </c>
      <c r="Q346" s="57">
        <v>0</v>
      </c>
      <c r="R346" s="57">
        <v>62203</v>
      </c>
      <c r="S346" s="57">
        <v>0</v>
      </c>
      <c r="T346" s="57">
        <v>12200</v>
      </c>
      <c r="U346" s="57">
        <v>12500</v>
      </c>
      <c r="V346" s="55">
        <v>600</v>
      </c>
      <c r="W346" s="55">
        <v>500</v>
      </c>
      <c r="X346" s="55"/>
    </row>
    <row r="347" spans="1:24" x14ac:dyDescent="0.15">
      <c r="A347" s="55">
        <v>346</v>
      </c>
      <c r="B347" s="55" t="s">
        <v>94</v>
      </c>
      <c r="C347" s="55" t="s">
        <v>94</v>
      </c>
      <c r="D347" s="80"/>
      <c r="E347" s="69">
        <v>62203</v>
      </c>
      <c r="F347" s="74">
        <v>22</v>
      </c>
      <c r="G347" s="55">
        <v>0</v>
      </c>
      <c r="H347" s="56">
        <v>851500</v>
      </c>
      <c r="I347" s="56">
        <v>855539</v>
      </c>
      <c r="J347" s="57">
        <v>4039</v>
      </c>
      <c r="K347" s="54">
        <v>40</v>
      </c>
      <c r="L347" s="57">
        <v>0</v>
      </c>
      <c r="M347" s="57">
        <v>0</v>
      </c>
      <c r="N347" s="57">
        <v>0</v>
      </c>
      <c r="O347" s="57">
        <v>0</v>
      </c>
      <c r="P347" s="54">
        <v>63121</v>
      </c>
      <c r="Q347" s="57">
        <v>0</v>
      </c>
      <c r="R347" s="57">
        <v>60203</v>
      </c>
      <c r="S347" s="57">
        <v>0</v>
      </c>
      <c r="T347" s="57">
        <v>12500</v>
      </c>
      <c r="U347" s="57">
        <v>13500</v>
      </c>
      <c r="V347" s="55">
        <v>500</v>
      </c>
      <c r="W347" s="55">
        <v>500</v>
      </c>
      <c r="X347" s="55"/>
    </row>
    <row r="348" spans="1:24" x14ac:dyDescent="0.15">
      <c r="A348" s="55">
        <v>347</v>
      </c>
      <c r="B348" s="55" t="s">
        <v>94</v>
      </c>
      <c r="C348" s="55" t="s">
        <v>94</v>
      </c>
      <c r="D348" s="80"/>
      <c r="E348" s="69">
        <v>60203</v>
      </c>
      <c r="F348" s="74">
        <v>22</v>
      </c>
      <c r="G348" s="55">
        <v>0</v>
      </c>
      <c r="H348" s="56">
        <v>855539</v>
      </c>
      <c r="I348" s="66">
        <v>856100</v>
      </c>
      <c r="J348" s="57">
        <v>561</v>
      </c>
      <c r="K348" s="54">
        <v>40</v>
      </c>
      <c r="L348" s="57">
        <v>0</v>
      </c>
      <c r="M348" s="57">
        <v>0</v>
      </c>
      <c r="N348" s="57">
        <v>0</v>
      </c>
      <c r="O348" s="57">
        <v>0</v>
      </c>
      <c r="P348" s="54">
        <v>62203</v>
      </c>
      <c r="Q348" s="57">
        <v>61203</v>
      </c>
      <c r="R348" s="57">
        <v>21004</v>
      </c>
      <c r="S348" s="57">
        <v>0</v>
      </c>
      <c r="T348" s="57">
        <v>13500</v>
      </c>
      <c r="U348" s="57">
        <v>13600</v>
      </c>
      <c r="V348" s="55">
        <v>500</v>
      </c>
      <c r="W348" s="55">
        <v>500</v>
      </c>
      <c r="X348" s="55"/>
    </row>
    <row r="349" spans="1:24" x14ac:dyDescent="0.15">
      <c r="A349" s="55">
        <v>348</v>
      </c>
      <c r="B349" s="55" t="s">
        <v>94</v>
      </c>
      <c r="C349" s="55" t="s">
        <v>94</v>
      </c>
      <c r="D349" s="80"/>
      <c r="E349" s="55">
        <v>21004</v>
      </c>
      <c r="F349" s="74">
        <v>22</v>
      </c>
      <c r="G349" s="55">
        <v>0</v>
      </c>
      <c r="H349" s="66">
        <v>856100</v>
      </c>
      <c r="I349" s="57">
        <v>871600</v>
      </c>
      <c r="J349" s="57">
        <v>15500</v>
      </c>
      <c r="K349" s="54">
        <v>80</v>
      </c>
      <c r="L349" s="57">
        <v>1000</v>
      </c>
      <c r="M349" s="57">
        <v>4</v>
      </c>
      <c r="N349" s="57">
        <v>14500</v>
      </c>
      <c r="O349" s="57">
        <v>4</v>
      </c>
      <c r="P349" s="54">
        <v>60203</v>
      </c>
      <c r="Q349" s="57">
        <v>0</v>
      </c>
      <c r="R349" s="57">
        <v>21006</v>
      </c>
      <c r="S349" s="57">
        <v>0</v>
      </c>
      <c r="T349" s="57">
        <v>13600</v>
      </c>
      <c r="U349" s="57">
        <v>14250</v>
      </c>
      <c r="V349" s="55">
        <v>500</v>
      </c>
      <c r="W349" s="55">
        <v>500</v>
      </c>
      <c r="X349" s="55">
        <v>1</v>
      </c>
    </row>
    <row r="350" spans="1:24" x14ac:dyDescent="0.15">
      <c r="A350" s="55">
        <v>349</v>
      </c>
      <c r="B350" s="55" t="s">
        <v>94</v>
      </c>
      <c r="C350" s="55" t="s">
        <v>94</v>
      </c>
      <c r="D350" s="80"/>
      <c r="E350" s="55">
        <v>21006</v>
      </c>
      <c r="F350" s="74">
        <v>22</v>
      </c>
      <c r="G350" s="55">
        <v>0</v>
      </c>
      <c r="H350" s="57">
        <v>871600</v>
      </c>
      <c r="I350" s="57">
        <v>887100</v>
      </c>
      <c r="J350" s="57">
        <v>15500</v>
      </c>
      <c r="K350" s="54">
        <v>80</v>
      </c>
      <c r="L350" s="57">
        <v>1000</v>
      </c>
      <c r="M350" s="57">
        <v>4</v>
      </c>
      <c r="N350" s="57">
        <v>14500</v>
      </c>
      <c r="O350" s="57">
        <v>4</v>
      </c>
      <c r="P350" s="54">
        <v>21004</v>
      </c>
      <c r="Q350" s="57">
        <v>0</v>
      </c>
      <c r="R350" s="57">
        <v>21008</v>
      </c>
      <c r="S350" s="57">
        <v>0</v>
      </c>
      <c r="T350" s="57">
        <v>14250</v>
      </c>
      <c r="U350" s="57">
        <v>14400</v>
      </c>
      <c r="V350" s="55">
        <v>500</v>
      </c>
      <c r="W350" s="55">
        <v>450</v>
      </c>
      <c r="X350" s="55"/>
    </row>
    <row r="351" spans="1:24" x14ac:dyDescent="0.15">
      <c r="A351" s="55">
        <v>350</v>
      </c>
      <c r="B351" s="55" t="s">
        <v>94</v>
      </c>
      <c r="C351" s="55" t="s">
        <v>94</v>
      </c>
      <c r="D351" s="80"/>
      <c r="E351" s="55">
        <v>21008</v>
      </c>
      <c r="F351" s="74">
        <v>22</v>
      </c>
      <c r="G351" s="55">
        <v>0</v>
      </c>
      <c r="H351" s="57">
        <v>887100</v>
      </c>
      <c r="I351" s="57">
        <v>902600</v>
      </c>
      <c r="J351" s="57">
        <v>15500</v>
      </c>
      <c r="K351" s="54">
        <v>80</v>
      </c>
      <c r="L351" s="57">
        <v>1000</v>
      </c>
      <c r="M351" s="57">
        <v>4</v>
      </c>
      <c r="N351" s="57">
        <v>14500</v>
      </c>
      <c r="O351" s="57">
        <v>4</v>
      </c>
      <c r="P351" s="54">
        <v>21006</v>
      </c>
      <c r="Q351" s="57">
        <v>0</v>
      </c>
      <c r="R351" s="57">
        <v>21010</v>
      </c>
      <c r="S351" s="57">
        <v>0</v>
      </c>
      <c r="T351" s="57">
        <v>14400</v>
      </c>
      <c r="U351" s="57">
        <v>14550</v>
      </c>
      <c r="V351" s="55">
        <v>450</v>
      </c>
      <c r="W351" s="55">
        <v>400</v>
      </c>
      <c r="X351" s="55"/>
    </row>
    <row r="352" spans="1:24" x14ac:dyDescent="0.15">
      <c r="A352" s="55">
        <v>351</v>
      </c>
      <c r="B352" s="55" t="s">
        <v>94</v>
      </c>
      <c r="C352" s="55" t="s">
        <v>94</v>
      </c>
      <c r="D352" s="80"/>
      <c r="E352" s="55">
        <v>21010</v>
      </c>
      <c r="F352" s="74">
        <v>22</v>
      </c>
      <c r="G352" s="55">
        <v>0</v>
      </c>
      <c r="H352" s="57">
        <v>902600</v>
      </c>
      <c r="I352" s="57">
        <v>918100</v>
      </c>
      <c r="J352" s="57">
        <v>15500</v>
      </c>
      <c r="K352" s="54">
        <v>80</v>
      </c>
      <c r="L352" s="57">
        <v>1000</v>
      </c>
      <c r="M352" s="57">
        <v>4</v>
      </c>
      <c r="N352" s="57">
        <v>14500</v>
      </c>
      <c r="O352" s="57">
        <v>4</v>
      </c>
      <c r="P352" s="54">
        <v>21008</v>
      </c>
      <c r="Q352" s="57">
        <v>0</v>
      </c>
      <c r="R352" s="57">
        <v>21012</v>
      </c>
      <c r="S352" s="57">
        <v>0</v>
      </c>
      <c r="T352" s="57">
        <v>14550</v>
      </c>
      <c r="U352" s="57">
        <v>14700</v>
      </c>
      <c r="V352" s="55">
        <v>400</v>
      </c>
      <c r="W352" s="55">
        <v>350</v>
      </c>
      <c r="X352" s="55"/>
    </row>
    <row r="353" spans="1:24" x14ac:dyDescent="0.15">
      <c r="A353" s="55">
        <v>352</v>
      </c>
      <c r="B353" s="55" t="s">
        <v>94</v>
      </c>
      <c r="C353" s="55" t="s">
        <v>94</v>
      </c>
      <c r="D353" s="80"/>
      <c r="E353" s="55">
        <v>21012</v>
      </c>
      <c r="F353" s="74">
        <v>22</v>
      </c>
      <c r="G353" s="55">
        <v>0</v>
      </c>
      <c r="H353" s="57">
        <v>918100</v>
      </c>
      <c r="I353" s="57">
        <v>933600</v>
      </c>
      <c r="J353" s="57">
        <v>15500</v>
      </c>
      <c r="K353" s="54">
        <v>80</v>
      </c>
      <c r="L353" s="57">
        <v>1000</v>
      </c>
      <c r="M353" s="57">
        <v>4</v>
      </c>
      <c r="N353" s="57">
        <v>14500</v>
      </c>
      <c r="O353" s="57">
        <v>4</v>
      </c>
      <c r="P353" s="54">
        <v>21010</v>
      </c>
      <c r="Q353" s="57">
        <v>0</v>
      </c>
      <c r="R353" s="57">
        <v>21014</v>
      </c>
      <c r="S353" s="57">
        <v>0</v>
      </c>
      <c r="T353" s="57">
        <v>14700</v>
      </c>
      <c r="U353" s="57">
        <v>14850</v>
      </c>
      <c r="V353" s="55">
        <v>350</v>
      </c>
      <c r="W353" s="55">
        <v>300</v>
      </c>
      <c r="X353" s="55"/>
    </row>
    <row r="354" spans="1:24" x14ac:dyDescent="0.15">
      <c r="A354" s="55">
        <v>353</v>
      </c>
      <c r="B354" s="55" t="s">
        <v>94</v>
      </c>
      <c r="C354" s="55" t="s">
        <v>94</v>
      </c>
      <c r="D354" s="80"/>
      <c r="E354" s="55">
        <v>21014</v>
      </c>
      <c r="F354" s="74">
        <v>22</v>
      </c>
      <c r="G354" s="55">
        <v>0</v>
      </c>
      <c r="H354" s="57">
        <v>933600</v>
      </c>
      <c r="I354" s="57">
        <v>949200</v>
      </c>
      <c r="J354" s="57">
        <v>15600</v>
      </c>
      <c r="K354" s="54">
        <v>80</v>
      </c>
      <c r="L354" s="57">
        <v>1000</v>
      </c>
      <c r="M354" s="57">
        <v>4</v>
      </c>
      <c r="N354" s="57">
        <v>14600</v>
      </c>
      <c r="O354" s="57">
        <v>4</v>
      </c>
      <c r="P354" s="54">
        <v>21012</v>
      </c>
      <c r="Q354" s="57">
        <v>0</v>
      </c>
      <c r="R354" s="57">
        <v>22502</v>
      </c>
      <c r="S354" s="57">
        <v>0</v>
      </c>
      <c r="T354" s="57">
        <v>14850</v>
      </c>
      <c r="U354" s="57">
        <v>14950</v>
      </c>
      <c r="V354" s="55">
        <v>300</v>
      </c>
      <c r="W354" s="55">
        <v>300</v>
      </c>
      <c r="X354" s="55">
        <v>2</v>
      </c>
    </row>
    <row r="355" spans="1:24" x14ac:dyDescent="0.15">
      <c r="A355" s="55">
        <v>354</v>
      </c>
      <c r="B355" s="55">
        <v>950229.00000000012</v>
      </c>
      <c r="C355" s="55">
        <v>961876</v>
      </c>
      <c r="D355" s="80" t="s">
        <v>135</v>
      </c>
      <c r="E355" s="70">
        <v>22502</v>
      </c>
      <c r="F355" s="74">
        <v>22</v>
      </c>
      <c r="G355" s="79">
        <v>21</v>
      </c>
      <c r="H355" s="57">
        <v>949200</v>
      </c>
      <c r="I355" s="56">
        <v>962900</v>
      </c>
      <c r="J355" s="57">
        <v>13700</v>
      </c>
      <c r="K355" s="54">
        <v>40</v>
      </c>
      <c r="L355" s="57">
        <v>1202.5</v>
      </c>
      <c r="M355" s="57">
        <v>1</v>
      </c>
      <c r="N355" s="57">
        <v>12502.5</v>
      </c>
      <c r="O355" s="57">
        <v>1</v>
      </c>
      <c r="P355" s="54">
        <v>21014</v>
      </c>
      <c r="Q355" s="57">
        <v>0</v>
      </c>
      <c r="R355" s="57">
        <v>22504</v>
      </c>
      <c r="S355" s="57">
        <v>0</v>
      </c>
      <c r="T355" s="57">
        <v>14950</v>
      </c>
      <c r="U355" s="57">
        <v>15350</v>
      </c>
      <c r="V355" s="55">
        <v>300</v>
      </c>
      <c r="W355" s="55">
        <v>300</v>
      </c>
      <c r="X355" s="55">
        <v>3</v>
      </c>
    </row>
    <row r="356" spans="1:24" x14ac:dyDescent="0.15">
      <c r="A356" s="55">
        <v>355</v>
      </c>
      <c r="B356" s="55" t="s">
        <v>94</v>
      </c>
      <c r="C356" s="55" t="s">
        <v>94</v>
      </c>
      <c r="D356" s="80"/>
      <c r="E356" s="60">
        <v>22504</v>
      </c>
      <c r="F356" s="74">
        <v>22</v>
      </c>
      <c r="G356" s="55">
        <v>0</v>
      </c>
      <c r="H356" s="56">
        <v>962900</v>
      </c>
      <c r="I356" s="57">
        <v>978000</v>
      </c>
      <c r="J356" s="57">
        <v>15100</v>
      </c>
      <c r="K356" s="54">
        <v>80</v>
      </c>
      <c r="L356" s="57">
        <v>1000</v>
      </c>
      <c r="M356" s="57">
        <v>4</v>
      </c>
      <c r="N356" s="57">
        <v>14100</v>
      </c>
      <c r="O356" s="57">
        <v>4</v>
      </c>
      <c r="P356" s="54">
        <v>22502</v>
      </c>
      <c r="Q356" s="57">
        <v>0</v>
      </c>
      <c r="R356" s="57">
        <v>22506</v>
      </c>
      <c r="S356" s="57">
        <v>0</v>
      </c>
      <c r="T356" s="57">
        <v>15350</v>
      </c>
      <c r="U356" s="57">
        <v>15420</v>
      </c>
      <c r="V356" s="55">
        <v>300</v>
      </c>
      <c r="W356" s="55">
        <v>300</v>
      </c>
      <c r="X356" s="55">
        <v>1</v>
      </c>
    </row>
    <row r="357" spans="1:24" x14ac:dyDescent="0.15">
      <c r="A357" s="55">
        <v>356</v>
      </c>
      <c r="B357" s="55" t="s">
        <v>94</v>
      </c>
      <c r="C357" s="55" t="s">
        <v>94</v>
      </c>
      <c r="D357" s="80"/>
      <c r="E357" s="60">
        <v>22506</v>
      </c>
      <c r="F357" s="74">
        <v>22</v>
      </c>
      <c r="G357" s="55">
        <v>0</v>
      </c>
      <c r="H357" s="57">
        <v>978000</v>
      </c>
      <c r="I357" s="57">
        <v>993100</v>
      </c>
      <c r="J357" s="57">
        <v>15100</v>
      </c>
      <c r="K357" s="54">
        <v>80</v>
      </c>
      <c r="L357" s="57">
        <v>1000</v>
      </c>
      <c r="M357" s="57">
        <v>4</v>
      </c>
      <c r="N357" s="57">
        <v>14100</v>
      </c>
      <c r="O357" s="57">
        <v>4</v>
      </c>
      <c r="P357" s="54">
        <v>22504</v>
      </c>
      <c r="Q357" s="57">
        <v>0</v>
      </c>
      <c r="R357" s="57">
        <v>22508</v>
      </c>
      <c r="S357" s="57">
        <v>0</v>
      </c>
      <c r="T357" s="57">
        <v>15420</v>
      </c>
      <c r="U357" s="57">
        <v>15490</v>
      </c>
      <c r="V357" s="55">
        <v>300</v>
      </c>
      <c r="W357" s="55">
        <v>300</v>
      </c>
      <c r="X357" s="55"/>
    </row>
    <row r="358" spans="1:24" x14ac:dyDescent="0.15">
      <c r="A358" s="55">
        <v>357</v>
      </c>
      <c r="B358" s="55" t="s">
        <v>94</v>
      </c>
      <c r="C358" s="55" t="s">
        <v>94</v>
      </c>
      <c r="D358" s="80"/>
      <c r="E358" s="60">
        <v>22508</v>
      </c>
      <c r="F358" s="74">
        <v>22</v>
      </c>
      <c r="G358" s="55">
        <v>0</v>
      </c>
      <c r="H358" s="57">
        <v>993100</v>
      </c>
      <c r="I358" s="57">
        <v>1008200</v>
      </c>
      <c r="J358" s="57">
        <v>15100</v>
      </c>
      <c r="K358" s="54">
        <v>80</v>
      </c>
      <c r="L358" s="57">
        <v>1000</v>
      </c>
      <c r="M358" s="57">
        <v>4</v>
      </c>
      <c r="N358" s="57">
        <v>14100</v>
      </c>
      <c r="O358" s="57">
        <v>4</v>
      </c>
      <c r="P358" s="54">
        <v>22506</v>
      </c>
      <c r="Q358" s="57">
        <v>0</v>
      </c>
      <c r="R358" s="57">
        <v>22510</v>
      </c>
      <c r="S358" s="57">
        <v>0</v>
      </c>
      <c r="T358" s="57">
        <v>15490</v>
      </c>
      <c r="U358" s="57">
        <v>15560</v>
      </c>
      <c r="V358" s="55">
        <v>300</v>
      </c>
      <c r="W358" s="55">
        <v>300</v>
      </c>
      <c r="X358" s="55"/>
    </row>
    <row r="359" spans="1:24" x14ac:dyDescent="0.15">
      <c r="A359" s="55">
        <v>358</v>
      </c>
      <c r="B359" s="55" t="s">
        <v>94</v>
      </c>
      <c r="C359" s="55" t="s">
        <v>94</v>
      </c>
      <c r="D359" s="80"/>
      <c r="E359" s="60">
        <v>22510</v>
      </c>
      <c r="F359" s="74">
        <v>22</v>
      </c>
      <c r="G359" s="55">
        <v>0</v>
      </c>
      <c r="H359" s="57">
        <v>1008200</v>
      </c>
      <c r="I359" s="57">
        <v>1023300</v>
      </c>
      <c r="J359" s="57">
        <v>15100</v>
      </c>
      <c r="K359" s="54">
        <v>80</v>
      </c>
      <c r="L359" s="57">
        <v>1000</v>
      </c>
      <c r="M359" s="57">
        <v>4</v>
      </c>
      <c r="N359" s="57">
        <v>14100</v>
      </c>
      <c r="O359" s="57">
        <v>4</v>
      </c>
      <c r="P359" s="54">
        <v>22508</v>
      </c>
      <c r="Q359" s="57">
        <v>0</v>
      </c>
      <c r="R359" s="57">
        <v>22512</v>
      </c>
      <c r="S359" s="57">
        <v>0</v>
      </c>
      <c r="T359" s="57">
        <v>15560</v>
      </c>
      <c r="U359" s="57">
        <v>15630</v>
      </c>
      <c r="V359" s="55">
        <v>300</v>
      </c>
      <c r="W359" s="55">
        <v>300</v>
      </c>
      <c r="X359" s="55"/>
    </row>
    <row r="360" spans="1:24" x14ac:dyDescent="0.15">
      <c r="A360" s="55">
        <v>359</v>
      </c>
      <c r="B360" s="55" t="s">
        <v>94</v>
      </c>
      <c r="C360" s="55" t="s">
        <v>94</v>
      </c>
      <c r="D360" s="80"/>
      <c r="E360" s="60">
        <v>22512</v>
      </c>
      <c r="F360" s="74">
        <v>22</v>
      </c>
      <c r="G360" s="55">
        <v>0</v>
      </c>
      <c r="H360" s="57">
        <v>1023300</v>
      </c>
      <c r="I360" s="56">
        <v>1038600</v>
      </c>
      <c r="J360" s="57">
        <v>15300</v>
      </c>
      <c r="K360" s="54">
        <v>80</v>
      </c>
      <c r="L360" s="57">
        <v>1000</v>
      </c>
      <c r="M360" s="57">
        <v>4</v>
      </c>
      <c r="N360" s="57">
        <v>14300</v>
      </c>
      <c r="O360" s="57">
        <v>4</v>
      </c>
      <c r="P360" s="54">
        <v>22510</v>
      </c>
      <c r="Q360" s="57">
        <v>0</v>
      </c>
      <c r="R360" s="57">
        <v>60206</v>
      </c>
      <c r="S360" s="57">
        <v>0</v>
      </c>
      <c r="T360" s="57">
        <v>15630</v>
      </c>
      <c r="U360" s="57">
        <v>15700</v>
      </c>
      <c r="V360" s="55">
        <v>300</v>
      </c>
      <c r="W360" s="55">
        <v>300</v>
      </c>
      <c r="X360" s="55">
        <v>2</v>
      </c>
    </row>
    <row r="361" spans="1:24" x14ac:dyDescent="0.15">
      <c r="A361" s="55">
        <v>360</v>
      </c>
      <c r="B361" s="55" t="s">
        <v>94</v>
      </c>
      <c r="C361" s="55" t="s">
        <v>94</v>
      </c>
      <c r="D361" s="80"/>
      <c r="E361" s="69">
        <v>60206</v>
      </c>
      <c r="F361" s="74">
        <v>22</v>
      </c>
      <c r="G361" s="55">
        <v>0</v>
      </c>
      <c r="H361" s="56">
        <v>1038600</v>
      </c>
      <c r="I361" s="56">
        <v>1039102</v>
      </c>
      <c r="J361" s="57">
        <v>502</v>
      </c>
      <c r="K361" s="54">
        <v>40</v>
      </c>
      <c r="L361" s="57">
        <v>0</v>
      </c>
      <c r="M361" s="57">
        <v>0</v>
      </c>
      <c r="N361" s="57">
        <v>0</v>
      </c>
      <c r="O361" s="57">
        <v>0</v>
      </c>
      <c r="P361" s="54">
        <v>22512</v>
      </c>
      <c r="Q361" s="57">
        <v>0</v>
      </c>
      <c r="R361" s="57">
        <v>61206</v>
      </c>
      <c r="S361" s="57">
        <v>62206</v>
      </c>
      <c r="T361" s="57">
        <v>15700</v>
      </c>
      <c r="U361" s="57">
        <v>15750</v>
      </c>
      <c r="V361" s="55">
        <v>300</v>
      </c>
      <c r="W361" s="55">
        <v>300</v>
      </c>
      <c r="X361" s="55"/>
    </row>
    <row r="362" spans="1:24" x14ac:dyDescent="0.15">
      <c r="A362" s="55">
        <v>361</v>
      </c>
      <c r="B362" s="55" t="s">
        <v>94</v>
      </c>
      <c r="C362" s="55" t="s">
        <v>94</v>
      </c>
      <c r="D362" s="80"/>
      <c r="E362" s="69">
        <v>61206</v>
      </c>
      <c r="F362" s="74">
        <v>22</v>
      </c>
      <c r="G362" s="55">
        <v>0</v>
      </c>
      <c r="H362" s="56">
        <v>1039102</v>
      </c>
      <c r="I362" s="57">
        <v>1047600</v>
      </c>
      <c r="J362" s="57">
        <v>8498</v>
      </c>
      <c r="K362" s="54">
        <v>40</v>
      </c>
      <c r="L362" s="57">
        <v>0</v>
      </c>
      <c r="M362" s="57">
        <v>0</v>
      </c>
      <c r="N362" s="57">
        <v>0</v>
      </c>
      <c r="O362" s="57">
        <v>0</v>
      </c>
      <c r="P362" s="54">
        <v>60206</v>
      </c>
      <c r="Q362" s="57">
        <v>0</v>
      </c>
      <c r="R362" s="57">
        <v>61207</v>
      </c>
      <c r="S362" s="57">
        <v>0</v>
      </c>
      <c r="T362" s="57">
        <v>15750</v>
      </c>
      <c r="U362" s="57">
        <v>16200</v>
      </c>
      <c r="V362" s="55">
        <v>300</v>
      </c>
      <c r="W362" s="55">
        <v>300</v>
      </c>
      <c r="X362" s="55"/>
    </row>
    <row r="363" spans="1:24" x14ac:dyDescent="0.15">
      <c r="A363" s="55">
        <v>362</v>
      </c>
      <c r="B363" s="55" t="s">
        <v>94</v>
      </c>
      <c r="C363" s="55" t="s">
        <v>94</v>
      </c>
      <c r="D363" s="80"/>
      <c r="E363" s="69">
        <v>61207</v>
      </c>
      <c r="F363" s="74">
        <v>22</v>
      </c>
      <c r="G363" s="55">
        <v>0</v>
      </c>
      <c r="H363" s="57">
        <v>1047600</v>
      </c>
      <c r="I363" s="61">
        <v>1056185</v>
      </c>
      <c r="J363" s="57">
        <v>8585</v>
      </c>
      <c r="K363" s="54">
        <v>40</v>
      </c>
      <c r="L363" s="57">
        <v>0</v>
      </c>
      <c r="M363" s="57">
        <v>0</v>
      </c>
      <c r="N363" s="57">
        <v>0</v>
      </c>
      <c r="O363" s="57">
        <v>0</v>
      </c>
      <c r="P363" s="54">
        <v>61206</v>
      </c>
      <c r="Q363" s="57">
        <v>0</v>
      </c>
      <c r="R363" s="57">
        <v>60207</v>
      </c>
      <c r="S363" s="57">
        <v>0</v>
      </c>
      <c r="T363" s="57">
        <v>16200</v>
      </c>
      <c r="U363" s="57">
        <v>16650</v>
      </c>
      <c r="V363" s="55">
        <v>300</v>
      </c>
      <c r="W363" s="55">
        <v>300</v>
      </c>
      <c r="X363" s="55"/>
    </row>
    <row r="364" spans="1:24" x14ac:dyDescent="0.15">
      <c r="A364" s="55">
        <v>363</v>
      </c>
      <c r="B364" s="55" t="s">
        <v>94</v>
      </c>
      <c r="C364" s="55" t="s">
        <v>94</v>
      </c>
      <c r="D364" s="80"/>
      <c r="E364" s="69">
        <v>60207</v>
      </c>
      <c r="F364" s="74">
        <v>22</v>
      </c>
      <c r="G364" s="55">
        <v>0</v>
      </c>
      <c r="H364" s="61">
        <v>1056185</v>
      </c>
      <c r="I364" s="57">
        <v>1056700</v>
      </c>
      <c r="J364" s="57">
        <v>515</v>
      </c>
      <c r="K364" s="54">
        <v>40</v>
      </c>
      <c r="L364" s="57">
        <v>0</v>
      </c>
      <c r="M364" s="57">
        <v>0</v>
      </c>
      <c r="N364" s="57">
        <v>0</v>
      </c>
      <c r="O364" s="57">
        <v>0</v>
      </c>
      <c r="P364" s="54">
        <v>61207</v>
      </c>
      <c r="Q364" s="57">
        <v>62207</v>
      </c>
      <c r="R364" s="57">
        <v>22514</v>
      </c>
      <c r="S364" s="57">
        <v>0</v>
      </c>
      <c r="T364" s="57">
        <v>16650</v>
      </c>
      <c r="U364" s="57">
        <v>16675</v>
      </c>
      <c r="V364" s="55">
        <v>300</v>
      </c>
      <c r="W364" s="55">
        <v>300</v>
      </c>
      <c r="X364" s="55"/>
    </row>
    <row r="365" spans="1:24" x14ac:dyDescent="0.15">
      <c r="A365" s="55">
        <v>364</v>
      </c>
      <c r="B365" s="55" t="s">
        <v>94</v>
      </c>
      <c r="C365" s="55" t="s">
        <v>94</v>
      </c>
      <c r="D365" s="80"/>
      <c r="E365" s="60">
        <v>22514</v>
      </c>
      <c r="F365" s="74">
        <v>22</v>
      </c>
      <c r="G365" s="55">
        <v>0</v>
      </c>
      <c r="H365" s="57">
        <v>1056700</v>
      </c>
      <c r="I365" s="56">
        <v>1059300</v>
      </c>
      <c r="J365" s="57">
        <v>2600</v>
      </c>
      <c r="K365" s="54">
        <v>40</v>
      </c>
      <c r="L365" s="57">
        <v>0</v>
      </c>
      <c r="M365" s="57">
        <v>0</v>
      </c>
      <c r="N365" s="57">
        <v>0</v>
      </c>
      <c r="O365" s="57">
        <v>0</v>
      </c>
      <c r="P365" s="54">
        <v>60207</v>
      </c>
      <c r="Q365" s="57">
        <v>0</v>
      </c>
      <c r="R365" s="57">
        <v>22602</v>
      </c>
      <c r="S365" s="57">
        <v>0</v>
      </c>
      <c r="T365" s="57">
        <v>16675</v>
      </c>
      <c r="U365" s="57">
        <v>16700</v>
      </c>
      <c r="V365" s="55">
        <v>300</v>
      </c>
      <c r="W365" s="55">
        <v>300</v>
      </c>
      <c r="X365" s="55"/>
    </row>
    <row r="366" spans="1:24" x14ac:dyDescent="0.15">
      <c r="A366" s="55">
        <v>365</v>
      </c>
      <c r="B366" s="55">
        <v>1060343</v>
      </c>
      <c r="C366" s="55">
        <v>1071981</v>
      </c>
      <c r="D366" s="80" t="s">
        <v>136</v>
      </c>
      <c r="E366" s="70">
        <v>22602</v>
      </c>
      <c r="F366" s="74">
        <v>22</v>
      </c>
      <c r="G366" s="79">
        <v>21</v>
      </c>
      <c r="H366" s="56">
        <v>1059300</v>
      </c>
      <c r="I366" s="66">
        <v>1073000</v>
      </c>
      <c r="J366" s="57">
        <v>13700</v>
      </c>
      <c r="K366" s="54">
        <v>40</v>
      </c>
      <c r="L366" s="57">
        <v>1212</v>
      </c>
      <c r="M366" s="57">
        <v>1</v>
      </c>
      <c r="N366" s="57">
        <v>12512</v>
      </c>
      <c r="O366" s="57">
        <v>1</v>
      </c>
      <c r="P366" s="54">
        <v>22514</v>
      </c>
      <c r="Q366" s="57">
        <v>0</v>
      </c>
      <c r="R366" s="57">
        <v>22604</v>
      </c>
      <c r="S366" s="57">
        <v>0</v>
      </c>
      <c r="T366" s="57">
        <v>16700</v>
      </c>
      <c r="U366" s="57">
        <v>17100</v>
      </c>
      <c r="V366" s="55">
        <v>300</v>
      </c>
      <c r="W366" s="55">
        <v>300</v>
      </c>
      <c r="X366" s="55">
        <v>3</v>
      </c>
    </row>
    <row r="367" spans="1:24" x14ac:dyDescent="0.15">
      <c r="A367" s="55">
        <v>366</v>
      </c>
      <c r="B367" s="55" t="s">
        <v>94</v>
      </c>
      <c r="C367" s="55" t="s">
        <v>94</v>
      </c>
      <c r="D367" s="80"/>
      <c r="E367" s="60">
        <v>22604</v>
      </c>
      <c r="F367" s="74">
        <v>22</v>
      </c>
      <c r="G367" s="55">
        <v>0</v>
      </c>
      <c r="H367" s="66">
        <v>1073000</v>
      </c>
      <c r="I367" s="66">
        <v>1088300</v>
      </c>
      <c r="J367" s="57">
        <v>15300</v>
      </c>
      <c r="K367" s="54">
        <v>80</v>
      </c>
      <c r="L367" s="57">
        <v>1000</v>
      </c>
      <c r="M367" s="57">
        <v>4</v>
      </c>
      <c r="N367" s="57">
        <v>14300</v>
      </c>
      <c r="O367" s="57">
        <v>4</v>
      </c>
      <c r="P367" s="54">
        <v>22602</v>
      </c>
      <c r="Q367" s="57">
        <v>0</v>
      </c>
      <c r="R367" s="57">
        <v>22606</v>
      </c>
      <c r="S367" s="57">
        <v>0</v>
      </c>
      <c r="T367" s="57">
        <v>17100</v>
      </c>
      <c r="U367" s="57">
        <v>17200</v>
      </c>
      <c r="V367" s="55">
        <v>300</v>
      </c>
      <c r="W367" s="55">
        <v>300</v>
      </c>
      <c r="X367" s="55">
        <v>1</v>
      </c>
    </row>
    <row r="368" spans="1:24" x14ac:dyDescent="0.15">
      <c r="A368" s="55">
        <v>367</v>
      </c>
      <c r="B368" s="55" t="s">
        <v>94</v>
      </c>
      <c r="C368" s="55" t="s">
        <v>94</v>
      </c>
      <c r="D368" s="80"/>
      <c r="E368" s="60">
        <v>22606</v>
      </c>
      <c r="F368" s="74">
        <v>22</v>
      </c>
      <c r="G368" s="55">
        <v>0</v>
      </c>
      <c r="H368" s="66">
        <v>1088300</v>
      </c>
      <c r="I368" s="66">
        <v>1103600</v>
      </c>
      <c r="J368" s="57">
        <v>15300</v>
      </c>
      <c r="K368" s="54">
        <v>80</v>
      </c>
      <c r="L368" s="57">
        <v>1000</v>
      </c>
      <c r="M368" s="57">
        <v>4</v>
      </c>
      <c r="N368" s="57">
        <v>14300</v>
      </c>
      <c r="O368" s="57">
        <v>4</v>
      </c>
      <c r="P368" s="54">
        <v>22604</v>
      </c>
      <c r="Q368" s="57">
        <v>0</v>
      </c>
      <c r="R368" s="57">
        <v>22608</v>
      </c>
      <c r="S368" s="57">
        <v>0</v>
      </c>
      <c r="T368" s="57">
        <v>17200</v>
      </c>
      <c r="U368" s="57">
        <v>17300</v>
      </c>
      <c r="V368" s="55">
        <v>300</v>
      </c>
      <c r="W368" s="55">
        <v>300</v>
      </c>
      <c r="X368" s="55"/>
    </row>
    <row r="369" spans="1:24" x14ac:dyDescent="0.15">
      <c r="A369" s="55">
        <v>368</v>
      </c>
      <c r="B369" s="55" t="s">
        <v>94</v>
      </c>
      <c r="C369" s="55" t="s">
        <v>94</v>
      </c>
      <c r="D369" s="80"/>
      <c r="E369" s="60">
        <v>22608</v>
      </c>
      <c r="F369" s="74">
        <v>22</v>
      </c>
      <c r="G369" s="55">
        <v>0</v>
      </c>
      <c r="H369" s="66">
        <v>1103600</v>
      </c>
      <c r="I369" s="56">
        <v>1118900</v>
      </c>
      <c r="J369" s="57">
        <v>15300</v>
      </c>
      <c r="K369" s="54">
        <v>80</v>
      </c>
      <c r="L369" s="57">
        <v>1000</v>
      </c>
      <c r="M369" s="57">
        <v>4</v>
      </c>
      <c r="N369" s="57">
        <v>14300</v>
      </c>
      <c r="O369" s="57">
        <v>4</v>
      </c>
      <c r="P369" s="54">
        <v>22606</v>
      </c>
      <c r="Q369" s="57">
        <v>0</v>
      </c>
      <c r="R369" s="57">
        <v>22610</v>
      </c>
      <c r="S369" s="57">
        <v>0</v>
      </c>
      <c r="T369" s="57">
        <v>17300</v>
      </c>
      <c r="U369" s="57">
        <v>17400</v>
      </c>
      <c r="V369" s="55">
        <v>300</v>
      </c>
      <c r="W369" s="55">
        <v>300</v>
      </c>
      <c r="X369" s="55"/>
    </row>
    <row r="370" spans="1:24" x14ac:dyDescent="0.15">
      <c r="A370" s="55">
        <v>369</v>
      </c>
      <c r="B370" s="55" t="s">
        <v>94</v>
      </c>
      <c r="C370" s="55" t="s">
        <v>94</v>
      </c>
      <c r="D370" s="80"/>
      <c r="E370" s="60">
        <v>22610</v>
      </c>
      <c r="F370" s="74">
        <v>22</v>
      </c>
      <c r="G370" s="55">
        <v>0</v>
      </c>
      <c r="H370" s="66">
        <v>1118900</v>
      </c>
      <c r="I370" s="56">
        <v>1134200</v>
      </c>
      <c r="J370" s="57">
        <v>15300</v>
      </c>
      <c r="K370" s="54">
        <v>80</v>
      </c>
      <c r="L370" s="57">
        <v>1000</v>
      </c>
      <c r="M370" s="57">
        <v>4</v>
      </c>
      <c r="N370" s="57">
        <v>14300</v>
      </c>
      <c r="O370" s="57">
        <v>4</v>
      </c>
      <c r="P370" s="54">
        <v>22608</v>
      </c>
      <c r="Q370" s="57">
        <v>0</v>
      </c>
      <c r="R370" s="57">
        <v>22612</v>
      </c>
      <c r="S370" s="57">
        <v>0</v>
      </c>
      <c r="T370" s="57">
        <v>17400</v>
      </c>
      <c r="U370" s="57">
        <v>17500</v>
      </c>
      <c r="V370" s="55">
        <v>300</v>
      </c>
      <c r="W370" s="55">
        <v>300</v>
      </c>
      <c r="X370" s="55"/>
    </row>
    <row r="371" spans="1:24" x14ac:dyDescent="0.15">
      <c r="A371" s="55">
        <v>370</v>
      </c>
      <c r="B371" s="55" t="s">
        <v>94</v>
      </c>
      <c r="C371" s="55" t="s">
        <v>94</v>
      </c>
      <c r="D371" s="80"/>
      <c r="E371" s="60">
        <v>22612</v>
      </c>
      <c r="F371" s="74">
        <v>22</v>
      </c>
      <c r="G371" s="55">
        <v>0</v>
      </c>
      <c r="H371" s="66">
        <v>1134200</v>
      </c>
      <c r="I371" s="66">
        <v>1149500</v>
      </c>
      <c r="J371" s="57">
        <v>15300</v>
      </c>
      <c r="K371" s="54">
        <v>80</v>
      </c>
      <c r="L371" s="57">
        <v>1000</v>
      </c>
      <c r="M371" s="57">
        <v>4</v>
      </c>
      <c r="N371" s="57">
        <v>14300</v>
      </c>
      <c r="O371" s="57">
        <v>4</v>
      </c>
      <c r="P371" s="54">
        <v>22610</v>
      </c>
      <c r="Q371" s="57">
        <v>0</v>
      </c>
      <c r="R371" s="57">
        <v>22614</v>
      </c>
      <c r="S371" s="57">
        <v>0</v>
      </c>
      <c r="T371" s="57">
        <v>17500</v>
      </c>
      <c r="U371" s="57">
        <v>17600</v>
      </c>
      <c r="V371" s="55">
        <v>300</v>
      </c>
      <c r="W371" s="55">
        <v>300</v>
      </c>
      <c r="X371" s="55"/>
    </row>
    <row r="372" spans="1:24" x14ac:dyDescent="0.15">
      <c r="A372" s="55">
        <v>371</v>
      </c>
      <c r="B372" s="55" t="s">
        <v>94</v>
      </c>
      <c r="C372" s="55" t="s">
        <v>94</v>
      </c>
      <c r="D372" s="80"/>
      <c r="E372" s="60">
        <v>22614</v>
      </c>
      <c r="F372" s="74">
        <v>22</v>
      </c>
      <c r="G372" s="55">
        <v>0</v>
      </c>
      <c r="H372" s="66">
        <v>1149500</v>
      </c>
      <c r="I372" s="57">
        <v>1164800</v>
      </c>
      <c r="J372" s="57">
        <v>15300</v>
      </c>
      <c r="K372" s="54">
        <v>80</v>
      </c>
      <c r="L372" s="57">
        <v>1000</v>
      </c>
      <c r="M372" s="57">
        <v>4</v>
      </c>
      <c r="N372" s="57">
        <v>14300</v>
      </c>
      <c r="O372" s="57">
        <v>4</v>
      </c>
      <c r="P372" s="54">
        <v>22612</v>
      </c>
      <c r="Q372" s="57">
        <v>0</v>
      </c>
      <c r="R372" s="57">
        <v>22616</v>
      </c>
      <c r="S372" s="57">
        <v>0</v>
      </c>
      <c r="T372" s="57">
        <v>17600</v>
      </c>
      <c r="U372" s="57">
        <v>17700</v>
      </c>
      <c r="V372" s="55">
        <v>300</v>
      </c>
      <c r="W372" s="55">
        <v>300</v>
      </c>
      <c r="X372" s="55"/>
    </row>
    <row r="373" spans="1:24" x14ac:dyDescent="0.15">
      <c r="A373" s="55">
        <v>372</v>
      </c>
      <c r="B373" s="55" t="s">
        <v>94</v>
      </c>
      <c r="C373" s="55" t="s">
        <v>94</v>
      </c>
      <c r="D373" s="80"/>
      <c r="E373" s="60">
        <v>22616</v>
      </c>
      <c r="F373" s="74">
        <v>22</v>
      </c>
      <c r="G373" s="55">
        <v>0</v>
      </c>
      <c r="H373" s="66">
        <v>1164800</v>
      </c>
      <c r="I373" s="57">
        <v>1180100</v>
      </c>
      <c r="J373" s="57">
        <v>15300</v>
      </c>
      <c r="K373" s="54">
        <v>80</v>
      </c>
      <c r="L373" s="57">
        <v>1000</v>
      </c>
      <c r="M373" s="57">
        <v>4</v>
      </c>
      <c r="N373" s="57">
        <v>14300</v>
      </c>
      <c r="O373" s="57">
        <v>4</v>
      </c>
      <c r="P373" s="54">
        <v>22614</v>
      </c>
      <c r="Q373" s="57">
        <v>0</v>
      </c>
      <c r="R373" s="57">
        <v>22618</v>
      </c>
      <c r="S373" s="57">
        <v>0</v>
      </c>
      <c r="T373" s="57">
        <v>17700</v>
      </c>
      <c r="U373" s="57">
        <v>17800</v>
      </c>
      <c r="V373" s="55">
        <v>300</v>
      </c>
      <c r="W373" s="55">
        <v>300</v>
      </c>
      <c r="X373" s="55"/>
    </row>
    <row r="374" spans="1:24" x14ac:dyDescent="0.15">
      <c r="A374" s="55">
        <v>373</v>
      </c>
      <c r="B374" s="55" t="s">
        <v>94</v>
      </c>
      <c r="C374" s="55" t="s">
        <v>94</v>
      </c>
      <c r="D374" s="80"/>
      <c r="E374" s="60">
        <v>22618</v>
      </c>
      <c r="F374" s="74">
        <v>22</v>
      </c>
      <c r="G374" s="55">
        <v>0</v>
      </c>
      <c r="H374" s="66">
        <v>1180100</v>
      </c>
      <c r="I374" s="57">
        <v>1195400</v>
      </c>
      <c r="J374" s="57">
        <v>15300</v>
      </c>
      <c r="K374" s="54">
        <v>80</v>
      </c>
      <c r="L374" s="57">
        <v>1000</v>
      </c>
      <c r="M374" s="57">
        <v>4</v>
      </c>
      <c r="N374" s="57">
        <v>14300</v>
      </c>
      <c r="O374" s="57">
        <v>4</v>
      </c>
      <c r="P374" s="54">
        <v>22616</v>
      </c>
      <c r="Q374" s="57">
        <v>0</v>
      </c>
      <c r="R374" s="57">
        <v>22620</v>
      </c>
      <c r="S374" s="57">
        <v>0</v>
      </c>
      <c r="T374" s="57">
        <v>17800</v>
      </c>
      <c r="U374" s="57">
        <v>17900</v>
      </c>
      <c r="V374" s="55">
        <v>300</v>
      </c>
      <c r="W374" s="55">
        <v>300</v>
      </c>
      <c r="X374" s="55"/>
    </row>
    <row r="375" spans="1:24" x14ac:dyDescent="0.15">
      <c r="A375" s="55">
        <v>374</v>
      </c>
      <c r="B375" s="55" t="s">
        <v>94</v>
      </c>
      <c r="C375" s="55" t="s">
        <v>94</v>
      </c>
      <c r="D375" s="80"/>
      <c r="E375" s="60">
        <v>22620</v>
      </c>
      <c r="F375" s="74">
        <v>22</v>
      </c>
      <c r="G375" s="55">
        <v>0</v>
      </c>
      <c r="H375" s="66">
        <v>1195400</v>
      </c>
      <c r="I375" s="66">
        <v>1210500</v>
      </c>
      <c r="J375" s="57">
        <v>15100</v>
      </c>
      <c r="K375" s="54">
        <v>80</v>
      </c>
      <c r="L375" s="57">
        <v>1000</v>
      </c>
      <c r="M375" s="57">
        <v>4</v>
      </c>
      <c r="N375" s="57">
        <v>14100</v>
      </c>
      <c r="O375" s="57">
        <v>4</v>
      </c>
      <c r="P375" s="54">
        <v>22618</v>
      </c>
      <c r="Q375" s="57">
        <v>0</v>
      </c>
      <c r="R375" s="57">
        <v>22702</v>
      </c>
      <c r="S375" s="57">
        <v>0</v>
      </c>
      <c r="T375" s="57">
        <v>17900</v>
      </c>
      <c r="U375" s="57">
        <v>18000</v>
      </c>
      <c r="V375" s="55">
        <v>300</v>
      </c>
      <c r="W375" s="55">
        <v>300</v>
      </c>
      <c r="X375" s="55">
        <v>2</v>
      </c>
    </row>
    <row r="376" spans="1:24" x14ac:dyDescent="0.15">
      <c r="A376" s="55">
        <v>375</v>
      </c>
      <c r="B376" s="55">
        <v>1211567</v>
      </c>
      <c r="C376" s="55">
        <v>1223502</v>
      </c>
      <c r="D376" s="80" t="s">
        <v>137</v>
      </c>
      <c r="E376" s="68">
        <v>22702</v>
      </c>
      <c r="F376" s="74">
        <v>22</v>
      </c>
      <c r="G376" s="79">
        <v>21</v>
      </c>
      <c r="H376" s="66">
        <v>1210500</v>
      </c>
      <c r="I376" s="57">
        <v>1224500</v>
      </c>
      <c r="J376" s="57">
        <v>14000</v>
      </c>
      <c r="K376" s="54">
        <v>40</v>
      </c>
      <c r="L376" s="57">
        <v>1384.5</v>
      </c>
      <c r="M376" s="57">
        <v>1</v>
      </c>
      <c r="N376" s="57">
        <v>12684.5</v>
      </c>
      <c r="O376" s="57">
        <v>1</v>
      </c>
      <c r="P376" s="54">
        <v>22620</v>
      </c>
      <c r="Q376" s="57">
        <v>0</v>
      </c>
      <c r="R376" s="57">
        <v>22704</v>
      </c>
      <c r="S376" s="57">
        <v>0</v>
      </c>
      <c r="T376" s="57">
        <v>18000</v>
      </c>
      <c r="U376" s="57">
        <v>18400</v>
      </c>
      <c r="V376" s="55">
        <v>300</v>
      </c>
      <c r="W376" s="55">
        <v>300</v>
      </c>
      <c r="X376" s="55">
        <v>3</v>
      </c>
    </row>
    <row r="377" spans="1:24" x14ac:dyDescent="0.15">
      <c r="A377" s="55">
        <v>376</v>
      </c>
      <c r="B377" s="55" t="s">
        <v>94</v>
      </c>
      <c r="C377" s="55" t="s">
        <v>94</v>
      </c>
      <c r="D377" s="80"/>
      <c r="E377" s="60">
        <v>22704</v>
      </c>
      <c r="F377" s="74">
        <v>22</v>
      </c>
      <c r="G377" s="55">
        <v>0</v>
      </c>
      <c r="H377" s="57">
        <v>1224500</v>
      </c>
      <c r="I377" s="57">
        <v>1240200</v>
      </c>
      <c r="J377" s="57">
        <v>15700</v>
      </c>
      <c r="K377" s="54">
        <v>80</v>
      </c>
      <c r="L377" s="57">
        <v>1000</v>
      </c>
      <c r="M377" s="57">
        <v>4</v>
      </c>
      <c r="N377" s="57">
        <v>14700</v>
      </c>
      <c r="O377" s="57">
        <v>4</v>
      </c>
      <c r="P377" s="54">
        <v>22702</v>
      </c>
      <c r="Q377" s="57">
        <v>0</v>
      </c>
      <c r="R377" s="57">
        <v>22706</v>
      </c>
      <c r="S377" s="57">
        <v>0</v>
      </c>
      <c r="T377" s="57">
        <v>18400</v>
      </c>
      <c r="U377" s="57">
        <v>18580</v>
      </c>
      <c r="V377" s="55">
        <v>300</v>
      </c>
      <c r="W377" s="55">
        <v>300</v>
      </c>
      <c r="X377" s="55">
        <v>1</v>
      </c>
    </row>
    <row r="378" spans="1:24" x14ac:dyDescent="0.15">
      <c r="A378" s="55">
        <v>377</v>
      </c>
      <c r="B378" s="55" t="s">
        <v>94</v>
      </c>
      <c r="C378" s="55" t="s">
        <v>94</v>
      </c>
      <c r="D378" s="80"/>
      <c r="E378" s="60">
        <v>22706</v>
      </c>
      <c r="F378" s="74">
        <v>22</v>
      </c>
      <c r="G378" s="55">
        <v>0</v>
      </c>
      <c r="H378" s="57">
        <v>1240200</v>
      </c>
      <c r="I378" s="57">
        <v>1255900</v>
      </c>
      <c r="J378" s="57">
        <v>15700</v>
      </c>
      <c r="K378" s="54">
        <v>80</v>
      </c>
      <c r="L378" s="57">
        <v>1000</v>
      </c>
      <c r="M378" s="57">
        <v>4</v>
      </c>
      <c r="N378" s="57">
        <v>14700</v>
      </c>
      <c r="O378" s="57">
        <v>4</v>
      </c>
      <c r="P378" s="54">
        <v>22704</v>
      </c>
      <c r="Q378" s="57">
        <v>0</v>
      </c>
      <c r="R378" s="57">
        <v>22708</v>
      </c>
      <c r="S378" s="57">
        <v>0</v>
      </c>
      <c r="T378" s="57">
        <v>18580</v>
      </c>
      <c r="U378" s="57">
        <v>18760</v>
      </c>
      <c r="V378" s="55">
        <v>300</v>
      </c>
      <c r="W378" s="55">
        <v>300</v>
      </c>
      <c r="X378" s="55"/>
    </row>
    <row r="379" spans="1:24" x14ac:dyDescent="0.15">
      <c r="A379" s="55">
        <v>378</v>
      </c>
      <c r="B379" s="55" t="s">
        <v>94</v>
      </c>
      <c r="C379" s="55" t="s">
        <v>94</v>
      </c>
      <c r="D379" s="80"/>
      <c r="E379" s="60">
        <v>22708</v>
      </c>
      <c r="F379" s="74">
        <v>22</v>
      </c>
      <c r="G379" s="55">
        <v>0</v>
      </c>
      <c r="H379" s="57">
        <v>1255900</v>
      </c>
      <c r="I379" s="57">
        <v>1271600</v>
      </c>
      <c r="J379" s="57">
        <v>15700</v>
      </c>
      <c r="K379" s="54">
        <v>80</v>
      </c>
      <c r="L379" s="57">
        <v>1000</v>
      </c>
      <c r="M379" s="57">
        <v>4</v>
      </c>
      <c r="N379" s="57">
        <v>14700</v>
      </c>
      <c r="O379" s="57">
        <v>4</v>
      </c>
      <c r="P379" s="54">
        <v>22706</v>
      </c>
      <c r="Q379" s="57">
        <v>0</v>
      </c>
      <c r="R379" s="57">
        <v>22710</v>
      </c>
      <c r="S379" s="57">
        <v>0</v>
      </c>
      <c r="T379" s="57">
        <v>18760</v>
      </c>
      <c r="U379" s="57">
        <v>18940</v>
      </c>
      <c r="V379" s="55">
        <v>300</v>
      </c>
      <c r="W379" s="55">
        <v>300</v>
      </c>
      <c r="X379" s="55"/>
    </row>
    <row r="380" spans="1:24" x14ac:dyDescent="0.15">
      <c r="A380" s="55">
        <v>379</v>
      </c>
      <c r="B380" s="55" t="s">
        <v>94</v>
      </c>
      <c r="C380" s="55" t="s">
        <v>94</v>
      </c>
      <c r="D380" s="80"/>
      <c r="E380" s="60">
        <v>22710</v>
      </c>
      <c r="F380" s="74">
        <v>22</v>
      </c>
      <c r="G380" s="55">
        <v>0</v>
      </c>
      <c r="H380" s="57">
        <v>1271600</v>
      </c>
      <c r="I380" s="57">
        <v>1287300</v>
      </c>
      <c r="J380" s="57">
        <v>15700</v>
      </c>
      <c r="K380" s="54">
        <v>80</v>
      </c>
      <c r="L380" s="57">
        <v>1000</v>
      </c>
      <c r="M380" s="57">
        <v>4</v>
      </c>
      <c r="N380" s="57">
        <v>14700</v>
      </c>
      <c r="O380" s="57">
        <v>4</v>
      </c>
      <c r="P380" s="54">
        <v>22708</v>
      </c>
      <c r="Q380" s="57">
        <v>0</v>
      </c>
      <c r="R380" s="57">
        <v>22712</v>
      </c>
      <c r="S380" s="57">
        <v>0</v>
      </c>
      <c r="T380" s="57">
        <v>18940</v>
      </c>
      <c r="U380" s="57">
        <v>19120</v>
      </c>
      <c r="V380" s="55">
        <v>300</v>
      </c>
      <c r="W380" s="55">
        <v>300</v>
      </c>
      <c r="X380" s="55"/>
    </row>
    <row r="381" spans="1:24" x14ac:dyDescent="0.15">
      <c r="A381" s="55">
        <v>380</v>
      </c>
      <c r="B381" s="55" t="s">
        <v>94</v>
      </c>
      <c r="C381" s="55" t="s">
        <v>94</v>
      </c>
      <c r="D381" s="80"/>
      <c r="E381" s="60">
        <v>22712</v>
      </c>
      <c r="F381" s="74">
        <v>22</v>
      </c>
      <c r="G381" s="55">
        <v>0</v>
      </c>
      <c r="H381" s="57">
        <v>1287300</v>
      </c>
      <c r="I381" s="57">
        <v>1302900</v>
      </c>
      <c r="J381" s="57">
        <v>15600</v>
      </c>
      <c r="K381" s="54">
        <v>80</v>
      </c>
      <c r="L381" s="57">
        <v>1000</v>
      </c>
      <c r="M381" s="57">
        <v>4</v>
      </c>
      <c r="N381" s="57">
        <v>14600</v>
      </c>
      <c r="O381" s="57">
        <v>4</v>
      </c>
      <c r="P381" s="54">
        <v>22710</v>
      </c>
      <c r="Q381" s="57">
        <v>0</v>
      </c>
      <c r="R381" s="57">
        <v>22802</v>
      </c>
      <c r="S381" s="57">
        <v>0</v>
      </c>
      <c r="T381" s="57">
        <v>19120</v>
      </c>
      <c r="U381" s="57">
        <v>19300</v>
      </c>
      <c r="V381" s="55">
        <v>300</v>
      </c>
      <c r="W381" s="55">
        <v>300</v>
      </c>
      <c r="X381" s="55">
        <v>2</v>
      </c>
    </row>
    <row r="382" spans="1:24" x14ac:dyDescent="0.15">
      <c r="A382" s="55">
        <v>381</v>
      </c>
      <c r="B382" s="55">
        <v>1303939</v>
      </c>
      <c r="C382" s="55">
        <v>1315547</v>
      </c>
      <c r="D382" s="80" t="s">
        <v>138</v>
      </c>
      <c r="E382" s="68">
        <v>22802</v>
      </c>
      <c r="F382" s="74">
        <v>22</v>
      </c>
      <c r="G382" s="79">
        <v>21</v>
      </c>
      <c r="H382" s="57">
        <v>1302900</v>
      </c>
      <c r="I382" s="56">
        <v>1316100</v>
      </c>
      <c r="J382" s="57">
        <v>13200</v>
      </c>
      <c r="K382" s="54">
        <v>40</v>
      </c>
      <c r="L382" s="57">
        <v>1193</v>
      </c>
      <c r="M382" s="57">
        <v>1</v>
      </c>
      <c r="N382" s="57">
        <v>12493</v>
      </c>
      <c r="O382" s="57">
        <v>1</v>
      </c>
      <c r="P382" s="54">
        <v>22712</v>
      </c>
      <c r="Q382" s="57">
        <v>0</v>
      </c>
      <c r="R382" s="57">
        <v>60210</v>
      </c>
      <c r="S382" s="57">
        <v>0</v>
      </c>
      <c r="T382" s="57">
        <v>19300</v>
      </c>
      <c r="U382" s="57">
        <v>19700</v>
      </c>
      <c r="V382" s="55">
        <v>300</v>
      </c>
      <c r="W382" s="55">
        <v>300</v>
      </c>
      <c r="X382" s="55">
        <v>3</v>
      </c>
    </row>
    <row r="383" spans="1:24" x14ac:dyDescent="0.15">
      <c r="A383" s="55">
        <v>382</v>
      </c>
      <c r="B383" s="55" t="s">
        <v>94</v>
      </c>
      <c r="C383" s="55" t="s">
        <v>94</v>
      </c>
      <c r="D383" s="80"/>
      <c r="E383" s="69">
        <v>60210</v>
      </c>
      <c r="F383" s="74">
        <v>22</v>
      </c>
      <c r="G383" s="55">
        <v>0</v>
      </c>
      <c r="H383" s="56">
        <v>1316100</v>
      </c>
      <c r="I383" s="61">
        <v>1316266</v>
      </c>
      <c r="J383" s="57">
        <v>166</v>
      </c>
      <c r="K383" s="54">
        <v>40</v>
      </c>
      <c r="L383" s="57">
        <v>0</v>
      </c>
      <c r="M383" s="57">
        <v>0</v>
      </c>
      <c r="N383" s="57">
        <v>0</v>
      </c>
      <c r="O383" s="57">
        <v>0</v>
      </c>
      <c r="P383" s="54">
        <v>22802</v>
      </c>
      <c r="Q383" s="57">
        <v>0</v>
      </c>
      <c r="R383" s="57">
        <v>61210</v>
      </c>
      <c r="S383" s="57">
        <v>62210</v>
      </c>
      <c r="T383" s="57">
        <v>19700</v>
      </c>
      <c r="U383" s="57">
        <v>19750</v>
      </c>
      <c r="V383" s="55">
        <v>300</v>
      </c>
      <c r="W383" s="55">
        <v>300</v>
      </c>
      <c r="X383" s="55"/>
    </row>
    <row r="384" spans="1:24" x14ac:dyDescent="0.15">
      <c r="A384" s="55">
        <v>383</v>
      </c>
      <c r="B384" s="55" t="s">
        <v>94</v>
      </c>
      <c r="C384" s="55" t="s">
        <v>94</v>
      </c>
      <c r="D384" s="80"/>
      <c r="E384" s="69">
        <v>61210</v>
      </c>
      <c r="F384" s="74">
        <v>22</v>
      </c>
      <c r="G384" s="55">
        <v>0</v>
      </c>
      <c r="H384" s="61">
        <v>1316266</v>
      </c>
      <c r="I384" s="66">
        <v>1319700</v>
      </c>
      <c r="J384" s="57">
        <v>3434</v>
      </c>
      <c r="K384" s="54">
        <v>40</v>
      </c>
      <c r="L384" s="57">
        <v>0</v>
      </c>
      <c r="M384" s="57">
        <v>0</v>
      </c>
      <c r="N384" s="57">
        <v>0</v>
      </c>
      <c r="O384" s="57">
        <v>0</v>
      </c>
      <c r="P384" s="54">
        <v>60210</v>
      </c>
      <c r="Q384" s="57">
        <v>0</v>
      </c>
      <c r="R384" s="57">
        <v>61211</v>
      </c>
      <c r="S384" s="57">
        <v>0</v>
      </c>
      <c r="T384" s="57">
        <v>19750</v>
      </c>
      <c r="U384" s="57">
        <v>20050</v>
      </c>
      <c r="V384" s="55">
        <v>300</v>
      </c>
      <c r="W384" s="55">
        <v>300</v>
      </c>
      <c r="X384" s="55"/>
    </row>
    <row r="385" spans="1:24" x14ac:dyDescent="0.15">
      <c r="A385" s="55">
        <v>384</v>
      </c>
      <c r="B385" s="55" t="s">
        <v>94</v>
      </c>
      <c r="C385" s="55" t="s">
        <v>94</v>
      </c>
      <c r="D385" s="80"/>
      <c r="E385" s="69">
        <v>61211</v>
      </c>
      <c r="F385" s="74">
        <v>22</v>
      </c>
      <c r="G385" s="55">
        <v>0</v>
      </c>
      <c r="H385" s="66">
        <v>1319700</v>
      </c>
      <c r="I385" s="61">
        <v>1323217</v>
      </c>
      <c r="J385" s="57">
        <v>3517</v>
      </c>
      <c r="K385" s="54">
        <v>40</v>
      </c>
      <c r="L385" s="57">
        <v>0</v>
      </c>
      <c r="M385" s="57">
        <v>0</v>
      </c>
      <c r="N385" s="57">
        <v>0</v>
      </c>
      <c r="O385" s="57">
        <v>0</v>
      </c>
      <c r="P385" s="54">
        <v>61210</v>
      </c>
      <c r="Q385" s="57">
        <v>0</v>
      </c>
      <c r="R385" s="57">
        <v>60211</v>
      </c>
      <c r="S385" s="57">
        <v>0</v>
      </c>
      <c r="T385" s="57">
        <v>20050</v>
      </c>
      <c r="U385" s="57">
        <v>20350</v>
      </c>
      <c r="V385" s="55">
        <v>300</v>
      </c>
      <c r="W385" s="55">
        <v>300</v>
      </c>
      <c r="X385" s="55"/>
    </row>
    <row r="386" spans="1:24" x14ac:dyDescent="0.15">
      <c r="A386" s="55">
        <v>385</v>
      </c>
      <c r="B386" s="55" t="s">
        <v>94</v>
      </c>
      <c r="C386" s="55" t="s">
        <v>94</v>
      </c>
      <c r="D386" s="80"/>
      <c r="E386" s="69">
        <v>60211</v>
      </c>
      <c r="F386" s="74">
        <v>22</v>
      </c>
      <c r="G386" s="55">
        <v>0</v>
      </c>
      <c r="H386" s="61">
        <v>1323217</v>
      </c>
      <c r="I386" s="57">
        <v>1323700</v>
      </c>
      <c r="J386" s="57">
        <v>483</v>
      </c>
      <c r="K386" s="54">
        <v>40</v>
      </c>
      <c r="L386" s="57">
        <v>0</v>
      </c>
      <c r="M386" s="57">
        <v>0</v>
      </c>
      <c r="N386" s="57">
        <v>0</v>
      </c>
      <c r="O386" s="57">
        <v>0</v>
      </c>
      <c r="P386" s="54">
        <v>61211</v>
      </c>
      <c r="Q386" s="57">
        <v>62211</v>
      </c>
      <c r="R386" s="57">
        <v>22804</v>
      </c>
      <c r="S386" s="57">
        <v>0</v>
      </c>
      <c r="T386" s="57">
        <v>20350</v>
      </c>
      <c r="U386" s="57">
        <v>20400</v>
      </c>
      <c r="V386" s="55">
        <v>300</v>
      </c>
      <c r="W386" s="55">
        <v>300</v>
      </c>
      <c r="X386" s="55"/>
    </row>
    <row r="387" spans="1:24" x14ac:dyDescent="0.15">
      <c r="A387" s="55">
        <v>386</v>
      </c>
      <c r="B387" s="55" t="s">
        <v>94</v>
      </c>
      <c r="C387" s="55" t="s">
        <v>94</v>
      </c>
      <c r="D387" s="80"/>
      <c r="E387" s="60">
        <v>22804</v>
      </c>
      <c r="F387" s="74">
        <v>22</v>
      </c>
      <c r="G387" s="55">
        <v>0</v>
      </c>
      <c r="H387" s="57">
        <v>1323700</v>
      </c>
      <c r="I387" s="57">
        <v>1340100</v>
      </c>
      <c r="J387" s="57">
        <v>16400</v>
      </c>
      <c r="K387" s="54">
        <v>80</v>
      </c>
      <c r="L387" s="57">
        <v>1000</v>
      </c>
      <c r="M387" s="57">
        <v>4</v>
      </c>
      <c r="N387" s="57">
        <v>15400</v>
      </c>
      <c r="O387" s="57">
        <v>4</v>
      </c>
      <c r="P387" s="54">
        <v>60211</v>
      </c>
      <c r="Q387" s="57">
        <v>0</v>
      </c>
      <c r="R387" s="57">
        <v>22806</v>
      </c>
      <c r="S387" s="57">
        <v>0</v>
      </c>
      <c r="T387" s="57">
        <v>20400</v>
      </c>
      <c r="U387" s="57">
        <v>20442</v>
      </c>
      <c r="V387" s="55">
        <v>300</v>
      </c>
      <c r="W387" s="55">
        <v>300</v>
      </c>
      <c r="X387" s="55">
        <v>1</v>
      </c>
    </row>
    <row r="388" spans="1:24" x14ac:dyDescent="0.15">
      <c r="A388" s="55">
        <v>387</v>
      </c>
      <c r="B388" s="55" t="s">
        <v>94</v>
      </c>
      <c r="C388" s="55" t="s">
        <v>94</v>
      </c>
      <c r="D388" s="80"/>
      <c r="E388" s="60">
        <v>22806</v>
      </c>
      <c r="F388" s="74">
        <v>22</v>
      </c>
      <c r="G388" s="55">
        <v>0</v>
      </c>
      <c r="H388" s="57">
        <v>1340100</v>
      </c>
      <c r="I388" s="57">
        <v>1356500</v>
      </c>
      <c r="J388" s="57">
        <v>16400</v>
      </c>
      <c r="K388" s="54">
        <v>80</v>
      </c>
      <c r="L388" s="57">
        <v>1000</v>
      </c>
      <c r="M388" s="57">
        <v>4</v>
      </c>
      <c r="N388" s="57">
        <v>15400</v>
      </c>
      <c r="O388" s="57">
        <v>4</v>
      </c>
      <c r="P388" s="54">
        <v>22804</v>
      </c>
      <c r="Q388" s="57">
        <v>0</v>
      </c>
      <c r="R388" s="57">
        <v>22808</v>
      </c>
      <c r="S388" s="57">
        <v>0</v>
      </c>
      <c r="T388" s="57">
        <v>20442</v>
      </c>
      <c r="U388" s="57">
        <v>20484</v>
      </c>
      <c r="V388" s="55">
        <v>300</v>
      </c>
      <c r="W388" s="55">
        <v>300</v>
      </c>
      <c r="X388" s="55"/>
    </row>
    <row r="389" spans="1:24" x14ac:dyDescent="0.15">
      <c r="A389" s="55">
        <v>388</v>
      </c>
      <c r="B389" s="55" t="s">
        <v>94</v>
      </c>
      <c r="C389" s="55" t="s">
        <v>94</v>
      </c>
      <c r="D389" s="80"/>
      <c r="E389" s="60">
        <v>22808</v>
      </c>
      <c r="F389" s="74">
        <v>22</v>
      </c>
      <c r="G389" s="55">
        <v>0</v>
      </c>
      <c r="H389" s="57">
        <v>1356500</v>
      </c>
      <c r="I389" s="57">
        <v>1372900</v>
      </c>
      <c r="J389" s="57">
        <v>16400</v>
      </c>
      <c r="K389" s="54">
        <v>80</v>
      </c>
      <c r="L389" s="57">
        <v>1000</v>
      </c>
      <c r="M389" s="57">
        <v>4</v>
      </c>
      <c r="N389" s="57">
        <v>15400</v>
      </c>
      <c r="O389" s="57">
        <v>4</v>
      </c>
      <c r="P389" s="54">
        <v>22806</v>
      </c>
      <c r="Q389" s="57">
        <v>0</v>
      </c>
      <c r="R389" s="57">
        <v>22810</v>
      </c>
      <c r="S389" s="57">
        <v>0</v>
      </c>
      <c r="T389" s="57">
        <v>20484</v>
      </c>
      <c r="U389" s="57">
        <v>20526</v>
      </c>
      <c r="V389" s="55">
        <v>300</v>
      </c>
      <c r="W389" s="55">
        <v>300</v>
      </c>
      <c r="X389" s="55"/>
    </row>
    <row r="390" spans="1:24" x14ac:dyDescent="0.15">
      <c r="A390" s="55">
        <v>389</v>
      </c>
      <c r="B390" s="55" t="s">
        <v>94</v>
      </c>
      <c r="C390" s="55" t="s">
        <v>94</v>
      </c>
      <c r="D390" s="80"/>
      <c r="E390" s="60">
        <v>22810</v>
      </c>
      <c r="F390" s="74">
        <v>22</v>
      </c>
      <c r="G390" s="55">
        <v>0</v>
      </c>
      <c r="H390" s="57">
        <v>1372900</v>
      </c>
      <c r="I390" s="57">
        <v>1389300</v>
      </c>
      <c r="J390" s="57">
        <v>16400</v>
      </c>
      <c r="K390" s="54">
        <v>80</v>
      </c>
      <c r="L390" s="57">
        <v>1000</v>
      </c>
      <c r="M390" s="57">
        <v>4</v>
      </c>
      <c r="N390" s="57">
        <v>15400</v>
      </c>
      <c r="O390" s="57">
        <v>4</v>
      </c>
      <c r="P390" s="54">
        <v>22808</v>
      </c>
      <c r="Q390" s="57">
        <v>0</v>
      </c>
      <c r="R390" s="57">
        <v>22812</v>
      </c>
      <c r="S390" s="57">
        <v>0</v>
      </c>
      <c r="T390" s="57">
        <v>20526</v>
      </c>
      <c r="U390" s="57">
        <v>20568</v>
      </c>
      <c r="V390" s="55">
        <v>300</v>
      </c>
      <c r="W390" s="55">
        <v>300</v>
      </c>
      <c r="X390" s="55"/>
    </row>
    <row r="391" spans="1:24" x14ac:dyDescent="0.15">
      <c r="A391" s="55">
        <v>390</v>
      </c>
      <c r="B391" s="55" t="s">
        <v>94</v>
      </c>
      <c r="C391" s="55" t="s">
        <v>94</v>
      </c>
      <c r="D391" s="80"/>
      <c r="E391" s="60">
        <v>22812</v>
      </c>
      <c r="F391" s="74">
        <v>22</v>
      </c>
      <c r="G391" s="55">
        <v>0</v>
      </c>
      <c r="H391" s="57">
        <v>1389300</v>
      </c>
      <c r="I391" s="57">
        <v>1405700</v>
      </c>
      <c r="J391" s="57">
        <v>16400</v>
      </c>
      <c r="K391" s="54">
        <v>80</v>
      </c>
      <c r="L391" s="57">
        <v>1000</v>
      </c>
      <c r="M391" s="57">
        <v>4</v>
      </c>
      <c r="N391" s="57">
        <v>15400</v>
      </c>
      <c r="O391" s="57">
        <v>4</v>
      </c>
      <c r="P391" s="54">
        <v>22810</v>
      </c>
      <c r="Q391" s="57">
        <v>0</v>
      </c>
      <c r="R391" s="57">
        <v>22814</v>
      </c>
      <c r="S391" s="57">
        <v>0</v>
      </c>
      <c r="T391" s="57">
        <v>20568</v>
      </c>
      <c r="U391" s="57">
        <v>20610</v>
      </c>
      <c r="V391" s="55">
        <v>300</v>
      </c>
      <c r="W391" s="55">
        <v>300</v>
      </c>
      <c r="X391" s="55"/>
    </row>
    <row r="392" spans="1:24" x14ac:dyDescent="0.15">
      <c r="A392" s="55">
        <v>391</v>
      </c>
      <c r="B392" s="55" t="s">
        <v>94</v>
      </c>
      <c r="C392" s="55" t="s">
        <v>94</v>
      </c>
      <c r="D392" s="80"/>
      <c r="E392" s="60">
        <v>22814</v>
      </c>
      <c r="F392" s="74">
        <v>22</v>
      </c>
      <c r="G392" s="55">
        <v>0</v>
      </c>
      <c r="H392" s="57">
        <v>1405700</v>
      </c>
      <c r="I392" s="57">
        <v>1422100</v>
      </c>
      <c r="J392" s="57">
        <v>16400</v>
      </c>
      <c r="K392" s="54">
        <v>80</v>
      </c>
      <c r="L392" s="57">
        <v>1000</v>
      </c>
      <c r="M392" s="57">
        <v>4</v>
      </c>
      <c r="N392" s="57">
        <v>15400</v>
      </c>
      <c r="O392" s="57">
        <v>4</v>
      </c>
      <c r="P392" s="54">
        <v>22812</v>
      </c>
      <c r="Q392" s="57">
        <v>0</v>
      </c>
      <c r="R392" s="57">
        <v>22816</v>
      </c>
      <c r="S392" s="57">
        <v>0</v>
      </c>
      <c r="T392" s="57">
        <v>20610</v>
      </c>
      <c r="U392" s="57">
        <v>20652</v>
      </c>
      <c r="V392" s="55">
        <v>300</v>
      </c>
      <c r="W392" s="55">
        <v>300</v>
      </c>
      <c r="X392" s="55"/>
    </row>
    <row r="393" spans="1:24" x14ac:dyDescent="0.15">
      <c r="A393" s="55">
        <v>392</v>
      </c>
      <c r="B393" s="55" t="s">
        <v>94</v>
      </c>
      <c r="C393" s="55" t="s">
        <v>94</v>
      </c>
      <c r="D393" s="80"/>
      <c r="E393" s="60">
        <v>22816</v>
      </c>
      <c r="F393" s="74">
        <v>22</v>
      </c>
      <c r="G393" s="55">
        <v>0</v>
      </c>
      <c r="H393" s="57">
        <v>1422100</v>
      </c>
      <c r="I393" s="57">
        <v>1438800</v>
      </c>
      <c r="J393" s="57">
        <v>16700</v>
      </c>
      <c r="K393" s="54">
        <v>80</v>
      </c>
      <c r="L393" s="57">
        <v>1000</v>
      </c>
      <c r="M393" s="57">
        <v>4</v>
      </c>
      <c r="N393" s="57">
        <v>15700</v>
      </c>
      <c r="O393" s="57">
        <v>4</v>
      </c>
      <c r="P393" s="54">
        <v>22814</v>
      </c>
      <c r="Q393" s="57">
        <v>0</v>
      </c>
      <c r="R393" s="57">
        <v>22902</v>
      </c>
      <c r="S393" s="57">
        <v>0</v>
      </c>
      <c r="T393" s="57">
        <v>20652</v>
      </c>
      <c r="U393" s="57">
        <v>20700</v>
      </c>
      <c r="V393" s="55">
        <v>300</v>
      </c>
      <c r="W393" s="55">
        <v>300</v>
      </c>
      <c r="X393" s="55">
        <v>2</v>
      </c>
    </row>
    <row r="394" spans="1:24" x14ac:dyDescent="0.15">
      <c r="A394" s="55">
        <v>393</v>
      </c>
      <c r="B394" s="55">
        <v>1439812</v>
      </c>
      <c r="C394" s="55">
        <v>1451674</v>
      </c>
      <c r="D394" s="80" t="s">
        <v>139</v>
      </c>
      <c r="E394" s="53">
        <v>22902</v>
      </c>
      <c r="F394" s="74">
        <v>22</v>
      </c>
      <c r="G394" s="79">
        <v>21</v>
      </c>
      <c r="H394" s="57">
        <v>1438800</v>
      </c>
      <c r="I394" s="57">
        <v>1452700</v>
      </c>
      <c r="J394" s="57">
        <v>13900</v>
      </c>
      <c r="K394" s="54">
        <v>40</v>
      </c>
      <c r="L394" s="57">
        <v>1293</v>
      </c>
      <c r="M394" s="57">
        <v>1</v>
      </c>
      <c r="N394" s="57">
        <v>12593</v>
      </c>
      <c r="O394" s="57">
        <v>1</v>
      </c>
      <c r="P394" s="54">
        <v>22816</v>
      </c>
      <c r="Q394" s="57">
        <v>0</v>
      </c>
      <c r="R394" s="57">
        <v>22904</v>
      </c>
      <c r="S394" s="57">
        <v>0</v>
      </c>
      <c r="T394" s="57">
        <v>20700</v>
      </c>
      <c r="U394" s="57">
        <v>21100</v>
      </c>
      <c r="V394" s="55">
        <v>300</v>
      </c>
      <c r="W394" s="55">
        <v>300</v>
      </c>
      <c r="X394" s="55">
        <v>3</v>
      </c>
    </row>
    <row r="395" spans="1:24" x14ac:dyDescent="0.15">
      <c r="A395" s="55">
        <v>394</v>
      </c>
      <c r="B395" s="55" t="s">
        <v>94</v>
      </c>
      <c r="C395" s="55" t="s">
        <v>94</v>
      </c>
      <c r="D395" s="80"/>
      <c r="E395" s="60">
        <v>22904</v>
      </c>
      <c r="F395" s="74">
        <v>22</v>
      </c>
      <c r="G395" s="55">
        <v>0</v>
      </c>
      <c r="H395" s="57">
        <v>1452700</v>
      </c>
      <c r="I395" s="57">
        <v>1468100</v>
      </c>
      <c r="J395" s="57">
        <v>15400</v>
      </c>
      <c r="K395" s="54">
        <v>80</v>
      </c>
      <c r="L395" s="57">
        <v>1000</v>
      </c>
      <c r="M395" s="57">
        <v>4</v>
      </c>
      <c r="N395" s="57">
        <v>14400</v>
      </c>
      <c r="O395" s="57">
        <v>4</v>
      </c>
      <c r="P395" s="54">
        <v>22902</v>
      </c>
      <c r="Q395" s="57">
        <v>0</v>
      </c>
      <c r="R395" s="57">
        <v>22906</v>
      </c>
      <c r="S395" s="57">
        <v>0</v>
      </c>
      <c r="T395" s="57">
        <v>21100</v>
      </c>
      <c r="U395" s="57">
        <v>21250</v>
      </c>
      <c r="V395" s="55">
        <v>300</v>
      </c>
      <c r="W395" s="55">
        <v>300</v>
      </c>
      <c r="X395" s="55">
        <v>1</v>
      </c>
    </row>
    <row r="396" spans="1:24" x14ac:dyDescent="0.15">
      <c r="A396" s="55">
        <v>395</v>
      </c>
      <c r="B396" s="55" t="s">
        <v>94</v>
      </c>
      <c r="C396" s="55" t="s">
        <v>94</v>
      </c>
      <c r="D396" s="80"/>
      <c r="E396" s="60">
        <v>22906</v>
      </c>
      <c r="F396" s="74">
        <v>22</v>
      </c>
      <c r="G396" s="55">
        <v>0</v>
      </c>
      <c r="H396" s="57">
        <v>1468100</v>
      </c>
      <c r="I396" s="57">
        <v>1483500</v>
      </c>
      <c r="J396" s="57">
        <v>15400</v>
      </c>
      <c r="K396" s="54">
        <v>80</v>
      </c>
      <c r="L396" s="57">
        <v>1000</v>
      </c>
      <c r="M396" s="57">
        <v>4</v>
      </c>
      <c r="N396" s="57">
        <v>14400</v>
      </c>
      <c r="O396" s="57">
        <v>4</v>
      </c>
      <c r="P396" s="54">
        <v>22904</v>
      </c>
      <c r="Q396" s="57">
        <v>0</v>
      </c>
      <c r="R396" s="57">
        <v>22908</v>
      </c>
      <c r="S396" s="57">
        <v>0</v>
      </c>
      <c r="T396" s="57">
        <v>21250</v>
      </c>
      <c r="U396" s="57">
        <v>21400</v>
      </c>
      <c r="V396" s="55">
        <v>300</v>
      </c>
      <c r="W396" s="55">
        <v>300</v>
      </c>
      <c r="X396" s="55"/>
    </row>
    <row r="397" spans="1:24" x14ac:dyDescent="0.15">
      <c r="A397" s="55">
        <v>396</v>
      </c>
      <c r="B397" s="55" t="s">
        <v>94</v>
      </c>
      <c r="C397" s="55" t="s">
        <v>94</v>
      </c>
      <c r="D397" s="80"/>
      <c r="E397" s="60">
        <v>22908</v>
      </c>
      <c r="F397" s="74">
        <v>22</v>
      </c>
      <c r="G397" s="55">
        <v>0</v>
      </c>
      <c r="H397" s="57">
        <v>1483500</v>
      </c>
      <c r="I397" s="57">
        <v>1498900</v>
      </c>
      <c r="J397" s="57">
        <v>15400</v>
      </c>
      <c r="K397" s="54">
        <v>80</v>
      </c>
      <c r="L397" s="57">
        <v>1000</v>
      </c>
      <c r="M397" s="57">
        <v>4</v>
      </c>
      <c r="N397" s="57">
        <v>14400</v>
      </c>
      <c r="O397" s="57">
        <v>4</v>
      </c>
      <c r="P397" s="54">
        <v>22906</v>
      </c>
      <c r="Q397" s="57">
        <v>0</v>
      </c>
      <c r="R397" s="57">
        <v>22910</v>
      </c>
      <c r="S397" s="57">
        <v>0</v>
      </c>
      <c r="T397" s="57">
        <v>21400</v>
      </c>
      <c r="U397" s="57">
        <v>21550</v>
      </c>
      <c r="V397" s="55">
        <v>300</v>
      </c>
      <c r="W397" s="55">
        <v>300</v>
      </c>
      <c r="X397" s="55"/>
    </row>
    <row r="398" spans="1:24" x14ac:dyDescent="0.15">
      <c r="A398" s="55">
        <v>397</v>
      </c>
      <c r="B398" s="55" t="s">
        <v>94</v>
      </c>
      <c r="C398" s="55" t="s">
        <v>94</v>
      </c>
      <c r="D398" s="80"/>
      <c r="E398" s="60">
        <v>22910</v>
      </c>
      <c r="F398" s="74">
        <v>22</v>
      </c>
      <c r="G398" s="55">
        <v>0</v>
      </c>
      <c r="H398" s="57">
        <v>1498900</v>
      </c>
      <c r="I398" s="57">
        <v>1514300</v>
      </c>
      <c r="J398" s="57">
        <v>15400</v>
      </c>
      <c r="K398" s="54">
        <v>80</v>
      </c>
      <c r="L398" s="57">
        <v>1000</v>
      </c>
      <c r="M398" s="57">
        <v>4</v>
      </c>
      <c r="N398" s="57">
        <v>14400</v>
      </c>
      <c r="O398" s="57">
        <v>4</v>
      </c>
      <c r="P398" s="54">
        <v>22908</v>
      </c>
      <c r="Q398" s="57">
        <v>0</v>
      </c>
      <c r="R398" s="57">
        <v>22912</v>
      </c>
      <c r="S398" s="57">
        <v>0</v>
      </c>
      <c r="T398" s="57">
        <v>21550</v>
      </c>
      <c r="U398" s="57">
        <v>21700</v>
      </c>
      <c r="V398" s="55">
        <v>300</v>
      </c>
      <c r="W398" s="55">
        <v>300</v>
      </c>
      <c r="X398" s="55"/>
    </row>
    <row r="399" spans="1:24" x14ac:dyDescent="0.15">
      <c r="A399" s="55">
        <v>398</v>
      </c>
      <c r="B399" s="55" t="s">
        <v>94</v>
      </c>
      <c r="C399" s="55" t="s">
        <v>94</v>
      </c>
      <c r="D399" s="80"/>
      <c r="E399" s="60">
        <v>22912</v>
      </c>
      <c r="F399" s="74">
        <v>22</v>
      </c>
      <c r="G399" s="55">
        <v>0</v>
      </c>
      <c r="H399" s="57">
        <v>1514300</v>
      </c>
      <c r="I399" s="57">
        <v>1529700</v>
      </c>
      <c r="J399" s="57">
        <v>15400</v>
      </c>
      <c r="K399" s="54">
        <v>80</v>
      </c>
      <c r="L399" s="57">
        <v>1000</v>
      </c>
      <c r="M399" s="57">
        <v>4</v>
      </c>
      <c r="N399" s="57">
        <v>14400</v>
      </c>
      <c r="O399" s="57">
        <v>4</v>
      </c>
      <c r="P399" s="54">
        <v>22910</v>
      </c>
      <c r="Q399" s="57">
        <v>0</v>
      </c>
      <c r="R399" s="57">
        <v>22914</v>
      </c>
      <c r="S399" s="57">
        <v>0</v>
      </c>
      <c r="T399" s="57">
        <v>21700</v>
      </c>
      <c r="U399" s="57">
        <v>21850</v>
      </c>
      <c r="V399" s="55">
        <v>300</v>
      </c>
      <c r="W399" s="55">
        <v>300</v>
      </c>
      <c r="X399" s="55"/>
    </row>
    <row r="400" spans="1:24" x14ac:dyDescent="0.15">
      <c r="A400" s="55">
        <v>399</v>
      </c>
      <c r="B400" s="55" t="s">
        <v>94</v>
      </c>
      <c r="C400" s="55" t="s">
        <v>94</v>
      </c>
      <c r="D400" s="80"/>
      <c r="E400" s="60">
        <v>22914</v>
      </c>
      <c r="F400" s="74">
        <v>22</v>
      </c>
      <c r="G400" s="55">
        <v>0</v>
      </c>
      <c r="H400" s="57">
        <v>1529700</v>
      </c>
      <c r="I400" s="57">
        <v>1545100</v>
      </c>
      <c r="J400" s="57">
        <v>15400</v>
      </c>
      <c r="K400" s="54">
        <v>80</v>
      </c>
      <c r="L400" s="57">
        <v>1000</v>
      </c>
      <c r="M400" s="57">
        <v>4</v>
      </c>
      <c r="N400" s="57">
        <v>14400</v>
      </c>
      <c r="O400" s="57">
        <v>4</v>
      </c>
      <c r="P400" s="54">
        <v>22912</v>
      </c>
      <c r="Q400" s="57">
        <v>0</v>
      </c>
      <c r="R400" s="57">
        <v>23002</v>
      </c>
      <c r="S400" s="57">
        <v>0</v>
      </c>
      <c r="T400" s="57">
        <v>21850</v>
      </c>
      <c r="U400" s="57">
        <v>22000</v>
      </c>
      <c r="V400" s="55">
        <v>300</v>
      </c>
      <c r="W400" s="55">
        <v>300</v>
      </c>
      <c r="X400" s="55">
        <v>2</v>
      </c>
    </row>
    <row r="401" spans="1:24" x14ac:dyDescent="0.15">
      <c r="A401" s="55">
        <v>400</v>
      </c>
      <c r="B401" s="55">
        <v>1546185</v>
      </c>
      <c r="C401" s="55">
        <v>1557804</v>
      </c>
      <c r="D401" s="80" t="s">
        <v>140</v>
      </c>
      <c r="E401" s="53">
        <v>23002</v>
      </c>
      <c r="F401" s="74">
        <v>22</v>
      </c>
      <c r="G401" s="79">
        <v>21</v>
      </c>
      <c r="H401" s="57">
        <v>1545100</v>
      </c>
      <c r="I401" s="57">
        <v>1558100</v>
      </c>
      <c r="J401" s="57">
        <v>13000</v>
      </c>
      <c r="K401" s="54">
        <v>40</v>
      </c>
      <c r="L401" s="57">
        <v>1244.5</v>
      </c>
      <c r="M401" s="57">
        <v>1</v>
      </c>
      <c r="N401" s="57">
        <v>12544.5</v>
      </c>
      <c r="O401" s="57">
        <v>1</v>
      </c>
      <c r="P401" s="54">
        <v>22914</v>
      </c>
      <c r="Q401" s="57">
        <v>0</v>
      </c>
      <c r="R401" s="57">
        <v>60214</v>
      </c>
      <c r="S401" s="57">
        <v>0</v>
      </c>
      <c r="T401" s="57">
        <v>22000</v>
      </c>
      <c r="U401" s="57">
        <v>22400</v>
      </c>
      <c r="V401" s="55">
        <v>300</v>
      </c>
      <c r="W401" s="55">
        <v>300</v>
      </c>
      <c r="X401" s="55">
        <v>3</v>
      </c>
    </row>
    <row r="402" spans="1:24" x14ac:dyDescent="0.15">
      <c r="A402" s="55">
        <v>401</v>
      </c>
      <c r="B402" s="55" t="s">
        <v>94</v>
      </c>
      <c r="C402" s="55" t="s">
        <v>94</v>
      </c>
      <c r="D402" s="80"/>
      <c r="E402" s="69">
        <v>60214</v>
      </c>
      <c r="F402" s="74">
        <v>22</v>
      </c>
      <c r="G402" s="55">
        <v>0</v>
      </c>
      <c r="H402" s="57">
        <v>1558100</v>
      </c>
      <c r="I402" s="61">
        <v>1558283</v>
      </c>
      <c r="J402" s="57">
        <v>183</v>
      </c>
      <c r="K402" s="54">
        <v>40</v>
      </c>
      <c r="L402" s="57">
        <v>0</v>
      </c>
      <c r="M402" s="57">
        <v>0</v>
      </c>
      <c r="N402" s="57">
        <v>0</v>
      </c>
      <c r="O402" s="57">
        <v>0</v>
      </c>
      <c r="P402" s="54">
        <v>23002</v>
      </c>
      <c r="Q402" s="57">
        <v>0</v>
      </c>
      <c r="R402" s="57">
        <v>61214</v>
      </c>
      <c r="S402" s="57">
        <v>62214</v>
      </c>
      <c r="T402" s="57">
        <v>22400</v>
      </c>
      <c r="U402" s="57">
        <v>22450</v>
      </c>
      <c r="V402" s="55">
        <v>300</v>
      </c>
      <c r="W402" s="55">
        <v>300</v>
      </c>
      <c r="X402" s="55"/>
    </row>
    <row r="403" spans="1:24" x14ac:dyDescent="0.15">
      <c r="A403" s="55">
        <v>402</v>
      </c>
      <c r="B403" s="55" t="s">
        <v>94</v>
      </c>
      <c r="C403" s="55" t="s">
        <v>94</v>
      </c>
      <c r="D403" s="80"/>
      <c r="E403" s="69">
        <v>61214</v>
      </c>
      <c r="F403" s="74">
        <v>22</v>
      </c>
      <c r="G403" s="55">
        <v>0</v>
      </c>
      <c r="H403" s="61">
        <v>1558283</v>
      </c>
      <c r="I403" s="57">
        <v>1560800</v>
      </c>
      <c r="J403" s="57">
        <v>2517</v>
      </c>
      <c r="K403" s="54">
        <v>40</v>
      </c>
      <c r="L403" s="57">
        <v>0</v>
      </c>
      <c r="M403" s="57">
        <v>0</v>
      </c>
      <c r="N403" s="57">
        <v>0</v>
      </c>
      <c r="O403" s="57">
        <v>0</v>
      </c>
      <c r="P403" s="54">
        <v>60214</v>
      </c>
      <c r="Q403" s="57">
        <v>0</v>
      </c>
      <c r="R403" s="57">
        <v>61215</v>
      </c>
      <c r="S403" s="57">
        <v>0</v>
      </c>
      <c r="T403" s="57">
        <v>22450</v>
      </c>
      <c r="U403" s="57">
        <v>22750</v>
      </c>
      <c r="V403" s="55">
        <v>300</v>
      </c>
      <c r="W403" s="55">
        <v>300</v>
      </c>
      <c r="X403" s="55"/>
    </row>
    <row r="404" spans="1:24" x14ac:dyDescent="0.15">
      <c r="A404" s="55">
        <v>403</v>
      </c>
      <c r="B404" s="55" t="s">
        <v>94</v>
      </c>
      <c r="C404" s="55" t="s">
        <v>94</v>
      </c>
      <c r="D404" s="80"/>
      <c r="E404" s="69">
        <v>61215</v>
      </c>
      <c r="F404" s="74">
        <v>22</v>
      </c>
      <c r="G404" s="55">
        <v>0</v>
      </c>
      <c r="H404" s="57">
        <v>1560800</v>
      </c>
      <c r="I404" s="61">
        <v>1563404</v>
      </c>
      <c r="J404" s="57">
        <v>2604</v>
      </c>
      <c r="K404" s="54">
        <v>40</v>
      </c>
      <c r="L404" s="57">
        <v>0</v>
      </c>
      <c r="M404" s="57">
        <v>0</v>
      </c>
      <c r="N404" s="57">
        <v>0</v>
      </c>
      <c r="O404" s="57">
        <v>0</v>
      </c>
      <c r="P404" s="54">
        <v>61214</v>
      </c>
      <c r="Q404" s="57">
        <v>0</v>
      </c>
      <c r="R404" s="57">
        <v>60215</v>
      </c>
      <c r="S404" s="57">
        <v>0</v>
      </c>
      <c r="T404" s="57">
        <v>22750</v>
      </c>
      <c r="U404" s="57">
        <v>23050</v>
      </c>
      <c r="V404" s="55">
        <v>300</v>
      </c>
      <c r="W404" s="55">
        <v>300</v>
      </c>
      <c r="X404" s="55"/>
    </row>
    <row r="405" spans="1:24" x14ac:dyDescent="0.15">
      <c r="A405" s="55">
        <v>404</v>
      </c>
      <c r="B405" s="55" t="s">
        <v>94</v>
      </c>
      <c r="C405" s="55" t="s">
        <v>94</v>
      </c>
      <c r="D405" s="80"/>
      <c r="E405" s="69">
        <v>60215</v>
      </c>
      <c r="F405" s="74">
        <v>22</v>
      </c>
      <c r="G405" s="55">
        <v>0</v>
      </c>
      <c r="H405" s="61">
        <v>1563404</v>
      </c>
      <c r="I405" s="57">
        <v>1563900</v>
      </c>
      <c r="J405" s="57">
        <v>496</v>
      </c>
      <c r="K405" s="54">
        <v>40</v>
      </c>
      <c r="L405" s="57">
        <v>0</v>
      </c>
      <c r="M405" s="57">
        <v>0</v>
      </c>
      <c r="N405" s="57">
        <v>0</v>
      </c>
      <c r="O405" s="57">
        <v>0</v>
      </c>
      <c r="P405" s="54">
        <v>61215</v>
      </c>
      <c r="Q405" s="57">
        <v>62215</v>
      </c>
      <c r="R405" s="57">
        <v>23004</v>
      </c>
      <c r="S405" s="57">
        <v>0</v>
      </c>
      <c r="T405" s="57">
        <v>23050</v>
      </c>
      <c r="U405" s="57">
        <v>23100</v>
      </c>
      <c r="V405" s="55">
        <v>300</v>
      </c>
      <c r="W405" s="55">
        <v>300</v>
      </c>
      <c r="X405" s="55"/>
    </row>
    <row r="406" spans="1:24" x14ac:dyDescent="0.15">
      <c r="A406" s="55">
        <v>405</v>
      </c>
      <c r="B406" s="55" t="s">
        <v>94</v>
      </c>
      <c r="C406" s="55" t="s">
        <v>94</v>
      </c>
      <c r="D406" s="80"/>
      <c r="E406" s="60">
        <v>23004</v>
      </c>
      <c r="F406" s="74">
        <v>22</v>
      </c>
      <c r="G406" s="55">
        <v>0</v>
      </c>
      <c r="H406" s="57">
        <v>1563900</v>
      </c>
      <c r="I406" s="57">
        <v>1579000</v>
      </c>
      <c r="J406" s="57">
        <v>15100</v>
      </c>
      <c r="K406" s="54">
        <v>80</v>
      </c>
      <c r="L406" s="57">
        <v>1000</v>
      </c>
      <c r="M406" s="57">
        <v>4</v>
      </c>
      <c r="N406" s="57">
        <v>14100</v>
      </c>
      <c r="O406" s="57">
        <v>4</v>
      </c>
      <c r="P406" s="54">
        <v>60215</v>
      </c>
      <c r="Q406" s="57">
        <v>0</v>
      </c>
      <c r="R406" s="57">
        <v>23006</v>
      </c>
      <c r="S406" s="57">
        <v>0</v>
      </c>
      <c r="T406" s="57">
        <v>23100</v>
      </c>
      <c r="U406" s="57">
        <v>23133</v>
      </c>
      <c r="V406" s="55">
        <v>300</v>
      </c>
      <c r="W406" s="55">
        <v>300</v>
      </c>
      <c r="X406" s="55">
        <v>1</v>
      </c>
    </row>
    <row r="407" spans="1:24" x14ac:dyDescent="0.15">
      <c r="A407" s="55">
        <v>406</v>
      </c>
      <c r="B407" s="55" t="s">
        <v>94</v>
      </c>
      <c r="C407" s="55" t="s">
        <v>94</v>
      </c>
      <c r="D407" s="80"/>
      <c r="E407" s="60">
        <v>23006</v>
      </c>
      <c r="F407" s="74">
        <v>22</v>
      </c>
      <c r="G407" s="55">
        <v>0</v>
      </c>
      <c r="H407" s="57">
        <v>1579000</v>
      </c>
      <c r="I407" s="57">
        <v>1594100</v>
      </c>
      <c r="J407" s="57">
        <v>15100</v>
      </c>
      <c r="K407" s="54">
        <v>80</v>
      </c>
      <c r="L407" s="57">
        <v>1000</v>
      </c>
      <c r="M407" s="57">
        <v>4</v>
      </c>
      <c r="N407" s="57">
        <v>14100</v>
      </c>
      <c r="O407" s="57">
        <v>4</v>
      </c>
      <c r="P407" s="54">
        <v>23004</v>
      </c>
      <c r="Q407" s="57">
        <v>0</v>
      </c>
      <c r="R407" s="57">
        <v>23008</v>
      </c>
      <c r="S407" s="57">
        <v>0</v>
      </c>
      <c r="T407" s="57">
        <v>23133</v>
      </c>
      <c r="U407" s="57">
        <v>23166</v>
      </c>
      <c r="V407" s="55">
        <v>300</v>
      </c>
      <c r="W407" s="55">
        <v>300</v>
      </c>
      <c r="X407" s="55"/>
    </row>
    <row r="408" spans="1:24" x14ac:dyDescent="0.15">
      <c r="A408" s="55">
        <v>407</v>
      </c>
      <c r="B408" s="55" t="s">
        <v>94</v>
      </c>
      <c r="C408" s="55" t="s">
        <v>94</v>
      </c>
      <c r="D408" s="80"/>
      <c r="E408" s="60">
        <v>23008</v>
      </c>
      <c r="F408" s="74">
        <v>22</v>
      </c>
      <c r="G408" s="55">
        <v>0</v>
      </c>
      <c r="H408" s="57">
        <v>1594100</v>
      </c>
      <c r="I408" s="57">
        <v>1609200</v>
      </c>
      <c r="J408" s="57">
        <v>15100</v>
      </c>
      <c r="K408" s="54">
        <v>80</v>
      </c>
      <c r="L408" s="57">
        <v>1000</v>
      </c>
      <c r="M408" s="57">
        <v>4</v>
      </c>
      <c r="N408" s="57">
        <v>14100</v>
      </c>
      <c r="O408" s="57">
        <v>4</v>
      </c>
      <c r="P408" s="54">
        <v>23006</v>
      </c>
      <c r="Q408" s="57">
        <v>0</v>
      </c>
      <c r="R408" s="57">
        <v>23010</v>
      </c>
      <c r="S408" s="57">
        <v>0</v>
      </c>
      <c r="T408" s="57">
        <v>23166</v>
      </c>
      <c r="U408" s="57">
        <v>23199</v>
      </c>
      <c r="V408" s="55">
        <v>300</v>
      </c>
      <c r="W408" s="55">
        <v>300</v>
      </c>
      <c r="X408" s="55"/>
    </row>
    <row r="409" spans="1:24" x14ac:dyDescent="0.15">
      <c r="A409" s="55">
        <v>408</v>
      </c>
      <c r="B409" s="55" t="s">
        <v>94</v>
      </c>
      <c r="C409" s="55" t="s">
        <v>94</v>
      </c>
      <c r="D409" s="80"/>
      <c r="E409" s="60">
        <v>23010</v>
      </c>
      <c r="F409" s="74">
        <v>22</v>
      </c>
      <c r="G409" s="55">
        <v>0</v>
      </c>
      <c r="H409" s="57">
        <v>1609200</v>
      </c>
      <c r="I409" s="57">
        <v>1624300</v>
      </c>
      <c r="J409" s="57">
        <v>15100</v>
      </c>
      <c r="K409" s="54">
        <v>80</v>
      </c>
      <c r="L409" s="57">
        <v>1000</v>
      </c>
      <c r="M409" s="57">
        <v>4</v>
      </c>
      <c r="N409" s="57">
        <v>14100</v>
      </c>
      <c r="O409" s="57">
        <v>4</v>
      </c>
      <c r="P409" s="54">
        <v>23008</v>
      </c>
      <c r="Q409" s="57">
        <v>0</v>
      </c>
      <c r="R409" s="57">
        <v>23012</v>
      </c>
      <c r="S409" s="57">
        <v>0</v>
      </c>
      <c r="T409" s="57">
        <v>23199</v>
      </c>
      <c r="U409" s="57">
        <v>23232</v>
      </c>
      <c r="V409" s="55">
        <v>300</v>
      </c>
      <c r="W409" s="55">
        <v>300</v>
      </c>
      <c r="X409" s="55"/>
    </row>
    <row r="410" spans="1:24" x14ac:dyDescent="0.15">
      <c r="A410" s="55">
        <v>409</v>
      </c>
      <c r="B410" s="55" t="s">
        <v>94</v>
      </c>
      <c r="C410" s="55" t="s">
        <v>94</v>
      </c>
      <c r="D410" s="80"/>
      <c r="E410" s="60">
        <v>23012</v>
      </c>
      <c r="F410" s="74">
        <v>22</v>
      </c>
      <c r="G410" s="55">
        <v>0</v>
      </c>
      <c r="H410" s="57">
        <v>1624300</v>
      </c>
      <c r="I410" s="57">
        <v>1639400</v>
      </c>
      <c r="J410" s="57">
        <v>15100</v>
      </c>
      <c r="K410" s="54">
        <v>80</v>
      </c>
      <c r="L410" s="57">
        <v>1000</v>
      </c>
      <c r="M410" s="57">
        <v>4</v>
      </c>
      <c r="N410" s="57">
        <v>14100</v>
      </c>
      <c r="O410" s="57">
        <v>4</v>
      </c>
      <c r="P410" s="54">
        <v>23010</v>
      </c>
      <c r="Q410" s="57">
        <v>0</v>
      </c>
      <c r="R410" s="57">
        <v>23014</v>
      </c>
      <c r="S410" s="57">
        <v>0</v>
      </c>
      <c r="T410" s="57">
        <v>23232</v>
      </c>
      <c r="U410" s="57">
        <v>23265</v>
      </c>
      <c r="V410" s="55">
        <v>300</v>
      </c>
      <c r="W410" s="55">
        <v>300</v>
      </c>
      <c r="X410" s="55"/>
    </row>
    <row r="411" spans="1:24" x14ac:dyDescent="0.15">
      <c r="A411" s="55">
        <v>410</v>
      </c>
      <c r="B411" s="55" t="s">
        <v>94</v>
      </c>
      <c r="C411" s="55" t="s">
        <v>94</v>
      </c>
      <c r="D411" s="80"/>
      <c r="E411" s="60">
        <v>23014</v>
      </c>
      <c r="F411" s="74">
        <v>22</v>
      </c>
      <c r="G411" s="55">
        <v>0</v>
      </c>
      <c r="H411" s="57">
        <v>1639400</v>
      </c>
      <c r="I411" s="57">
        <v>1654500</v>
      </c>
      <c r="J411" s="57">
        <v>15100</v>
      </c>
      <c r="K411" s="54">
        <v>80</v>
      </c>
      <c r="L411" s="57">
        <v>1000</v>
      </c>
      <c r="M411" s="57">
        <v>4</v>
      </c>
      <c r="N411" s="57">
        <v>14100</v>
      </c>
      <c r="O411" s="57">
        <v>4</v>
      </c>
      <c r="P411" s="54">
        <v>23012</v>
      </c>
      <c r="Q411" s="57">
        <v>0</v>
      </c>
      <c r="R411" s="57">
        <v>23016</v>
      </c>
      <c r="S411" s="57">
        <v>0</v>
      </c>
      <c r="T411" s="57">
        <v>23265</v>
      </c>
      <c r="U411" s="57">
        <v>23298</v>
      </c>
      <c r="V411" s="55">
        <v>300</v>
      </c>
      <c r="W411" s="55">
        <v>300</v>
      </c>
      <c r="X411" s="55"/>
    </row>
    <row r="412" spans="1:24" x14ac:dyDescent="0.15">
      <c r="A412" s="55">
        <v>411</v>
      </c>
      <c r="B412" s="55" t="s">
        <v>94</v>
      </c>
      <c r="C412" s="55" t="s">
        <v>94</v>
      </c>
      <c r="D412" s="80"/>
      <c r="E412" s="60">
        <v>23016</v>
      </c>
      <c r="F412" s="74">
        <v>22</v>
      </c>
      <c r="G412" s="55">
        <v>0</v>
      </c>
      <c r="H412" s="57">
        <v>1654500</v>
      </c>
      <c r="I412" s="57">
        <v>1669600</v>
      </c>
      <c r="J412" s="57">
        <v>15100</v>
      </c>
      <c r="K412" s="54">
        <v>80</v>
      </c>
      <c r="L412" s="57">
        <v>1000</v>
      </c>
      <c r="M412" s="57">
        <v>4</v>
      </c>
      <c r="N412" s="57">
        <v>14100</v>
      </c>
      <c r="O412" s="57">
        <v>4</v>
      </c>
      <c r="P412" s="54">
        <v>23014</v>
      </c>
      <c r="Q412" s="57">
        <v>0</v>
      </c>
      <c r="R412" s="57">
        <v>23018</v>
      </c>
      <c r="S412" s="57">
        <v>0</v>
      </c>
      <c r="T412" s="57">
        <v>23298</v>
      </c>
      <c r="U412" s="57">
        <v>23331</v>
      </c>
      <c r="V412" s="55">
        <v>300</v>
      </c>
      <c r="W412" s="55">
        <v>300</v>
      </c>
      <c r="X412" s="55"/>
    </row>
    <row r="413" spans="1:24" x14ac:dyDescent="0.15">
      <c r="A413" s="55">
        <v>412</v>
      </c>
      <c r="B413" s="55" t="s">
        <v>94</v>
      </c>
      <c r="C413" s="55" t="s">
        <v>94</v>
      </c>
      <c r="D413" s="80"/>
      <c r="E413" s="60">
        <v>23018</v>
      </c>
      <c r="F413" s="74">
        <v>22</v>
      </c>
      <c r="G413" s="55">
        <v>0</v>
      </c>
      <c r="H413" s="57">
        <v>1669600</v>
      </c>
      <c r="I413" s="57">
        <v>1684700</v>
      </c>
      <c r="J413" s="57">
        <v>15100</v>
      </c>
      <c r="K413" s="54">
        <v>80</v>
      </c>
      <c r="L413" s="57">
        <v>1000</v>
      </c>
      <c r="M413" s="57">
        <v>4</v>
      </c>
      <c r="N413" s="57">
        <v>14100</v>
      </c>
      <c r="O413" s="57">
        <v>4</v>
      </c>
      <c r="P413" s="54">
        <v>23016</v>
      </c>
      <c r="Q413" s="57">
        <v>0</v>
      </c>
      <c r="R413" s="57">
        <v>23020</v>
      </c>
      <c r="S413" s="57">
        <v>0</v>
      </c>
      <c r="T413" s="57">
        <v>23331</v>
      </c>
      <c r="U413" s="57">
        <v>23364</v>
      </c>
      <c r="V413" s="55">
        <v>300</v>
      </c>
      <c r="W413" s="55">
        <v>300</v>
      </c>
      <c r="X413" s="55"/>
    </row>
    <row r="414" spans="1:24" x14ac:dyDescent="0.15">
      <c r="A414" s="55">
        <v>413</v>
      </c>
      <c r="B414" s="55" t="s">
        <v>94</v>
      </c>
      <c r="C414" s="55" t="s">
        <v>94</v>
      </c>
      <c r="D414" s="80"/>
      <c r="E414" s="60">
        <v>23020</v>
      </c>
      <c r="F414" s="74">
        <v>22</v>
      </c>
      <c r="G414" s="55">
        <v>0</v>
      </c>
      <c r="H414" s="57">
        <v>1684700</v>
      </c>
      <c r="I414" s="57">
        <v>1700200</v>
      </c>
      <c r="J414" s="57">
        <v>15500</v>
      </c>
      <c r="K414" s="54">
        <v>80</v>
      </c>
      <c r="L414" s="57">
        <v>1000</v>
      </c>
      <c r="M414" s="57">
        <v>4</v>
      </c>
      <c r="N414" s="57">
        <v>14500</v>
      </c>
      <c r="O414" s="57">
        <v>4</v>
      </c>
      <c r="P414" s="54">
        <v>23018</v>
      </c>
      <c r="Q414" s="57">
        <v>0</v>
      </c>
      <c r="R414" s="57">
        <v>23102</v>
      </c>
      <c r="S414" s="57">
        <v>0</v>
      </c>
      <c r="T414" s="57">
        <v>23364</v>
      </c>
      <c r="U414" s="57">
        <v>23400</v>
      </c>
      <c r="V414" s="55">
        <v>300</v>
      </c>
      <c r="W414" s="55">
        <v>300</v>
      </c>
      <c r="X414" s="55">
        <v>2</v>
      </c>
    </row>
    <row r="415" spans="1:24" x14ac:dyDescent="0.15">
      <c r="A415" s="55">
        <v>414</v>
      </c>
      <c r="B415" s="55">
        <v>1701253</v>
      </c>
      <c r="C415" s="55">
        <v>1712853</v>
      </c>
      <c r="D415" s="80" t="s">
        <v>141</v>
      </c>
      <c r="E415" s="53">
        <v>23102</v>
      </c>
      <c r="F415" s="74">
        <v>22</v>
      </c>
      <c r="G415" s="79">
        <v>21</v>
      </c>
      <c r="H415" s="57">
        <v>1700200</v>
      </c>
      <c r="I415" s="57">
        <v>1713900</v>
      </c>
      <c r="J415" s="57">
        <v>13700</v>
      </c>
      <c r="K415" s="54">
        <v>40</v>
      </c>
      <c r="L415" s="57">
        <v>1203</v>
      </c>
      <c r="M415" s="57">
        <v>1</v>
      </c>
      <c r="N415" s="57">
        <v>12503</v>
      </c>
      <c r="O415" s="57">
        <v>1</v>
      </c>
      <c r="P415" s="54">
        <v>23020</v>
      </c>
      <c r="Q415" s="57">
        <v>0</v>
      </c>
      <c r="R415" s="57">
        <v>23104</v>
      </c>
      <c r="S415" s="57">
        <v>0</v>
      </c>
      <c r="T415" s="57">
        <v>23400</v>
      </c>
      <c r="U415" s="57">
        <v>23800</v>
      </c>
      <c r="V415" s="55">
        <v>300</v>
      </c>
      <c r="W415" s="55">
        <v>300</v>
      </c>
      <c r="X415" s="55">
        <v>3</v>
      </c>
    </row>
    <row r="416" spans="1:24" x14ac:dyDescent="0.15">
      <c r="A416" s="55">
        <v>415</v>
      </c>
      <c r="B416" s="55" t="s">
        <v>94</v>
      </c>
      <c r="C416" s="55" t="s">
        <v>94</v>
      </c>
      <c r="D416" s="80"/>
      <c r="E416" s="60">
        <v>23104</v>
      </c>
      <c r="F416" s="74">
        <v>22</v>
      </c>
      <c r="G416" s="55">
        <v>0</v>
      </c>
      <c r="H416" s="57">
        <v>1713900</v>
      </c>
      <c r="I416" s="57">
        <v>1728500</v>
      </c>
      <c r="J416" s="57">
        <v>14600</v>
      </c>
      <c r="K416" s="54">
        <v>80</v>
      </c>
      <c r="L416" s="57">
        <v>1000</v>
      </c>
      <c r="M416" s="57">
        <v>4</v>
      </c>
      <c r="N416" s="57">
        <v>13600</v>
      </c>
      <c r="O416" s="57">
        <v>4</v>
      </c>
      <c r="P416" s="54">
        <v>23102</v>
      </c>
      <c r="Q416" s="57">
        <v>0</v>
      </c>
      <c r="R416" s="57">
        <v>23106</v>
      </c>
      <c r="S416" s="57">
        <v>0</v>
      </c>
      <c r="T416" s="57">
        <v>23800</v>
      </c>
      <c r="U416" s="57">
        <v>23969</v>
      </c>
      <c r="V416" s="55">
        <v>300</v>
      </c>
      <c r="W416" s="55">
        <v>300</v>
      </c>
      <c r="X416" s="55">
        <v>1</v>
      </c>
    </row>
    <row r="417" spans="1:24" x14ac:dyDescent="0.15">
      <c r="A417" s="55">
        <v>416</v>
      </c>
      <c r="B417" s="55" t="s">
        <v>94</v>
      </c>
      <c r="C417" s="55" t="s">
        <v>94</v>
      </c>
      <c r="D417" s="80"/>
      <c r="E417" s="60">
        <v>23106</v>
      </c>
      <c r="F417" s="74">
        <v>22</v>
      </c>
      <c r="G417" s="55">
        <v>0</v>
      </c>
      <c r="H417" s="57">
        <v>1728500</v>
      </c>
      <c r="I417" s="57">
        <v>1743100</v>
      </c>
      <c r="J417" s="57">
        <v>14600</v>
      </c>
      <c r="K417" s="54">
        <v>80</v>
      </c>
      <c r="L417" s="57">
        <v>1000</v>
      </c>
      <c r="M417" s="57">
        <v>4</v>
      </c>
      <c r="N417" s="57">
        <v>13600</v>
      </c>
      <c r="O417" s="57">
        <v>4</v>
      </c>
      <c r="P417" s="54">
        <v>23104</v>
      </c>
      <c r="Q417" s="57">
        <v>0</v>
      </c>
      <c r="R417" s="57">
        <v>23108</v>
      </c>
      <c r="S417" s="57">
        <v>0</v>
      </c>
      <c r="T417" s="57">
        <v>23969</v>
      </c>
      <c r="U417" s="57">
        <v>24138</v>
      </c>
      <c r="V417" s="55">
        <v>300</v>
      </c>
      <c r="W417" s="55">
        <v>300</v>
      </c>
      <c r="X417" s="55"/>
    </row>
    <row r="418" spans="1:24" x14ac:dyDescent="0.15">
      <c r="A418" s="55">
        <v>417</v>
      </c>
      <c r="B418" s="55" t="s">
        <v>94</v>
      </c>
      <c r="C418" s="55" t="s">
        <v>94</v>
      </c>
      <c r="D418" s="80"/>
      <c r="E418" s="60">
        <v>23108</v>
      </c>
      <c r="F418" s="74">
        <v>22</v>
      </c>
      <c r="G418" s="55">
        <v>0</v>
      </c>
      <c r="H418" s="57">
        <v>1743100</v>
      </c>
      <c r="I418" s="57">
        <v>1757700</v>
      </c>
      <c r="J418" s="57">
        <v>14600</v>
      </c>
      <c r="K418" s="54">
        <v>80</v>
      </c>
      <c r="L418" s="57">
        <v>1000</v>
      </c>
      <c r="M418" s="57">
        <v>4</v>
      </c>
      <c r="N418" s="57">
        <v>13600</v>
      </c>
      <c r="O418" s="57">
        <v>4</v>
      </c>
      <c r="P418" s="54">
        <v>23106</v>
      </c>
      <c r="Q418" s="57">
        <v>0</v>
      </c>
      <c r="R418" s="57">
        <v>23110</v>
      </c>
      <c r="S418" s="57">
        <v>0</v>
      </c>
      <c r="T418" s="57">
        <v>24138</v>
      </c>
      <c r="U418" s="57">
        <v>24307</v>
      </c>
      <c r="V418" s="55">
        <v>300</v>
      </c>
      <c r="W418" s="55">
        <v>300</v>
      </c>
      <c r="X418" s="55"/>
    </row>
    <row r="419" spans="1:24" x14ac:dyDescent="0.15">
      <c r="A419" s="55">
        <v>418</v>
      </c>
      <c r="B419" s="55" t="s">
        <v>94</v>
      </c>
      <c r="C419" s="55" t="s">
        <v>94</v>
      </c>
      <c r="D419" s="80"/>
      <c r="E419" s="60">
        <v>23110</v>
      </c>
      <c r="F419" s="74">
        <v>22</v>
      </c>
      <c r="G419" s="55">
        <v>0</v>
      </c>
      <c r="H419" s="57">
        <v>1757700</v>
      </c>
      <c r="I419" s="57">
        <v>1772500</v>
      </c>
      <c r="J419" s="57">
        <v>14800</v>
      </c>
      <c r="K419" s="54">
        <v>80</v>
      </c>
      <c r="L419" s="57">
        <v>1000</v>
      </c>
      <c r="M419" s="57">
        <v>4</v>
      </c>
      <c r="N419" s="57">
        <v>13800</v>
      </c>
      <c r="O419" s="57">
        <v>4</v>
      </c>
      <c r="P419" s="54">
        <v>23108</v>
      </c>
      <c r="Q419" s="57">
        <v>0</v>
      </c>
      <c r="R419" s="57">
        <v>61218</v>
      </c>
      <c r="S419" s="57">
        <v>0</v>
      </c>
      <c r="T419" s="57">
        <v>24307</v>
      </c>
      <c r="U419" s="57">
        <v>24425</v>
      </c>
      <c r="V419" s="55">
        <v>300</v>
      </c>
      <c r="W419" s="55">
        <v>300</v>
      </c>
      <c r="X419" s="55">
        <v>2</v>
      </c>
    </row>
    <row r="420" spans="1:24" x14ac:dyDescent="0.15">
      <c r="A420" s="55">
        <v>419</v>
      </c>
      <c r="B420" s="55" t="s">
        <v>94</v>
      </c>
      <c r="C420" s="55" t="s">
        <v>94</v>
      </c>
      <c r="D420" s="80"/>
      <c r="E420" s="69">
        <v>61218</v>
      </c>
      <c r="F420" s="74">
        <v>22</v>
      </c>
      <c r="G420" s="55">
        <v>0</v>
      </c>
      <c r="H420" s="57">
        <v>1772500</v>
      </c>
      <c r="I420" s="61">
        <v>1777109</v>
      </c>
      <c r="J420" s="57">
        <v>4609</v>
      </c>
      <c r="K420" s="54">
        <v>40</v>
      </c>
      <c r="L420" s="57">
        <v>0</v>
      </c>
      <c r="M420" s="57">
        <v>0</v>
      </c>
      <c r="N420" s="57">
        <v>0</v>
      </c>
      <c r="O420" s="57">
        <v>0</v>
      </c>
      <c r="P420" s="54">
        <v>23110</v>
      </c>
      <c r="Q420" s="57">
        <v>0</v>
      </c>
      <c r="R420" s="57">
        <v>60218</v>
      </c>
      <c r="S420" s="57">
        <v>0</v>
      </c>
      <c r="T420" s="57">
        <v>24425</v>
      </c>
      <c r="U420" s="57">
        <v>24525</v>
      </c>
      <c r="V420" s="55">
        <v>300</v>
      </c>
      <c r="W420" s="55">
        <v>300</v>
      </c>
      <c r="X420" s="55"/>
    </row>
    <row r="421" spans="1:24" x14ac:dyDescent="0.15">
      <c r="A421" s="55">
        <v>420</v>
      </c>
      <c r="B421" s="55" t="s">
        <v>94</v>
      </c>
      <c r="C421" s="55" t="s">
        <v>94</v>
      </c>
      <c r="D421" s="80"/>
      <c r="E421" s="69">
        <v>60218</v>
      </c>
      <c r="F421" s="74">
        <v>22</v>
      </c>
      <c r="G421" s="55">
        <v>0</v>
      </c>
      <c r="H421" s="61">
        <v>1777109</v>
      </c>
      <c r="I421" s="57">
        <v>1777300</v>
      </c>
      <c r="J421" s="57">
        <v>191</v>
      </c>
      <c r="K421" s="54">
        <v>40</v>
      </c>
      <c r="L421" s="57">
        <v>0</v>
      </c>
      <c r="M421" s="57">
        <v>0</v>
      </c>
      <c r="N421" s="57">
        <v>0</v>
      </c>
      <c r="O421" s="57">
        <v>0</v>
      </c>
      <c r="P421" s="54">
        <v>61218</v>
      </c>
      <c r="Q421" s="57">
        <v>62218</v>
      </c>
      <c r="R421" s="57">
        <v>60219</v>
      </c>
      <c r="S421" s="57">
        <v>0</v>
      </c>
      <c r="T421" s="57">
        <v>24525</v>
      </c>
      <c r="U421" s="57">
        <v>24650</v>
      </c>
      <c r="V421" s="55">
        <v>300</v>
      </c>
      <c r="W421" s="55">
        <v>300</v>
      </c>
      <c r="X421" s="55"/>
    </row>
    <row r="422" spans="1:24" x14ac:dyDescent="0.15">
      <c r="A422" s="55">
        <v>421</v>
      </c>
      <c r="B422" s="55" t="s">
        <v>94</v>
      </c>
      <c r="C422" s="55" t="s">
        <v>94</v>
      </c>
      <c r="D422" s="80"/>
      <c r="E422" s="69">
        <v>60219</v>
      </c>
      <c r="F422" s="74">
        <v>22</v>
      </c>
      <c r="G422" s="55">
        <v>0</v>
      </c>
      <c r="H422" s="57">
        <v>1777300</v>
      </c>
      <c r="I422" s="56">
        <v>1777443.9999999998</v>
      </c>
      <c r="J422" s="57">
        <v>143.99999999976717</v>
      </c>
      <c r="K422" s="54">
        <v>40</v>
      </c>
      <c r="L422" s="57">
        <v>0</v>
      </c>
      <c r="M422" s="57">
        <v>0</v>
      </c>
      <c r="N422" s="57">
        <v>0</v>
      </c>
      <c r="O422" s="57">
        <v>0</v>
      </c>
      <c r="P422" s="54">
        <v>60218</v>
      </c>
      <c r="Q422" s="57">
        <v>0</v>
      </c>
      <c r="R422" s="57">
        <v>61219</v>
      </c>
      <c r="S422" s="57">
        <v>62219</v>
      </c>
      <c r="T422" s="57">
        <v>24650</v>
      </c>
      <c r="U422" s="57">
        <v>24775</v>
      </c>
      <c r="V422" s="55">
        <v>300</v>
      </c>
      <c r="W422" s="55">
        <v>300</v>
      </c>
      <c r="X422" s="55"/>
    </row>
    <row r="423" spans="1:24" x14ac:dyDescent="0.15">
      <c r="A423" s="55">
        <v>422</v>
      </c>
      <c r="B423" s="55" t="s">
        <v>94</v>
      </c>
      <c r="C423" s="55" t="s">
        <v>94</v>
      </c>
      <c r="D423" s="80"/>
      <c r="E423" s="69">
        <v>61219</v>
      </c>
      <c r="F423" s="74">
        <v>22</v>
      </c>
      <c r="G423" s="55">
        <v>0</v>
      </c>
      <c r="H423" s="56">
        <v>1777443.9999999998</v>
      </c>
      <c r="I423" s="57">
        <v>1782000</v>
      </c>
      <c r="J423" s="57">
        <v>4556.0000000002328</v>
      </c>
      <c r="K423" s="54">
        <v>40</v>
      </c>
      <c r="L423" s="57">
        <v>0</v>
      </c>
      <c r="M423" s="57">
        <v>0</v>
      </c>
      <c r="N423" s="57">
        <v>0</v>
      </c>
      <c r="O423" s="57">
        <v>0</v>
      </c>
      <c r="P423" s="54">
        <v>60219</v>
      </c>
      <c r="Q423" s="57">
        <v>0</v>
      </c>
      <c r="R423" s="57">
        <v>23112</v>
      </c>
      <c r="S423" s="57">
        <v>0</v>
      </c>
      <c r="T423" s="57">
        <v>24775</v>
      </c>
      <c r="U423" s="57">
        <v>24875</v>
      </c>
      <c r="V423" s="55">
        <v>300</v>
      </c>
      <c r="W423" s="55">
        <v>300</v>
      </c>
      <c r="X423" s="55"/>
    </row>
    <row r="424" spans="1:24" x14ac:dyDescent="0.15">
      <c r="A424" s="55">
        <v>423</v>
      </c>
      <c r="B424" s="55" t="s">
        <v>94</v>
      </c>
      <c r="C424" s="55" t="s">
        <v>94</v>
      </c>
      <c r="D424" s="80"/>
      <c r="E424" s="60">
        <v>23112</v>
      </c>
      <c r="F424" s="74">
        <v>22</v>
      </c>
      <c r="G424" s="55">
        <v>0</v>
      </c>
      <c r="H424" s="57">
        <v>1782000</v>
      </c>
      <c r="I424" s="57">
        <v>1790300</v>
      </c>
      <c r="J424" s="57">
        <v>8300</v>
      </c>
      <c r="K424" s="54">
        <v>40</v>
      </c>
      <c r="L424" s="57">
        <v>0</v>
      </c>
      <c r="M424" s="57">
        <v>0</v>
      </c>
      <c r="N424" s="57">
        <v>0</v>
      </c>
      <c r="O424" s="57">
        <v>0</v>
      </c>
      <c r="P424" s="54">
        <v>61219</v>
      </c>
      <c r="Q424" s="57">
        <v>0</v>
      </c>
      <c r="R424" s="57">
        <v>23202</v>
      </c>
      <c r="S424" s="57">
        <v>0</v>
      </c>
      <c r="T424" s="57">
        <v>24875</v>
      </c>
      <c r="U424" s="57">
        <v>25150</v>
      </c>
      <c r="V424" s="55">
        <v>300</v>
      </c>
      <c r="W424" s="55">
        <v>300</v>
      </c>
      <c r="X424" s="55"/>
    </row>
    <row r="425" spans="1:24" x14ac:dyDescent="0.15">
      <c r="A425" s="55">
        <v>424</v>
      </c>
      <c r="B425" s="55">
        <v>1791307</v>
      </c>
      <c r="C425" s="55">
        <v>1803156.0000000002</v>
      </c>
      <c r="D425" s="80" t="s">
        <v>142</v>
      </c>
      <c r="E425" s="53">
        <v>23202</v>
      </c>
      <c r="F425" s="74">
        <v>22</v>
      </c>
      <c r="G425" s="79">
        <v>24</v>
      </c>
      <c r="H425" s="57">
        <v>1790300</v>
      </c>
      <c r="I425" s="57">
        <v>1804200</v>
      </c>
      <c r="J425" s="57">
        <v>13900</v>
      </c>
      <c r="K425" s="54">
        <v>40</v>
      </c>
      <c r="L425" s="57">
        <v>1281.5</v>
      </c>
      <c r="M425" s="57">
        <v>1</v>
      </c>
      <c r="N425" s="57">
        <v>12581.5</v>
      </c>
      <c r="O425" s="57">
        <v>1</v>
      </c>
      <c r="P425" s="54">
        <v>23112</v>
      </c>
      <c r="Q425" s="57">
        <v>0</v>
      </c>
      <c r="R425" s="57">
        <v>23204</v>
      </c>
      <c r="S425" s="57">
        <v>0</v>
      </c>
      <c r="T425" s="57">
        <v>25150</v>
      </c>
      <c r="U425" s="57">
        <v>25550</v>
      </c>
      <c r="V425" s="55">
        <v>300</v>
      </c>
      <c r="W425" s="55">
        <v>300</v>
      </c>
      <c r="X425" s="55">
        <v>3</v>
      </c>
    </row>
    <row r="426" spans="1:24" x14ac:dyDescent="0.15">
      <c r="A426" s="55">
        <v>425</v>
      </c>
      <c r="B426" s="55" t="s">
        <v>94</v>
      </c>
      <c r="C426" s="55" t="s">
        <v>94</v>
      </c>
      <c r="D426" s="80"/>
      <c r="E426" s="60">
        <v>23204</v>
      </c>
      <c r="F426" s="74">
        <v>22</v>
      </c>
      <c r="G426" s="55">
        <v>0</v>
      </c>
      <c r="H426" s="57">
        <v>1804200</v>
      </c>
      <c r="I426" s="57">
        <v>1819200</v>
      </c>
      <c r="J426" s="57">
        <v>15000</v>
      </c>
      <c r="K426" s="54">
        <v>80</v>
      </c>
      <c r="L426" s="57">
        <v>1000</v>
      </c>
      <c r="M426" s="57">
        <v>4</v>
      </c>
      <c r="N426" s="57">
        <v>14000</v>
      </c>
      <c r="O426" s="57">
        <v>4</v>
      </c>
      <c r="P426" s="54">
        <v>23202</v>
      </c>
      <c r="Q426" s="57">
        <v>0</v>
      </c>
      <c r="R426" s="57">
        <v>23206</v>
      </c>
      <c r="S426" s="57">
        <v>0</v>
      </c>
      <c r="T426" s="57">
        <v>25550</v>
      </c>
      <c r="U426" s="57">
        <v>25775</v>
      </c>
      <c r="V426" s="55">
        <v>300</v>
      </c>
      <c r="W426" s="55">
        <v>300</v>
      </c>
      <c r="X426" s="55">
        <v>1</v>
      </c>
    </row>
    <row r="427" spans="1:24" x14ac:dyDescent="0.15">
      <c r="A427" s="55">
        <v>426</v>
      </c>
      <c r="B427" s="55" t="s">
        <v>94</v>
      </c>
      <c r="C427" s="55" t="s">
        <v>94</v>
      </c>
      <c r="D427" s="80"/>
      <c r="E427" s="60">
        <v>23206</v>
      </c>
      <c r="F427" s="74">
        <v>22</v>
      </c>
      <c r="G427" s="55">
        <v>0</v>
      </c>
      <c r="H427" s="57">
        <v>1819200</v>
      </c>
      <c r="I427" s="57">
        <v>1834200</v>
      </c>
      <c r="J427" s="57">
        <v>15000</v>
      </c>
      <c r="K427" s="54">
        <v>80</v>
      </c>
      <c r="L427" s="57">
        <v>1000</v>
      </c>
      <c r="M427" s="57">
        <v>4</v>
      </c>
      <c r="N427" s="57">
        <v>14000</v>
      </c>
      <c r="O427" s="57">
        <v>4</v>
      </c>
      <c r="P427" s="54">
        <v>23204</v>
      </c>
      <c r="Q427" s="57">
        <v>0</v>
      </c>
      <c r="R427" s="57">
        <v>23208</v>
      </c>
      <c r="S427" s="57">
        <v>0</v>
      </c>
      <c r="T427" s="57">
        <v>25775</v>
      </c>
      <c r="U427" s="57">
        <v>26000</v>
      </c>
      <c r="V427" s="55">
        <v>300</v>
      </c>
      <c r="W427" s="55">
        <v>300</v>
      </c>
      <c r="X427" s="55"/>
    </row>
    <row r="428" spans="1:24" x14ac:dyDescent="0.15">
      <c r="A428" s="55">
        <v>427</v>
      </c>
      <c r="B428" s="55" t="s">
        <v>94</v>
      </c>
      <c r="C428" s="55" t="s">
        <v>94</v>
      </c>
      <c r="D428" s="80"/>
      <c r="E428" s="60">
        <v>23208</v>
      </c>
      <c r="F428" s="74">
        <v>22</v>
      </c>
      <c r="G428" s="55">
        <v>0</v>
      </c>
      <c r="H428" s="57">
        <v>1834200</v>
      </c>
      <c r="I428" s="57">
        <v>1849200</v>
      </c>
      <c r="J428" s="57">
        <v>15000</v>
      </c>
      <c r="K428" s="54">
        <v>80</v>
      </c>
      <c r="L428" s="57">
        <v>1000</v>
      </c>
      <c r="M428" s="57">
        <v>4</v>
      </c>
      <c r="N428" s="57">
        <v>14000</v>
      </c>
      <c r="O428" s="57">
        <v>4</v>
      </c>
      <c r="P428" s="54">
        <v>23206</v>
      </c>
      <c r="Q428" s="57">
        <v>0</v>
      </c>
      <c r="R428" s="57">
        <v>23210</v>
      </c>
      <c r="S428" s="57">
        <v>0</v>
      </c>
      <c r="T428" s="57">
        <v>26000</v>
      </c>
      <c r="U428" s="57">
        <v>26225</v>
      </c>
      <c r="V428" s="55">
        <v>300</v>
      </c>
      <c r="W428" s="55">
        <v>300</v>
      </c>
      <c r="X428" s="55"/>
    </row>
    <row r="429" spans="1:24" x14ac:dyDescent="0.15">
      <c r="A429" s="55">
        <v>428</v>
      </c>
      <c r="B429" s="55" t="s">
        <v>94</v>
      </c>
      <c r="C429" s="55" t="s">
        <v>94</v>
      </c>
      <c r="D429" s="80"/>
      <c r="E429" s="60">
        <v>23210</v>
      </c>
      <c r="F429" s="74">
        <v>22</v>
      </c>
      <c r="G429" s="55">
        <v>0</v>
      </c>
      <c r="H429" s="57">
        <v>1849200</v>
      </c>
      <c r="I429" s="57">
        <v>1864300</v>
      </c>
      <c r="J429" s="57">
        <v>15100</v>
      </c>
      <c r="K429" s="54">
        <v>80</v>
      </c>
      <c r="L429" s="57">
        <v>1000</v>
      </c>
      <c r="M429" s="57">
        <v>4</v>
      </c>
      <c r="N429" s="57">
        <v>14100</v>
      </c>
      <c r="O429" s="57">
        <v>4</v>
      </c>
      <c r="P429" s="54">
        <v>23208</v>
      </c>
      <c r="Q429" s="57">
        <v>0</v>
      </c>
      <c r="R429" s="57">
        <v>23302</v>
      </c>
      <c r="S429" s="57">
        <v>0</v>
      </c>
      <c r="T429" s="57">
        <v>26225</v>
      </c>
      <c r="U429" s="57">
        <v>26450</v>
      </c>
      <c r="V429" s="55">
        <v>300</v>
      </c>
      <c r="W429" s="55">
        <v>300</v>
      </c>
      <c r="X429" s="55">
        <v>2</v>
      </c>
    </row>
    <row r="430" spans="1:24" x14ac:dyDescent="0.15">
      <c r="A430" s="55">
        <v>429</v>
      </c>
      <c r="B430" s="55">
        <v>1865345</v>
      </c>
      <c r="C430" s="55">
        <v>1877054</v>
      </c>
      <c r="D430" s="80" t="s">
        <v>143</v>
      </c>
      <c r="E430" s="53">
        <v>23302</v>
      </c>
      <c r="F430" s="74">
        <v>22</v>
      </c>
      <c r="G430" s="79">
        <v>24</v>
      </c>
      <c r="H430" s="57">
        <v>1864300</v>
      </c>
      <c r="I430" s="57">
        <v>1878100</v>
      </c>
      <c r="J430" s="57">
        <v>13800</v>
      </c>
      <c r="K430" s="54">
        <v>80</v>
      </c>
      <c r="L430" s="57">
        <v>1249.5</v>
      </c>
      <c r="M430" s="57">
        <v>1</v>
      </c>
      <c r="N430" s="57">
        <v>12549.5</v>
      </c>
      <c r="O430" s="57">
        <v>1</v>
      </c>
      <c r="P430" s="54">
        <v>23210</v>
      </c>
      <c r="Q430" s="57">
        <v>0</v>
      </c>
      <c r="R430" s="57">
        <v>23304</v>
      </c>
      <c r="S430" s="57">
        <v>0</v>
      </c>
      <c r="T430" s="57">
        <v>26450</v>
      </c>
      <c r="U430" s="57">
        <v>26850</v>
      </c>
      <c r="V430" s="55">
        <v>300</v>
      </c>
      <c r="W430" s="55">
        <v>300</v>
      </c>
      <c r="X430" s="55">
        <v>3</v>
      </c>
    </row>
    <row r="431" spans="1:24" x14ac:dyDescent="0.15">
      <c r="A431" s="55">
        <v>430</v>
      </c>
      <c r="B431" s="55" t="s">
        <v>94</v>
      </c>
      <c r="C431" s="55" t="s">
        <v>94</v>
      </c>
      <c r="D431" s="80"/>
      <c r="E431" s="60">
        <v>23304</v>
      </c>
      <c r="F431" s="74">
        <v>22</v>
      </c>
      <c r="G431" s="55">
        <v>0</v>
      </c>
      <c r="H431" s="57">
        <v>1878100</v>
      </c>
      <c r="I431" s="57">
        <v>1895900</v>
      </c>
      <c r="J431" s="57">
        <v>17800</v>
      </c>
      <c r="K431" s="54">
        <v>80</v>
      </c>
      <c r="L431" s="57">
        <v>1000</v>
      </c>
      <c r="M431" s="57">
        <v>4</v>
      </c>
      <c r="N431" s="57">
        <v>16800</v>
      </c>
      <c r="O431" s="57">
        <v>4</v>
      </c>
      <c r="P431" s="54">
        <v>23302</v>
      </c>
      <c r="Q431" s="57">
        <v>0</v>
      </c>
      <c r="R431" s="57">
        <v>23306</v>
      </c>
      <c r="S431" s="57">
        <v>0</v>
      </c>
      <c r="T431" s="57">
        <v>26850</v>
      </c>
      <c r="U431" s="57">
        <v>26985</v>
      </c>
      <c r="V431" s="55">
        <v>300</v>
      </c>
      <c r="W431" s="55">
        <v>300</v>
      </c>
      <c r="X431" s="55">
        <v>1</v>
      </c>
    </row>
    <row r="432" spans="1:24" x14ac:dyDescent="0.15">
      <c r="A432" s="55">
        <v>431</v>
      </c>
      <c r="B432" s="55" t="s">
        <v>94</v>
      </c>
      <c r="C432" s="55" t="s">
        <v>94</v>
      </c>
      <c r="D432" s="80"/>
      <c r="E432" s="60">
        <v>23306</v>
      </c>
      <c r="F432" s="74">
        <v>22</v>
      </c>
      <c r="G432" s="55">
        <v>0</v>
      </c>
      <c r="H432" s="57">
        <v>1895900</v>
      </c>
      <c r="I432" s="57">
        <v>1913700</v>
      </c>
      <c r="J432" s="57">
        <v>17800</v>
      </c>
      <c r="K432" s="54">
        <v>80</v>
      </c>
      <c r="L432" s="57">
        <v>1000</v>
      </c>
      <c r="M432" s="57">
        <v>4</v>
      </c>
      <c r="N432" s="57">
        <v>16800</v>
      </c>
      <c r="O432" s="57">
        <v>4</v>
      </c>
      <c r="P432" s="54">
        <v>23304</v>
      </c>
      <c r="Q432" s="57">
        <v>0</v>
      </c>
      <c r="R432" s="57">
        <v>23308</v>
      </c>
      <c r="S432" s="57">
        <v>0</v>
      </c>
      <c r="T432" s="57">
        <v>26985</v>
      </c>
      <c r="U432" s="57">
        <v>27120</v>
      </c>
      <c r="V432" s="55">
        <v>300</v>
      </c>
      <c r="W432" s="55">
        <v>300</v>
      </c>
      <c r="X432" s="55"/>
    </row>
    <row r="433" spans="1:24" x14ac:dyDescent="0.15">
      <c r="A433" s="55">
        <v>432</v>
      </c>
      <c r="B433" s="55" t="s">
        <v>94</v>
      </c>
      <c r="C433" s="55" t="s">
        <v>94</v>
      </c>
      <c r="D433" s="80"/>
      <c r="E433" s="60">
        <v>23308</v>
      </c>
      <c r="F433" s="74">
        <v>22</v>
      </c>
      <c r="G433" s="55">
        <v>0</v>
      </c>
      <c r="H433" s="57">
        <v>1913700</v>
      </c>
      <c r="I433" s="57">
        <v>1931500</v>
      </c>
      <c r="J433" s="57">
        <v>17800</v>
      </c>
      <c r="K433" s="54">
        <v>80</v>
      </c>
      <c r="L433" s="57">
        <v>1000</v>
      </c>
      <c r="M433" s="57">
        <v>4</v>
      </c>
      <c r="N433" s="57">
        <v>16800</v>
      </c>
      <c r="O433" s="57">
        <v>4</v>
      </c>
      <c r="P433" s="54">
        <v>23306</v>
      </c>
      <c r="Q433" s="57">
        <v>0</v>
      </c>
      <c r="R433" s="57">
        <v>23310</v>
      </c>
      <c r="S433" s="57">
        <v>0</v>
      </c>
      <c r="T433" s="57">
        <v>27120</v>
      </c>
      <c r="U433" s="57">
        <v>27255</v>
      </c>
      <c r="V433" s="55">
        <v>300</v>
      </c>
      <c r="W433" s="55">
        <v>300</v>
      </c>
      <c r="X433" s="55"/>
    </row>
    <row r="434" spans="1:24" x14ac:dyDescent="0.15">
      <c r="A434" s="55">
        <v>433</v>
      </c>
      <c r="B434" s="55" t="s">
        <v>94</v>
      </c>
      <c r="C434" s="55" t="s">
        <v>94</v>
      </c>
      <c r="D434" s="80"/>
      <c r="E434" s="60">
        <v>23310</v>
      </c>
      <c r="F434" s="74">
        <v>22</v>
      </c>
      <c r="G434" s="55">
        <v>0</v>
      </c>
      <c r="H434" s="57">
        <v>1931500</v>
      </c>
      <c r="I434" s="57">
        <v>1949300</v>
      </c>
      <c r="J434" s="57">
        <v>17800</v>
      </c>
      <c r="K434" s="54">
        <v>80</v>
      </c>
      <c r="L434" s="57">
        <v>1000</v>
      </c>
      <c r="M434" s="57">
        <v>4</v>
      </c>
      <c r="N434" s="57">
        <v>16800</v>
      </c>
      <c r="O434" s="57">
        <v>4</v>
      </c>
      <c r="P434" s="54">
        <v>23308</v>
      </c>
      <c r="Q434" s="57">
        <v>0</v>
      </c>
      <c r="R434" s="57">
        <v>23312</v>
      </c>
      <c r="S434" s="57">
        <v>0</v>
      </c>
      <c r="T434" s="57">
        <v>27255</v>
      </c>
      <c r="U434" s="57">
        <v>27390</v>
      </c>
      <c r="V434" s="55">
        <v>300</v>
      </c>
      <c r="W434" s="55">
        <v>300</v>
      </c>
      <c r="X434" s="55"/>
    </row>
    <row r="435" spans="1:24" x14ac:dyDescent="0.15">
      <c r="A435" s="55">
        <v>434</v>
      </c>
      <c r="B435" s="55" t="s">
        <v>94</v>
      </c>
      <c r="C435" s="55" t="s">
        <v>94</v>
      </c>
      <c r="D435" s="80"/>
      <c r="E435" s="60">
        <v>23312</v>
      </c>
      <c r="F435" s="74">
        <v>22</v>
      </c>
      <c r="G435" s="55">
        <v>0</v>
      </c>
      <c r="H435" s="57">
        <v>1949300</v>
      </c>
      <c r="I435" s="57">
        <v>1967000</v>
      </c>
      <c r="J435" s="57">
        <v>17700</v>
      </c>
      <c r="K435" s="54">
        <v>80</v>
      </c>
      <c r="L435" s="57">
        <v>1000</v>
      </c>
      <c r="M435" s="57">
        <v>4</v>
      </c>
      <c r="N435" s="57">
        <v>16700</v>
      </c>
      <c r="O435" s="57">
        <v>4</v>
      </c>
      <c r="P435" s="54">
        <v>23310</v>
      </c>
      <c r="Q435" s="57">
        <v>0</v>
      </c>
      <c r="R435" s="57">
        <v>61222</v>
      </c>
      <c r="S435" s="57">
        <v>0</v>
      </c>
      <c r="T435" s="57">
        <v>27390</v>
      </c>
      <c r="U435" s="57">
        <v>27475</v>
      </c>
      <c r="V435" s="55">
        <v>300</v>
      </c>
      <c r="W435" s="55">
        <v>300</v>
      </c>
      <c r="X435" s="55">
        <v>2</v>
      </c>
    </row>
    <row r="436" spans="1:24" x14ac:dyDescent="0.15">
      <c r="A436" s="55">
        <v>435</v>
      </c>
      <c r="B436" s="55" t="s">
        <v>94</v>
      </c>
      <c r="C436" s="55" t="s">
        <v>94</v>
      </c>
      <c r="D436" s="80"/>
      <c r="E436" s="69">
        <v>61222</v>
      </c>
      <c r="F436" s="74">
        <v>22</v>
      </c>
      <c r="G436" s="55">
        <v>0</v>
      </c>
      <c r="H436" s="57">
        <v>1967000</v>
      </c>
      <c r="I436" s="61">
        <v>1971100</v>
      </c>
      <c r="J436" s="57">
        <v>4100</v>
      </c>
      <c r="K436" s="54">
        <v>40</v>
      </c>
      <c r="L436" s="57">
        <v>0</v>
      </c>
      <c r="M436" s="57">
        <v>0</v>
      </c>
      <c r="N436" s="57">
        <v>0</v>
      </c>
      <c r="O436" s="57">
        <v>0</v>
      </c>
      <c r="P436" s="54">
        <v>23312</v>
      </c>
      <c r="Q436" s="57">
        <v>0</v>
      </c>
      <c r="R436" s="57">
        <v>60222</v>
      </c>
      <c r="S436" s="57">
        <v>0</v>
      </c>
      <c r="T436" s="57">
        <v>27475</v>
      </c>
      <c r="U436" s="57">
        <v>27575</v>
      </c>
      <c r="V436" s="55">
        <v>300</v>
      </c>
      <c r="W436" s="55">
        <v>300</v>
      </c>
      <c r="X436" s="55"/>
    </row>
    <row r="437" spans="1:24" x14ac:dyDescent="0.15">
      <c r="A437" s="55">
        <v>436</v>
      </c>
      <c r="B437" s="55" t="s">
        <v>94</v>
      </c>
      <c r="C437" s="55" t="s">
        <v>94</v>
      </c>
      <c r="D437" s="80"/>
      <c r="E437" s="69">
        <v>60222</v>
      </c>
      <c r="F437" s="74">
        <v>22</v>
      </c>
      <c r="G437" s="55">
        <v>0</v>
      </c>
      <c r="H437" s="61">
        <v>1971100</v>
      </c>
      <c r="I437" s="57">
        <v>1971350</v>
      </c>
      <c r="J437" s="57">
        <v>250</v>
      </c>
      <c r="K437" s="54">
        <v>40</v>
      </c>
      <c r="L437" s="57">
        <v>0</v>
      </c>
      <c r="M437" s="57">
        <v>0</v>
      </c>
      <c r="N437" s="57">
        <v>0</v>
      </c>
      <c r="O437" s="57">
        <v>0</v>
      </c>
      <c r="P437" s="54">
        <v>61222</v>
      </c>
      <c r="Q437" s="57">
        <v>62222</v>
      </c>
      <c r="R437" s="57">
        <v>60223</v>
      </c>
      <c r="S437" s="57">
        <v>0</v>
      </c>
      <c r="T437" s="57">
        <v>27575</v>
      </c>
      <c r="U437" s="57">
        <v>27700</v>
      </c>
      <c r="V437" s="55">
        <v>300</v>
      </c>
      <c r="W437" s="55">
        <v>300</v>
      </c>
      <c r="X437" s="55"/>
    </row>
    <row r="438" spans="1:24" x14ac:dyDescent="0.15">
      <c r="A438" s="55">
        <v>437</v>
      </c>
      <c r="B438" s="55" t="s">
        <v>94</v>
      </c>
      <c r="C438" s="55" t="s">
        <v>94</v>
      </c>
      <c r="D438" s="80"/>
      <c r="E438" s="69">
        <v>60223</v>
      </c>
      <c r="F438" s="74">
        <v>22</v>
      </c>
      <c r="G438" s="55">
        <v>0</v>
      </c>
      <c r="H438" s="57">
        <v>1971350</v>
      </c>
      <c r="I438" s="61">
        <v>1971600</v>
      </c>
      <c r="J438" s="57">
        <v>250</v>
      </c>
      <c r="K438" s="54">
        <v>40</v>
      </c>
      <c r="L438" s="57">
        <v>0</v>
      </c>
      <c r="M438" s="57">
        <v>0</v>
      </c>
      <c r="N438" s="57">
        <v>0</v>
      </c>
      <c r="O438" s="57">
        <v>0</v>
      </c>
      <c r="P438" s="54">
        <v>60222</v>
      </c>
      <c r="Q438" s="57">
        <v>0</v>
      </c>
      <c r="R438" s="57">
        <v>61223</v>
      </c>
      <c r="S438" s="57">
        <v>62223</v>
      </c>
      <c r="T438" s="57">
        <v>27700</v>
      </c>
      <c r="U438" s="57">
        <v>27825</v>
      </c>
      <c r="V438" s="55">
        <v>300</v>
      </c>
      <c r="W438" s="55">
        <v>300</v>
      </c>
      <c r="X438" s="55"/>
    </row>
    <row r="439" spans="1:24" x14ac:dyDescent="0.15">
      <c r="A439" s="55">
        <v>438</v>
      </c>
      <c r="B439" s="55" t="s">
        <v>94</v>
      </c>
      <c r="C439" s="55" t="s">
        <v>94</v>
      </c>
      <c r="D439" s="80"/>
      <c r="E439" s="69">
        <v>61223</v>
      </c>
      <c r="F439" s="74">
        <v>22</v>
      </c>
      <c r="G439" s="55">
        <v>0</v>
      </c>
      <c r="H439" s="61">
        <v>1971600</v>
      </c>
      <c r="I439" s="57">
        <v>1976000</v>
      </c>
      <c r="J439" s="57">
        <v>4400</v>
      </c>
      <c r="K439" s="54">
        <v>40</v>
      </c>
      <c r="L439" s="57">
        <v>0</v>
      </c>
      <c r="M439" s="57">
        <v>0</v>
      </c>
      <c r="N439" s="57">
        <v>0</v>
      </c>
      <c r="O439" s="57">
        <v>0</v>
      </c>
      <c r="P439" s="54">
        <v>60223</v>
      </c>
      <c r="Q439" s="57">
        <v>0</v>
      </c>
      <c r="R439" s="57">
        <v>23314</v>
      </c>
      <c r="S439" s="57">
        <v>0</v>
      </c>
      <c r="T439" s="57">
        <v>27825</v>
      </c>
      <c r="U439" s="57">
        <v>27925</v>
      </c>
      <c r="V439" s="55">
        <v>300</v>
      </c>
      <c r="W439" s="55">
        <v>300</v>
      </c>
      <c r="X439" s="55"/>
    </row>
    <row r="440" spans="1:24" x14ac:dyDescent="0.15">
      <c r="A440" s="55">
        <v>439</v>
      </c>
      <c r="B440" s="55" t="s">
        <v>94</v>
      </c>
      <c r="C440" s="55" t="s">
        <v>94</v>
      </c>
      <c r="D440" s="80"/>
      <c r="E440" s="60">
        <v>23314</v>
      </c>
      <c r="F440" s="74">
        <v>22</v>
      </c>
      <c r="G440" s="55">
        <v>0</v>
      </c>
      <c r="H440" s="57">
        <v>1976000</v>
      </c>
      <c r="I440" s="57">
        <v>1980600</v>
      </c>
      <c r="J440" s="57">
        <v>4600</v>
      </c>
      <c r="K440" s="54">
        <v>40</v>
      </c>
      <c r="L440" s="57">
        <v>0</v>
      </c>
      <c r="M440" s="57">
        <v>0</v>
      </c>
      <c r="N440" s="57">
        <v>0</v>
      </c>
      <c r="O440" s="57">
        <v>0</v>
      </c>
      <c r="P440" s="54">
        <v>61223</v>
      </c>
      <c r="Q440" s="57">
        <v>0</v>
      </c>
      <c r="R440" s="57">
        <v>23402</v>
      </c>
      <c r="S440" s="57">
        <v>0</v>
      </c>
      <c r="T440" s="57">
        <v>27925</v>
      </c>
      <c r="U440" s="57">
        <v>28200</v>
      </c>
      <c r="V440" s="55">
        <v>300</v>
      </c>
      <c r="W440" s="55">
        <v>300</v>
      </c>
      <c r="X440" s="55"/>
    </row>
    <row r="441" spans="1:24" x14ac:dyDescent="0.15">
      <c r="A441" s="55">
        <v>440</v>
      </c>
      <c r="B441" s="55">
        <v>1981677</v>
      </c>
      <c r="C441" s="55">
        <v>1993416.9999999998</v>
      </c>
      <c r="D441" s="80" t="s">
        <v>144</v>
      </c>
      <c r="E441" s="53">
        <v>23402</v>
      </c>
      <c r="F441" s="74">
        <v>22</v>
      </c>
      <c r="G441" s="79">
        <v>26</v>
      </c>
      <c r="H441" s="57">
        <v>1980600</v>
      </c>
      <c r="I441" s="66">
        <v>1993600</v>
      </c>
      <c r="J441" s="57">
        <v>13000</v>
      </c>
      <c r="K441" s="54">
        <v>40</v>
      </c>
      <c r="L441" s="57">
        <v>1297</v>
      </c>
      <c r="M441" s="57">
        <v>1</v>
      </c>
      <c r="N441" s="57">
        <v>12597</v>
      </c>
      <c r="O441" s="57">
        <v>2</v>
      </c>
      <c r="P441" s="54">
        <v>23314</v>
      </c>
      <c r="Q441" s="57">
        <v>0</v>
      </c>
      <c r="R441" s="57">
        <v>0</v>
      </c>
      <c r="S441" s="57">
        <v>0</v>
      </c>
      <c r="T441" s="57">
        <v>28200</v>
      </c>
      <c r="U441" s="57">
        <v>28600</v>
      </c>
      <c r="V441" s="55">
        <v>300</v>
      </c>
      <c r="W441" s="55">
        <v>300</v>
      </c>
      <c r="X441" s="55">
        <v>3</v>
      </c>
    </row>
    <row r="442" spans="1:24" x14ac:dyDescent="0.15">
      <c r="A442" s="55">
        <v>441</v>
      </c>
      <c r="B442" s="55"/>
      <c r="C442" s="55"/>
      <c r="D442" s="80"/>
      <c r="E442" s="69">
        <v>62120</v>
      </c>
      <c r="F442" s="77">
        <v>51</v>
      </c>
      <c r="G442" s="55">
        <v>0</v>
      </c>
      <c r="H442" s="57">
        <v>843256</v>
      </c>
      <c r="I442" s="57">
        <v>847200</v>
      </c>
      <c r="J442" s="57">
        <v>3944</v>
      </c>
      <c r="K442" s="54">
        <v>40</v>
      </c>
      <c r="L442" s="57">
        <v>0</v>
      </c>
      <c r="M442" s="57">
        <v>0</v>
      </c>
      <c r="N442" s="57">
        <v>0</v>
      </c>
      <c r="O442" s="57">
        <v>0</v>
      </c>
      <c r="P442" s="54">
        <v>60120</v>
      </c>
      <c r="Q442" s="57">
        <v>0</v>
      </c>
      <c r="R442" s="54">
        <v>63120</v>
      </c>
      <c r="S442" s="57">
        <v>0</v>
      </c>
      <c r="T442" s="57">
        <v>11900</v>
      </c>
      <c r="U442" s="57">
        <v>12050</v>
      </c>
      <c r="V442" s="55">
        <v>500</v>
      </c>
      <c r="W442" s="55">
        <v>550</v>
      </c>
      <c r="X442" s="55"/>
    </row>
    <row r="443" spans="1:24" x14ac:dyDescent="0.15">
      <c r="A443" s="55">
        <v>442</v>
      </c>
      <c r="B443" s="55"/>
      <c r="C443" s="55"/>
      <c r="D443" s="80"/>
      <c r="E443" s="69">
        <v>63120</v>
      </c>
      <c r="F443" s="77">
        <v>51</v>
      </c>
      <c r="G443" s="55">
        <v>0</v>
      </c>
      <c r="H443" s="57">
        <v>847200</v>
      </c>
      <c r="I443" s="57">
        <v>851200</v>
      </c>
      <c r="J443" s="57">
        <v>4000</v>
      </c>
      <c r="K443" s="54">
        <v>40</v>
      </c>
      <c r="L443" s="57">
        <v>0</v>
      </c>
      <c r="M443" s="57">
        <v>0</v>
      </c>
      <c r="N443" s="57">
        <v>0</v>
      </c>
      <c r="O443" s="57">
        <v>0</v>
      </c>
      <c r="P443" s="54">
        <v>62120</v>
      </c>
      <c r="Q443" s="57">
        <v>0</v>
      </c>
      <c r="R443" s="54">
        <v>60301</v>
      </c>
      <c r="S443" s="57">
        <v>0</v>
      </c>
      <c r="T443" s="57">
        <v>12050</v>
      </c>
      <c r="U443" s="57">
        <v>12500</v>
      </c>
      <c r="V443" s="55">
        <v>550</v>
      </c>
      <c r="W443" s="55">
        <v>700</v>
      </c>
      <c r="X443" s="55"/>
    </row>
    <row r="444" spans="1:24" x14ac:dyDescent="0.15">
      <c r="A444" s="55">
        <v>443</v>
      </c>
      <c r="B444" s="55"/>
      <c r="C444" s="55"/>
      <c r="D444" s="80"/>
      <c r="E444" s="69">
        <v>60301</v>
      </c>
      <c r="F444" s="77">
        <v>51</v>
      </c>
      <c r="G444" s="55">
        <v>0</v>
      </c>
      <c r="H444" s="57">
        <v>851200</v>
      </c>
      <c r="I444" s="57">
        <v>853769</v>
      </c>
      <c r="J444" s="57">
        <v>2569</v>
      </c>
      <c r="K444" s="54">
        <v>40</v>
      </c>
      <c r="L444" s="57">
        <v>0</v>
      </c>
      <c r="M444" s="57">
        <v>0</v>
      </c>
      <c r="N444" s="57">
        <v>0</v>
      </c>
      <c r="O444" s="57">
        <v>0</v>
      </c>
      <c r="P444" s="54">
        <v>63120</v>
      </c>
      <c r="Q444" s="57">
        <v>0</v>
      </c>
      <c r="R444" s="54">
        <v>61301</v>
      </c>
      <c r="S444" s="57">
        <v>62301</v>
      </c>
      <c r="T444" s="57">
        <v>12500</v>
      </c>
      <c r="U444" s="57">
        <v>12850</v>
      </c>
      <c r="V444" s="55">
        <v>700</v>
      </c>
      <c r="W444" s="55">
        <v>700</v>
      </c>
      <c r="X444" s="55"/>
    </row>
    <row r="445" spans="1:24" x14ac:dyDescent="0.15">
      <c r="A445" s="55">
        <v>444</v>
      </c>
      <c r="B445" s="55"/>
      <c r="C445" s="55"/>
      <c r="D445" s="80"/>
      <c r="E445" s="69">
        <v>61301</v>
      </c>
      <c r="F445" s="77">
        <v>51</v>
      </c>
      <c r="G445" s="55">
        <v>0</v>
      </c>
      <c r="H445" s="57">
        <v>853769</v>
      </c>
      <c r="I445" s="57">
        <v>857000</v>
      </c>
      <c r="J445" s="57">
        <v>3231</v>
      </c>
      <c r="K445" s="54">
        <v>40</v>
      </c>
      <c r="L445" s="57">
        <v>0</v>
      </c>
      <c r="M445" s="57">
        <v>0</v>
      </c>
      <c r="N445" s="57">
        <v>0</v>
      </c>
      <c r="O445" s="57">
        <v>0</v>
      </c>
      <c r="P445" s="54">
        <v>60301</v>
      </c>
      <c r="Q445" s="57">
        <v>0</v>
      </c>
      <c r="R445" s="54">
        <v>60302</v>
      </c>
      <c r="S445" s="57">
        <v>0</v>
      </c>
      <c r="T445" s="57">
        <v>12850</v>
      </c>
      <c r="U445" s="57">
        <v>12950</v>
      </c>
      <c r="V445" s="55">
        <v>700</v>
      </c>
      <c r="W445" s="55">
        <v>700</v>
      </c>
      <c r="X445" s="55"/>
    </row>
    <row r="446" spans="1:24" x14ac:dyDescent="0.15">
      <c r="A446" s="55">
        <v>445</v>
      </c>
      <c r="B446" s="55"/>
      <c r="C446" s="55"/>
      <c r="D446" s="80"/>
      <c r="E446" s="69">
        <v>60302</v>
      </c>
      <c r="F446" s="77">
        <v>51</v>
      </c>
      <c r="G446" s="55">
        <v>0</v>
      </c>
      <c r="H446" s="57">
        <v>857000</v>
      </c>
      <c r="I446" s="57">
        <v>857258</v>
      </c>
      <c r="J446" s="57">
        <v>258</v>
      </c>
      <c r="K446" s="54">
        <v>40</v>
      </c>
      <c r="L446" s="57">
        <v>0</v>
      </c>
      <c r="M446" s="57">
        <v>0</v>
      </c>
      <c r="N446" s="57">
        <v>0</v>
      </c>
      <c r="O446" s="57">
        <v>0</v>
      </c>
      <c r="P446" s="54">
        <v>61301</v>
      </c>
      <c r="Q446" s="57">
        <v>0</v>
      </c>
      <c r="R446" s="54">
        <v>61302</v>
      </c>
      <c r="S446" s="57">
        <v>62302</v>
      </c>
      <c r="T446" s="57">
        <v>12950</v>
      </c>
      <c r="U446" s="57">
        <v>13500</v>
      </c>
      <c r="V446" s="55">
        <v>700</v>
      </c>
      <c r="W446" s="55">
        <v>700</v>
      </c>
      <c r="X446" s="55"/>
    </row>
    <row r="447" spans="1:24" x14ac:dyDescent="0.15">
      <c r="A447" s="55">
        <v>446</v>
      </c>
      <c r="B447" s="55"/>
      <c r="C447" s="55"/>
      <c r="D447" s="80"/>
      <c r="E447" s="69">
        <v>61302</v>
      </c>
      <c r="F447" s="77">
        <v>51</v>
      </c>
      <c r="G447" s="55">
        <v>0</v>
      </c>
      <c r="H447" s="57">
        <v>857258</v>
      </c>
      <c r="I447" s="57">
        <v>860700</v>
      </c>
      <c r="J447" s="57">
        <v>3442</v>
      </c>
      <c r="K447" s="54">
        <v>40</v>
      </c>
      <c r="L447" s="57">
        <v>0</v>
      </c>
      <c r="M447" s="57">
        <v>0</v>
      </c>
      <c r="N447" s="57">
        <v>0</v>
      </c>
      <c r="O447" s="57">
        <v>0</v>
      </c>
      <c r="P447" s="54">
        <v>60302</v>
      </c>
      <c r="Q447" s="57">
        <v>0</v>
      </c>
      <c r="R447" s="54">
        <v>61303</v>
      </c>
      <c r="S447" s="57">
        <v>0</v>
      </c>
      <c r="T447" s="57">
        <v>13500</v>
      </c>
      <c r="U447" s="57">
        <v>13800</v>
      </c>
      <c r="V447" s="55">
        <v>700</v>
      </c>
      <c r="W447" s="55">
        <v>700</v>
      </c>
      <c r="X447" s="55"/>
    </row>
    <row r="448" spans="1:24" x14ac:dyDescent="0.15">
      <c r="A448" s="55">
        <v>447</v>
      </c>
      <c r="B448" s="55"/>
      <c r="C448" s="55"/>
      <c r="D448" s="80"/>
      <c r="E448" s="69">
        <v>61303</v>
      </c>
      <c r="F448" s="77">
        <v>51</v>
      </c>
      <c r="G448" s="55">
        <v>0</v>
      </c>
      <c r="H448" s="57">
        <v>860700</v>
      </c>
      <c r="I448" s="57">
        <v>864284</v>
      </c>
      <c r="J448" s="57">
        <v>3584</v>
      </c>
      <c r="K448" s="54">
        <v>40</v>
      </c>
      <c r="L448" s="57">
        <v>0</v>
      </c>
      <c r="M448" s="57">
        <v>0</v>
      </c>
      <c r="N448" s="57">
        <v>0</v>
      </c>
      <c r="O448" s="57">
        <v>0</v>
      </c>
      <c r="P448" s="54">
        <v>61302</v>
      </c>
      <c r="Q448" s="57">
        <v>0</v>
      </c>
      <c r="R448" s="54">
        <v>60303</v>
      </c>
      <c r="S448" s="57">
        <v>0</v>
      </c>
      <c r="T448" s="57">
        <v>13800</v>
      </c>
      <c r="U448" s="57">
        <v>14100</v>
      </c>
      <c r="V448" s="55">
        <v>700</v>
      </c>
      <c r="W448" s="55">
        <v>700</v>
      </c>
      <c r="X448" s="55"/>
    </row>
    <row r="449" spans="1:24" x14ac:dyDescent="0.15">
      <c r="A449" s="55">
        <v>448</v>
      </c>
      <c r="B449" s="55"/>
      <c r="C449" s="55"/>
      <c r="D449" s="80"/>
      <c r="E449" s="69">
        <v>60303</v>
      </c>
      <c r="F449" s="77">
        <v>51</v>
      </c>
      <c r="G449" s="60">
        <v>0</v>
      </c>
      <c r="H449" s="57">
        <v>864284</v>
      </c>
      <c r="I449" s="57">
        <v>864800</v>
      </c>
      <c r="J449" s="57">
        <v>516</v>
      </c>
      <c r="K449" s="54">
        <v>40</v>
      </c>
      <c r="L449" s="57">
        <v>0</v>
      </c>
      <c r="M449" s="57">
        <v>0</v>
      </c>
      <c r="N449" s="57">
        <v>0</v>
      </c>
      <c r="O449" s="57">
        <v>0</v>
      </c>
      <c r="P449" s="54">
        <v>61303</v>
      </c>
      <c r="Q449" s="57">
        <v>62303</v>
      </c>
      <c r="R449" s="55">
        <v>51003</v>
      </c>
      <c r="S449" s="57">
        <v>0</v>
      </c>
      <c r="T449" s="57">
        <v>14100</v>
      </c>
      <c r="U449" s="57">
        <v>14150</v>
      </c>
      <c r="V449" s="55">
        <v>700</v>
      </c>
      <c r="W449" s="55">
        <v>700</v>
      </c>
      <c r="X449" s="55"/>
    </row>
    <row r="450" spans="1:24" x14ac:dyDescent="0.15">
      <c r="A450" s="55">
        <v>449</v>
      </c>
      <c r="B450" s="55"/>
      <c r="C450" s="55"/>
      <c r="D450" s="80"/>
      <c r="E450" s="55">
        <v>51003</v>
      </c>
      <c r="F450" s="77">
        <v>51</v>
      </c>
      <c r="G450" s="55">
        <v>0</v>
      </c>
      <c r="H450" s="57">
        <v>864800</v>
      </c>
      <c r="I450" s="57">
        <v>878300</v>
      </c>
      <c r="J450" s="57">
        <v>13500</v>
      </c>
      <c r="K450" s="54">
        <v>40</v>
      </c>
      <c r="L450" s="57">
        <v>1000</v>
      </c>
      <c r="M450" s="57">
        <v>4</v>
      </c>
      <c r="N450" s="57">
        <v>13400</v>
      </c>
      <c r="O450" s="57">
        <v>4</v>
      </c>
      <c r="P450" s="54">
        <v>60303</v>
      </c>
      <c r="Q450" s="57">
        <v>0</v>
      </c>
      <c r="R450" s="55">
        <v>51005</v>
      </c>
      <c r="S450" s="57">
        <v>0</v>
      </c>
      <c r="T450" s="57">
        <v>14150</v>
      </c>
      <c r="U450" s="57">
        <v>14850</v>
      </c>
      <c r="V450" s="55">
        <v>700</v>
      </c>
      <c r="W450" s="55">
        <v>700</v>
      </c>
      <c r="X450" s="55">
        <v>1</v>
      </c>
    </row>
    <row r="451" spans="1:24" x14ac:dyDescent="0.15">
      <c r="A451" s="55">
        <v>450</v>
      </c>
      <c r="B451" s="55"/>
      <c r="C451" s="55"/>
      <c r="D451" s="80"/>
      <c r="E451" s="55">
        <v>51005</v>
      </c>
      <c r="F451" s="77">
        <v>51</v>
      </c>
      <c r="G451" s="55">
        <v>0</v>
      </c>
      <c r="H451" s="57">
        <v>878300</v>
      </c>
      <c r="I451" s="57">
        <v>891800</v>
      </c>
      <c r="J451" s="57">
        <v>13500</v>
      </c>
      <c r="K451" s="54">
        <v>40</v>
      </c>
      <c r="L451" s="57">
        <v>1000</v>
      </c>
      <c r="M451" s="57">
        <v>4</v>
      </c>
      <c r="N451" s="57">
        <v>13400</v>
      </c>
      <c r="O451" s="57">
        <v>4</v>
      </c>
      <c r="P451" s="55">
        <v>51003</v>
      </c>
      <c r="Q451" s="57">
        <v>0</v>
      </c>
      <c r="R451" s="55">
        <v>51007</v>
      </c>
      <c r="S451" s="57">
        <v>0</v>
      </c>
      <c r="T451" s="57">
        <v>14850</v>
      </c>
      <c r="U451" s="55">
        <v>15300</v>
      </c>
      <c r="V451" s="55">
        <v>700</v>
      </c>
      <c r="W451" s="55">
        <v>550</v>
      </c>
      <c r="X451" s="55"/>
    </row>
    <row r="452" spans="1:24" x14ac:dyDescent="0.15">
      <c r="A452" s="55">
        <v>451</v>
      </c>
      <c r="B452" s="55"/>
      <c r="C452" s="55"/>
      <c r="D452" s="80"/>
      <c r="E452" s="55">
        <v>51007</v>
      </c>
      <c r="F452" s="77">
        <v>51</v>
      </c>
      <c r="G452" s="55">
        <v>0</v>
      </c>
      <c r="H452" s="57">
        <v>891800</v>
      </c>
      <c r="I452" s="57">
        <v>905300</v>
      </c>
      <c r="J452" s="57">
        <v>13500</v>
      </c>
      <c r="K452" s="54">
        <v>40</v>
      </c>
      <c r="L452" s="57">
        <v>1000</v>
      </c>
      <c r="M452" s="57">
        <v>4</v>
      </c>
      <c r="N452" s="57">
        <v>13400</v>
      </c>
      <c r="O452" s="57">
        <v>4</v>
      </c>
      <c r="P452" s="55">
        <v>51005</v>
      </c>
      <c r="Q452" s="57">
        <v>0</v>
      </c>
      <c r="R452" s="55">
        <v>51009</v>
      </c>
      <c r="S452" s="57">
        <v>0</v>
      </c>
      <c r="T452" s="55">
        <v>15300</v>
      </c>
      <c r="U452" s="57">
        <v>15750</v>
      </c>
      <c r="V452" s="55">
        <v>550</v>
      </c>
      <c r="W452" s="55">
        <v>400</v>
      </c>
      <c r="X452" s="55">
        <v>2</v>
      </c>
    </row>
    <row r="453" spans="1:24" x14ac:dyDescent="0.15">
      <c r="A453" s="55">
        <v>452</v>
      </c>
      <c r="B453" s="55"/>
      <c r="C453" s="55"/>
      <c r="D453" s="80"/>
      <c r="E453" s="55">
        <v>51009</v>
      </c>
      <c r="F453" s="77">
        <v>51</v>
      </c>
      <c r="G453" s="55">
        <v>0</v>
      </c>
      <c r="H453" s="57">
        <v>905300</v>
      </c>
      <c r="I453" s="57">
        <v>918800</v>
      </c>
      <c r="J453" s="57">
        <v>13500</v>
      </c>
      <c r="K453" s="54">
        <v>40</v>
      </c>
      <c r="L453" s="57">
        <v>1000</v>
      </c>
      <c r="M453" s="57">
        <v>4</v>
      </c>
      <c r="N453" s="57">
        <v>13400</v>
      </c>
      <c r="O453" s="57">
        <v>4</v>
      </c>
      <c r="P453" s="55">
        <v>51007</v>
      </c>
      <c r="Q453" s="57">
        <v>0</v>
      </c>
      <c r="R453" s="57">
        <v>0</v>
      </c>
      <c r="S453" s="57">
        <v>0</v>
      </c>
      <c r="T453" s="57">
        <v>15750</v>
      </c>
      <c r="U453" s="57">
        <v>16250</v>
      </c>
      <c r="V453" s="55">
        <v>400</v>
      </c>
      <c r="W453" s="55">
        <v>400</v>
      </c>
      <c r="X453" s="55">
        <v>1</v>
      </c>
    </row>
    <row r="454" spans="1:24" x14ac:dyDescent="0.15">
      <c r="A454" s="55">
        <v>453</v>
      </c>
      <c r="B454" s="55"/>
      <c r="C454" s="55"/>
      <c r="D454" s="80"/>
      <c r="E454" s="69">
        <v>62301</v>
      </c>
      <c r="F454" s="77">
        <v>52</v>
      </c>
      <c r="G454" s="55">
        <v>0</v>
      </c>
      <c r="H454" s="57">
        <v>853769</v>
      </c>
      <c r="I454" s="57">
        <v>858200</v>
      </c>
      <c r="J454" s="57">
        <v>4431</v>
      </c>
      <c r="K454" s="54">
        <v>40</v>
      </c>
      <c r="L454" s="57">
        <v>0</v>
      </c>
      <c r="M454" s="57">
        <v>0</v>
      </c>
      <c r="N454" s="57">
        <v>0</v>
      </c>
      <c r="O454" s="57">
        <v>0</v>
      </c>
      <c r="P454" s="54">
        <v>60301</v>
      </c>
      <c r="Q454" s="57">
        <v>0</v>
      </c>
      <c r="R454" s="57">
        <v>51004</v>
      </c>
      <c r="S454" s="57">
        <v>0</v>
      </c>
      <c r="T454" s="57">
        <v>12850</v>
      </c>
      <c r="U454" s="57">
        <v>13150</v>
      </c>
      <c r="V454" s="55">
        <v>700</v>
      </c>
      <c r="W454" s="55">
        <v>600</v>
      </c>
      <c r="X454" s="55"/>
    </row>
    <row r="455" spans="1:24" x14ac:dyDescent="0.15">
      <c r="A455" s="55">
        <v>454</v>
      </c>
      <c r="B455" s="55"/>
      <c r="C455" s="55"/>
      <c r="D455" s="80"/>
      <c r="E455" s="60">
        <v>51004</v>
      </c>
      <c r="F455" s="77">
        <v>52</v>
      </c>
      <c r="G455" s="55">
        <v>0</v>
      </c>
      <c r="H455" s="57">
        <v>858200</v>
      </c>
      <c r="I455" s="57">
        <v>880000</v>
      </c>
      <c r="J455" s="57">
        <v>21800</v>
      </c>
      <c r="K455" s="54">
        <v>40</v>
      </c>
      <c r="L455" s="57">
        <v>1000</v>
      </c>
      <c r="M455" s="57">
        <v>4</v>
      </c>
      <c r="N455" s="57">
        <v>20800</v>
      </c>
      <c r="O455" s="57">
        <v>2</v>
      </c>
      <c r="P455" s="54">
        <v>62301</v>
      </c>
      <c r="Q455" s="57">
        <v>0</v>
      </c>
      <c r="R455" s="57">
        <v>0</v>
      </c>
      <c r="S455" s="57">
        <v>0</v>
      </c>
      <c r="T455" s="57">
        <v>13150</v>
      </c>
      <c r="U455" s="57">
        <v>13900</v>
      </c>
      <c r="V455" s="55">
        <v>600</v>
      </c>
      <c r="W455" s="55">
        <v>600</v>
      </c>
      <c r="X455" s="55">
        <v>1</v>
      </c>
    </row>
    <row r="456" spans="1:24" x14ac:dyDescent="0.15">
      <c r="A456" s="55">
        <v>455</v>
      </c>
      <c r="B456" s="55"/>
      <c r="C456" s="55"/>
      <c r="D456" s="80"/>
      <c r="E456" s="55">
        <v>51101</v>
      </c>
      <c r="F456" s="77">
        <v>53</v>
      </c>
      <c r="G456" s="55">
        <v>0</v>
      </c>
      <c r="H456" s="57">
        <v>920000</v>
      </c>
      <c r="I456" s="57">
        <v>934000</v>
      </c>
      <c r="J456" s="57">
        <v>14000</v>
      </c>
      <c r="K456" s="54">
        <v>40</v>
      </c>
      <c r="L456" s="57">
        <v>1000</v>
      </c>
      <c r="M456" s="57">
        <v>2</v>
      </c>
      <c r="N456" s="57">
        <v>13000</v>
      </c>
      <c r="O456" s="57">
        <v>4</v>
      </c>
      <c r="P456" s="54">
        <v>0</v>
      </c>
      <c r="Q456" s="57">
        <v>0</v>
      </c>
      <c r="R456" s="57">
        <v>62199</v>
      </c>
      <c r="S456" s="57">
        <v>0</v>
      </c>
      <c r="T456" s="57">
        <v>16450</v>
      </c>
      <c r="U456" s="57">
        <v>16924</v>
      </c>
      <c r="V456" s="55">
        <v>1000</v>
      </c>
      <c r="W456" s="55">
        <v>1000</v>
      </c>
      <c r="X456" s="55">
        <v>2</v>
      </c>
    </row>
    <row r="457" spans="1:24" x14ac:dyDescent="0.15">
      <c r="A457" s="55">
        <v>456</v>
      </c>
      <c r="B457" s="55"/>
      <c r="C457" s="55"/>
      <c r="D457" s="80"/>
      <c r="E457" s="69">
        <v>62199</v>
      </c>
      <c r="F457" s="77">
        <v>53</v>
      </c>
      <c r="G457" s="55">
        <v>0</v>
      </c>
      <c r="H457" s="57">
        <v>934000</v>
      </c>
      <c r="I457" s="57">
        <v>935621</v>
      </c>
      <c r="J457" s="57">
        <v>1621</v>
      </c>
      <c r="K457" s="54">
        <v>40</v>
      </c>
      <c r="L457" s="57">
        <v>0</v>
      </c>
      <c r="M457" s="57">
        <v>0</v>
      </c>
      <c r="N457" s="57">
        <v>0</v>
      </c>
      <c r="O457" s="57">
        <v>0</v>
      </c>
      <c r="P457" s="54">
        <v>51101</v>
      </c>
      <c r="Q457" s="57">
        <v>0</v>
      </c>
      <c r="R457" s="57">
        <v>60199</v>
      </c>
      <c r="S457" s="57">
        <v>0</v>
      </c>
      <c r="T457" s="57">
        <v>16924</v>
      </c>
      <c r="U457" s="57">
        <v>17224</v>
      </c>
      <c r="V457" s="55">
        <v>1000</v>
      </c>
      <c r="W457" s="55">
        <v>900</v>
      </c>
      <c r="X457" s="55"/>
    </row>
    <row r="458" spans="1:24" x14ac:dyDescent="0.15">
      <c r="A458" s="55">
        <v>457</v>
      </c>
      <c r="B458" s="55"/>
      <c r="C458" s="55"/>
      <c r="D458" s="80"/>
      <c r="E458" s="59">
        <v>62101</v>
      </c>
      <c r="F458" s="75">
        <v>101</v>
      </c>
      <c r="G458" s="60">
        <v>0</v>
      </c>
      <c r="H458" s="61">
        <v>0</v>
      </c>
      <c r="I458" s="54">
        <v>2700</v>
      </c>
      <c r="J458" s="57">
        <v>2700</v>
      </c>
      <c r="K458" s="54">
        <v>40</v>
      </c>
      <c r="L458" s="54">
        <v>0</v>
      </c>
      <c r="M458" s="54">
        <v>0</v>
      </c>
      <c r="N458" s="54">
        <v>0</v>
      </c>
      <c r="O458" s="54">
        <v>0</v>
      </c>
      <c r="P458" s="54">
        <v>60101</v>
      </c>
      <c r="Q458" s="54">
        <v>0</v>
      </c>
      <c r="R458" s="54">
        <v>63101</v>
      </c>
      <c r="S458" s="54">
        <v>0</v>
      </c>
      <c r="T458" s="57">
        <v>700</v>
      </c>
      <c r="U458" s="57">
        <v>850</v>
      </c>
      <c r="V458" s="55">
        <v>400</v>
      </c>
      <c r="W458" s="55">
        <v>450</v>
      </c>
      <c r="X458" s="55"/>
    </row>
    <row r="459" spans="1:24" x14ac:dyDescent="0.15">
      <c r="A459" s="55">
        <v>458</v>
      </c>
      <c r="B459" s="55"/>
      <c r="C459" s="55"/>
      <c r="D459" s="80"/>
      <c r="E459" s="59">
        <v>63101</v>
      </c>
      <c r="F459" s="75">
        <v>101</v>
      </c>
      <c r="G459" s="60">
        <v>0</v>
      </c>
      <c r="H459" s="54">
        <v>2700</v>
      </c>
      <c r="I459" s="61">
        <v>3100</v>
      </c>
      <c r="J459" s="57">
        <v>400</v>
      </c>
      <c r="K459" s="54">
        <v>40</v>
      </c>
      <c r="L459" s="54">
        <v>0</v>
      </c>
      <c r="M459" s="54">
        <v>0</v>
      </c>
      <c r="N459" s="54">
        <v>0</v>
      </c>
      <c r="O459" s="54">
        <v>0</v>
      </c>
      <c r="P459" s="54">
        <v>62101</v>
      </c>
      <c r="Q459" s="54">
        <v>0</v>
      </c>
      <c r="R459" s="54">
        <v>62104</v>
      </c>
      <c r="S459" s="54">
        <v>0</v>
      </c>
      <c r="T459" s="54">
        <v>850</v>
      </c>
      <c r="U459" s="54">
        <v>1150</v>
      </c>
      <c r="V459" s="55">
        <v>450</v>
      </c>
      <c r="W459" s="55">
        <v>550</v>
      </c>
      <c r="X459" s="55"/>
    </row>
    <row r="460" spans="1:24" x14ac:dyDescent="0.15">
      <c r="A460" s="55">
        <v>459</v>
      </c>
      <c r="B460" s="55"/>
      <c r="C460" s="55"/>
      <c r="D460" s="80"/>
      <c r="E460" s="59">
        <v>62104</v>
      </c>
      <c r="F460" s="75">
        <v>101</v>
      </c>
      <c r="G460" s="60">
        <v>0</v>
      </c>
      <c r="H460" s="61">
        <v>3100</v>
      </c>
      <c r="I460" s="54">
        <v>5800</v>
      </c>
      <c r="J460" s="57">
        <v>2700</v>
      </c>
      <c r="K460" s="54">
        <v>40</v>
      </c>
      <c r="L460" s="54">
        <v>0</v>
      </c>
      <c r="M460" s="54">
        <v>0</v>
      </c>
      <c r="N460" s="54">
        <v>0</v>
      </c>
      <c r="O460" s="54">
        <v>0</v>
      </c>
      <c r="P460" s="54">
        <v>63101</v>
      </c>
      <c r="Q460" s="54">
        <v>0</v>
      </c>
      <c r="R460" s="54">
        <v>60104</v>
      </c>
      <c r="S460" s="54">
        <v>0</v>
      </c>
      <c r="T460" s="54">
        <v>1150</v>
      </c>
      <c r="U460" s="54">
        <v>1300</v>
      </c>
      <c r="V460" s="55">
        <v>550</v>
      </c>
      <c r="W460" s="55">
        <v>600</v>
      </c>
      <c r="X460" s="55"/>
    </row>
    <row r="461" spans="1:24" x14ac:dyDescent="0.15">
      <c r="A461" s="55">
        <v>460</v>
      </c>
      <c r="B461" s="55"/>
      <c r="C461" s="55"/>
      <c r="D461" s="80"/>
      <c r="E461" s="59">
        <v>62103</v>
      </c>
      <c r="F461" s="75">
        <v>102</v>
      </c>
      <c r="G461" s="60">
        <v>0</v>
      </c>
      <c r="H461" s="61">
        <v>0</v>
      </c>
      <c r="I461" s="54">
        <v>2700</v>
      </c>
      <c r="J461" s="57">
        <v>2700</v>
      </c>
      <c r="K461" s="54">
        <v>40</v>
      </c>
      <c r="L461" s="54">
        <v>0</v>
      </c>
      <c r="M461" s="54">
        <v>0</v>
      </c>
      <c r="N461" s="54">
        <v>0</v>
      </c>
      <c r="O461" s="54">
        <v>0</v>
      </c>
      <c r="P461" s="54">
        <v>60103</v>
      </c>
      <c r="Q461" s="54">
        <v>0</v>
      </c>
      <c r="R461" s="54">
        <v>63102</v>
      </c>
      <c r="S461" s="54">
        <v>0</v>
      </c>
      <c r="T461" s="57">
        <v>700</v>
      </c>
      <c r="U461" s="57">
        <v>850</v>
      </c>
      <c r="V461" s="55">
        <v>600</v>
      </c>
      <c r="W461" s="55">
        <v>550</v>
      </c>
      <c r="X461" s="55"/>
    </row>
    <row r="462" spans="1:24" x14ac:dyDescent="0.15">
      <c r="A462" s="55">
        <v>461</v>
      </c>
      <c r="B462" s="55"/>
      <c r="C462" s="55"/>
      <c r="D462" s="80"/>
      <c r="E462" s="59">
        <v>63102</v>
      </c>
      <c r="F462" s="75">
        <v>102</v>
      </c>
      <c r="G462" s="60">
        <v>0</v>
      </c>
      <c r="H462" s="54">
        <v>2700</v>
      </c>
      <c r="I462" s="54">
        <v>3100</v>
      </c>
      <c r="J462" s="57">
        <v>400</v>
      </c>
      <c r="K462" s="54">
        <v>40</v>
      </c>
      <c r="L462" s="54">
        <v>0</v>
      </c>
      <c r="M462" s="54">
        <v>0</v>
      </c>
      <c r="N462" s="54">
        <v>0</v>
      </c>
      <c r="O462" s="54">
        <v>0</v>
      </c>
      <c r="P462" s="54">
        <v>62103</v>
      </c>
      <c r="Q462" s="54">
        <v>0</v>
      </c>
      <c r="R462" s="54">
        <v>62102</v>
      </c>
      <c r="S462" s="54">
        <v>0</v>
      </c>
      <c r="T462" s="54">
        <v>850</v>
      </c>
      <c r="U462" s="54">
        <v>1150</v>
      </c>
      <c r="V462" s="55">
        <v>550</v>
      </c>
      <c r="W462" s="55">
        <v>450</v>
      </c>
      <c r="X462" s="55"/>
    </row>
    <row r="463" spans="1:24" x14ac:dyDescent="0.15">
      <c r="A463" s="55">
        <v>462</v>
      </c>
      <c r="B463" s="55"/>
      <c r="C463" s="55"/>
      <c r="D463" s="80"/>
      <c r="E463" s="59">
        <v>62102</v>
      </c>
      <c r="F463" s="75">
        <v>102</v>
      </c>
      <c r="G463" s="60">
        <v>0</v>
      </c>
      <c r="H463" s="54">
        <v>3100</v>
      </c>
      <c r="I463" s="54">
        <v>5800</v>
      </c>
      <c r="J463" s="57">
        <v>2700</v>
      </c>
      <c r="K463" s="54">
        <v>40</v>
      </c>
      <c r="L463" s="54">
        <v>0</v>
      </c>
      <c r="M463" s="54">
        <v>0</v>
      </c>
      <c r="N463" s="54">
        <v>0</v>
      </c>
      <c r="O463" s="54">
        <v>0</v>
      </c>
      <c r="P463" s="54">
        <v>63102</v>
      </c>
      <c r="Q463" s="54">
        <v>0</v>
      </c>
      <c r="R463" s="54">
        <v>60102</v>
      </c>
      <c r="S463" s="54">
        <v>0</v>
      </c>
      <c r="T463" s="54">
        <v>1150</v>
      </c>
      <c r="U463" s="54">
        <v>1300</v>
      </c>
      <c r="V463" s="55">
        <v>450</v>
      </c>
      <c r="W463" s="55">
        <v>400</v>
      </c>
      <c r="X463" s="55"/>
    </row>
    <row r="464" spans="1:24" x14ac:dyDescent="0.15">
      <c r="A464" s="55">
        <v>463</v>
      </c>
      <c r="B464" s="55"/>
      <c r="C464" s="55"/>
      <c r="D464" s="80"/>
      <c r="E464" s="59">
        <v>62106</v>
      </c>
      <c r="F464" s="75">
        <v>104</v>
      </c>
      <c r="G464" s="60">
        <v>0</v>
      </c>
      <c r="H464" s="54">
        <v>0</v>
      </c>
      <c r="I464" s="54">
        <v>4050</v>
      </c>
      <c r="J464" s="57">
        <v>4050</v>
      </c>
      <c r="K464" s="54">
        <v>40</v>
      </c>
      <c r="L464" s="54">
        <v>0</v>
      </c>
      <c r="M464" s="54">
        <v>0</v>
      </c>
      <c r="N464" s="54">
        <v>0</v>
      </c>
      <c r="O464" s="54">
        <v>0</v>
      </c>
      <c r="P464" s="54">
        <v>60106</v>
      </c>
      <c r="Q464" s="54">
        <v>0</v>
      </c>
      <c r="R464" s="54">
        <v>62108</v>
      </c>
      <c r="S464" s="54">
        <v>0</v>
      </c>
      <c r="T464" s="54">
        <v>2675</v>
      </c>
      <c r="U464" s="54">
        <v>2837</v>
      </c>
      <c r="V464" s="55">
        <v>400</v>
      </c>
      <c r="W464" s="55">
        <v>500</v>
      </c>
      <c r="X464" s="55"/>
    </row>
    <row r="465" spans="1:24" x14ac:dyDescent="0.15">
      <c r="A465" s="55">
        <v>464</v>
      </c>
      <c r="B465" s="55"/>
      <c r="C465" s="55"/>
      <c r="D465" s="80"/>
      <c r="E465" s="59">
        <v>62108</v>
      </c>
      <c r="F465" s="75">
        <v>104</v>
      </c>
      <c r="G465" s="60">
        <v>0</v>
      </c>
      <c r="H465" s="54">
        <v>4050</v>
      </c>
      <c r="I465" s="54">
        <v>8100</v>
      </c>
      <c r="J465" s="57">
        <v>4050</v>
      </c>
      <c r="K465" s="54">
        <v>40</v>
      </c>
      <c r="L465" s="54">
        <v>0</v>
      </c>
      <c r="M465" s="54">
        <v>0</v>
      </c>
      <c r="N465" s="54">
        <v>0</v>
      </c>
      <c r="O465" s="54">
        <v>0</v>
      </c>
      <c r="P465" s="54">
        <v>62106</v>
      </c>
      <c r="Q465" s="54">
        <v>0</v>
      </c>
      <c r="R465" s="54">
        <v>60108</v>
      </c>
      <c r="S465" s="54">
        <v>0</v>
      </c>
      <c r="T465" s="54">
        <v>2837</v>
      </c>
      <c r="U465" s="54">
        <v>3000</v>
      </c>
      <c r="V465" s="55">
        <v>500</v>
      </c>
      <c r="W465" s="55">
        <v>600</v>
      </c>
      <c r="X465" s="55"/>
    </row>
    <row r="466" spans="1:24" x14ac:dyDescent="0.15">
      <c r="A466" s="55">
        <v>465</v>
      </c>
      <c r="B466" s="55"/>
      <c r="C466" s="55"/>
      <c r="D466" s="80"/>
      <c r="E466" s="59">
        <v>62111</v>
      </c>
      <c r="F466" s="75">
        <v>105</v>
      </c>
      <c r="G466" s="60">
        <v>0</v>
      </c>
      <c r="H466" s="61">
        <v>0</v>
      </c>
      <c r="I466" s="54">
        <v>3300</v>
      </c>
      <c r="J466" s="57">
        <v>3300</v>
      </c>
      <c r="K466" s="54">
        <v>40</v>
      </c>
      <c r="L466" s="54">
        <v>0</v>
      </c>
      <c r="M466" s="54">
        <v>0</v>
      </c>
      <c r="N466" s="54">
        <v>0</v>
      </c>
      <c r="O466" s="54">
        <v>0</v>
      </c>
      <c r="P466" s="54">
        <v>60111</v>
      </c>
      <c r="Q466" s="54">
        <v>0</v>
      </c>
      <c r="R466" s="54">
        <v>62109</v>
      </c>
      <c r="S466" s="54">
        <v>0</v>
      </c>
      <c r="T466" s="54">
        <v>4200</v>
      </c>
      <c r="U466" s="54">
        <v>4362</v>
      </c>
      <c r="V466" s="55">
        <v>600</v>
      </c>
      <c r="W466" s="55">
        <v>500</v>
      </c>
      <c r="X466" s="55"/>
    </row>
    <row r="467" spans="1:24" x14ac:dyDescent="0.15">
      <c r="A467" s="55">
        <v>466</v>
      </c>
      <c r="B467" s="55"/>
      <c r="C467" s="55"/>
      <c r="D467" s="80"/>
      <c r="E467" s="59">
        <v>62109</v>
      </c>
      <c r="F467" s="75">
        <v>105</v>
      </c>
      <c r="G467" s="60">
        <v>0</v>
      </c>
      <c r="H467" s="61">
        <v>3300</v>
      </c>
      <c r="I467" s="55">
        <v>6600</v>
      </c>
      <c r="J467" s="57">
        <v>3300</v>
      </c>
      <c r="K467" s="54">
        <v>40</v>
      </c>
      <c r="L467" s="54">
        <v>0</v>
      </c>
      <c r="M467" s="54">
        <v>0</v>
      </c>
      <c r="N467" s="54">
        <v>0</v>
      </c>
      <c r="O467" s="54">
        <v>0</v>
      </c>
      <c r="P467" s="54">
        <v>62111</v>
      </c>
      <c r="Q467" s="54">
        <v>0</v>
      </c>
      <c r="R467" s="54">
        <v>60109</v>
      </c>
      <c r="S467" s="54">
        <v>0</v>
      </c>
      <c r="T467" s="54">
        <v>4362</v>
      </c>
      <c r="U467" s="54">
        <v>4525</v>
      </c>
      <c r="V467" s="55">
        <v>500</v>
      </c>
      <c r="W467" s="55">
        <v>400</v>
      </c>
      <c r="X467" s="55"/>
    </row>
    <row r="468" spans="1:24" x14ac:dyDescent="0.15">
      <c r="A468" s="55">
        <v>467</v>
      </c>
      <c r="B468" s="55"/>
      <c r="C468" s="55"/>
      <c r="D468" s="80"/>
      <c r="E468" s="59">
        <v>62110</v>
      </c>
      <c r="F468" s="75">
        <v>106</v>
      </c>
      <c r="G468" s="55">
        <v>0</v>
      </c>
      <c r="H468" s="55">
        <v>0</v>
      </c>
      <c r="I468" s="54">
        <v>3300</v>
      </c>
      <c r="J468" s="57">
        <v>3300</v>
      </c>
      <c r="K468" s="54">
        <v>40</v>
      </c>
      <c r="L468" s="54">
        <v>0</v>
      </c>
      <c r="M468" s="54">
        <v>0</v>
      </c>
      <c r="N468" s="54">
        <v>0</v>
      </c>
      <c r="O468" s="54">
        <v>0</v>
      </c>
      <c r="P468" s="54">
        <v>60110</v>
      </c>
      <c r="Q468" s="54">
        <v>0</v>
      </c>
      <c r="R468" s="54">
        <v>62112</v>
      </c>
      <c r="S468" s="54">
        <v>0</v>
      </c>
      <c r="T468" s="54">
        <v>4775</v>
      </c>
      <c r="U468" s="54">
        <v>4937</v>
      </c>
      <c r="V468" s="55">
        <v>400</v>
      </c>
      <c r="W468" s="55">
        <v>500</v>
      </c>
      <c r="X468" s="55"/>
    </row>
    <row r="469" spans="1:24" x14ac:dyDescent="0.15">
      <c r="A469" s="55">
        <v>468</v>
      </c>
      <c r="B469" s="55"/>
      <c r="C469" s="55"/>
      <c r="D469" s="80"/>
      <c r="E469" s="59">
        <v>62112</v>
      </c>
      <c r="F469" s="75">
        <v>106</v>
      </c>
      <c r="G469" s="55">
        <v>0</v>
      </c>
      <c r="H469" s="61">
        <v>3300</v>
      </c>
      <c r="I469" s="55">
        <v>6600</v>
      </c>
      <c r="J469" s="57">
        <v>3300</v>
      </c>
      <c r="K469" s="54">
        <v>40</v>
      </c>
      <c r="L469" s="54">
        <v>0</v>
      </c>
      <c r="M469" s="54">
        <v>0</v>
      </c>
      <c r="N469" s="54">
        <v>0</v>
      </c>
      <c r="O469" s="54">
        <v>0</v>
      </c>
      <c r="P469" s="54">
        <v>62110</v>
      </c>
      <c r="Q469" s="54">
        <v>0</v>
      </c>
      <c r="R469" s="54">
        <v>60112</v>
      </c>
      <c r="S469" s="54">
        <v>0</v>
      </c>
      <c r="T469" s="54">
        <v>4937</v>
      </c>
      <c r="U469" s="54">
        <v>5100</v>
      </c>
      <c r="V469" s="55">
        <v>500</v>
      </c>
      <c r="W469" s="55">
        <v>600</v>
      </c>
      <c r="X469" s="55"/>
    </row>
    <row r="470" spans="1:24" x14ac:dyDescent="0.15">
      <c r="A470" s="55">
        <v>469</v>
      </c>
      <c r="B470" s="55"/>
      <c r="C470" s="55"/>
      <c r="D470" s="80"/>
      <c r="E470" s="59">
        <v>62115</v>
      </c>
      <c r="F470" s="75">
        <v>107</v>
      </c>
      <c r="G470" s="55">
        <v>0</v>
      </c>
      <c r="H470" s="55">
        <v>0</v>
      </c>
      <c r="I470" s="55">
        <v>4050</v>
      </c>
      <c r="J470" s="57">
        <v>4050</v>
      </c>
      <c r="K470" s="54">
        <v>40</v>
      </c>
      <c r="L470" s="54">
        <v>0</v>
      </c>
      <c r="M470" s="54">
        <v>0</v>
      </c>
      <c r="N470" s="54">
        <v>0</v>
      </c>
      <c r="O470" s="54">
        <v>0</v>
      </c>
      <c r="P470" s="54">
        <v>60115</v>
      </c>
      <c r="Q470" s="54">
        <v>0</v>
      </c>
      <c r="R470" s="54">
        <v>62113</v>
      </c>
      <c r="S470" s="54">
        <v>0</v>
      </c>
      <c r="T470" s="54">
        <v>7250</v>
      </c>
      <c r="U470" s="54">
        <v>7412</v>
      </c>
      <c r="V470" s="55">
        <v>600</v>
      </c>
      <c r="W470" s="55">
        <v>500</v>
      </c>
      <c r="X470" s="55"/>
    </row>
    <row r="471" spans="1:24" x14ac:dyDescent="0.15">
      <c r="A471" s="55">
        <v>470</v>
      </c>
      <c r="B471" s="55"/>
      <c r="C471" s="55"/>
      <c r="D471" s="80"/>
      <c r="E471" s="59">
        <v>62113</v>
      </c>
      <c r="F471" s="75">
        <v>107</v>
      </c>
      <c r="G471" s="55">
        <v>0</v>
      </c>
      <c r="H471" s="55">
        <v>4050</v>
      </c>
      <c r="I471" s="55">
        <v>8100</v>
      </c>
      <c r="J471" s="57">
        <v>4050</v>
      </c>
      <c r="K471" s="54">
        <v>40</v>
      </c>
      <c r="L471" s="54">
        <v>0</v>
      </c>
      <c r="M471" s="54">
        <v>0</v>
      </c>
      <c r="N471" s="54">
        <v>0</v>
      </c>
      <c r="O471" s="54">
        <v>0</v>
      </c>
      <c r="P471" s="54">
        <v>62115</v>
      </c>
      <c r="Q471" s="54">
        <v>0</v>
      </c>
      <c r="R471" s="54">
        <v>60113</v>
      </c>
      <c r="S471" s="54">
        <v>0</v>
      </c>
      <c r="T471" s="54">
        <v>7412</v>
      </c>
      <c r="U471" s="54">
        <v>7575</v>
      </c>
      <c r="V471" s="55">
        <v>500</v>
      </c>
      <c r="W471" s="55">
        <v>400</v>
      </c>
      <c r="X471" s="55"/>
    </row>
    <row r="472" spans="1:24" x14ac:dyDescent="0.15">
      <c r="A472" s="55">
        <v>471</v>
      </c>
      <c r="B472" s="55"/>
      <c r="C472" s="55"/>
      <c r="D472" s="80"/>
      <c r="E472" s="59">
        <v>62114</v>
      </c>
      <c r="F472" s="75">
        <v>108</v>
      </c>
      <c r="G472" s="55">
        <v>0</v>
      </c>
      <c r="H472" s="55">
        <v>0</v>
      </c>
      <c r="I472" s="55">
        <v>5350</v>
      </c>
      <c r="J472" s="57">
        <v>5350</v>
      </c>
      <c r="K472" s="54">
        <v>40</v>
      </c>
      <c r="L472" s="54">
        <v>0</v>
      </c>
      <c r="M472" s="54">
        <v>0</v>
      </c>
      <c r="N472" s="54">
        <v>0</v>
      </c>
      <c r="O472" s="54">
        <v>0</v>
      </c>
      <c r="P472" s="54">
        <v>60114</v>
      </c>
      <c r="Q472" s="54">
        <v>0</v>
      </c>
      <c r="R472" s="54">
        <v>62116</v>
      </c>
      <c r="S472" s="54">
        <v>0</v>
      </c>
      <c r="T472" s="54">
        <v>7825</v>
      </c>
      <c r="U472" s="54">
        <v>7987</v>
      </c>
      <c r="V472" s="55">
        <v>400</v>
      </c>
      <c r="W472" s="55">
        <v>500</v>
      </c>
      <c r="X472" s="55"/>
    </row>
    <row r="473" spans="1:24" x14ac:dyDescent="0.15">
      <c r="A473" s="55">
        <v>472</v>
      </c>
      <c r="B473" s="55"/>
      <c r="C473" s="55"/>
      <c r="D473" s="80"/>
      <c r="E473" s="59">
        <v>62116</v>
      </c>
      <c r="F473" s="75">
        <v>108</v>
      </c>
      <c r="G473" s="55">
        <v>0</v>
      </c>
      <c r="H473" s="55">
        <v>5350</v>
      </c>
      <c r="I473" s="55">
        <v>10700</v>
      </c>
      <c r="J473" s="57">
        <v>5350</v>
      </c>
      <c r="K473" s="54">
        <v>40</v>
      </c>
      <c r="L473" s="54">
        <v>0</v>
      </c>
      <c r="M473" s="54">
        <v>0</v>
      </c>
      <c r="N473" s="54">
        <v>0</v>
      </c>
      <c r="O473" s="54">
        <v>0</v>
      </c>
      <c r="P473" s="54">
        <v>62114</v>
      </c>
      <c r="Q473" s="54">
        <v>0</v>
      </c>
      <c r="R473" s="54">
        <v>60116</v>
      </c>
      <c r="S473" s="54">
        <v>0</v>
      </c>
      <c r="T473" s="54">
        <v>7987</v>
      </c>
      <c r="U473" s="54">
        <v>8150</v>
      </c>
      <c r="V473" s="55">
        <v>500</v>
      </c>
      <c r="W473" s="55">
        <v>600</v>
      </c>
      <c r="X473" s="55"/>
    </row>
    <row r="474" spans="1:24" x14ac:dyDescent="0.15">
      <c r="A474" s="55">
        <v>473</v>
      </c>
      <c r="B474" s="55"/>
      <c r="C474" s="55"/>
      <c r="D474" s="80"/>
      <c r="E474" s="59">
        <v>62118</v>
      </c>
      <c r="F474" s="75">
        <v>109</v>
      </c>
      <c r="G474" s="55">
        <v>0</v>
      </c>
      <c r="H474" s="55">
        <v>0</v>
      </c>
      <c r="I474" s="55">
        <v>5500</v>
      </c>
      <c r="J474" s="57">
        <v>5500</v>
      </c>
      <c r="K474" s="54">
        <v>40</v>
      </c>
      <c r="L474" s="54">
        <v>0</v>
      </c>
      <c r="M474" s="54">
        <v>0</v>
      </c>
      <c r="N474" s="54">
        <v>0</v>
      </c>
      <c r="O474" s="54">
        <v>0</v>
      </c>
      <c r="P474" s="54">
        <v>60118</v>
      </c>
      <c r="Q474" s="54">
        <v>0</v>
      </c>
      <c r="R474" s="54">
        <v>62119</v>
      </c>
      <c r="S474" s="54">
        <v>0</v>
      </c>
      <c r="T474" s="54">
        <v>10150</v>
      </c>
      <c r="U474" s="54">
        <v>10300</v>
      </c>
      <c r="V474" s="55">
        <v>600</v>
      </c>
      <c r="W474" s="55">
        <v>550</v>
      </c>
      <c r="X474" s="55"/>
    </row>
    <row r="475" spans="1:24" x14ac:dyDescent="0.15">
      <c r="A475" s="55">
        <v>474</v>
      </c>
      <c r="B475" s="55"/>
      <c r="C475" s="55"/>
      <c r="D475" s="80"/>
      <c r="E475" s="59">
        <v>62119</v>
      </c>
      <c r="F475" s="75">
        <v>109</v>
      </c>
      <c r="G475" s="55">
        <v>0</v>
      </c>
      <c r="H475" s="55">
        <v>5500</v>
      </c>
      <c r="I475" s="55">
        <v>11000</v>
      </c>
      <c r="J475" s="57">
        <v>5500</v>
      </c>
      <c r="K475" s="54">
        <v>40</v>
      </c>
      <c r="L475" s="54">
        <v>0</v>
      </c>
      <c r="M475" s="54">
        <v>0</v>
      </c>
      <c r="N475" s="54">
        <v>0</v>
      </c>
      <c r="O475" s="54">
        <v>0</v>
      </c>
      <c r="P475" s="54">
        <v>62118</v>
      </c>
      <c r="Q475" s="54">
        <v>0</v>
      </c>
      <c r="R475" s="54">
        <v>60119</v>
      </c>
      <c r="S475" s="54">
        <v>0</v>
      </c>
      <c r="T475" s="54">
        <v>10300</v>
      </c>
      <c r="U475" s="54">
        <v>10450</v>
      </c>
      <c r="V475" s="55">
        <v>550</v>
      </c>
      <c r="W475" s="55">
        <v>500</v>
      </c>
      <c r="X475" s="55"/>
    </row>
    <row r="476" spans="1:24" x14ac:dyDescent="0.15">
      <c r="A476" s="55">
        <v>475</v>
      </c>
      <c r="B476" s="55"/>
      <c r="C476" s="55"/>
      <c r="D476" s="80"/>
      <c r="E476" s="59">
        <v>62122</v>
      </c>
      <c r="F476" s="75">
        <v>110</v>
      </c>
      <c r="G476" s="55">
        <v>0</v>
      </c>
      <c r="H476" s="55">
        <v>0</v>
      </c>
      <c r="I476" s="55">
        <v>4150</v>
      </c>
      <c r="J476" s="57">
        <v>4150</v>
      </c>
      <c r="K476" s="54">
        <v>40</v>
      </c>
      <c r="L476" s="54">
        <v>0</v>
      </c>
      <c r="M476" s="54">
        <v>0</v>
      </c>
      <c r="N476" s="54">
        <v>0</v>
      </c>
      <c r="O476" s="54">
        <v>0</v>
      </c>
      <c r="P476" s="54">
        <v>60122</v>
      </c>
      <c r="Q476" s="54">
        <v>0</v>
      </c>
      <c r="R476" s="54">
        <v>61203</v>
      </c>
      <c r="S476" s="54">
        <v>0</v>
      </c>
      <c r="T476" s="54">
        <v>12900</v>
      </c>
      <c r="U476" s="54">
        <v>13200</v>
      </c>
      <c r="V476" s="55">
        <v>300</v>
      </c>
      <c r="W476" s="55">
        <v>400</v>
      </c>
      <c r="X476" s="55"/>
    </row>
    <row r="477" spans="1:24" x14ac:dyDescent="0.15">
      <c r="A477" s="55">
        <v>476</v>
      </c>
      <c r="B477" s="55"/>
      <c r="C477" s="55"/>
      <c r="D477" s="80"/>
      <c r="E477" s="59">
        <v>61203</v>
      </c>
      <c r="F477" s="75">
        <v>110</v>
      </c>
      <c r="G477" s="55">
        <v>0</v>
      </c>
      <c r="H477" s="55">
        <v>4150</v>
      </c>
      <c r="I477" s="55">
        <v>8300</v>
      </c>
      <c r="J477" s="57">
        <v>4150</v>
      </c>
      <c r="K477" s="54">
        <v>40</v>
      </c>
      <c r="L477" s="54">
        <v>0</v>
      </c>
      <c r="M477" s="54">
        <v>0</v>
      </c>
      <c r="N477" s="54">
        <v>0</v>
      </c>
      <c r="O477" s="54">
        <v>0</v>
      </c>
      <c r="P477" s="54">
        <v>62122</v>
      </c>
      <c r="Q477" s="54">
        <v>0</v>
      </c>
      <c r="R477" s="54">
        <v>60203</v>
      </c>
      <c r="S477" s="54">
        <v>0</v>
      </c>
      <c r="T477" s="54">
        <v>13200</v>
      </c>
      <c r="U477" s="54">
        <v>13500</v>
      </c>
      <c r="V477" s="55">
        <v>400</v>
      </c>
      <c r="W477" s="55">
        <v>500</v>
      </c>
      <c r="X477" s="55"/>
    </row>
    <row r="478" spans="1:24" x14ac:dyDescent="0.15">
      <c r="A478" s="55">
        <v>477</v>
      </c>
      <c r="B478" s="55"/>
      <c r="C478" s="55"/>
      <c r="D478" s="80"/>
      <c r="E478" s="59">
        <v>62201</v>
      </c>
      <c r="F478" s="75">
        <v>111</v>
      </c>
      <c r="G478" s="55">
        <v>0</v>
      </c>
      <c r="H478" s="55">
        <v>0</v>
      </c>
      <c r="I478" s="55">
        <v>3500</v>
      </c>
      <c r="J478" s="57">
        <v>3500</v>
      </c>
      <c r="K478" s="54">
        <v>40</v>
      </c>
      <c r="L478" s="54">
        <v>0</v>
      </c>
      <c r="M478" s="54">
        <v>0</v>
      </c>
      <c r="N478" s="54">
        <v>0</v>
      </c>
      <c r="O478" s="54">
        <v>0</v>
      </c>
      <c r="P478" s="54">
        <v>60201</v>
      </c>
      <c r="Q478" s="54">
        <v>0</v>
      </c>
      <c r="R478" s="54">
        <v>63124</v>
      </c>
      <c r="S478" s="54">
        <v>0</v>
      </c>
      <c r="T478" s="54">
        <v>13500</v>
      </c>
      <c r="U478" s="54">
        <v>13650</v>
      </c>
      <c r="V478" s="55">
        <v>100</v>
      </c>
      <c r="W478" s="55">
        <v>150</v>
      </c>
      <c r="X478" s="55"/>
    </row>
    <row r="479" spans="1:24" x14ac:dyDescent="0.15">
      <c r="A479" s="55">
        <v>478</v>
      </c>
      <c r="B479" s="55"/>
      <c r="C479" s="55"/>
      <c r="D479" s="80"/>
      <c r="E479" s="59">
        <v>63124</v>
      </c>
      <c r="F479" s="75">
        <v>111</v>
      </c>
      <c r="G479" s="55">
        <v>0</v>
      </c>
      <c r="H479" s="55">
        <v>3500</v>
      </c>
      <c r="I479" s="55">
        <v>3900</v>
      </c>
      <c r="J479" s="57">
        <v>400</v>
      </c>
      <c r="K479" s="54">
        <v>40</v>
      </c>
      <c r="L479" s="54">
        <v>0</v>
      </c>
      <c r="M479" s="54">
        <v>0</v>
      </c>
      <c r="N479" s="54">
        <v>0</v>
      </c>
      <c r="O479" s="54">
        <v>0</v>
      </c>
      <c r="P479" s="54">
        <v>62201</v>
      </c>
      <c r="Q479" s="54">
        <v>0</v>
      </c>
      <c r="R479" s="54">
        <v>62124</v>
      </c>
      <c r="S479" s="54">
        <v>0</v>
      </c>
      <c r="T479" s="54">
        <v>13650</v>
      </c>
      <c r="U479" s="54">
        <v>13950</v>
      </c>
      <c r="V479" s="55">
        <v>150</v>
      </c>
      <c r="W479" s="55">
        <v>250</v>
      </c>
      <c r="X479" s="55"/>
    </row>
    <row r="480" spans="1:24" x14ac:dyDescent="0.15">
      <c r="A480" s="55">
        <v>479</v>
      </c>
      <c r="B480" s="55"/>
      <c r="C480" s="55"/>
      <c r="D480" s="80"/>
      <c r="E480" s="59">
        <v>62124</v>
      </c>
      <c r="F480" s="75">
        <v>111</v>
      </c>
      <c r="G480" s="55">
        <v>0</v>
      </c>
      <c r="H480" s="55">
        <v>3900</v>
      </c>
      <c r="I480" s="55">
        <v>7400</v>
      </c>
      <c r="J480" s="57">
        <v>3500</v>
      </c>
      <c r="K480" s="54">
        <v>40</v>
      </c>
      <c r="L480" s="54">
        <v>0</v>
      </c>
      <c r="M480" s="54">
        <v>0</v>
      </c>
      <c r="N480" s="54">
        <v>0</v>
      </c>
      <c r="O480" s="54">
        <v>0</v>
      </c>
      <c r="P480" s="54">
        <v>63124</v>
      </c>
      <c r="Q480" s="54">
        <v>0</v>
      </c>
      <c r="R480" s="54">
        <v>60124</v>
      </c>
      <c r="S480" s="54">
        <v>0</v>
      </c>
      <c r="T480" s="54">
        <v>13950</v>
      </c>
      <c r="U480" s="54">
        <v>14100</v>
      </c>
      <c r="V480" s="55">
        <v>250</v>
      </c>
      <c r="W480" s="55">
        <v>300</v>
      </c>
      <c r="X480" s="55"/>
    </row>
    <row r="481" spans="1:24" x14ac:dyDescent="0.15">
      <c r="A481" s="55">
        <v>480</v>
      </c>
      <c r="B481" s="55"/>
      <c r="C481" s="55"/>
      <c r="D481" s="80"/>
      <c r="E481" s="59">
        <v>62123</v>
      </c>
      <c r="F481" s="75">
        <v>112</v>
      </c>
      <c r="G481" s="55">
        <v>0</v>
      </c>
      <c r="H481" s="55">
        <v>0</v>
      </c>
      <c r="I481" s="55">
        <v>3100</v>
      </c>
      <c r="J481" s="57">
        <v>3100</v>
      </c>
      <c r="K481" s="54">
        <v>40</v>
      </c>
      <c r="L481" s="54">
        <v>0</v>
      </c>
      <c r="M481" s="54">
        <v>0</v>
      </c>
      <c r="N481" s="54">
        <v>0</v>
      </c>
      <c r="O481" s="54">
        <v>0</v>
      </c>
      <c r="P481" s="54">
        <v>60123</v>
      </c>
      <c r="Q481" s="54">
        <v>0</v>
      </c>
      <c r="R481" s="54">
        <v>63123</v>
      </c>
      <c r="S481" s="54">
        <v>0</v>
      </c>
      <c r="T481" s="54">
        <v>13500</v>
      </c>
      <c r="U481" s="54">
        <v>13650</v>
      </c>
      <c r="V481" s="55">
        <v>300</v>
      </c>
      <c r="W481" s="55">
        <v>250</v>
      </c>
      <c r="X481" s="55"/>
    </row>
    <row r="482" spans="1:24" x14ac:dyDescent="0.15">
      <c r="A482" s="55">
        <v>481</v>
      </c>
      <c r="B482" s="55"/>
      <c r="C482" s="55"/>
      <c r="D482" s="80"/>
      <c r="E482" s="59">
        <v>63123</v>
      </c>
      <c r="F482" s="75">
        <v>112</v>
      </c>
      <c r="G482" s="55">
        <v>0</v>
      </c>
      <c r="H482" s="55">
        <v>3100</v>
      </c>
      <c r="I482" s="55">
        <v>3500</v>
      </c>
      <c r="J482" s="57">
        <v>400</v>
      </c>
      <c r="K482" s="54">
        <v>40</v>
      </c>
      <c r="L482" s="54">
        <v>0</v>
      </c>
      <c r="M482" s="54">
        <v>0</v>
      </c>
      <c r="N482" s="54">
        <v>0</v>
      </c>
      <c r="O482" s="54">
        <v>0</v>
      </c>
      <c r="P482" s="54">
        <v>62123</v>
      </c>
      <c r="Q482" s="54">
        <v>0</v>
      </c>
      <c r="R482" s="54">
        <v>62202</v>
      </c>
      <c r="S482" s="54">
        <v>0</v>
      </c>
      <c r="T482" s="54">
        <v>13650</v>
      </c>
      <c r="U482" s="54">
        <v>13950</v>
      </c>
      <c r="V482" s="55">
        <v>250</v>
      </c>
      <c r="W482" s="55">
        <v>150</v>
      </c>
      <c r="X482" s="55"/>
    </row>
    <row r="483" spans="1:24" x14ac:dyDescent="0.15">
      <c r="A483" s="55">
        <v>482</v>
      </c>
      <c r="B483" s="55"/>
      <c r="C483" s="55"/>
      <c r="D483" s="80"/>
      <c r="E483" s="59">
        <v>62202</v>
      </c>
      <c r="F483" s="75">
        <v>112</v>
      </c>
      <c r="G483" s="55">
        <v>0</v>
      </c>
      <c r="H483" s="55">
        <v>3500</v>
      </c>
      <c r="I483" s="55">
        <v>6600</v>
      </c>
      <c r="J483" s="57">
        <v>3100</v>
      </c>
      <c r="K483" s="54">
        <v>40</v>
      </c>
      <c r="L483" s="54">
        <v>0</v>
      </c>
      <c r="M483" s="54">
        <v>0</v>
      </c>
      <c r="N483" s="54">
        <v>0</v>
      </c>
      <c r="O483" s="54">
        <v>0</v>
      </c>
      <c r="P483" s="54">
        <v>63123</v>
      </c>
      <c r="Q483" s="54">
        <v>0</v>
      </c>
      <c r="R483" s="54">
        <v>60202</v>
      </c>
      <c r="S483" s="54">
        <v>0</v>
      </c>
      <c r="T483" s="54">
        <v>13950</v>
      </c>
      <c r="U483" s="54">
        <v>14100</v>
      </c>
      <c r="V483" s="55">
        <v>150</v>
      </c>
      <c r="W483" s="55">
        <v>100</v>
      </c>
      <c r="X483" s="55"/>
    </row>
    <row r="484" spans="1:24" x14ac:dyDescent="0.15">
      <c r="A484" s="55">
        <v>483</v>
      </c>
      <c r="B484" s="55"/>
      <c r="C484" s="55"/>
      <c r="D484" s="80"/>
      <c r="E484" s="59">
        <v>62302</v>
      </c>
      <c r="F484" s="75">
        <v>113</v>
      </c>
      <c r="G484" s="55">
        <v>0</v>
      </c>
      <c r="H484" s="55">
        <v>0</v>
      </c>
      <c r="I484" s="55">
        <v>3300</v>
      </c>
      <c r="J484" s="57">
        <v>3300</v>
      </c>
      <c r="K484" s="54">
        <v>40</v>
      </c>
      <c r="L484" s="54">
        <v>0</v>
      </c>
      <c r="M484" s="54">
        <v>0</v>
      </c>
      <c r="N484" s="54">
        <v>0</v>
      </c>
      <c r="O484" s="54">
        <v>0</v>
      </c>
      <c r="P484" s="54">
        <v>60302</v>
      </c>
      <c r="Q484" s="54">
        <v>0</v>
      </c>
      <c r="R484" s="54">
        <v>63126</v>
      </c>
      <c r="S484" s="54">
        <v>0</v>
      </c>
      <c r="T484" s="54">
        <v>13500</v>
      </c>
      <c r="U484" s="54">
        <v>13650</v>
      </c>
      <c r="V484" s="55">
        <v>700</v>
      </c>
      <c r="W484" s="55">
        <v>750</v>
      </c>
      <c r="X484" s="55"/>
    </row>
    <row r="485" spans="1:24" x14ac:dyDescent="0.15">
      <c r="A485" s="55">
        <v>484</v>
      </c>
      <c r="B485" s="55"/>
      <c r="C485" s="55"/>
      <c r="D485" s="80"/>
      <c r="E485" s="59">
        <v>63126</v>
      </c>
      <c r="F485" s="75">
        <v>113</v>
      </c>
      <c r="G485" s="55">
        <v>0</v>
      </c>
      <c r="H485" s="55">
        <v>3300</v>
      </c>
      <c r="I485" s="55">
        <v>3700</v>
      </c>
      <c r="J485" s="57">
        <v>400</v>
      </c>
      <c r="K485" s="54">
        <v>40</v>
      </c>
      <c r="L485" s="54">
        <v>0</v>
      </c>
      <c r="M485" s="54">
        <v>0</v>
      </c>
      <c r="N485" s="54">
        <v>0</v>
      </c>
      <c r="O485" s="54">
        <v>0</v>
      </c>
      <c r="P485" s="54">
        <v>62302</v>
      </c>
      <c r="Q485" s="54">
        <v>0</v>
      </c>
      <c r="R485" s="54">
        <v>62126</v>
      </c>
      <c r="S485" s="54">
        <v>0</v>
      </c>
      <c r="T485" s="54">
        <v>13650</v>
      </c>
      <c r="U485" s="54">
        <v>13950</v>
      </c>
      <c r="V485" s="55">
        <v>750</v>
      </c>
      <c r="W485" s="55">
        <v>850</v>
      </c>
      <c r="X485" s="55"/>
    </row>
    <row r="486" spans="1:24" x14ac:dyDescent="0.15">
      <c r="A486" s="55">
        <v>485</v>
      </c>
      <c r="B486" s="55"/>
      <c r="C486" s="55"/>
      <c r="D486" s="80"/>
      <c r="E486" s="59">
        <v>62126</v>
      </c>
      <c r="F486" s="75">
        <v>113</v>
      </c>
      <c r="G486" s="55">
        <v>0</v>
      </c>
      <c r="H486" s="55">
        <v>3700</v>
      </c>
      <c r="I486" s="55">
        <v>7000</v>
      </c>
      <c r="J486" s="57">
        <v>3300</v>
      </c>
      <c r="K486" s="54">
        <v>40</v>
      </c>
      <c r="L486" s="54">
        <v>0</v>
      </c>
      <c r="M486" s="54">
        <v>0</v>
      </c>
      <c r="N486" s="54">
        <v>0</v>
      </c>
      <c r="O486" s="54">
        <v>0</v>
      </c>
      <c r="P486" s="54">
        <v>63126</v>
      </c>
      <c r="Q486" s="54">
        <v>0</v>
      </c>
      <c r="R486" s="54">
        <v>60126</v>
      </c>
      <c r="S486" s="54">
        <v>0</v>
      </c>
      <c r="T486" s="54">
        <v>13950</v>
      </c>
      <c r="U486" s="54">
        <v>14100</v>
      </c>
      <c r="V486" s="55">
        <v>850</v>
      </c>
      <c r="W486" s="55">
        <v>900</v>
      </c>
      <c r="X486" s="55"/>
    </row>
    <row r="487" spans="1:24" x14ac:dyDescent="0.15">
      <c r="A487" s="55">
        <v>486</v>
      </c>
      <c r="B487" s="55"/>
      <c r="C487" s="55"/>
      <c r="D487" s="80"/>
      <c r="E487" s="59">
        <v>62125</v>
      </c>
      <c r="F487" s="75">
        <v>114</v>
      </c>
      <c r="G487" s="55">
        <v>0</v>
      </c>
      <c r="H487" s="55">
        <v>0</v>
      </c>
      <c r="I487" s="55">
        <v>3400</v>
      </c>
      <c r="J487" s="57">
        <v>3400</v>
      </c>
      <c r="K487" s="54">
        <v>40</v>
      </c>
      <c r="L487" s="54">
        <v>0</v>
      </c>
      <c r="M487" s="54">
        <v>0</v>
      </c>
      <c r="N487" s="54">
        <v>0</v>
      </c>
      <c r="O487" s="54">
        <v>0</v>
      </c>
      <c r="P487" s="54">
        <v>60125</v>
      </c>
      <c r="Q487" s="54">
        <v>0</v>
      </c>
      <c r="R487" s="54">
        <v>63125</v>
      </c>
      <c r="S487" s="54">
        <v>0</v>
      </c>
      <c r="T487" s="54">
        <v>13500</v>
      </c>
      <c r="U487" s="54">
        <v>13650</v>
      </c>
      <c r="V487" s="55">
        <v>900</v>
      </c>
      <c r="W487" s="55">
        <v>850</v>
      </c>
      <c r="X487" s="55"/>
    </row>
    <row r="488" spans="1:24" x14ac:dyDescent="0.15">
      <c r="A488" s="55">
        <v>487</v>
      </c>
      <c r="B488" s="55"/>
      <c r="C488" s="55"/>
      <c r="D488" s="80"/>
      <c r="E488" s="59">
        <v>63125</v>
      </c>
      <c r="F488" s="75">
        <v>114</v>
      </c>
      <c r="G488" s="55">
        <v>0</v>
      </c>
      <c r="H488" s="55">
        <v>3400</v>
      </c>
      <c r="I488" s="55">
        <v>3800</v>
      </c>
      <c r="J488" s="57">
        <v>400</v>
      </c>
      <c r="K488" s="54">
        <v>40</v>
      </c>
      <c r="L488" s="54">
        <v>0</v>
      </c>
      <c r="M488" s="54">
        <v>0</v>
      </c>
      <c r="N488" s="54">
        <v>0</v>
      </c>
      <c r="O488" s="54">
        <v>0</v>
      </c>
      <c r="P488" s="54">
        <v>62125</v>
      </c>
      <c r="Q488" s="54">
        <v>0</v>
      </c>
      <c r="R488" s="54">
        <v>62303</v>
      </c>
      <c r="S488" s="54">
        <v>0</v>
      </c>
      <c r="T488" s="54">
        <v>13650</v>
      </c>
      <c r="U488" s="54">
        <v>13950</v>
      </c>
      <c r="V488" s="55">
        <v>850</v>
      </c>
      <c r="W488" s="55">
        <v>750</v>
      </c>
      <c r="X488" s="55"/>
    </row>
    <row r="489" spans="1:24" x14ac:dyDescent="0.15">
      <c r="A489" s="55">
        <v>488</v>
      </c>
      <c r="B489" s="55"/>
      <c r="C489" s="55"/>
      <c r="D489" s="80"/>
      <c r="E489" s="59">
        <v>62303</v>
      </c>
      <c r="F489" s="75">
        <v>114</v>
      </c>
      <c r="G489" s="55">
        <v>0</v>
      </c>
      <c r="H489" s="55">
        <v>3800</v>
      </c>
      <c r="I489" s="55">
        <v>7200</v>
      </c>
      <c r="J489" s="57">
        <v>3400</v>
      </c>
      <c r="K489" s="54">
        <v>40</v>
      </c>
      <c r="L489" s="54">
        <v>0</v>
      </c>
      <c r="M489" s="54">
        <v>0</v>
      </c>
      <c r="N489" s="54">
        <v>0</v>
      </c>
      <c r="O489" s="54">
        <v>0</v>
      </c>
      <c r="P489" s="54">
        <v>63125</v>
      </c>
      <c r="Q489" s="54">
        <v>0</v>
      </c>
      <c r="R489" s="54">
        <v>60303</v>
      </c>
      <c r="S489" s="54">
        <v>0</v>
      </c>
      <c r="T489" s="54">
        <v>13950</v>
      </c>
      <c r="U489" s="54">
        <v>14100</v>
      </c>
      <c r="V489" s="55">
        <v>750</v>
      </c>
      <c r="W489" s="55">
        <v>700</v>
      </c>
      <c r="X489" s="55"/>
    </row>
    <row r="490" spans="1:24" x14ac:dyDescent="0.15">
      <c r="A490" s="55">
        <v>489</v>
      </c>
      <c r="B490" s="55"/>
      <c r="C490" s="55"/>
      <c r="D490" s="80"/>
      <c r="E490" s="59">
        <v>62127</v>
      </c>
      <c r="F490" s="75">
        <v>115</v>
      </c>
      <c r="G490" s="55">
        <v>0</v>
      </c>
      <c r="H490" s="55">
        <v>0</v>
      </c>
      <c r="I490" s="55">
        <v>5000</v>
      </c>
      <c r="J490" s="57">
        <v>5000</v>
      </c>
      <c r="K490" s="54">
        <v>40</v>
      </c>
      <c r="L490" s="54">
        <v>0</v>
      </c>
      <c r="M490" s="54">
        <v>0</v>
      </c>
      <c r="N490" s="54">
        <v>0</v>
      </c>
      <c r="O490" s="54">
        <v>0</v>
      </c>
      <c r="P490" s="54">
        <v>0</v>
      </c>
      <c r="Q490" s="54">
        <v>0</v>
      </c>
      <c r="R490" s="54">
        <v>60127</v>
      </c>
      <c r="S490" s="54">
        <v>0</v>
      </c>
      <c r="T490" s="54">
        <v>16762</v>
      </c>
      <c r="U490" s="54">
        <v>16925</v>
      </c>
      <c r="V490" s="55">
        <v>600</v>
      </c>
      <c r="W490" s="55">
        <v>700</v>
      </c>
      <c r="X490" s="55"/>
    </row>
    <row r="491" spans="1:24" x14ac:dyDescent="0.15">
      <c r="A491" s="55">
        <v>490</v>
      </c>
      <c r="B491" s="55"/>
      <c r="C491" s="55"/>
      <c r="D491" s="80"/>
      <c r="E491" s="59">
        <v>62131</v>
      </c>
      <c r="F491" s="75">
        <v>116</v>
      </c>
      <c r="G491" s="55">
        <v>0</v>
      </c>
      <c r="H491" s="55">
        <v>0</v>
      </c>
      <c r="I491" s="55">
        <v>3650</v>
      </c>
      <c r="J491" s="57">
        <v>3650</v>
      </c>
      <c r="K491" s="54">
        <v>40</v>
      </c>
      <c r="L491" s="54">
        <v>0</v>
      </c>
      <c r="M491" s="54">
        <v>0</v>
      </c>
      <c r="N491" s="54">
        <v>0</v>
      </c>
      <c r="O491" s="54">
        <v>0</v>
      </c>
      <c r="P491" s="54">
        <v>60131</v>
      </c>
      <c r="Q491" s="54">
        <v>0</v>
      </c>
      <c r="R491" s="54">
        <v>62128</v>
      </c>
      <c r="S491" s="54">
        <v>0</v>
      </c>
      <c r="T491" s="54">
        <v>16750</v>
      </c>
      <c r="U491" s="54">
        <v>16912</v>
      </c>
      <c r="V491" s="55">
        <v>900</v>
      </c>
      <c r="W491" s="55">
        <v>800</v>
      </c>
      <c r="X491" s="55"/>
    </row>
    <row r="492" spans="1:24" x14ac:dyDescent="0.15">
      <c r="A492" s="55">
        <v>491</v>
      </c>
      <c r="B492" s="55"/>
      <c r="C492" s="55"/>
      <c r="D492" s="80"/>
      <c r="E492" s="69">
        <v>62128</v>
      </c>
      <c r="F492" s="76">
        <v>116</v>
      </c>
      <c r="G492" s="55">
        <v>0</v>
      </c>
      <c r="H492" s="55">
        <v>3650</v>
      </c>
      <c r="I492" s="55">
        <v>7300</v>
      </c>
      <c r="J492" s="57">
        <v>3650</v>
      </c>
      <c r="K492" s="54">
        <v>40</v>
      </c>
      <c r="L492" s="54">
        <v>0</v>
      </c>
      <c r="M492" s="54">
        <v>0</v>
      </c>
      <c r="N492" s="54">
        <v>0</v>
      </c>
      <c r="O492" s="54">
        <v>0</v>
      </c>
      <c r="P492" s="54">
        <v>62131</v>
      </c>
      <c r="Q492" s="54">
        <v>0</v>
      </c>
      <c r="R492" s="54">
        <v>60128</v>
      </c>
      <c r="S492" s="54">
        <v>0</v>
      </c>
      <c r="T492" s="54">
        <v>16912</v>
      </c>
      <c r="U492" s="54">
        <v>17075</v>
      </c>
      <c r="V492" s="55">
        <v>800</v>
      </c>
      <c r="W492" s="55">
        <v>700</v>
      </c>
      <c r="X492" s="55"/>
    </row>
    <row r="493" spans="1:24" x14ac:dyDescent="0.15">
      <c r="A493" s="55">
        <v>492</v>
      </c>
      <c r="B493" s="55"/>
      <c r="C493" s="55"/>
      <c r="D493" s="80"/>
      <c r="E493" s="69">
        <v>62129</v>
      </c>
      <c r="F493" s="76">
        <v>117</v>
      </c>
      <c r="G493" s="55">
        <v>0</v>
      </c>
      <c r="H493" s="55">
        <v>0</v>
      </c>
      <c r="I493" s="55">
        <v>5000</v>
      </c>
      <c r="J493" s="57">
        <v>5000</v>
      </c>
      <c r="K493" s="54">
        <v>40</v>
      </c>
      <c r="L493" s="54">
        <v>0</v>
      </c>
      <c r="M493" s="54">
        <v>0</v>
      </c>
      <c r="N493" s="54">
        <v>0</v>
      </c>
      <c r="O493" s="54">
        <v>0</v>
      </c>
      <c r="P493" s="54">
        <v>60129</v>
      </c>
      <c r="Q493" s="54">
        <v>0</v>
      </c>
      <c r="R493" s="54">
        <v>0</v>
      </c>
      <c r="S493" s="54">
        <v>0</v>
      </c>
      <c r="T493" s="54">
        <v>17225</v>
      </c>
      <c r="U493" s="54">
        <v>17387</v>
      </c>
      <c r="V493" s="55">
        <v>700</v>
      </c>
      <c r="W493" s="55">
        <v>600</v>
      </c>
      <c r="X493" s="55"/>
    </row>
    <row r="494" spans="1:24" x14ac:dyDescent="0.15">
      <c r="A494" s="55">
        <v>493</v>
      </c>
      <c r="B494" s="55"/>
      <c r="C494" s="55"/>
      <c r="D494" s="80"/>
      <c r="E494" s="69">
        <v>62130</v>
      </c>
      <c r="F494" s="76">
        <v>118</v>
      </c>
      <c r="G494" s="55">
        <v>0</v>
      </c>
      <c r="H494" s="55">
        <v>0</v>
      </c>
      <c r="I494" s="55">
        <v>3700</v>
      </c>
      <c r="J494" s="57">
        <v>3700</v>
      </c>
      <c r="K494" s="54">
        <v>40</v>
      </c>
      <c r="L494" s="54">
        <v>0</v>
      </c>
      <c r="M494" s="54">
        <v>0</v>
      </c>
      <c r="N494" s="54">
        <v>0</v>
      </c>
      <c r="O494" s="54">
        <v>0</v>
      </c>
      <c r="P494" s="54">
        <v>60130</v>
      </c>
      <c r="Q494" s="54">
        <v>0</v>
      </c>
      <c r="R494" s="54">
        <v>62133</v>
      </c>
      <c r="S494" s="54">
        <v>0</v>
      </c>
      <c r="T494" s="54">
        <v>17375</v>
      </c>
      <c r="U494" s="54">
        <v>17537</v>
      </c>
      <c r="V494" s="55">
        <v>700</v>
      </c>
      <c r="W494" s="55">
        <v>800</v>
      </c>
      <c r="X494" s="55"/>
    </row>
    <row r="495" spans="1:24" x14ac:dyDescent="0.15">
      <c r="A495" s="55">
        <v>494</v>
      </c>
      <c r="B495" s="55"/>
      <c r="C495" s="55"/>
      <c r="D495" s="80"/>
      <c r="E495" s="69">
        <v>62133</v>
      </c>
      <c r="F495" s="76">
        <v>118</v>
      </c>
      <c r="G495" s="55">
        <v>0</v>
      </c>
      <c r="H495" s="55">
        <v>3700</v>
      </c>
      <c r="I495" s="55">
        <v>7400</v>
      </c>
      <c r="J495" s="57">
        <v>3700</v>
      </c>
      <c r="K495" s="54">
        <v>40</v>
      </c>
      <c r="L495" s="54">
        <v>0</v>
      </c>
      <c r="M495" s="54">
        <v>0</v>
      </c>
      <c r="N495" s="54">
        <v>0</v>
      </c>
      <c r="O495" s="54">
        <v>0</v>
      </c>
      <c r="P495" s="54">
        <v>62130</v>
      </c>
      <c r="Q495" s="54">
        <v>0</v>
      </c>
      <c r="R495" s="54">
        <v>60133</v>
      </c>
      <c r="S495" s="54">
        <v>0</v>
      </c>
      <c r="T495" s="54">
        <v>17537</v>
      </c>
      <c r="U495" s="54">
        <v>17700</v>
      </c>
      <c r="V495" s="55">
        <v>800</v>
      </c>
      <c r="W495" s="55">
        <v>900</v>
      </c>
      <c r="X495" s="55"/>
    </row>
    <row r="496" spans="1:24" x14ac:dyDescent="0.15">
      <c r="A496" s="55">
        <v>495</v>
      </c>
      <c r="B496" s="55"/>
      <c r="C496" s="55"/>
      <c r="D496" s="80"/>
      <c r="E496" s="69">
        <v>62134</v>
      </c>
      <c r="F496" s="76">
        <v>119</v>
      </c>
      <c r="G496" s="55">
        <v>0</v>
      </c>
      <c r="H496" s="55">
        <v>0</v>
      </c>
      <c r="I496" s="55">
        <v>6550</v>
      </c>
      <c r="J496" s="57">
        <v>6550</v>
      </c>
      <c r="K496" s="54">
        <v>40</v>
      </c>
      <c r="L496" s="54">
        <v>0</v>
      </c>
      <c r="M496" s="54">
        <v>0</v>
      </c>
      <c r="N496" s="54">
        <v>0</v>
      </c>
      <c r="O496" s="54">
        <v>0</v>
      </c>
      <c r="P496" s="54">
        <v>60134</v>
      </c>
      <c r="Q496" s="54">
        <v>0</v>
      </c>
      <c r="R496" s="54">
        <v>63134</v>
      </c>
      <c r="S496" s="54">
        <v>0</v>
      </c>
      <c r="T496" s="54">
        <v>21300</v>
      </c>
      <c r="U496" s="54">
        <v>21450</v>
      </c>
      <c r="V496" s="55">
        <v>700</v>
      </c>
      <c r="W496" s="55">
        <v>750</v>
      </c>
      <c r="X496" s="55"/>
    </row>
    <row r="497" spans="1:24" x14ac:dyDescent="0.15">
      <c r="A497" s="55">
        <v>496</v>
      </c>
      <c r="B497" s="55"/>
      <c r="C497" s="55"/>
      <c r="D497" s="80"/>
      <c r="E497" s="69">
        <v>63134</v>
      </c>
      <c r="F497" s="76">
        <v>119</v>
      </c>
      <c r="G497" s="55">
        <v>0</v>
      </c>
      <c r="H497" s="55">
        <v>6550</v>
      </c>
      <c r="I497" s="55">
        <v>6950</v>
      </c>
      <c r="J497" s="57">
        <v>400</v>
      </c>
      <c r="K497" s="54">
        <v>40</v>
      </c>
      <c r="L497" s="54">
        <v>0</v>
      </c>
      <c r="M497" s="54">
        <v>0</v>
      </c>
      <c r="N497" s="54">
        <v>0</v>
      </c>
      <c r="O497" s="54">
        <v>0</v>
      </c>
      <c r="P497" s="54">
        <v>62134</v>
      </c>
      <c r="Q497" s="54">
        <v>0</v>
      </c>
      <c r="R497" s="54">
        <v>62137</v>
      </c>
      <c r="S497" s="54">
        <v>0</v>
      </c>
      <c r="T497" s="54">
        <v>21450</v>
      </c>
      <c r="U497" s="54">
        <v>21750</v>
      </c>
      <c r="V497" s="55">
        <v>750</v>
      </c>
      <c r="W497" s="55">
        <v>850</v>
      </c>
      <c r="X497" s="55"/>
    </row>
    <row r="498" spans="1:24" x14ac:dyDescent="0.15">
      <c r="A498" s="55">
        <v>497</v>
      </c>
      <c r="B498" s="55"/>
      <c r="C498" s="55"/>
      <c r="D498" s="80"/>
      <c r="E498" s="69">
        <v>62137</v>
      </c>
      <c r="F498" s="76">
        <v>119</v>
      </c>
      <c r="G498" s="55">
        <v>0</v>
      </c>
      <c r="H498" s="55">
        <v>6950</v>
      </c>
      <c r="I498" s="55">
        <v>13500</v>
      </c>
      <c r="J498" s="57">
        <v>6550</v>
      </c>
      <c r="K498" s="54">
        <v>40</v>
      </c>
      <c r="L498" s="54">
        <v>0</v>
      </c>
      <c r="M498" s="54">
        <v>0</v>
      </c>
      <c r="N498" s="54">
        <v>0</v>
      </c>
      <c r="O498" s="54">
        <v>0</v>
      </c>
      <c r="P498" s="54">
        <v>63134</v>
      </c>
      <c r="Q498" s="54">
        <v>0</v>
      </c>
      <c r="R498" s="54">
        <v>60137</v>
      </c>
      <c r="S498" s="54">
        <v>0</v>
      </c>
      <c r="T498" s="54">
        <v>21750</v>
      </c>
      <c r="U498" s="54">
        <v>21900</v>
      </c>
      <c r="V498" s="55">
        <v>850</v>
      </c>
      <c r="W498" s="55">
        <v>900</v>
      </c>
      <c r="X498" s="55"/>
    </row>
    <row r="499" spans="1:24" x14ac:dyDescent="0.15">
      <c r="A499" s="55">
        <v>498</v>
      </c>
      <c r="B499" s="55"/>
      <c r="C499" s="55"/>
      <c r="D499" s="80"/>
      <c r="E499" s="69">
        <v>62136</v>
      </c>
      <c r="F499" s="76">
        <v>120</v>
      </c>
      <c r="G499" s="55">
        <v>0</v>
      </c>
      <c r="H499" s="55">
        <v>0</v>
      </c>
      <c r="I499" s="55">
        <v>6500</v>
      </c>
      <c r="J499" s="57">
        <v>6500</v>
      </c>
      <c r="K499" s="54">
        <v>40</v>
      </c>
      <c r="L499" s="54">
        <v>0</v>
      </c>
      <c r="M499" s="54">
        <v>0</v>
      </c>
      <c r="N499" s="54">
        <v>0</v>
      </c>
      <c r="O499" s="54">
        <v>0</v>
      </c>
      <c r="P499" s="54">
        <v>60136</v>
      </c>
      <c r="Q499" s="54">
        <v>0</v>
      </c>
      <c r="R499" s="54">
        <v>63135</v>
      </c>
      <c r="S499" s="54">
        <v>0</v>
      </c>
      <c r="T499" s="54">
        <v>21300</v>
      </c>
      <c r="U499" s="54">
        <v>21450</v>
      </c>
      <c r="V499" s="55">
        <v>900</v>
      </c>
      <c r="W499" s="55">
        <v>850</v>
      </c>
      <c r="X499" s="55"/>
    </row>
    <row r="500" spans="1:24" x14ac:dyDescent="0.15">
      <c r="A500" s="55">
        <v>499</v>
      </c>
      <c r="B500" s="55"/>
      <c r="C500" s="55"/>
      <c r="D500" s="80"/>
      <c r="E500" s="69">
        <v>63135</v>
      </c>
      <c r="F500" s="76">
        <v>120</v>
      </c>
      <c r="G500" s="55">
        <v>0</v>
      </c>
      <c r="H500" s="55">
        <v>6500</v>
      </c>
      <c r="I500" s="55">
        <v>6900</v>
      </c>
      <c r="J500" s="57">
        <v>400</v>
      </c>
      <c r="K500" s="54">
        <v>40</v>
      </c>
      <c r="L500" s="54">
        <v>0</v>
      </c>
      <c r="M500" s="54">
        <v>0</v>
      </c>
      <c r="N500" s="54">
        <v>0</v>
      </c>
      <c r="O500" s="54">
        <v>0</v>
      </c>
      <c r="P500" s="54">
        <v>62136</v>
      </c>
      <c r="Q500" s="54">
        <v>0</v>
      </c>
      <c r="R500" s="54">
        <v>62135</v>
      </c>
      <c r="S500" s="54">
        <v>0</v>
      </c>
      <c r="T500" s="54">
        <v>21450</v>
      </c>
      <c r="U500" s="54">
        <v>21750</v>
      </c>
      <c r="V500" s="55">
        <v>850</v>
      </c>
      <c r="W500" s="55">
        <v>750</v>
      </c>
      <c r="X500" s="55"/>
    </row>
    <row r="501" spans="1:24" x14ac:dyDescent="0.15">
      <c r="A501" s="55">
        <v>500</v>
      </c>
      <c r="B501" s="55"/>
      <c r="C501" s="55"/>
      <c r="D501" s="80"/>
      <c r="E501" s="69">
        <v>62135</v>
      </c>
      <c r="F501" s="76">
        <v>120</v>
      </c>
      <c r="G501" s="55">
        <v>0</v>
      </c>
      <c r="H501" s="55">
        <v>6900</v>
      </c>
      <c r="I501" s="55">
        <v>13400</v>
      </c>
      <c r="J501" s="57">
        <v>6500</v>
      </c>
      <c r="K501" s="54">
        <v>40</v>
      </c>
      <c r="L501" s="54">
        <v>0</v>
      </c>
      <c r="M501" s="54">
        <v>0</v>
      </c>
      <c r="N501" s="54">
        <v>0</v>
      </c>
      <c r="O501" s="54">
        <v>0</v>
      </c>
      <c r="P501" s="54">
        <v>63135</v>
      </c>
      <c r="Q501" s="54">
        <v>0</v>
      </c>
      <c r="R501" s="54">
        <v>60135</v>
      </c>
      <c r="S501" s="54">
        <v>0</v>
      </c>
      <c r="T501" s="54">
        <v>21750</v>
      </c>
      <c r="U501" s="54">
        <v>21900</v>
      </c>
      <c r="V501" s="55">
        <v>750</v>
      </c>
      <c r="W501" s="55">
        <v>700</v>
      </c>
      <c r="X501" s="55"/>
    </row>
    <row r="502" spans="1:24" x14ac:dyDescent="0.15">
      <c r="A502" s="55">
        <v>501</v>
      </c>
      <c r="B502" s="55"/>
      <c r="C502" s="55"/>
      <c r="D502" s="80"/>
      <c r="E502" s="69">
        <v>62206</v>
      </c>
      <c r="F502" s="76">
        <v>121</v>
      </c>
      <c r="G502" s="55">
        <v>0</v>
      </c>
      <c r="H502" s="55">
        <v>0</v>
      </c>
      <c r="I502" s="55">
        <v>3600</v>
      </c>
      <c r="J502" s="57">
        <v>3600</v>
      </c>
      <c r="K502" s="54">
        <v>40</v>
      </c>
      <c r="L502" s="54">
        <v>0</v>
      </c>
      <c r="M502" s="54">
        <v>0</v>
      </c>
      <c r="N502" s="54">
        <v>0</v>
      </c>
      <c r="O502" s="54">
        <v>0</v>
      </c>
      <c r="P502" s="54">
        <v>60206</v>
      </c>
      <c r="Q502" s="54">
        <v>0</v>
      </c>
      <c r="R502" s="54">
        <v>62204</v>
      </c>
      <c r="S502" s="54">
        <v>0</v>
      </c>
      <c r="T502" s="54">
        <v>15750</v>
      </c>
      <c r="U502" s="54">
        <v>15912</v>
      </c>
      <c r="V502" s="55">
        <v>300</v>
      </c>
      <c r="W502" s="55">
        <v>200</v>
      </c>
      <c r="X502" s="55"/>
    </row>
    <row r="503" spans="1:24" x14ac:dyDescent="0.15">
      <c r="A503" s="55">
        <v>502</v>
      </c>
      <c r="B503" s="55"/>
      <c r="C503" s="55"/>
      <c r="D503" s="80"/>
      <c r="E503" s="69">
        <v>62204</v>
      </c>
      <c r="F503" s="76">
        <v>121</v>
      </c>
      <c r="G503" s="55">
        <v>0</v>
      </c>
      <c r="H503" s="55">
        <v>3600</v>
      </c>
      <c r="I503" s="55">
        <v>7200</v>
      </c>
      <c r="J503" s="57">
        <v>3600</v>
      </c>
      <c r="K503" s="54">
        <v>40</v>
      </c>
      <c r="L503" s="54">
        <v>0</v>
      </c>
      <c r="M503" s="54">
        <v>0</v>
      </c>
      <c r="N503" s="54">
        <v>0</v>
      </c>
      <c r="O503" s="54">
        <v>0</v>
      </c>
      <c r="P503" s="54">
        <v>62206</v>
      </c>
      <c r="Q503" s="54">
        <v>0</v>
      </c>
      <c r="R503" s="54">
        <v>60204</v>
      </c>
      <c r="S503" s="54">
        <v>0</v>
      </c>
      <c r="T503" s="54">
        <v>15912</v>
      </c>
      <c r="U503" s="54">
        <v>16075</v>
      </c>
      <c r="V503" s="55">
        <v>200</v>
      </c>
      <c r="W503" s="55">
        <v>100</v>
      </c>
      <c r="X503" s="55"/>
    </row>
    <row r="504" spans="1:24" x14ac:dyDescent="0.15">
      <c r="A504" s="55">
        <v>503</v>
      </c>
      <c r="B504" s="55"/>
      <c r="C504" s="55"/>
      <c r="D504" s="80"/>
      <c r="E504" s="69">
        <v>62205</v>
      </c>
      <c r="F504" s="76">
        <v>122</v>
      </c>
      <c r="G504" s="55">
        <v>0</v>
      </c>
      <c r="H504" s="55">
        <v>0</v>
      </c>
      <c r="I504" s="55">
        <v>3650</v>
      </c>
      <c r="J504" s="57">
        <v>3650</v>
      </c>
      <c r="K504" s="54">
        <v>40</v>
      </c>
      <c r="L504" s="54">
        <v>0</v>
      </c>
      <c r="M504" s="54">
        <v>0</v>
      </c>
      <c r="N504" s="54">
        <v>0</v>
      </c>
      <c r="O504" s="54">
        <v>0</v>
      </c>
      <c r="P504" s="54">
        <v>60205</v>
      </c>
      <c r="Q504" s="54">
        <v>0</v>
      </c>
      <c r="R504" s="54">
        <v>62207</v>
      </c>
      <c r="S504" s="54">
        <v>0</v>
      </c>
      <c r="T504" s="54">
        <v>16325</v>
      </c>
      <c r="U504" s="54">
        <v>16487</v>
      </c>
      <c r="V504" s="55">
        <v>100</v>
      </c>
      <c r="W504" s="55">
        <v>200</v>
      </c>
      <c r="X504" s="55"/>
    </row>
    <row r="505" spans="1:24" x14ac:dyDescent="0.15">
      <c r="A505" s="55">
        <v>504</v>
      </c>
      <c r="B505" s="55"/>
      <c r="C505" s="55"/>
      <c r="D505" s="80"/>
      <c r="E505" s="69">
        <v>62207</v>
      </c>
      <c r="F505" s="76">
        <v>122</v>
      </c>
      <c r="G505" s="55">
        <v>0</v>
      </c>
      <c r="H505" s="55">
        <v>3650</v>
      </c>
      <c r="I505" s="55">
        <v>7300</v>
      </c>
      <c r="J505" s="57">
        <v>3650</v>
      </c>
      <c r="K505" s="54">
        <v>40</v>
      </c>
      <c r="L505" s="54">
        <v>0</v>
      </c>
      <c r="M505" s="54">
        <v>0</v>
      </c>
      <c r="N505" s="54">
        <v>0</v>
      </c>
      <c r="O505" s="54">
        <v>0</v>
      </c>
      <c r="P505" s="54">
        <v>62205</v>
      </c>
      <c r="Q505" s="54">
        <v>0</v>
      </c>
      <c r="R505" s="54">
        <v>60207</v>
      </c>
      <c r="S505" s="54">
        <v>0</v>
      </c>
      <c r="T505" s="54">
        <v>16487</v>
      </c>
      <c r="U505" s="54">
        <v>16650</v>
      </c>
      <c r="V505" s="55">
        <v>200</v>
      </c>
      <c r="W505" s="55">
        <v>300</v>
      </c>
      <c r="X505" s="55"/>
    </row>
    <row r="506" spans="1:24" x14ac:dyDescent="0.15">
      <c r="A506" s="55">
        <v>505</v>
      </c>
      <c r="B506" s="55"/>
      <c r="C506" s="55"/>
      <c r="D506" s="80"/>
      <c r="E506" s="69">
        <v>62208</v>
      </c>
      <c r="F506" s="76">
        <v>123</v>
      </c>
      <c r="G506" s="55">
        <v>0</v>
      </c>
      <c r="H506" s="55">
        <v>0</v>
      </c>
      <c r="I506" s="55">
        <v>3300</v>
      </c>
      <c r="J506" s="57">
        <v>3300</v>
      </c>
      <c r="K506" s="54">
        <v>40</v>
      </c>
      <c r="L506" s="54">
        <v>0</v>
      </c>
      <c r="M506" s="54">
        <v>0</v>
      </c>
      <c r="N506" s="54">
        <v>0</v>
      </c>
      <c r="O506" s="54">
        <v>0</v>
      </c>
      <c r="P506" s="54">
        <v>60208</v>
      </c>
      <c r="Q506" s="54">
        <v>0</v>
      </c>
      <c r="R506" s="54">
        <v>63208</v>
      </c>
      <c r="S506" s="54">
        <v>0</v>
      </c>
      <c r="T506" s="54">
        <v>19750</v>
      </c>
      <c r="U506" s="54">
        <v>19900</v>
      </c>
      <c r="V506" s="55">
        <v>100</v>
      </c>
      <c r="W506" s="55">
        <v>150</v>
      </c>
      <c r="X506" s="55"/>
    </row>
    <row r="507" spans="1:24" x14ac:dyDescent="0.15">
      <c r="A507" s="55">
        <v>506</v>
      </c>
      <c r="B507" s="55"/>
      <c r="C507" s="55"/>
      <c r="D507" s="80"/>
      <c r="E507" s="69">
        <v>63208</v>
      </c>
      <c r="F507" s="76">
        <v>123</v>
      </c>
      <c r="G507" s="55">
        <v>0</v>
      </c>
      <c r="H507" s="55">
        <v>3300</v>
      </c>
      <c r="I507" s="55">
        <v>3700</v>
      </c>
      <c r="J507" s="57">
        <v>400</v>
      </c>
      <c r="K507" s="54">
        <v>40</v>
      </c>
      <c r="L507" s="54">
        <v>0</v>
      </c>
      <c r="M507" s="54">
        <v>0</v>
      </c>
      <c r="N507" s="54">
        <v>0</v>
      </c>
      <c r="O507" s="54">
        <v>0</v>
      </c>
      <c r="P507" s="54">
        <v>62208</v>
      </c>
      <c r="Q507" s="54">
        <v>0</v>
      </c>
      <c r="R507" s="54">
        <v>62211</v>
      </c>
      <c r="S507" s="54">
        <v>0</v>
      </c>
      <c r="T507" s="54">
        <v>19900</v>
      </c>
      <c r="U507" s="54">
        <v>20200</v>
      </c>
      <c r="V507" s="55">
        <v>150</v>
      </c>
      <c r="W507" s="55">
        <v>250</v>
      </c>
      <c r="X507" s="55"/>
    </row>
    <row r="508" spans="1:24" x14ac:dyDescent="0.15">
      <c r="A508" s="55">
        <v>507</v>
      </c>
      <c r="B508" s="55"/>
      <c r="C508" s="55"/>
      <c r="D508" s="80"/>
      <c r="E508" s="69">
        <v>62211</v>
      </c>
      <c r="F508" s="76">
        <v>123</v>
      </c>
      <c r="G508" s="55">
        <v>0</v>
      </c>
      <c r="H508" s="55">
        <v>3700</v>
      </c>
      <c r="I508" s="55">
        <v>7000</v>
      </c>
      <c r="J508" s="57">
        <v>3300</v>
      </c>
      <c r="K508" s="54">
        <v>40</v>
      </c>
      <c r="L508" s="54">
        <v>0</v>
      </c>
      <c r="M508" s="54">
        <v>0</v>
      </c>
      <c r="N508" s="54">
        <v>0</v>
      </c>
      <c r="O508" s="54">
        <v>0</v>
      </c>
      <c r="P508" s="54">
        <v>63208</v>
      </c>
      <c r="Q508" s="54">
        <v>0</v>
      </c>
      <c r="R508" s="54">
        <v>60211</v>
      </c>
      <c r="S508" s="54">
        <v>0</v>
      </c>
      <c r="T508" s="54">
        <v>20200</v>
      </c>
      <c r="U508" s="54">
        <v>20350</v>
      </c>
      <c r="V508" s="55">
        <v>250</v>
      </c>
      <c r="W508" s="55">
        <v>300</v>
      </c>
      <c r="X508" s="55"/>
    </row>
    <row r="509" spans="1:24" x14ac:dyDescent="0.15">
      <c r="A509" s="55">
        <v>508</v>
      </c>
      <c r="B509" s="55"/>
      <c r="C509" s="55"/>
      <c r="D509" s="80"/>
      <c r="E509" s="69">
        <v>62210</v>
      </c>
      <c r="F509" s="76">
        <v>124</v>
      </c>
      <c r="G509" s="55">
        <v>0</v>
      </c>
      <c r="H509" s="55">
        <v>0</v>
      </c>
      <c r="I509" s="55">
        <v>3450</v>
      </c>
      <c r="J509" s="57">
        <v>3450</v>
      </c>
      <c r="K509" s="54">
        <v>40</v>
      </c>
      <c r="L509" s="54">
        <v>0</v>
      </c>
      <c r="M509" s="54">
        <v>0</v>
      </c>
      <c r="N509" s="54">
        <v>0</v>
      </c>
      <c r="O509" s="54">
        <v>0</v>
      </c>
      <c r="P509" s="54">
        <v>60210</v>
      </c>
      <c r="Q509" s="54">
        <v>0</v>
      </c>
      <c r="R509" s="54">
        <v>63209</v>
      </c>
      <c r="S509" s="54">
        <v>0</v>
      </c>
      <c r="T509" s="54">
        <v>19750</v>
      </c>
      <c r="U509" s="54">
        <v>19900</v>
      </c>
      <c r="V509" s="55">
        <v>300</v>
      </c>
      <c r="W509" s="55">
        <v>250</v>
      </c>
      <c r="X509" s="55"/>
    </row>
    <row r="510" spans="1:24" x14ac:dyDescent="0.15">
      <c r="A510" s="55">
        <v>509</v>
      </c>
      <c r="B510" s="55"/>
      <c r="C510" s="55"/>
      <c r="D510" s="80"/>
      <c r="E510" s="69">
        <v>63209</v>
      </c>
      <c r="F510" s="76">
        <v>124</v>
      </c>
      <c r="G510" s="55">
        <v>0</v>
      </c>
      <c r="H510" s="55">
        <v>3450</v>
      </c>
      <c r="I510" s="55">
        <v>3850</v>
      </c>
      <c r="J510" s="57">
        <v>400</v>
      </c>
      <c r="K510" s="54">
        <v>40</v>
      </c>
      <c r="L510" s="54">
        <v>0</v>
      </c>
      <c r="M510" s="54">
        <v>0</v>
      </c>
      <c r="N510" s="54">
        <v>0</v>
      </c>
      <c r="O510" s="54">
        <v>0</v>
      </c>
      <c r="P510" s="54">
        <v>62210</v>
      </c>
      <c r="Q510" s="54">
        <v>0</v>
      </c>
      <c r="R510" s="54">
        <v>62209</v>
      </c>
      <c r="S510" s="54">
        <v>0</v>
      </c>
      <c r="T510" s="54">
        <v>19900</v>
      </c>
      <c r="U510" s="54">
        <v>20200</v>
      </c>
      <c r="V510" s="55">
        <v>250</v>
      </c>
      <c r="W510" s="55">
        <v>150</v>
      </c>
      <c r="X510" s="55"/>
    </row>
    <row r="511" spans="1:24" x14ac:dyDescent="0.15">
      <c r="A511" s="55">
        <v>510</v>
      </c>
      <c r="B511" s="55"/>
      <c r="C511" s="55"/>
      <c r="D511" s="80"/>
      <c r="E511" s="69">
        <v>62209</v>
      </c>
      <c r="F511" s="76">
        <v>124</v>
      </c>
      <c r="G511" s="55">
        <v>0</v>
      </c>
      <c r="H511" s="55">
        <v>3850</v>
      </c>
      <c r="I511" s="55">
        <v>7300</v>
      </c>
      <c r="J511" s="57">
        <v>3450</v>
      </c>
      <c r="K511" s="54">
        <v>40</v>
      </c>
      <c r="L511" s="54">
        <v>0</v>
      </c>
      <c r="M511" s="54">
        <v>0</v>
      </c>
      <c r="N511" s="54">
        <v>0</v>
      </c>
      <c r="O511" s="54">
        <v>0</v>
      </c>
      <c r="P511" s="54">
        <v>63209</v>
      </c>
      <c r="Q511" s="54">
        <v>0</v>
      </c>
      <c r="R511" s="54">
        <v>60209</v>
      </c>
      <c r="S511" s="54">
        <v>0</v>
      </c>
      <c r="T511" s="54">
        <v>20200</v>
      </c>
      <c r="U511" s="54">
        <v>20350</v>
      </c>
      <c r="V511" s="55">
        <v>150</v>
      </c>
      <c r="W511" s="55">
        <v>100</v>
      </c>
      <c r="X511" s="55"/>
    </row>
    <row r="512" spans="1:24" x14ac:dyDescent="0.15">
      <c r="A512" s="55">
        <v>511</v>
      </c>
      <c r="B512" s="55"/>
      <c r="C512" s="55"/>
      <c r="D512" s="80"/>
      <c r="E512" s="69">
        <v>62212</v>
      </c>
      <c r="F512" s="76">
        <v>125</v>
      </c>
      <c r="G512" s="55">
        <v>0</v>
      </c>
      <c r="H512" s="55">
        <v>0</v>
      </c>
      <c r="I512" s="55">
        <v>2400</v>
      </c>
      <c r="J512" s="57">
        <v>2400</v>
      </c>
      <c r="K512" s="54">
        <v>40</v>
      </c>
      <c r="L512" s="54">
        <v>0</v>
      </c>
      <c r="M512" s="54">
        <v>0</v>
      </c>
      <c r="N512" s="54">
        <v>0</v>
      </c>
      <c r="O512" s="54">
        <v>0</v>
      </c>
      <c r="P512" s="54">
        <v>60212</v>
      </c>
      <c r="Q512" s="54">
        <v>0</v>
      </c>
      <c r="R512" s="54">
        <v>63212</v>
      </c>
      <c r="S512" s="54">
        <v>0</v>
      </c>
      <c r="T512" s="54">
        <v>22450</v>
      </c>
      <c r="U512" s="54">
        <v>22600</v>
      </c>
      <c r="V512" s="55">
        <v>100</v>
      </c>
      <c r="W512" s="55">
        <v>150</v>
      </c>
      <c r="X512" s="55"/>
    </row>
    <row r="513" spans="1:24" x14ac:dyDescent="0.15">
      <c r="A513" s="55">
        <v>512</v>
      </c>
      <c r="B513" s="55"/>
      <c r="C513" s="55"/>
      <c r="D513" s="80"/>
      <c r="E513" s="69">
        <v>63212</v>
      </c>
      <c r="F513" s="76">
        <v>125</v>
      </c>
      <c r="G513" s="55">
        <v>0</v>
      </c>
      <c r="H513" s="55">
        <v>2400</v>
      </c>
      <c r="I513" s="55">
        <v>2800</v>
      </c>
      <c r="J513" s="57">
        <v>400</v>
      </c>
      <c r="K513" s="54">
        <v>40</v>
      </c>
      <c r="L513" s="54">
        <v>0</v>
      </c>
      <c r="M513" s="54">
        <v>0</v>
      </c>
      <c r="N513" s="54">
        <v>0</v>
      </c>
      <c r="O513" s="54">
        <v>0</v>
      </c>
      <c r="P513" s="54">
        <v>62212</v>
      </c>
      <c r="Q513" s="54">
        <v>0</v>
      </c>
      <c r="R513" s="54">
        <v>62215</v>
      </c>
      <c r="S513" s="54">
        <v>0</v>
      </c>
      <c r="T513" s="54">
        <v>22600</v>
      </c>
      <c r="U513" s="54">
        <v>22900</v>
      </c>
      <c r="V513" s="55">
        <v>150</v>
      </c>
      <c r="W513" s="55">
        <v>250</v>
      </c>
      <c r="X513" s="55"/>
    </row>
    <row r="514" spans="1:24" x14ac:dyDescent="0.15">
      <c r="A514" s="55">
        <v>513</v>
      </c>
      <c r="B514" s="55"/>
      <c r="C514" s="55"/>
      <c r="D514" s="80"/>
      <c r="E514" s="69">
        <v>62215</v>
      </c>
      <c r="F514" s="76">
        <v>125</v>
      </c>
      <c r="G514" s="55">
        <v>0</v>
      </c>
      <c r="H514" s="55">
        <v>2800</v>
      </c>
      <c r="I514" s="55">
        <v>5200</v>
      </c>
      <c r="J514" s="57">
        <v>2400</v>
      </c>
      <c r="K514" s="54">
        <v>40</v>
      </c>
      <c r="L514" s="54">
        <v>0</v>
      </c>
      <c r="M514" s="54">
        <v>0</v>
      </c>
      <c r="N514" s="54">
        <v>0</v>
      </c>
      <c r="O514" s="54">
        <v>0</v>
      </c>
      <c r="P514" s="54">
        <v>63212</v>
      </c>
      <c r="Q514" s="54">
        <v>0</v>
      </c>
      <c r="R514" s="54">
        <v>60215</v>
      </c>
      <c r="S514" s="54">
        <v>0</v>
      </c>
      <c r="T514" s="54">
        <v>22900</v>
      </c>
      <c r="U514" s="54">
        <v>23050</v>
      </c>
      <c r="V514" s="55">
        <v>250</v>
      </c>
      <c r="W514" s="55">
        <v>300</v>
      </c>
      <c r="X514" s="55"/>
    </row>
    <row r="515" spans="1:24" x14ac:dyDescent="0.15">
      <c r="A515" s="55">
        <v>514</v>
      </c>
      <c r="B515" s="55"/>
      <c r="C515" s="55"/>
      <c r="D515" s="80"/>
      <c r="E515" s="69">
        <v>62214</v>
      </c>
      <c r="F515" s="76">
        <v>126</v>
      </c>
      <c r="G515" s="55">
        <v>0</v>
      </c>
      <c r="H515" s="55">
        <v>0</v>
      </c>
      <c r="I515" s="55">
        <v>2400</v>
      </c>
      <c r="J515" s="57">
        <v>2400</v>
      </c>
      <c r="K515" s="54">
        <v>40</v>
      </c>
      <c r="L515" s="54">
        <v>0</v>
      </c>
      <c r="M515" s="54">
        <v>0</v>
      </c>
      <c r="N515" s="54">
        <v>0</v>
      </c>
      <c r="O515" s="54">
        <v>0</v>
      </c>
      <c r="P515" s="54">
        <v>60214</v>
      </c>
      <c r="Q515" s="54">
        <v>0</v>
      </c>
      <c r="R515" s="54">
        <v>63213</v>
      </c>
      <c r="S515" s="54">
        <v>0</v>
      </c>
      <c r="T515" s="54">
        <v>22450</v>
      </c>
      <c r="U515" s="54">
        <v>22600</v>
      </c>
      <c r="V515" s="55">
        <v>300</v>
      </c>
      <c r="W515" s="55">
        <v>250</v>
      </c>
      <c r="X515" s="55"/>
    </row>
    <row r="516" spans="1:24" x14ac:dyDescent="0.15">
      <c r="A516" s="55">
        <v>515</v>
      </c>
      <c r="B516" s="55"/>
      <c r="C516" s="55"/>
      <c r="D516" s="80"/>
      <c r="E516" s="69">
        <v>63213</v>
      </c>
      <c r="F516" s="76">
        <v>126</v>
      </c>
      <c r="G516" s="55">
        <v>0</v>
      </c>
      <c r="H516" s="55">
        <v>2400</v>
      </c>
      <c r="I516" s="55">
        <v>2800</v>
      </c>
      <c r="J516" s="57">
        <v>400</v>
      </c>
      <c r="K516" s="54">
        <v>40</v>
      </c>
      <c r="L516" s="54">
        <v>0</v>
      </c>
      <c r="M516" s="54">
        <v>0</v>
      </c>
      <c r="N516" s="54">
        <v>0</v>
      </c>
      <c r="O516" s="54">
        <v>0</v>
      </c>
      <c r="P516" s="54">
        <v>62214</v>
      </c>
      <c r="Q516" s="54">
        <v>0</v>
      </c>
      <c r="R516" s="54">
        <v>62213</v>
      </c>
      <c r="S516" s="54">
        <v>0</v>
      </c>
      <c r="T516" s="54">
        <v>22600</v>
      </c>
      <c r="U516" s="54">
        <v>22900</v>
      </c>
      <c r="V516" s="55">
        <v>250</v>
      </c>
      <c r="W516" s="55">
        <v>150</v>
      </c>
      <c r="X516" s="55"/>
    </row>
    <row r="517" spans="1:24" x14ac:dyDescent="0.15">
      <c r="A517" s="55">
        <v>516</v>
      </c>
      <c r="B517" s="55"/>
      <c r="C517" s="55"/>
      <c r="D517" s="80"/>
      <c r="E517" s="69">
        <v>62213</v>
      </c>
      <c r="F517" s="76">
        <v>126</v>
      </c>
      <c r="G517" s="55">
        <v>0</v>
      </c>
      <c r="H517" s="55">
        <v>2800</v>
      </c>
      <c r="I517" s="55">
        <v>5200</v>
      </c>
      <c r="J517" s="57">
        <v>2400</v>
      </c>
      <c r="K517" s="54">
        <v>40</v>
      </c>
      <c r="L517" s="54">
        <v>0</v>
      </c>
      <c r="M517" s="54">
        <v>0</v>
      </c>
      <c r="N517" s="54">
        <v>0</v>
      </c>
      <c r="O517" s="54">
        <v>0</v>
      </c>
      <c r="P517" s="54">
        <v>63213</v>
      </c>
      <c r="Q517" s="54">
        <v>0</v>
      </c>
      <c r="R517" s="54">
        <v>60213</v>
      </c>
      <c r="S517" s="54">
        <v>0</v>
      </c>
      <c r="T517" s="54">
        <v>22900</v>
      </c>
      <c r="U517" s="54">
        <v>23050</v>
      </c>
      <c r="V517" s="55">
        <v>150</v>
      </c>
      <c r="W517" s="55">
        <v>100</v>
      </c>
      <c r="X517" s="55"/>
    </row>
    <row r="518" spans="1:24" x14ac:dyDescent="0.15">
      <c r="A518" s="55">
        <v>517</v>
      </c>
      <c r="B518" s="55"/>
      <c r="C518" s="55"/>
      <c r="D518" s="80"/>
      <c r="E518" s="69">
        <v>62216</v>
      </c>
      <c r="F518" s="76">
        <v>127</v>
      </c>
      <c r="G518" s="55">
        <v>0</v>
      </c>
      <c r="H518" s="55">
        <v>0</v>
      </c>
      <c r="I518" s="55">
        <v>3850</v>
      </c>
      <c r="J518" s="57">
        <v>3850</v>
      </c>
      <c r="K518" s="54">
        <v>40</v>
      </c>
      <c r="L518" s="54">
        <v>0</v>
      </c>
      <c r="M518" s="54">
        <v>0</v>
      </c>
      <c r="N518" s="54">
        <v>0</v>
      </c>
      <c r="O518" s="54">
        <v>0</v>
      </c>
      <c r="P518" s="54">
        <v>60216</v>
      </c>
      <c r="Q518" s="54">
        <v>0</v>
      </c>
      <c r="R518" s="54">
        <v>62218</v>
      </c>
      <c r="S518" s="54">
        <v>0</v>
      </c>
      <c r="T518" s="54">
        <v>24200</v>
      </c>
      <c r="U518" s="54">
        <v>24362</v>
      </c>
      <c r="V518" s="55">
        <v>100</v>
      </c>
      <c r="W518" s="55">
        <v>200</v>
      </c>
      <c r="X518" s="55"/>
    </row>
    <row r="519" spans="1:24" x14ac:dyDescent="0.15">
      <c r="A519" s="55">
        <v>518</v>
      </c>
      <c r="B519" s="55"/>
      <c r="C519" s="55"/>
      <c r="D519" s="80"/>
      <c r="E519" s="69">
        <v>62218</v>
      </c>
      <c r="F519" s="76">
        <v>127</v>
      </c>
      <c r="G519" s="55">
        <v>0</v>
      </c>
      <c r="H519" s="55">
        <v>3850</v>
      </c>
      <c r="I519" s="55">
        <v>7700</v>
      </c>
      <c r="J519" s="57">
        <v>3850</v>
      </c>
      <c r="K519" s="54">
        <v>40</v>
      </c>
      <c r="L519" s="54">
        <v>0</v>
      </c>
      <c r="M519" s="54">
        <v>0</v>
      </c>
      <c r="N519" s="54">
        <v>0</v>
      </c>
      <c r="O519" s="54">
        <v>0</v>
      </c>
      <c r="P519" s="54">
        <v>62216</v>
      </c>
      <c r="Q519" s="54">
        <v>0</v>
      </c>
      <c r="R519" s="54">
        <v>60218</v>
      </c>
      <c r="S519" s="54">
        <v>0</v>
      </c>
      <c r="T519" s="54">
        <v>24362</v>
      </c>
      <c r="U519" s="54">
        <v>24525</v>
      </c>
      <c r="V519" s="55">
        <v>200</v>
      </c>
      <c r="W519" s="55">
        <v>300</v>
      </c>
      <c r="X519" s="55"/>
    </row>
    <row r="520" spans="1:24" x14ac:dyDescent="0.15">
      <c r="A520" s="55">
        <v>519</v>
      </c>
      <c r="B520" s="55"/>
      <c r="C520" s="55"/>
      <c r="D520" s="80"/>
      <c r="E520" s="69">
        <v>62217</v>
      </c>
      <c r="F520" s="76">
        <v>128</v>
      </c>
      <c r="G520" s="55">
        <v>0</v>
      </c>
      <c r="H520" s="55">
        <v>0</v>
      </c>
      <c r="I520" s="55">
        <v>5350</v>
      </c>
      <c r="J520" s="57">
        <v>5350</v>
      </c>
      <c r="K520" s="54">
        <v>40</v>
      </c>
      <c r="L520" s="54">
        <v>0</v>
      </c>
      <c r="M520" s="54">
        <v>0</v>
      </c>
      <c r="N520" s="54">
        <v>0</v>
      </c>
      <c r="O520" s="54">
        <v>0</v>
      </c>
      <c r="P520" s="54">
        <v>62219</v>
      </c>
      <c r="Q520" s="57">
        <v>0</v>
      </c>
      <c r="R520" s="54">
        <v>60217</v>
      </c>
      <c r="S520" s="54">
        <v>0</v>
      </c>
      <c r="T520" s="54">
        <v>24937</v>
      </c>
      <c r="U520" s="54">
        <v>25100</v>
      </c>
      <c r="V520" s="55">
        <v>200</v>
      </c>
      <c r="W520" s="55">
        <v>100</v>
      </c>
      <c r="X520" s="55"/>
    </row>
    <row r="521" spans="1:24" x14ac:dyDescent="0.15">
      <c r="A521" s="55">
        <v>520</v>
      </c>
      <c r="B521" s="55"/>
      <c r="C521" s="55"/>
      <c r="D521" s="80"/>
      <c r="E521" s="69">
        <v>62219</v>
      </c>
      <c r="F521" s="76">
        <v>128</v>
      </c>
      <c r="G521" s="55">
        <v>0</v>
      </c>
      <c r="H521" s="55">
        <v>5350</v>
      </c>
      <c r="I521" s="55">
        <v>10700</v>
      </c>
      <c r="J521" s="57">
        <v>5350</v>
      </c>
      <c r="K521" s="54">
        <v>40</v>
      </c>
      <c r="L521" s="54">
        <v>0</v>
      </c>
      <c r="M521" s="54">
        <v>0</v>
      </c>
      <c r="N521" s="54">
        <v>0</v>
      </c>
      <c r="O521" s="54">
        <v>0</v>
      </c>
      <c r="P521" s="54">
        <v>60219</v>
      </c>
      <c r="Q521" s="54">
        <v>0</v>
      </c>
      <c r="R521" s="54">
        <v>62217</v>
      </c>
      <c r="S521" s="54">
        <v>0</v>
      </c>
      <c r="T521" s="54">
        <v>24775</v>
      </c>
      <c r="U521" s="54">
        <v>24937</v>
      </c>
      <c r="V521" s="55">
        <v>300</v>
      </c>
      <c r="W521" s="55">
        <v>200</v>
      </c>
      <c r="X521" s="55"/>
    </row>
    <row r="522" spans="1:24" x14ac:dyDescent="0.15">
      <c r="A522" s="55">
        <v>521</v>
      </c>
      <c r="B522" s="55"/>
      <c r="C522" s="55"/>
      <c r="D522" s="80"/>
      <c r="E522" s="69">
        <v>62220</v>
      </c>
      <c r="F522" s="76">
        <v>129</v>
      </c>
      <c r="G522" s="55">
        <v>0</v>
      </c>
      <c r="H522" s="55">
        <v>0</v>
      </c>
      <c r="I522" s="55">
        <v>3350</v>
      </c>
      <c r="J522" s="57">
        <v>3350</v>
      </c>
      <c r="K522" s="54">
        <v>40</v>
      </c>
      <c r="L522" s="54">
        <v>0</v>
      </c>
      <c r="M522" s="54">
        <v>0</v>
      </c>
      <c r="N522" s="54">
        <v>0</v>
      </c>
      <c r="O522" s="54">
        <v>0</v>
      </c>
      <c r="P522" s="54">
        <v>60220</v>
      </c>
      <c r="Q522" s="54">
        <v>0</v>
      </c>
      <c r="R522" s="54">
        <v>62222</v>
      </c>
      <c r="S522" s="54">
        <v>0</v>
      </c>
      <c r="T522" s="54">
        <v>27250</v>
      </c>
      <c r="U522" s="54">
        <v>27412</v>
      </c>
      <c r="V522" s="55">
        <v>100</v>
      </c>
      <c r="W522" s="55">
        <v>200</v>
      </c>
      <c r="X522" s="55"/>
    </row>
    <row r="523" spans="1:24" x14ac:dyDescent="0.15">
      <c r="A523" s="55">
        <v>522</v>
      </c>
      <c r="B523" s="55"/>
      <c r="C523" s="55"/>
      <c r="D523" s="80"/>
      <c r="E523" s="69">
        <v>62222</v>
      </c>
      <c r="F523" s="76">
        <v>129</v>
      </c>
      <c r="G523" s="55">
        <v>0</v>
      </c>
      <c r="H523" s="55">
        <v>3350</v>
      </c>
      <c r="I523" s="55">
        <v>6700</v>
      </c>
      <c r="J523" s="57">
        <v>3350</v>
      </c>
      <c r="K523" s="54">
        <v>40</v>
      </c>
      <c r="L523" s="54">
        <v>0</v>
      </c>
      <c r="M523" s="54">
        <v>0</v>
      </c>
      <c r="N523" s="54">
        <v>0</v>
      </c>
      <c r="O523" s="54">
        <v>0</v>
      </c>
      <c r="P523" s="54">
        <v>62220</v>
      </c>
      <c r="Q523" s="54">
        <v>0</v>
      </c>
      <c r="R523" s="54">
        <v>60222</v>
      </c>
      <c r="S523" s="54">
        <v>0</v>
      </c>
      <c r="T523" s="54">
        <v>27412</v>
      </c>
      <c r="U523" s="54">
        <v>27575</v>
      </c>
      <c r="V523" s="55">
        <v>200</v>
      </c>
      <c r="W523" s="55">
        <v>300</v>
      </c>
      <c r="X523" s="55"/>
    </row>
    <row r="524" spans="1:24" x14ac:dyDescent="0.15">
      <c r="A524" s="55">
        <v>523</v>
      </c>
      <c r="B524" s="55"/>
      <c r="C524" s="55"/>
      <c r="D524" s="80"/>
      <c r="E524" s="69">
        <v>62223</v>
      </c>
      <c r="F524" s="76">
        <v>130</v>
      </c>
      <c r="G524" s="55">
        <v>0</v>
      </c>
      <c r="H524" s="55">
        <v>0</v>
      </c>
      <c r="I524" s="55">
        <v>6050</v>
      </c>
      <c r="J524" s="57">
        <v>6050</v>
      </c>
      <c r="K524" s="54">
        <v>40</v>
      </c>
      <c r="L524" s="54">
        <v>0</v>
      </c>
      <c r="M524" s="54">
        <v>0</v>
      </c>
      <c r="N524" s="54">
        <v>0</v>
      </c>
      <c r="O524" s="54">
        <v>0</v>
      </c>
      <c r="P524" s="54">
        <v>60223</v>
      </c>
      <c r="Q524" s="54">
        <v>0</v>
      </c>
      <c r="R524" s="54">
        <v>62221</v>
      </c>
      <c r="S524" s="54">
        <v>0</v>
      </c>
      <c r="T524" s="54">
        <v>27825</v>
      </c>
      <c r="U524" s="54">
        <v>27987</v>
      </c>
      <c r="V524" s="55">
        <v>300</v>
      </c>
      <c r="W524" s="55">
        <v>200</v>
      </c>
      <c r="X524" s="55"/>
    </row>
    <row r="525" spans="1:24" x14ac:dyDescent="0.15">
      <c r="A525" s="55">
        <v>524</v>
      </c>
      <c r="B525" s="55"/>
      <c r="C525" s="55"/>
      <c r="D525" s="80"/>
      <c r="E525" s="69">
        <v>62221</v>
      </c>
      <c r="F525" s="76">
        <v>130</v>
      </c>
      <c r="G525" s="55">
        <v>0</v>
      </c>
      <c r="H525" s="55">
        <v>6050</v>
      </c>
      <c r="I525" s="55">
        <v>12100</v>
      </c>
      <c r="J525" s="57">
        <v>6050</v>
      </c>
      <c r="K525" s="54">
        <v>40</v>
      </c>
      <c r="L525" s="54">
        <v>0</v>
      </c>
      <c r="M525" s="54">
        <v>0</v>
      </c>
      <c r="N525" s="54">
        <v>0</v>
      </c>
      <c r="O525" s="54">
        <v>0</v>
      </c>
      <c r="P525" s="54">
        <v>62223</v>
      </c>
      <c r="Q525" s="54">
        <v>0</v>
      </c>
      <c r="R525" s="54">
        <v>60221</v>
      </c>
      <c r="S525" s="54">
        <v>0</v>
      </c>
      <c r="T525" s="54">
        <v>27987</v>
      </c>
      <c r="U525" s="54">
        <v>28150</v>
      </c>
      <c r="V525" s="55">
        <v>200</v>
      </c>
      <c r="W525" s="55">
        <v>100</v>
      </c>
      <c r="X525" s="55"/>
    </row>
    <row r="526" spans="1:24" x14ac:dyDescent="0.15">
      <c r="A526" s="55">
        <v>525</v>
      </c>
      <c r="B526" s="55"/>
      <c r="C526" s="55"/>
      <c r="D526" s="80"/>
      <c r="E526" s="69">
        <v>62299</v>
      </c>
      <c r="F526" s="76">
        <v>131</v>
      </c>
      <c r="G526" s="55">
        <v>0</v>
      </c>
      <c r="H526" s="55">
        <v>0</v>
      </c>
      <c r="I526" s="55">
        <v>15000</v>
      </c>
      <c r="J526" s="57">
        <v>15000</v>
      </c>
      <c r="K526" s="54">
        <v>40</v>
      </c>
      <c r="L526" s="54">
        <v>0</v>
      </c>
      <c r="M526" s="54">
        <v>0</v>
      </c>
      <c r="N526" s="54">
        <v>0</v>
      </c>
      <c r="O526" s="54">
        <v>0</v>
      </c>
      <c r="P526" s="54">
        <v>60299</v>
      </c>
      <c r="Q526" s="54">
        <v>0</v>
      </c>
      <c r="R526" s="54">
        <v>0</v>
      </c>
      <c r="S526" s="54">
        <v>0</v>
      </c>
      <c r="T526" s="54">
        <v>19020</v>
      </c>
      <c r="U526" s="54">
        <v>19245</v>
      </c>
      <c r="V526" s="55">
        <v>100</v>
      </c>
      <c r="W526" s="55">
        <v>25</v>
      </c>
      <c r="X526" s="55"/>
    </row>
  </sheetData>
  <mergeCells count="2">
    <mergeCell ref="Z30:Z34"/>
    <mergeCell ref="Z27:Z2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zoomScale="130" zoomScaleNormal="130" workbookViewId="0"/>
  </sheetViews>
  <sheetFormatPr defaultRowHeight="15" x14ac:dyDescent="0.25"/>
  <cols>
    <col min="1" max="1" width="6.140625" bestFit="1" customWidth="1"/>
    <col min="2" max="2" width="16.28515625" bestFit="1" customWidth="1"/>
    <col min="3" max="3" width="10.5703125" bestFit="1" customWidth="1"/>
    <col min="4" max="4" width="14.5703125" bestFit="1" customWidth="1"/>
    <col min="5" max="5" width="12.85546875" bestFit="1" customWidth="1"/>
  </cols>
  <sheetData>
    <row r="1" spans="1:7" x14ac:dyDescent="0.25">
      <c r="A1" s="83" t="s">
        <v>150</v>
      </c>
      <c r="B1" s="83" t="s">
        <v>151</v>
      </c>
      <c r="C1" s="83" t="s">
        <v>152</v>
      </c>
      <c r="D1" s="83" t="s">
        <v>153</v>
      </c>
      <c r="E1" s="83" t="s">
        <v>154</v>
      </c>
    </row>
    <row r="2" spans="1:7" x14ac:dyDescent="0.25">
      <c r="A2" s="78">
        <v>11</v>
      </c>
      <c r="B2" s="78" t="s">
        <v>64</v>
      </c>
      <c r="C2" s="78" t="s">
        <v>73</v>
      </c>
      <c r="D2" s="78" t="s">
        <v>70</v>
      </c>
      <c r="E2" s="78" t="s">
        <v>74</v>
      </c>
      <c r="G2" s="94" t="s">
        <v>204</v>
      </c>
    </row>
    <row r="3" spans="1:7" x14ac:dyDescent="0.25">
      <c r="A3" s="78">
        <v>12</v>
      </c>
      <c r="B3" s="78" t="s">
        <v>64</v>
      </c>
      <c r="C3" s="78" t="s">
        <v>73</v>
      </c>
      <c r="D3" s="78" t="s">
        <v>70</v>
      </c>
      <c r="E3" s="78" t="s">
        <v>75</v>
      </c>
    </row>
    <row r="4" spans="1:7" x14ac:dyDescent="0.25">
      <c r="A4" s="78">
        <v>13</v>
      </c>
      <c r="B4" s="78" t="s">
        <v>64</v>
      </c>
      <c r="C4" s="78" t="s">
        <v>73</v>
      </c>
      <c r="D4" s="78" t="s">
        <v>70</v>
      </c>
      <c r="E4" s="78" t="s">
        <v>76</v>
      </c>
    </row>
    <row r="5" spans="1:7" x14ac:dyDescent="0.25">
      <c r="A5" s="78">
        <v>14</v>
      </c>
      <c r="B5" s="78" t="s">
        <v>64</v>
      </c>
      <c r="C5" s="78" t="s">
        <v>73</v>
      </c>
      <c r="D5" s="78" t="s">
        <v>71</v>
      </c>
      <c r="E5" s="78" t="s">
        <v>74</v>
      </c>
    </row>
    <row r="6" spans="1:7" x14ac:dyDescent="0.25">
      <c r="A6" s="78">
        <v>15</v>
      </c>
      <c r="B6" s="78" t="s">
        <v>64</v>
      </c>
      <c r="C6" s="78" t="s">
        <v>73</v>
      </c>
      <c r="D6" s="78" t="s">
        <v>71</v>
      </c>
      <c r="E6" s="78" t="s">
        <v>75</v>
      </c>
    </row>
    <row r="7" spans="1:7" x14ac:dyDescent="0.25">
      <c r="A7" s="78">
        <v>16</v>
      </c>
      <c r="B7" s="78" t="s">
        <v>64</v>
      </c>
      <c r="C7" s="78" t="s">
        <v>73</v>
      </c>
      <c r="D7" s="78" t="s">
        <v>71</v>
      </c>
      <c r="E7" s="78" t="s">
        <v>76</v>
      </c>
    </row>
    <row r="8" spans="1:7" x14ac:dyDescent="0.25">
      <c r="A8" s="78">
        <v>17</v>
      </c>
      <c r="B8" s="78" t="s">
        <v>64</v>
      </c>
      <c r="C8" s="78" t="s">
        <v>73</v>
      </c>
      <c r="D8" s="78" t="s">
        <v>72</v>
      </c>
      <c r="E8" s="78" t="s">
        <v>74</v>
      </c>
    </row>
    <row r="9" spans="1:7" x14ac:dyDescent="0.25">
      <c r="A9" s="78">
        <v>18</v>
      </c>
      <c r="B9" s="78" t="s">
        <v>64</v>
      </c>
      <c r="C9" s="78" t="s">
        <v>73</v>
      </c>
      <c r="D9" s="78" t="s">
        <v>72</v>
      </c>
      <c r="E9" s="78" t="s">
        <v>75</v>
      </c>
    </row>
    <row r="10" spans="1:7" x14ac:dyDescent="0.25">
      <c r="A10" s="78">
        <v>19</v>
      </c>
      <c r="B10" s="78" t="s">
        <v>64</v>
      </c>
      <c r="C10" s="78" t="s">
        <v>73</v>
      </c>
      <c r="D10" s="78" t="s">
        <v>72</v>
      </c>
      <c r="E10" s="78" t="s">
        <v>76</v>
      </c>
    </row>
    <row r="11" spans="1:7" x14ac:dyDescent="0.25">
      <c r="A11" s="78">
        <v>21</v>
      </c>
      <c r="B11" s="78" t="s">
        <v>18</v>
      </c>
      <c r="C11" s="78" t="s">
        <v>70</v>
      </c>
      <c r="D11" s="78" t="s">
        <v>70</v>
      </c>
      <c r="E11" s="78" t="s">
        <v>74</v>
      </c>
    </row>
    <row r="12" spans="1:7" x14ac:dyDescent="0.25">
      <c r="A12" s="78">
        <v>22</v>
      </c>
      <c r="B12" s="78" t="s">
        <v>18</v>
      </c>
      <c r="C12" s="78" t="s">
        <v>70</v>
      </c>
      <c r="D12" s="78" t="s">
        <v>70</v>
      </c>
      <c r="E12" s="78" t="s">
        <v>75</v>
      </c>
    </row>
    <row r="13" spans="1:7" x14ac:dyDescent="0.25">
      <c r="A13" s="78">
        <v>23</v>
      </c>
      <c r="B13" s="78" t="s">
        <v>18</v>
      </c>
      <c r="C13" s="78" t="s">
        <v>70</v>
      </c>
      <c r="D13" s="78" t="s">
        <v>70</v>
      </c>
      <c r="E13" s="78" t="s">
        <v>76</v>
      </c>
    </row>
    <row r="14" spans="1:7" x14ac:dyDescent="0.25">
      <c r="A14" s="78">
        <v>24</v>
      </c>
      <c r="B14" s="78" t="s">
        <v>18</v>
      </c>
      <c r="C14" s="78" t="s">
        <v>71</v>
      </c>
      <c r="D14" s="78" t="s">
        <v>71</v>
      </c>
      <c r="E14" s="78" t="s">
        <v>74</v>
      </c>
    </row>
    <row r="15" spans="1:7" x14ac:dyDescent="0.25">
      <c r="A15" s="78">
        <v>25</v>
      </c>
      <c r="B15" s="78" t="s">
        <v>18</v>
      </c>
      <c r="C15" s="78" t="s">
        <v>71</v>
      </c>
      <c r="D15" s="78" t="s">
        <v>71</v>
      </c>
      <c r="E15" s="78" t="s">
        <v>75</v>
      </c>
    </row>
    <row r="16" spans="1:7" x14ac:dyDescent="0.25">
      <c r="A16" s="78">
        <v>26</v>
      </c>
      <c r="B16" s="78" t="s">
        <v>18</v>
      </c>
      <c r="C16" s="78" t="s">
        <v>71</v>
      </c>
      <c r="D16" s="78" t="s">
        <v>71</v>
      </c>
      <c r="E16" s="78" t="s">
        <v>76</v>
      </c>
    </row>
    <row r="17" spans="1:5" x14ac:dyDescent="0.25">
      <c r="A17" s="78">
        <v>27</v>
      </c>
      <c r="B17" s="78" t="s">
        <v>18</v>
      </c>
      <c r="C17" s="78" t="s">
        <v>72</v>
      </c>
      <c r="D17" s="78" t="s">
        <v>72</v>
      </c>
      <c r="E17" s="78" t="s">
        <v>74</v>
      </c>
    </row>
    <row r="18" spans="1:5" x14ac:dyDescent="0.25">
      <c r="A18" s="78">
        <v>28</v>
      </c>
      <c r="B18" s="78" t="s">
        <v>18</v>
      </c>
      <c r="C18" s="78" t="s">
        <v>72</v>
      </c>
      <c r="D18" s="78" t="s">
        <v>72</v>
      </c>
      <c r="E18" s="78" t="s">
        <v>75</v>
      </c>
    </row>
    <row r="19" spans="1:5" x14ac:dyDescent="0.25">
      <c r="A19" s="78">
        <v>29</v>
      </c>
      <c r="B19" s="78" t="s">
        <v>18</v>
      </c>
      <c r="C19" s="78" t="s">
        <v>72</v>
      </c>
      <c r="D19" s="78" t="s">
        <v>72</v>
      </c>
      <c r="E19" s="78" t="s">
        <v>76</v>
      </c>
    </row>
    <row r="20" spans="1:5" x14ac:dyDescent="0.25">
      <c r="A20" s="78">
        <v>31</v>
      </c>
      <c r="B20" s="78" t="s">
        <v>65</v>
      </c>
      <c r="C20" s="78" t="s">
        <v>72</v>
      </c>
      <c r="D20" s="78" t="s">
        <v>72</v>
      </c>
      <c r="E20" s="78" t="s">
        <v>74</v>
      </c>
    </row>
    <row r="21" spans="1:5" x14ac:dyDescent="0.25">
      <c r="A21" s="78">
        <v>32</v>
      </c>
      <c r="B21" s="78" t="s">
        <v>65</v>
      </c>
      <c r="C21" s="78" t="s">
        <v>72</v>
      </c>
      <c r="D21" s="78" t="s">
        <v>72</v>
      </c>
      <c r="E21" s="78" t="s">
        <v>75</v>
      </c>
    </row>
    <row r="22" spans="1:5" x14ac:dyDescent="0.25">
      <c r="A22" s="78">
        <v>33</v>
      </c>
      <c r="B22" s="78" t="s">
        <v>65</v>
      </c>
      <c r="C22" s="78" t="s">
        <v>72</v>
      </c>
      <c r="D22" s="78" t="s">
        <v>72</v>
      </c>
      <c r="E22" s="78" t="s">
        <v>76</v>
      </c>
    </row>
    <row r="23" spans="1:5" x14ac:dyDescent="0.25">
      <c r="A23" s="78">
        <v>41</v>
      </c>
      <c r="B23" s="78" t="s">
        <v>66</v>
      </c>
      <c r="C23" s="78" t="s">
        <v>73</v>
      </c>
      <c r="D23" s="78" t="s">
        <v>72</v>
      </c>
      <c r="E23" s="78" t="s">
        <v>74</v>
      </c>
    </row>
    <row r="24" spans="1:5" x14ac:dyDescent="0.25">
      <c r="A24" s="78">
        <v>42</v>
      </c>
      <c r="B24" s="78" t="s">
        <v>66</v>
      </c>
      <c r="C24" s="78" t="s">
        <v>73</v>
      </c>
      <c r="D24" s="78" t="s">
        <v>72</v>
      </c>
      <c r="E24" s="78" t="s">
        <v>75</v>
      </c>
    </row>
    <row r="25" spans="1:5" x14ac:dyDescent="0.25">
      <c r="A25" s="78">
        <v>43</v>
      </c>
      <c r="B25" s="78" t="s">
        <v>66</v>
      </c>
      <c r="C25" s="78" t="s">
        <v>73</v>
      </c>
      <c r="D25" s="78" t="s">
        <v>72</v>
      </c>
      <c r="E25" s="78" t="s">
        <v>76</v>
      </c>
    </row>
    <row r="26" spans="1:5" x14ac:dyDescent="0.25">
      <c r="A26" s="78">
        <v>51</v>
      </c>
      <c r="B26" s="78" t="s">
        <v>67</v>
      </c>
      <c r="C26" s="78" t="s">
        <v>73</v>
      </c>
      <c r="D26" s="78" t="s">
        <v>70</v>
      </c>
      <c r="E26" s="78" t="s">
        <v>74</v>
      </c>
    </row>
    <row r="27" spans="1:5" x14ac:dyDescent="0.25">
      <c r="A27" s="78">
        <v>52</v>
      </c>
      <c r="B27" s="78" t="s">
        <v>67</v>
      </c>
      <c r="C27" s="78" t="s">
        <v>73</v>
      </c>
      <c r="D27" s="78" t="s">
        <v>70</v>
      </c>
      <c r="E27" s="78" t="s">
        <v>75</v>
      </c>
    </row>
    <row r="28" spans="1:5" x14ac:dyDescent="0.25">
      <c r="A28" s="78">
        <v>53</v>
      </c>
      <c r="B28" s="78" t="s">
        <v>67</v>
      </c>
      <c r="C28" s="78" t="s">
        <v>73</v>
      </c>
      <c r="D28" s="78" t="s">
        <v>70</v>
      </c>
      <c r="E28" s="78" t="s">
        <v>76</v>
      </c>
    </row>
    <row r="29" spans="1:5" x14ac:dyDescent="0.25">
      <c r="A29" s="78">
        <v>54</v>
      </c>
      <c r="B29" s="78" t="s">
        <v>67</v>
      </c>
      <c r="C29" s="78" t="s">
        <v>73</v>
      </c>
      <c r="D29" s="78" t="s">
        <v>71</v>
      </c>
      <c r="E29" s="78" t="s">
        <v>74</v>
      </c>
    </row>
    <row r="30" spans="1:5" x14ac:dyDescent="0.25">
      <c r="A30" s="78">
        <v>55</v>
      </c>
      <c r="B30" s="78" t="s">
        <v>67</v>
      </c>
      <c r="C30" s="78" t="s">
        <v>73</v>
      </c>
      <c r="D30" s="78" t="s">
        <v>71</v>
      </c>
      <c r="E30" s="78" t="s">
        <v>75</v>
      </c>
    </row>
    <row r="31" spans="1:5" x14ac:dyDescent="0.25">
      <c r="A31" s="78">
        <v>56</v>
      </c>
      <c r="B31" s="78" t="s">
        <v>67</v>
      </c>
      <c r="C31" s="78" t="s">
        <v>73</v>
      </c>
      <c r="D31" s="78" t="s">
        <v>71</v>
      </c>
      <c r="E31" s="78" t="s">
        <v>76</v>
      </c>
    </row>
    <row r="32" spans="1:5" x14ac:dyDescent="0.25">
      <c r="A32" s="78">
        <v>57</v>
      </c>
      <c r="B32" s="78" t="s">
        <v>67</v>
      </c>
      <c r="C32" s="78" t="s">
        <v>73</v>
      </c>
      <c r="D32" s="78" t="s">
        <v>72</v>
      </c>
      <c r="E32" s="78" t="s">
        <v>74</v>
      </c>
    </row>
    <row r="33" spans="1:5" x14ac:dyDescent="0.25">
      <c r="A33" s="78">
        <v>58</v>
      </c>
      <c r="B33" s="78" t="s">
        <v>67</v>
      </c>
      <c r="C33" s="78" t="s">
        <v>73</v>
      </c>
      <c r="D33" s="78" t="s">
        <v>72</v>
      </c>
      <c r="E33" s="78" t="s">
        <v>75</v>
      </c>
    </row>
    <row r="34" spans="1:5" x14ac:dyDescent="0.25">
      <c r="A34" s="78">
        <v>59</v>
      </c>
      <c r="B34" s="78" t="s">
        <v>67</v>
      </c>
      <c r="C34" s="78" t="s">
        <v>73</v>
      </c>
      <c r="D34" s="78" t="s">
        <v>72</v>
      </c>
      <c r="E34" s="78" t="s">
        <v>76</v>
      </c>
    </row>
    <row r="35" spans="1:5" x14ac:dyDescent="0.25">
      <c r="A35" s="78">
        <v>61</v>
      </c>
      <c r="B35" s="78" t="s">
        <v>68</v>
      </c>
      <c r="C35" s="78" t="s">
        <v>72</v>
      </c>
      <c r="D35" s="78" t="s">
        <v>72</v>
      </c>
      <c r="E35" s="78" t="s">
        <v>74</v>
      </c>
    </row>
    <row r="36" spans="1:5" x14ac:dyDescent="0.25">
      <c r="A36" s="78">
        <v>62</v>
      </c>
      <c r="B36" s="78" t="s">
        <v>68</v>
      </c>
      <c r="C36" s="78" t="s">
        <v>72</v>
      </c>
      <c r="D36" s="78" t="s">
        <v>72</v>
      </c>
      <c r="E36" s="78" t="s">
        <v>75</v>
      </c>
    </row>
    <row r="37" spans="1:5" x14ac:dyDescent="0.25">
      <c r="A37" s="78">
        <v>63</v>
      </c>
      <c r="B37" s="78" t="s">
        <v>68</v>
      </c>
      <c r="C37" s="78" t="s">
        <v>72</v>
      </c>
      <c r="D37" s="78" t="s">
        <v>72</v>
      </c>
      <c r="E37" s="78" t="s">
        <v>76</v>
      </c>
    </row>
    <row r="38" spans="1:5" x14ac:dyDescent="0.25">
      <c r="A38" s="78">
        <v>71</v>
      </c>
      <c r="B38" s="78" t="s">
        <v>69</v>
      </c>
      <c r="C38" s="78" t="s">
        <v>73</v>
      </c>
      <c r="D38" s="78" t="s">
        <v>70</v>
      </c>
      <c r="E38" s="78" t="s">
        <v>74</v>
      </c>
    </row>
    <row r="39" spans="1:5" x14ac:dyDescent="0.25">
      <c r="A39" s="78">
        <v>72</v>
      </c>
      <c r="B39" s="78" t="s">
        <v>69</v>
      </c>
      <c r="C39" s="78" t="s">
        <v>73</v>
      </c>
      <c r="D39" s="78" t="s">
        <v>70</v>
      </c>
      <c r="E39" s="78" t="s">
        <v>75</v>
      </c>
    </row>
    <row r="40" spans="1:5" x14ac:dyDescent="0.25">
      <c r="A40" s="78">
        <v>73</v>
      </c>
      <c r="B40" s="78" t="s">
        <v>69</v>
      </c>
      <c r="C40" s="78" t="s">
        <v>73</v>
      </c>
      <c r="D40" s="78" t="s">
        <v>70</v>
      </c>
      <c r="E40" s="78" t="s">
        <v>76</v>
      </c>
    </row>
    <row r="41" spans="1:5" x14ac:dyDescent="0.25">
      <c r="A41" s="78">
        <v>74</v>
      </c>
      <c r="B41" s="78" t="s">
        <v>69</v>
      </c>
      <c r="C41" s="78" t="s">
        <v>73</v>
      </c>
      <c r="D41" s="78" t="s">
        <v>71</v>
      </c>
      <c r="E41" s="78" t="s">
        <v>74</v>
      </c>
    </row>
    <row r="42" spans="1:5" x14ac:dyDescent="0.25">
      <c r="A42" s="78">
        <v>75</v>
      </c>
      <c r="B42" s="78" t="s">
        <v>69</v>
      </c>
      <c r="C42" s="78" t="s">
        <v>73</v>
      </c>
      <c r="D42" s="78" t="s">
        <v>71</v>
      </c>
      <c r="E42" s="78" t="s">
        <v>75</v>
      </c>
    </row>
    <row r="43" spans="1:5" x14ac:dyDescent="0.25">
      <c r="A43" s="78">
        <v>76</v>
      </c>
      <c r="B43" s="78" t="s">
        <v>69</v>
      </c>
      <c r="C43" s="78" t="s">
        <v>73</v>
      </c>
      <c r="D43" s="78" t="s">
        <v>71</v>
      </c>
      <c r="E43" s="78" t="s">
        <v>76</v>
      </c>
    </row>
    <row r="44" spans="1:5" x14ac:dyDescent="0.25">
      <c r="A44" s="78">
        <v>77</v>
      </c>
      <c r="B44" s="78" t="s">
        <v>69</v>
      </c>
      <c r="C44" s="78" t="s">
        <v>73</v>
      </c>
      <c r="D44" s="78" t="s">
        <v>72</v>
      </c>
      <c r="E44" s="78" t="s">
        <v>74</v>
      </c>
    </row>
    <row r="45" spans="1:5" x14ac:dyDescent="0.25">
      <c r="A45" s="78">
        <v>78</v>
      </c>
      <c r="B45" s="78" t="s">
        <v>69</v>
      </c>
      <c r="C45" s="78" t="s">
        <v>73</v>
      </c>
      <c r="D45" s="78" t="s">
        <v>72</v>
      </c>
      <c r="E45" s="78" t="s">
        <v>75</v>
      </c>
    </row>
    <row r="46" spans="1:5" x14ac:dyDescent="0.25">
      <c r="A46" s="78">
        <v>79</v>
      </c>
      <c r="B46" s="78" t="s">
        <v>69</v>
      </c>
      <c r="C46" s="78" t="s">
        <v>73</v>
      </c>
      <c r="D46" s="78" t="s">
        <v>72</v>
      </c>
      <c r="E46" s="78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zoomScale="130" zoomScaleNormal="130" workbookViewId="0"/>
  </sheetViews>
  <sheetFormatPr defaultRowHeight="15" x14ac:dyDescent="0.25"/>
  <cols>
    <col min="1" max="1" width="6.140625" bestFit="1" customWidth="1"/>
    <col min="2" max="2" width="8" bestFit="1" customWidth="1"/>
  </cols>
  <sheetData>
    <row r="1" spans="1:2" x14ac:dyDescent="0.25">
      <c r="A1" s="83" t="s">
        <v>150</v>
      </c>
      <c r="B1" s="83" t="s">
        <v>155</v>
      </c>
    </row>
    <row r="2" spans="1:2" x14ac:dyDescent="0.25">
      <c r="A2" s="78">
        <v>0</v>
      </c>
      <c r="B2" s="78" t="s">
        <v>73</v>
      </c>
    </row>
    <row r="3" spans="1:2" x14ac:dyDescent="0.25">
      <c r="A3" s="78">
        <v>1</v>
      </c>
      <c r="B3" s="78" t="s">
        <v>18</v>
      </c>
    </row>
    <row r="4" spans="1:2" x14ac:dyDescent="0.25">
      <c r="A4" s="78">
        <v>2</v>
      </c>
      <c r="B4" s="78" t="s">
        <v>91</v>
      </c>
    </row>
    <row r="5" spans="1:2" x14ac:dyDescent="0.25">
      <c r="A5" s="78">
        <v>3</v>
      </c>
      <c r="B5" s="78" t="s">
        <v>92</v>
      </c>
    </row>
    <row r="6" spans="1:2" x14ac:dyDescent="0.25">
      <c r="A6" s="78">
        <v>4</v>
      </c>
      <c r="B6" s="78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zoomScale="130" zoomScaleNormal="130" workbookViewId="0">
      <selection activeCell="B8" sqref="B8"/>
    </sheetView>
  </sheetViews>
  <sheetFormatPr defaultRowHeight="15" x14ac:dyDescent="0.25"/>
  <cols>
    <col min="1" max="1" width="6.140625" bestFit="1" customWidth="1"/>
    <col min="2" max="2" width="29.85546875" bestFit="1" customWidth="1"/>
  </cols>
  <sheetData>
    <row r="1" spans="1:2" x14ac:dyDescent="0.25">
      <c r="A1" s="83" t="s">
        <v>150</v>
      </c>
      <c r="B1" s="83" t="s">
        <v>155</v>
      </c>
    </row>
    <row r="2" spans="1:2" x14ac:dyDescent="0.25">
      <c r="A2" s="78">
        <v>0</v>
      </c>
      <c r="B2" s="78" t="s">
        <v>73</v>
      </c>
    </row>
    <row r="3" spans="1:2" x14ac:dyDescent="0.25">
      <c r="A3" s="78">
        <v>1</v>
      </c>
      <c r="B3" s="78" t="s">
        <v>227</v>
      </c>
    </row>
    <row r="4" spans="1:2" x14ac:dyDescent="0.25">
      <c r="A4" s="78">
        <v>2</v>
      </c>
      <c r="B4" s="78" t="s">
        <v>228</v>
      </c>
    </row>
    <row r="5" spans="1:2" x14ac:dyDescent="0.25">
      <c r="A5" s="78">
        <v>3</v>
      </c>
      <c r="B5" s="78" t="s">
        <v>229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zoomScale="130" zoomScaleNormal="130" workbookViewId="0"/>
  </sheetViews>
  <sheetFormatPr defaultRowHeight="15" x14ac:dyDescent="0.25"/>
  <cols>
    <col min="1" max="1" width="10.28515625" bestFit="1" customWidth="1"/>
    <col min="2" max="2" width="12.42578125" bestFit="1" customWidth="1"/>
    <col min="3" max="3" width="11" bestFit="1" customWidth="1"/>
    <col min="4" max="4" width="12.140625" bestFit="1" customWidth="1"/>
    <col min="5" max="5" width="16.42578125" bestFit="1" customWidth="1"/>
  </cols>
  <sheetData>
    <row r="1" spans="1:5" x14ac:dyDescent="0.25">
      <c r="A1" s="81" t="s">
        <v>145</v>
      </c>
      <c r="B1" s="81" t="s">
        <v>146</v>
      </c>
      <c r="C1" s="81" t="s">
        <v>147</v>
      </c>
      <c r="D1" s="81" t="s">
        <v>148</v>
      </c>
      <c r="E1" s="81" t="s">
        <v>149</v>
      </c>
    </row>
    <row r="2" spans="1:5" x14ac:dyDescent="0.25">
      <c r="A2" s="80">
        <v>101</v>
      </c>
      <c r="B2" s="80">
        <v>60101</v>
      </c>
      <c r="C2" s="80">
        <v>61101</v>
      </c>
      <c r="D2" s="80">
        <v>62101</v>
      </c>
      <c r="E2" s="80" t="s">
        <v>71</v>
      </c>
    </row>
    <row r="3" spans="1:5" x14ac:dyDescent="0.25">
      <c r="A3" s="80">
        <v>102</v>
      </c>
      <c r="B3" s="80">
        <v>60102</v>
      </c>
      <c r="C3" s="80">
        <v>62102</v>
      </c>
      <c r="D3" s="80">
        <v>61102</v>
      </c>
      <c r="E3" s="80" t="s">
        <v>70</v>
      </c>
    </row>
    <row r="4" spans="1:5" x14ac:dyDescent="0.25">
      <c r="A4" s="80">
        <v>103</v>
      </c>
      <c r="B4" s="80">
        <v>60103</v>
      </c>
      <c r="C4" s="80">
        <v>62103</v>
      </c>
      <c r="D4" s="80">
        <v>61103</v>
      </c>
      <c r="E4" s="80" t="s">
        <v>70</v>
      </c>
    </row>
    <row r="5" spans="1:5" x14ac:dyDescent="0.25">
      <c r="A5" s="80">
        <v>104</v>
      </c>
      <c r="B5" s="80">
        <v>60104</v>
      </c>
      <c r="C5" s="80">
        <v>61104</v>
      </c>
      <c r="D5" s="80">
        <v>62104</v>
      </c>
      <c r="E5" s="80" t="s">
        <v>71</v>
      </c>
    </row>
    <row r="6" spans="1:5" x14ac:dyDescent="0.25">
      <c r="A6" s="80">
        <v>106</v>
      </c>
      <c r="B6" s="80">
        <v>60106</v>
      </c>
      <c r="C6" s="80">
        <v>61106</v>
      </c>
      <c r="D6" s="80">
        <v>62106</v>
      </c>
      <c r="E6" s="80" t="s">
        <v>71</v>
      </c>
    </row>
    <row r="7" spans="1:5" x14ac:dyDescent="0.25">
      <c r="A7" s="80">
        <v>108</v>
      </c>
      <c r="B7" s="80">
        <v>60108</v>
      </c>
      <c r="C7" s="80">
        <v>61108</v>
      </c>
      <c r="D7" s="80">
        <v>62108</v>
      </c>
      <c r="E7" s="80" t="s">
        <v>71</v>
      </c>
    </row>
    <row r="8" spans="1:5" x14ac:dyDescent="0.25">
      <c r="A8" s="80">
        <v>109</v>
      </c>
      <c r="B8" s="80">
        <v>60109</v>
      </c>
      <c r="C8" s="80">
        <v>62109</v>
      </c>
      <c r="D8" s="80">
        <v>61109</v>
      </c>
      <c r="E8" s="80" t="s">
        <v>70</v>
      </c>
    </row>
    <row r="9" spans="1:5" x14ac:dyDescent="0.25">
      <c r="A9" s="80">
        <v>110</v>
      </c>
      <c r="B9" s="80">
        <v>60110</v>
      </c>
      <c r="C9" s="80">
        <v>61110</v>
      </c>
      <c r="D9" s="80">
        <v>62110</v>
      </c>
      <c r="E9" s="80" t="s">
        <v>71</v>
      </c>
    </row>
    <row r="10" spans="1:5" x14ac:dyDescent="0.25">
      <c r="A10" s="80">
        <v>111</v>
      </c>
      <c r="B10" s="80">
        <v>60111</v>
      </c>
      <c r="C10" s="80">
        <v>62111</v>
      </c>
      <c r="D10" s="80">
        <v>61111</v>
      </c>
      <c r="E10" s="80" t="s">
        <v>70</v>
      </c>
    </row>
    <row r="11" spans="1:5" x14ac:dyDescent="0.25">
      <c r="A11" s="80">
        <v>112</v>
      </c>
      <c r="B11" s="80">
        <v>60112</v>
      </c>
      <c r="C11" s="80">
        <v>61112</v>
      </c>
      <c r="D11" s="80">
        <v>62112</v>
      </c>
      <c r="E11" s="80" t="s">
        <v>71</v>
      </c>
    </row>
    <row r="12" spans="1:5" x14ac:dyDescent="0.25">
      <c r="A12" s="80">
        <v>113</v>
      </c>
      <c r="B12" s="80">
        <v>60113</v>
      </c>
      <c r="C12" s="80">
        <v>62113</v>
      </c>
      <c r="D12" s="80">
        <v>61113</v>
      </c>
      <c r="E12" s="80" t="s">
        <v>70</v>
      </c>
    </row>
    <row r="13" spans="1:5" x14ac:dyDescent="0.25">
      <c r="A13" s="80">
        <v>114</v>
      </c>
      <c r="B13" s="80">
        <v>60114</v>
      </c>
      <c r="C13" s="80">
        <v>61114</v>
      </c>
      <c r="D13" s="80">
        <v>62114</v>
      </c>
      <c r="E13" s="80" t="s">
        <v>71</v>
      </c>
    </row>
    <row r="14" spans="1:5" x14ac:dyDescent="0.25">
      <c r="A14" s="80">
        <v>115</v>
      </c>
      <c r="B14" s="80">
        <v>60115</v>
      </c>
      <c r="C14" s="80">
        <v>62115</v>
      </c>
      <c r="D14" s="80">
        <v>61115</v>
      </c>
      <c r="E14" s="80" t="s">
        <v>70</v>
      </c>
    </row>
    <row r="15" spans="1:5" x14ac:dyDescent="0.25">
      <c r="A15" s="80">
        <v>116</v>
      </c>
      <c r="B15" s="80">
        <v>60116</v>
      </c>
      <c r="C15" s="80">
        <v>61116</v>
      </c>
      <c r="D15" s="80">
        <v>62116</v>
      </c>
      <c r="E15" s="80" t="s">
        <v>71</v>
      </c>
    </row>
    <row r="16" spans="1:5" x14ac:dyDescent="0.25">
      <c r="A16" s="80">
        <v>117</v>
      </c>
      <c r="B16" s="80">
        <v>60117</v>
      </c>
      <c r="C16" s="80">
        <v>61117</v>
      </c>
      <c r="D16" s="80">
        <v>62117</v>
      </c>
      <c r="E16" s="80" t="s">
        <v>71</v>
      </c>
    </row>
    <row r="17" spans="1:5" x14ac:dyDescent="0.25">
      <c r="A17" s="80">
        <v>118</v>
      </c>
      <c r="B17" s="80">
        <v>60118</v>
      </c>
      <c r="C17" s="80">
        <v>62118</v>
      </c>
      <c r="D17" s="80">
        <v>61118</v>
      </c>
      <c r="E17" s="80" t="s">
        <v>70</v>
      </c>
    </row>
    <row r="18" spans="1:5" x14ac:dyDescent="0.25">
      <c r="A18" s="80">
        <v>119</v>
      </c>
      <c r="B18" s="80">
        <v>60119</v>
      </c>
      <c r="C18" s="80">
        <v>62119</v>
      </c>
      <c r="D18" s="80">
        <v>61119</v>
      </c>
      <c r="E18" s="80" t="s">
        <v>70</v>
      </c>
    </row>
    <row r="19" spans="1:5" x14ac:dyDescent="0.25">
      <c r="A19" s="80">
        <v>120</v>
      </c>
      <c r="B19" s="80">
        <v>60120</v>
      </c>
      <c r="C19" s="80">
        <v>61120</v>
      </c>
      <c r="D19" s="80">
        <v>62120</v>
      </c>
      <c r="E19" s="80" t="s">
        <v>71</v>
      </c>
    </row>
    <row r="20" spans="1:5" x14ac:dyDescent="0.25">
      <c r="A20" s="80">
        <v>121</v>
      </c>
      <c r="B20" s="80">
        <v>60121</v>
      </c>
      <c r="C20" s="80">
        <v>61121</v>
      </c>
      <c r="D20" s="80">
        <v>62121</v>
      </c>
      <c r="E20" s="80" t="s">
        <v>71</v>
      </c>
    </row>
    <row r="21" spans="1:5" x14ac:dyDescent="0.25">
      <c r="A21" s="80">
        <v>122</v>
      </c>
      <c r="B21" s="80">
        <v>60122</v>
      </c>
      <c r="C21" s="80">
        <v>61122</v>
      </c>
      <c r="D21" s="80">
        <v>62122</v>
      </c>
      <c r="E21" s="80" t="s">
        <v>71</v>
      </c>
    </row>
    <row r="22" spans="1:5" x14ac:dyDescent="0.25">
      <c r="A22" s="80">
        <v>123</v>
      </c>
      <c r="B22" s="80">
        <v>60123</v>
      </c>
      <c r="C22" s="80">
        <v>62123</v>
      </c>
      <c r="D22" s="80">
        <v>61123</v>
      </c>
      <c r="E22" s="80" t="s">
        <v>70</v>
      </c>
    </row>
    <row r="23" spans="1:5" x14ac:dyDescent="0.25">
      <c r="A23" s="80">
        <v>124</v>
      </c>
      <c r="B23" s="80">
        <v>60124</v>
      </c>
      <c r="C23" s="80">
        <v>61124</v>
      </c>
      <c r="D23" s="80">
        <v>62124</v>
      </c>
      <c r="E23" s="80" t="s">
        <v>71</v>
      </c>
    </row>
    <row r="24" spans="1:5" x14ac:dyDescent="0.25">
      <c r="A24" s="80">
        <v>125</v>
      </c>
      <c r="B24" s="80">
        <v>60125</v>
      </c>
      <c r="C24" s="80">
        <v>62125</v>
      </c>
      <c r="D24" s="80">
        <v>61125</v>
      </c>
      <c r="E24" s="80" t="s">
        <v>70</v>
      </c>
    </row>
    <row r="25" spans="1:5" x14ac:dyDescent="0.25">
      <c r="A25" s="80">
        <v>126</v>
      </c>
      <c r="B25" s="80">
        <v>60126</v>
      </c>
      <c r="C25" s="80">
        <v>61126</v>
      </c>
      <c r="D25" s="80">
        <v>62126</v>
      </c>
      <c r="E25" s="80" t="s">
        <v>71</v>
      </c>
    </row>
    <row r="26" spans="1:5" x14ac:dyDescent="0.25">
      <c r="A26" s="80">
        <v>201</v>
      </c>
      <c r="B26" s="80">
        <v>60201</v>
      </c>
      <c r="C26" s="80">
        <v>61201</v>
      </c>
      <c r="D26" s="80">
        <v>62201</v>
      </c>
      <c r="E26" s="80" t="s">
        <v>71</v>
      </c>
    </row>
    <row r="27" spans="1:5" x14ac:dyDescent="0.25">
      <c r="A27" s="80">
        <v>202</v>
      </c>
      <c r="B27" s="80">
        <v>60202</v>
      </c>
      <c r="C27" s="80">
        <v>62202</v>
      </c>
      <c r="D27" s="80">
        <v>61202</v>
      </c>
      <c r="E27" s="80" t="s">
        <v>70</v>
      </c>
    </row>
    <row r="28" spans="1:5" x14ac:dyDescent="0.25">
      <c r="A28" s="80">
        <v>203</v>
      </c>
      <c r="B28" s="80">
        <v>60203</v>
      </c>
      <c r="C28" s="80">
        <v>62203</v>
      </c>
      <c r="D28" s="80">
        <v>61203</v>
      </c>
      <c r="E28" s="80" t="s">
        <v>71</v>
      </c>
    </row>
    <row r="29" spans="1:5" x14ac:dyDescent="0.25">
      <c r="A29" s="80">
        <v>301</v>
      </c>
      <c r="B29" s="80">
        <v>60301</v>
      </c>
      <c r="C29" s="80">
        <v>62301</v>
      </c>
      <c r="D29" s="80">
        <v>61301</v>
      </c>
      <c r="E29" s="80" t="s">
        <v>70</v>
      </c>
    </row>
    <row r="30" spans="1:5" x14ac:dyDescent="0.25">
      <c r="A30" s="80">
        <v>302</v>
      </c>
      <c r="B30" s="80">
        <v>60302</v>
      </c>
      <c r="C30" s="80">
        <v>61302</v>
      </c>
      <c r="D30" s="80">
        <v>62302</v>
      </c>
      <c r="E30" s="80" t="s">
        <v>71</v>
      </c>
    </row>
    <row r="31" spans="1:5" x14ac:dyDescent="0.25">
      <c r="A31" s="80">
        <v>303</v>
      </c>
      <c r="B31" s="80">
        <v>60303</v>
      </c>
      <c r="C31" s="80">
        <v>62303</v>
      </c>
      <c r="D31" s="80">
        <v>61303</v>
      </c>
      <c r="E31" s="80" t="s">
        <v>70</v>
      </c>
    </row>
    <row r="32" spans="1:5" x14ac:dyDescent="0.25">
      <c r="A32" s="80">
        <v>127</v>
      </c>
      <c r="B32" s="80">
        <v>60127</v>
      </c>
      <c r="C32" s="80">
        <v>61127</v>
      </c>
      <c r="D32" s="80">
        <v>62127</v>
      </c>
      <c r="E32" s="80" t="s">
        <v>71</v>
      </c>
    </row>
    <row r="33" spans="1:5" x14ac:dyDescent="0.25">
      <c r="A33" s="80">
        <v>128</v>
      </c>
      <c r="B33" s="80">
        <v>60128</v>
      </c>
      <c r="C33" s="80">
        <v>62128</v>
      </c>
      <c r="D33" s="80">
        <v>61128</v>
      </c>
      <c r="E33" s="80" t="s">
        <v>70</v>
      </c>
    </row>
    <row r="34" spans="1:5" x14ac:dyDescent="0.25">
      <c r="A34" s="80">
        <v>129</v>
      </c>
      <c r="B34" s="80">
        <v>60129</v>
      </c>
      <c r="C34" s="80">
        <v>62129</v>
      </c>
      <c r="D34" s="80">
        <v>61129</v>
      </c>
      <c r="E34" s="80" t="s">
        <v>70</v>
      </c>
    </row>
    <row r="35" spans="1:5" x14ac:dyDescent="0.25">
      <c r="A35" s="80">
        <v>130</v>
      </c>
      <c r="B35" s="80">
        <v>60130</v>
      </c>
      <c r="C35" s="80">
        <v>61130</v>
      </c>
      <c r="D35" s="80">
        <v>62130</v>
      </c>
      <c r="E35" s="80" t="s">
        <v>71</v>
      </c>
    </row>
    <row r="36" spans="1:5" x14ac:dyDescent="0.25">
      <c r="A36" s="80">
        <v>131</v>
      </c>
      <c r="B36" s="80">
        <v>60131</v>
      </c>
      <c r="C36" s="80">
        <v>62131</v>
      </c>
      <c r="D36" s="80">
        <v>61131</v>
      </c>
      <c r="E36" s="80" t="s">
        <v>70</v>
      </c>
    </row>
    <row r="37" spans="1:5" x14ac:dyDescent="0.25">
      <c r="A37" s="80">
        <v>199</v>
      </c>
      <c r="B37" s="80">
        <v>60199</v>
      </c>
      <c r="C37" s="80">
        <v>62199</v>
      </c>
      <c r="D37" s="80">
        <v>61199</v>
      </c>
      <c r="E37" s="80" t="s">
        <v>70</v>
      </c>
    </row>
    <row r="38" spans="1:5" x14ac:dyDescent="0.25">
      <c r="A38" s="80">
        <v>133</v>
      </c>
      <c r="B38" s="80">
        <v>60133</v>
      </c>
      <c r="C38" s="80">
        <v>61133</v>
      </c>
      <c r="D38" s="80">
        <v>62133</v>
      </c>
      <c r="E38" s="80" t="s">
        <v>71</v>
      </c>
    </row>
    <row r="39" spans="1:5" x14ac:dyDescent="0.25">
      <c r="A39" s="80">
        <v>134</v>
      </c>
      <c r="B39" s="80">
        <v>60134</v>
      </c>
      <c r="C39" s="80">
        <v>61134</v>
      </c>
      <c r="D39" s="80">
        <v>62134</v>
      </c>
      <c r="E39" s="80" t="s">
        <v>71</v>
      </c>
    </row>
    <row r="40" spans="1:5" x14ac:dyDescent="0.25">
      <c r="A40" s="80">
        <v>135</v>
      </c>
      <c r="B40" s="80">
        <v>60135</v>
      </c>
      <c r="C40" s="80">
        <v>62135</v>
      </c>
      <c r="D40" s="80">
        <v>61135</v>
      </c>
      <c r="E40" s="80" t="s">
        <v>70</v>
      </c>
    </row>
    <row r="41" spans="1:5" x14ac:dyDescent="0.25">
      <c r="A41" s="80">
        <v>136</v>
      </c>
      <c r="B41" s="80">
        <v>60136</v>
      </c>
      <c r="C41" s="80">
        <v>62136</v>
      </c>
      <c r="D41" s="80">
        <v>61136</v>
      </c>
      <c r="E41" s="80" t="s">
        <v>70</v>
      </c>
    </row>
    <row r="42" spans="1:5" x14ac:dyDescent="0.25">
      <c r="A42" s="80">
        <v>137</v>
      </c>
      <c r="B42" s="80">
        <v>60137</v>
      </c>
      <c r="C42" s="80">
        <v>61137</v>
      </c>
      <c r="D42" s="80">
        <v>62137</v>
      </c>
      <c r="E42" s="80" t="s">
        <v>71</v>
      </c>
    </row>
    <row r="43" spans="1:5" x14ac:dyDescent="0.25">
      <c r="A43" s="80">
        <v>204</v>
      </c>
      <c r="B43" s="80">
        <v>60204</v>
      </c>
      <c r="C43" s="80">
        <v>62204</v>
      </c>
      <c r="D43" s="80">
        <v>61204</v>
      </c>
      <c r="E43" s="80" t="s">
        <v>70</v>
      </c>
    </row>
    <row r="44" spans="1:5" x14ac:dyDescent="0.25">
      <c r="A44" s="80">
        <v>205</v>
      </c>
      <c r="B44" s="80">
        <v>60205</v>
      </c>
      <c r="C44" s="80">
        <v>61205</v>
      </c>
      <c r="D44" s="80">
        <v>62205</v>
      </c>
      <c r="E44" s="80" t="s">
        <v>71</v>
      </c>
    </row>
    <row r="45" spans="1:5" x14ac:dyDescent="0.25">
      <c r="A45" s="80">
        <v>206</v>
      </c>
      <c r="B45" s="80">
        <v>60206</v>
      </c>
      <c r="C45" s="80">
        <v>62206</v>
      </c>
      <c r="D45" s="80">
        <v>61206</v>
      </c>
      <c r="E45" s="80" t="s">
        <v>70</v>
      </c>
    </row>
    <row r="46" spans="1:5" x14ac:dyDescent="0.25">
      <c r="A46" s="80">
        <v>207</v>
      </c>
      <c r="B46" s="80">
        <v>60207</v>
      </c>
      <c r="C46" s="80">
        <v>61207</v>
      </c>
      <c r="D46" s="80">
        <v>62207</v>
      </c>
      <c r="E46" s="80" t="s">
        <v>71</v>
      </c>
    </row>
    <row r="47" spans="1:5" x14ac:dyDescent="0.25">
      <c r="A47" s="80">
        <v>208</v>
      </c>
      <c r="B47" s="80">
        <v>60208</v>
      </c>
      <c r="C47" s="80">
        <v>61208</v>
      </c>
      <c r="D47" s="80">
        <v>62208</v>
      </c>
      <c r="E47" s="80" t="s">
        <v>71</v>
      </c>
    </row>
    <row r="48" spans="1:5" x14ac:dyDescent="0.25">
      <c r="A48" s="80">
        <v>209</v>
      </c>
      <c r="B48" s="80">
        <v>60209</v>
      </c>
      <c r="C48" s="80">
        <v>62209</v>
      </c>
      <c r="D48" s="80">
        <v>61209</v>
      </c>
      <c r="E48" s="80" t="s">
        <v>70</v>
      </c>
    </row>
    <row r="49" spans="1:5" x14ac:dyDescent="0.25">
      <c r="A49" s="80">
        <v>210</v>
      </c>
      <c r="B49" s="80">
        <v>60210</v>
      </c>
      <c r="C49" s="80">
        <v>62210</v>
      </c>
      <c r="D49" s="80">
        <v>61210</v>
      </c>
      <c r="E49" s="80" t="s">
        <v>70</v>
      </c>
    </row>
    <row r="50" spans="1:5" x14ac:dyDescent="0.25">
      <c r="A50" s="80">
        <v>211</v>
      </c>
      <c r="B50" s="80">
        <v>60211</v>
      </c>
      <c r="C50" s="80">
        <v>61211</v>
      </c>
      <c r="D50" s="80">
        <v>62211</v>
      </c>
      <c r="E50" s="80" t="s">
        <v>71</v>
      </c>
    </row>
    <row r="51" spans="1:5" x14ac:dyDescent="0.25">
      <c r="A51" s="80">
        <v>212</v>
      </c>
      <c r="B51" s="80">
        <v>60212</v>
      </c>
      <c r="C51" s="80">
        <v>61212</v>
      </c>
      <c r="D51" s="80">
        <v>62212</v>
      </c>
      <c r="E51" s="80" t="s">
        <v>71</v>
      </c>
    </row>
    <row r="52" spans="1:5" x14ac:dyDescent="0.25">
      <c r="A52" s="80">
        <v>213</v>
      </c>
      <c r="B52" s="80">
        <v>60213</v>
      </c>
      <c r="C52" s="80">
        <v>62213</v>
      </c>
      <c r="D52" s="80">
        <v>61213</v>
      </c>
      <c r="E52" s="80" t="s">
        <v>70</v>
      </c>
    </row>
    <row r="53" spans="1:5" x14ac:dyDescent="0.25">
      <c r="A53" s="80">
        <v>214</v>
      </c>
      <c r="B53" s="80">
        <v>60214</v>
      </c>
      <c r="C53" s="80">
        <v>62214</v>
      </c>
      <c r="D53" s="80">
        <v>61214</v>
      </c>
      <c r="E53" s="80" t="s">
        <v>70</v>
      </c>
    </row>
    <row r="54" spans="1:5" x14ac:dyDescent="0.25">
      <c r="A54" s="80">
        <v>215</v>
      </c>
      <c r="B54" s="80">
        <v>60215</v>
      </c>
      <c r="C54" s="80">
        <v>61215</v>
      </c>
      <c r="D54" s="80">
        <v>62215</v>
      </c>
      <c r="E54" s="80" t="s">
        <v>71</v>
      </c>
    </row>
    <row r="55" spans="1:5" x14ac:dyDescent="0.25">
      <c r="A55" s="80">
        <v>216</v>
      </c>
      <c r="B55" s="80">
        <v>60216</v>
      </c>
      <c r="C55" s="80">
        <v>61216</v>
      </c>
      <c r="D55" s="80">
        <v>62216</v>
      </c>
      <c r="E55" s="80" t="s">
        <v>71</v>
      </c>
    </row>
    <row r="56" spans="1:5" x14ac:dyDescent="0.25">
      <c r="A56" s="80">
        <v>217</v>
      </c>
      <c r="B56" s="80">
        <v>60217</v>
      </c>
      <c r="C56" s="80">
        <v>62217</v>
      </c>
      <c r="D56" s="80">
        <v>61217</v>
      </c>
      <c r="E56" s="80" t="s">
        <v>70</v>
      </c>
    </row>
    <row r="57" spans="1:5" x14ac:dyDescent="0.25">
      <c r="A57" s="80">
        <v>218</v>
      </c>
      <c r="B57" s="80">
        <v>60218</v>
      </c>
      <c r="C57" s="80">
        <v>61218</v>
      </c>
      <c r="D57" s="80">
        <v>62218</v>
      </c>
      <c r="E57" s="80" t="s">
        <v>71</v>
      </c>
    </row>
    <row r="58" spans="1:5" x14ac:dyDescent="0.25">
      <c r="A58" s="80">
        <v>219</v>
      </c>
      <c r="B58" s="80">
        <v>60219</v>
      </c>
      <c r="C58" s="80">
        <v>62219</v>
      </c>
      <c r="D58" s="80">
        <v>61219</v>
      </c>
      <c r="E58" s="80" t="s">
        <v>70</v>
      </c>
    </row>
    <row r="59" spans="1:5" x14ac:dyDescent="0.25">
      <c r="A59" s="80">
        <v>220</v>
      </c>
      <c r="B59" s="80">
        <v>60220</v>
      </c>
      <c r="C59" s="80">
        <v>61220</v>
      </c>
      <c r="D59" s="80">
        <v>62220</v>
      </c>
      <c r="E59" s="80" t="s">
        <v>71</v>
      </c>
    </row>
    <row r="60" spans="1:5" x14ac:dyDescent="0.25">
      <c r="A60" s="80">
        <v>221</v>
      </c>
      <c r="B60" s="80">
        <v>60221</v>
      </c>
      <c r="C60" s="80">
        <v>62221</v>
      </c>
      <c r="D60" s="80">
        <v>61221</v>
      </c>
      <c r="E60" s="80" t="s">
        <v>70</v>
      </c>
    </row>
    <row r="61" spans="1:5" x14ac:dyDescent="0.25">
      <c r="A61" s="80">
        <v>222</v>
      </c>
      <c r="B61" s="80">
        <v>60222</v>
      </c>
      <c r="C61" s="80">
        <v>61222</v>
      </c>
      <c r="D61" s="80">
        <v>62222</v>
      </c>
      <c r="E61" s="80" t="s">
        <v>71</v>
      </c>
    </row>
    <row r="62" spans="1:5" x14ac:dyDescent="0.25">
      <c r="A62" s="80">
        <v>223</v>
      </c>
      <c r="B62" s="80">
        <v>60223</v>
      </c>
      <c r="C62" s="80">
        <v>62223</v>
      </c>
      <c r="D62" s="80">
        <v>61223</v>
      </c>
      <c r="E62" s="80" t="s">
        <v>70</v>
      </c>
    </row>
    <row r="63" spans="1:5" x14ac:dyDescent="0.25">
      <c r="A63" s="80">
        <v>299</v>
      </c>
      <c r="B63" s="80">
        <v>60299</v>
      </c>
      <c r="C63" s="80">
        <v>62299</v>
      </c>
      <c r="D63" s="80">
        <v>61299</v>
      </c>
      <c r="E63" s="80" t="s">
        <v>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zoomScaleNormal="100" workbookViewId="0"/>
  </sheetViews>
  <sheetFormatPr defaultRowHeight="10.5" x14ac:dyDescent="0.15"/>
  <cols>
    <col min="1" max="1" width="6" style="14" bestFit="1" customWidth="1"/>
    <col min="2" max="2" width="4.42578125" style="14" bestFit="1" customWidth="1"/>
    <col min="3" max="3" width="2.85546875" style="14" bestFit="1" customWidth="1"/>
    <col min="4" max="6" width="6" style="14" bestFit="1" customWidth="1"/>
    <col min="7" max="7" width="3" style="14" bestFit="1" customWidth="1"/>
    <col min="8" max="8" width="6" style="14" bestFit="1" customWidth="1"/>
    <col min="9" max="9" width="2.85546875" style="14" bestFit="1" customWidth="1"/>
    <col min="10" max="10" width="6" style="14" bestFit="1" customWidth="1"/>
    <col min="11" max="11" width="2.85546875" style="14" bestFit="1" customWidth="1"/>
    <col min="12" max="15" width="6" style="14" bestFit="1" customWidth="1"/>
    <col min="16" max="16384" width="9.140625" style="14"/>
  </cols>
  <sheetData>
    <row r="1" spans="1:15" ht="124.5" x14ac:dyDescent="0.15">
      <c r="A1" s="13" t="s">
        <v>33</v>
      </c>
      <c r="B1" s="13" t="s">
        <v>84</v>
      </c>
      <c r="C1" s="13" t="s">
        <v>34</v>
      </c>
      <c r="D1" s="51" t="s">
        <v>79</v>
      </c>
      <c r="E1" s="51" t="s">
        <v>78</v>
      </c>
      <c r="F1" s="51" t="s">
        <v>77</v>
      </c>
      <c r="G1" s="51" t="s">
        <v>80</v>
      </c>
      <c r="H1" s="51" t="s">
        <v>85</v>
      </c>
      <c r="I1" s="51" t="s">
        <v>86</v>
      </c>
      <c r="J1" s="51" t="s">
        <v>87</v>
      </c>
      <c r="K1" s="51" t="s">
        <v>88</v>
      </c>
      <c r="L1" s="51" t="s">
        <v>60</v>
      </c>
      <c r="M1" s="51" t="s">
        <v>61</v>
      </c>
      <c r="N1" s="51" t="s">
        <v>62</v>
      </c>
      <c r="O1" s="51" t="s">
        <v>63</v>
      </c>
    </row>
    <row r="2" spans="1:15" x14ac:dyDescent="0.15">
      <c r="A2" s="53">
        <v>10101</v>
      </c>
      <c r="B2" s="71">
        <v>11</v>
      </c>
      <c r="C2" s="79">
        <v>26</v>
      </c>
      <c r="D2" s="56">
        <v>600</v>
      </c>
      <c r="E2" s="57">
        <v>12900</v>
      </c>
      <c r="F2" s="57">
        <v>12300</v>
      </c>
      <c r="G2" s="54">
        <v>40</v>
      </c>
      <c r="H2" s="57">
        <v>1231</v>
      </c>
      <c r="I2" s="57">
        <v>1</v>
      </c>
      <c r="J2" s="57">
        <v>12531</v>
      </c>
      <c r="K2" s="57">
        <v>1</v>
      </c>
      <c r="L2" s="54">
        <v>0</v>
      </c>
      <c r="M2" s="57">
        <v>0</v>
      </c>
      <c r="N2" s="57">
        <v>60101</v>
      </c>
      <c r="O2" s="57">
        <v>0</v>
      </c>
    </row>
    <row r="3" spans="1:15" x14ac:dyDescent="0.15">
      <c r="A3" s="59">
        <v>60101</v>
      </c>
      <c r="B3" s="71">
        <v>11</v>
      </c>
      <c r="C3" s="55">
        <v>0</v>
      </c>
      <c r="D3" s="57">
        <v>12900</v>
      </c>
      <c r="E3" s="56">
        <v>13056</v>
      </c>
      <c r="F3" s="57">
        <v>156</v>
      </c>
      <c r="G3" s="54">
        <v>40</v>
      </c>
      <c r="H3" s="57">
        <v>0</v>
      </c>
      <c r="I3" s="57">
        <v>0</v>
      </c>
      <c r="J3" s="57">
        <v>0</v>
      </c>
      <c r="K3" s="57">
        <v>0</v>
      </c>
      <c r="L3" s="54">
        <v>10101</v>
      </c>
      <c r="M3" s="57">
        <v>0</v>
      </c>
      <c r="N3" s="57">
        <v>61101</v>
      </c>
      <c r="O3" s="57">
        <v>62101</v>
      </c>
    </row>
    <row r="4" spans="1:15" x14ac:dyDescent="0.15">
      <c r="A4" s="59">
        <v>61101</v>
      </c>
      <c r="B4" s="71">
        <v>11</v>
      </c>
      <c r="C4" s="55">
        <v>0</v>
      </c>
      <c r="D4" s="56">
        <v>13056</v>
      </c>
      <c r="E4" s="57">
        <v>15900</v>
      </c>
      <c r="F4" s="57">
        <v>2844</v>
      </c>
      <c r="G4" s="54">
        <v>40</v>
      </c>
      <c r="H4" s="57">
        <v>0</v>
      </c>
      <c r="I4" s="57">
        <v>0</v>
      </c>
      <c r="J4" s="57">
        <v>0</v>
      </c>
      <c r="K4" s="57">
        <v>0</v>
      </c>
      <c r="L4" s="54">
        <v>60101</v>
      </c>
      <c r="M4" s="57">
        <v>0</v>
      </c>
      <c r="N4" s="57">
        <v>61102</v>
      </c>
      <c r="O4" s="57">
        <v>0</v>
      </c>
    </row>
    <row r="5" spans="1:15" x14ac:dyDescent="0.15">
      <c r="A5" s="59">
        <v>61102</v>
      </c>
      <c r="B5" s="71">
        <v>11</v>
      </c>
      <c r="C5" s="55">
        <v>0</v>
      </c>
      <c r="D5" s="57">
        <v>15900</v>
      </c>
      <c r="E5" s="56">
        <v>18793</v>
      </c>
      <c r="F5" s="57">
        <v>2893</v>
      </c>
      <c r="G5" s="54">
        <v>40</v>
      </c>
      <c r="H5" s="57">
        <v>0</v>
      </c>
      <c r="I5" s="57">
        <v>0</v>
      </c>
      <c r="J5" s="57">
        <v>0</v>
      </c>
      <c r="K5" s="57">
        <v>0</v>
      </c>
      <c r="L5" s="54">
        <v>61101</v>
      </c>
      <c r="M5" s="57">
        <v>0</v>
      </c>
      <c r="N5" s="57">
        <v>60102</v>
      </c>
      <c r="O5" s="57">
        <v>0</v>
      </c>
    </row>
    <row r="6" spans="1:15" x14ac:dyDescent="0.15">
      <c r="A6" s="59">
        <v>60102</v>
      </c>
      <c r="B6" s="71">
        <v>11</v>
      </c>
      <c r="C6" s="55">
        <v>0</v>
      </c>
      <c r="D6" s="56">
        <v>18793</v>
      </c>
      <c r="E6" s="54">
        <v>19300</v>
      </c>
      <c r="F6" s="57">
        <v>507</v>
      </c>
      <c r="G6" s="54">
        <v>40</v>
      </c>
      <c r="H6" s="57">
        <v>0</v>
      </c>
      <c r="I6" s="57">
        <v>0</v>
      </c>
      <c r="J6" s="57">
        <v>0</v>
      </c>
      <c r="K6" s="57">
        <v>0</v>
      </c>
      <c r="L6" s="54">
        <v>61102</v>
      </c>
      <c r="M6" s="57">
        <v>62102</v>
      </c>
      <c r="N6" s="57">
        <v>10103</v>
      </c>
      <c r="O6" s="57">
        <v>0</v>
      </c>
    </row>
    <row r="7" spans="1:15" x14ac:dyDescent="0.15">
      <c r="A7" s="57">
        <v>10103</v>
      </c>
      <c r="B7" s="71">
        <v>11</v>
      </c>
      <c r="C7" s="55">
        <v>0</v>
      </c>
      <c r="D7" s="54">
        <v>19300</v>
      </c>
      <c r="E7" s="57">
        <v>38000</v>
      </c>
      <c r="F7" s="57">
        <v>18700</v>
      </c>
      <c r="G7" s="54">
        <v>80</v>
      </c>
      <c r="H7" s="57">
        <v>20300</v>
      </c>
      <c r="I7" s="57">
        <v>4</v>
      </c>
      <c r="J7" s="57">
        <v>37000</v>
      </c>
      <c r="K7" s="57">
        <v>4</v>
      </c>
      <c r="L7" s="54">
        <v>60102</v>
      </c>
      <c r="M7" s="57">
        <v>0</v>
      </c>
      <c r="N7" s="57">
        <v>10105</v>
      </c>
      <c r="O7" s="57">
        <v>0</v>
      </c>
    </row>
    <row r="8" spans="1:15" x14ac:dyDescent="0.15">
      <c r="A8" s="57">
        <v>10105</v>
      </c>
      <c r="B8" s="71">
        <v>11</v>
      </c>
      <c r="C8" s="55">
        <v>0</v>
      </c>
      <c r="D8" s="57">
        <v>38000</v>
      </c>
      <c r="E8" s="57">
        <v>56500</v>
      </c>
      <c r="F8" s="57">
        <v>18500</v>
      </c>
      <c r="G8" s="54">
        <v>80</v>
      </c>
      <c r="H8" s="57">
        <v>39000</v>
      </c>
      <c r="I8" s="57">
        <v>4</v>
      </c>
      <c r="J8" s="57">
        <v>55500</v>
      </c>
      <c r="K8" s="57">
        <v>4</v>
      </c>
      <c r="L8" s="54">
        <v>10103</v>
      </c>
      <c r="M8" s="57">
        <v>0</v>
      </c>
      <c r="N8" s="57">
        <v>10107</v>
      </c>
      <c r="O8" s="57">
        <v>0</v>
      </c>
    </row>
    <row r="9" spans="1:15" x14ac:dyDescent="0.15">
      <c r="A9" s="57">
        <v>10107</v>
      </c>
      <c r="B9" s="71">
        <v>11</v>
      </c>
      <c r="C9" s="55">
        <v>0</v>
      </c>
      <c r="D9" s="57">
        <v>56500</v>
      </c>
      <c r="E9" s="57">
        <v>75000</v>
      </c>
      <c r="F9" s="57">
        <v>18500</v>
      </c>
      <c r="G9" s="54">
        <v>80</v>
      </c>
      <c r="H9" s="57">
        <v>57500</v>
      </c>
      <c r="I9" s="57">
        <v>4</v>
      </c>
      <c r="J9" s="57">
        <v>74000</v>
      </c>
      <c r="K9" s="57">
        <v>4</v>
      </c>
      <c r="L9" s="54">
        <v>10105</v>
      </c>
      <c r="M9" s="57">
        <v>0</v>
      </c>
      <c r="N9" s="57">
        <v>10201</v>
      </c>
      <c r="O9" s="57">
        <v>0</v>
      </c>
    </row>
    <row r="10" spans="1:15" x14ac:dyDescent="0.15">
      <c r="A10" s="53">
        <v>10201</v>
      </c>
      <c r="B10" s="71">
        <v>11</v>
      </c>
      <c r="C10" s="79">
        <v>23</v>
      </c>
      <c r="D10" s="57">
        <v>75000</v>
      </c>
      <c r="E10" s="57">
        <v>88900</v>
      </c>
      <c r="F10" s="57">
        <v>13900</v>
      </c>
      <c r="G10" s="54">
        <v>40</v>
      </c>
      <c r="H10" s="57">
        <v>76334</v>
      </c>
      <c r="I10" s="57">
        <v>1</v>
      </c>
      <c r="J10" s="57">
        <v>87634</v>
      </c>
      <c r="K10" s="57">
        <v>1</v>
      </c>
      <c r="L10" s="54">
        <v>10107</v>
      </c>
      <c r="M10" s="57">
        <v>0</v>
      </c>
      <c r="N10" s="57">
        <v>10203</v>
      </c>
      <c r="O10" s="57">
        <v>0</v>
      </c>
    </row>
    <row r="11" spans="1:15" x14ac:dyDescent="0.15">
      <c r="A11" s="53">
        <v>10102</v>
      </c>
      <c r="B11" s="72">
        <v>12</v>
      </c>
      <c r="C11" s="79">
        <v>23</v>
      </c>
      <c r="D11" s="56">
        <v>600</v>
      </c>
      <c r="E11" s="57">
        <v>12900</v>
      </c>
      <c r="F11" s="57">
        <v>12300</v>
      </c>
      <c r="G11" s="54">
        <v>40</v>
      </c>
      <c r="H11" s="57">
        <v>1220</v>
      </c>
      <c r="I11" s="57">
        <v>1</v>
      </c>
      <c r="J11" s="57">
        <v>12520</v>
      </c>
      <c r="K11" s="57">
        <v>1</v>
      </c>
      <c r="L11" s="54">
        <v>0</v>
      </c>
      <c r="M11" s="57">
        <v>0</v>
      </c>
      <c r="N11" s="57">
        <v>60103</v>
      </c>
      <c r="O11" s="57">
        <v>0</v>
      </c>
    </row>
    <row r="12" spans="1:15" x14ac:dyDescent="0.15">
      <c r="A12" s="59">
        <v>60103</v>
      </c>
      <c r="B12" s="72">
        <v>12</v>
      </c>
      <c r="C12" s="55">
        <v>0</v>
      </c>
      <c r="D12" s="57">
        <v>12900</v>
      </c>
      <c r="E12" s="56">
        <v>13038.999999999998</v>
      </c>
      <c r="F12" s="57">
        <v>138.99999999999818</v>
      </c>
      <c r="G12" s="54">
        <v>40</v>
      </c>
      <c r="H12" s="57">
        <v>0</v>
      </c>
      <c r="I12" s="57">
        <v>0</v>
      </c>
      <c r="J12" s="57">
        <v>0</v>
      </c>
      <c r="K12" s="57">
        <v>0</v>
      </c>
      <c r="L12" s="54">
        <v>10102</v>
      </c>
      <c r="M12" s="57">
        <v>0</v>
      </c>
      <c r="N12" s="57">
        <v>61103</v>
      </c>
      <c r="O12" s="57">
        <v>62103</v>
      </c>
    </row>
    <row r="13" spans="1:15" x14ac:dyDescent="0.15">
      <c r="A13" s="59">
        <v>61103</v>
      </c>
      <c r="B13" s="72">
        <v>12</v>
      </c>
      <c r="C13" s="55">
        <v>0</v>
      </c>
      <c r="D13" s="56">
        <v>13038.999999999998</v>
      </c>
      <c r="E13" s="57">
        <v>15900</v>
      </c>
      <c r="F13" s="57">
        <v>2861.0000000000018</v>
      </c>
      <c r="G13" s="54">
        <v>40</v>
      </c>
      <c r="H13" s="57">
        <v>0</v>
      </c>
      <c r="I13" s="57">
        <v>0</v>
      </c>
      <c r="J13" s="57">
        <v>0</v>
      </c>
      <c r="K13" s="57">
        <v>0</v>
      </c>
      <c r="L13" s="54">
        <v>60103</v>
      </c>
      <c r="M13" s="57">
        <v>0</v>
      </c>
      <c r="N13" s="57">
        <v>61104</v>
      </c>
      <c r="O13" s="57">
        <v>0</v>
      </c>
    </row>
    <row r="14" spans="1:15" x14ac:dyDescent="0.15">
      <c r="A14" s="59">
        <v>61104</v>
      </c>
      <c r="B14" s="72">
        <v>12</v>
      </c>
      <c r="C14" s="55">
        <v>0</v>
      </c>
      <c r="D14" s="57">
        <v>15900</v>
      </c>
      <c r="E14" s="56">
        <v>18813</v>
      </c>
      <c r="F14" s="57">
        <v>2913</v>
      </c>
      <c r="G14" s="54">
        <v>40</v>
      </c>
      <c r="H14" s="57">
        <v>0</v>
      </c>
      <c r="I14" s="57">
        <v>0</v>
      </c>
      <c r="J14" s="57">
        <v>0</v>
      </c>
      <c r="K14" s="57">
        <v>0</v>
      </c>
      <c r="L14" s="54">
        <v>61103</v>
      </c>
      <c r="M14" s="57">
        <v>0</v>
      </c>
      <c r="N14" s="57">
        <v>60104</v>
      </c>
      <c r="O14" s="57">
        <v>0</v>
      </c>
    </row>
    <row r="15" spans="1:15" x14ac:dyDescent="0.15">
      <c r="A15" s="59">
        <v>60104</v>
      </c>
      <c r="B15" s="72">
        <v>12</v>
      </c>
      <c r="C15" s="55">
        <v>0</v>
      </c>
      <c r="D15" s="56">
        <v>18813</v>
      </c>
      <c r="E15" s="57">
        <v>19300</v>
      </c>
      <c r="F15" s="57">
        <v>487</v>
      </c>
      <c r="G15" s="54">
        <v>40</v>
      </c>
      <c r="H15" s="57">
        <v>0</v>
      </c>
      <c r="I15" s="57">
        <v>0</v>
      </c>
      <c r="J15" s="57">
        <v>0</v>
      </c>
      <c r="K15" s="57">
        <v>0</v>
      </c>
      <c r="L15" s="54">
        <v>61104</v>
      </c>
      <c r="M15" s="57">
        <v>62104</v>
      </c>
      <c r="N15" s="57">
        <v>10104</v>
      </c>
      <c r="O15" s="57">
        <v>0</v>
      </c>
    </row>
    <row r="16" spans="1:15" x14ac:dyDescent="0.15">
      <c r="A16" s="57">
        <v>10104</v>
      </c>
      <c r="B16" s="72">
        <v>12</v>
      </c>
      <c r="C16" s="55">
        <v>0</v>
      </c>
      <c r="D16" s="57">
        <v>19300</v>
      </c>
      <c r="E16" s="57">
        <v>38000</v>
      </c>
      <c r="F16" s="57">
        <v>18700</v>
      </c>
      <c r="G16" s="54">
        <v>80</v>
      </c>
      <c r="H16" s="57">
        <v>20300</v>
      </c>
      <c r="I16" s="57">
        <v>4</v>
      </c>
      <c r="J16" s="57">
        <v>37000</v>
      </c>
      <c r="K16" s="57">
        <v>4</v>
      </c>
      <c r="L16" s="54">
        <v>60104</v>
      </c>
      <c r="M16" s="57">
        <v>0</v>
      </c>
      <c r="N16" s="57">
        <v>10106</v>
      </c>
      <c r="O16" s="57">
        <v>0</v>
      </c>
    </row>
    <row r="17" spans="1:15" x14ac:dyDescent="0.15">
      <c r="A17" s="57">
        <v>10106</v>
      </c>
      <c r="B17" s="72">
        <v>12</v>
      </c>
      <c r="C17" s="55">
        <v>0</v>
      </c>
      <c r="D17" s="57">
        <v>38000</v>
      </c>
      <c r="E17" s="57">
        <v>56500</v>
      </c>
      <c r="F17" s="57">
        <v>18500</v>
      </c>
      <c r="G17" s="54">
        <v>80</v>
      </c>
      <c r="H17" s="57">
        <v>39000</v>
      </c>
      <c r="I17" s="57">
        <v>4</v>
      </c>
      <c r="J17" s="57">
        <v>55500</v>
      </c>
      <c r="K17" s="57">
        <v>4</v>
      </c>
      <c r="L17" s="54">
        <v>10104</v>
      </c>
      <c r="M17" s="57">
        <v>0</v>
      </c>
      <c r="N17" s="57">
        <v>10108</v>
      </c>
      <c r="O17" s="57">
        <v>0</v>
      </c>
    </row>
    <row r="18" spans="1:15" x14ac:dyDescent="0.15">
      <c r="A18" s="57">
        <v>10108</v>
      </c>
      <c r="B18" s="72">
        <v>12</v>
      </c>
      <c r="C18" s="55">
        <v>0</v>
      </c>
      <c r="D18" s="57">
        <v>56500</v>
      </c>
      <c r="E18" s="57">
        <v>75700</v>
      </c>
      <c r="F18" s="57">
        <v>19200</v>
      </c>
      <c r="G18" s="54">
        <v>80</v>
      </c>
      <c r="H18" s="57">
        <v>57500</v>
      </c>
      <c r="I18" s="57">
        <v>4</v>
      </c>
      <c r="J18" s="57">
        <v>74700</v>
      </c>
      <c r="K18" s="57">
        <v>4</v>
      </c>
      <c r="L18" s="54">
        <v>10106</v>
      </c>
      <c r="M18" s="57">
        <v>0</v>
      </c>
      <c r="N18" s="57">
        <v>10202</v>
      </c>
      <c r="O18" s="57">
        <v>0</v>
      </c>
    </row>
    <row r="19" spans="1:15" x14ac:dyDescent="0.15">
      <c r="A19" s="53">
        <v>10202</v>
      </c>
      <c r="B19" s="72">
        <v>12</v>
      </c>
      <c r="C19" s="79">
        <v>26</v>
      </c>
      <c r="D19" s="57">
        <v>75700</v>
      </c>
      <c r="E19" s="57">
        <v>89500</v>
      </c>
      <c r="F19" s="57">
        <v>13800</v>
      </c>
      <c r="G19" s="54">
        <v>40</v>
      </c>
      <c r="H19" s="57">
        <v>76969</v>
      </c>
      <c r="I19" s="57">
        <v>1</v>
      </c>
      <c r="J19" s="57">
        <v>88269</v>
      </c>
      <c r="K19" s="57">
        <v>1</v>
      </c>
      <c r="L19" s="54">
        <v>10108</v>
      </c>
      <c r="M19" s="57">
        <v>0</v>
      </c>
      <c r="N19" s="57">
        <v>10204</v>
      </c>
      <c r="O19" s="57">
        <v>0</v>
      </c>
    </row>
    <row r="20" spans="1:15" x14ac:dyDescent="0.15">
      <c r="A20" s="59">
        <v>62101</v>
      </c>
      <c r="B20" s="75">
        <v>101</v>
      </c>
      <c r="C20" s="60">
        <v>0</v>
      </c>
      <c r="D20" s="61">
        <v>0</v>
      </c>
      <c r="E20" s="54">
        <v>2700</v>
      </c>
      <c r="F20" s="57">
        <v>2700</v>
      </c>
      <c r="G20" s="54">
        <v>40</v>
      </c>
      <c r="H20" s="54">
        <v>0</v>
      </c>
      <c r="I20" s="54">
        <v>0</v>
      </c>
      <c r="J20" s="54">
        <v>0</v>
      </c>
      <c r="K20" s="54">
        <v>0</v>
      </c>
      <c r="L20" s="54">
        <v>60101</v>
      </c>
      <c r="M20" s="54">
        <v>0</v>
      </c>
      <c r="N20" s="54">
        <v>63101</v>
      </c>
      <c r="O20" s="54">
        <v>0</v>
      </c>
    </row>
    <row r="21" spans="1:15" x14ac:dyDescent="0.15">
      <c r="A21" s="59">
        <v>63101</v>
      </c>
      <c r="B21" s="75">
        <v>101</v>
      </c>
      <c r="C21" s="60">
        <v>0</v>
      </c>
      <c r="D21" s="54">
        <v>2700</v>
      </c>
      <c r="E21" s="61">
        <v>3100</v>
      </c>
      <c r="F21" s="57">
        <v>400</v>
      </c>
      <c r="G21" s="54">
        <v>40</v>
      </c>
      <c r="H21" s="54">
        <v>0</v>
      </c>
      <c r="I21" s="54">
        <v>0</v>
      </c>
      <c r="J21" s="54">
        <v>0</v>
      </c>
      <c r="K21" s="54">
        <v>0</v>
      </c>
      <c r="L21" s="54">
        <v>62101</v>
      </c>
      <c r="M21" s="54">
        <v>0</v>
      </c>
      <c r="N21" s="54">
        <v>62104</v>
      </c>
      <c r="O21" s="54">
        <v>0</v>
      </c>
    </row>
    <row r="22" spans="1:15" x14ac:dyDescent="0.15">
      <c r="A22" s="59">
        <v>62104</v>
      </c>
      <c r="B22" s="75">
        <v>101</v>
      </c>
      <c r="C22" s="60">
        <v>0</v>
      </c>
      <c r="D22" s="61">
        <v>3100</v>
      </c>
      <c r="E22" s="54">
        <v>5800</v>
      </c>
      <c r="F22" s="57">
        <v>2700</v>
      </c>
      <c r="G22" s="54">
        <v>40</v>
      </c>
      <c r="H22" s="54">
        <v>0</v>
      </c>
      <c r="I22" s="54">
        <v>0</v>
      </c>
      <c r="J22" s="54">
        <v>0</v>
      </c>
      <c r="K22" s="54">
        <v>0</v>
      </c>
      <c r="L22" s="54">
        <v>63101</v>
      </c>
      <c r="M22" s="54">
        <v>0</v>
      </c>
      <c r="N22" s="54">
        <v>60104</v>
      </c>
      <c r="O22" s="54">
        <v>0</v>
      </c>
    </row>
    <row r="23" spans="1:15" x14ac:dyDescent="0.15">
      <c r="A23" s="59">
        <v>62103</v>
      </c>
      <c r="B23" s="75">
        <v>102</v>
      </c>
      <c r="C23" s="60">
        <v>0</v>
      </c>
      <c r="D23" s="61">
        <v>0</v>
      </c>
      <c r="E23" s="54">
        <v>2700</v>
      </c>
      <c r="F23" s="57">
        <v>2700</v>
      </c>
      <c r="G23" s="54">
        <v>40</v>
      </c>
      <c r="H23" s="54">
        <v>0</v>
      </c>
      <c r="I23" s="54">
        <v>0</v>
      </c>
      <c r="J23" s="54">
        <v>0</v>
      </c>
      <c r="K23" s="54">
        <v>0</v>
      </c>
      <c r="L23" s="54">
        <v>60103</v>
      </c>
      <c r="M23" s="54">
        <v>0</v>
      </c>
      <c r="N23" s="54">
        <v>63102</v>
      </c>
      <c r="O23" s="54">
        <v>0</v>
      </c>
    </row>
    <row r="24" spans="1:15" x14ac:dyDescent="0.15">
      <c r="A24" s="59">
        <v>63102</v>
      </c>
      <c r="B24" s="75">
        <v>102</v>
      </c>
      <c r="C24" s="60">
        <v>0</v>
      </c>
      <c r="D24" s="54">
        <v>2700</v>
      </c>
      <c r="E24" s="54">
        <v>3100</v>
      </c>
      <c r="F24" s="57">
        <v>400</v>
      </c>
      <c r="G24" s="54">
        <v>40</v>
      </c>
      <c r="H24" s="54">
        <v>0</v>
      </c>
      <c r="I24" s="54">
        <v>0</v>
      </c>
      <c r="J24" s="54">
        <v>0</v>
      </c>
      <c r="K24" s="54">
        <v>0</v>
      </c>
      <c r="L24" s="54">
        <v>62103</v>
      </c>
      <c r="M24" s="54">
        <v>0</v>
      </c>
      <c r="N24" s="54">
        <v>62102</v>
      </c>
      <c r="O24" s="54">
        <v>0</v>
      </c>
    </row>
    <row r="25" spans="1:15" x14ac:dyDescent="0.15">
      <c r="A25" s="59">
        <v>62102</v>
      </c>
      <c r="B25" s="75">
        <v>102</v>
      </c>
      <c r="C25" s="60">
        <v>0</v>
      </c>
      <c r="D25" s="54">
        <v>3100</v>
      </c>
      <c r="E25" s="54">
        <v>5800</v>
      </c>
      <c r="F25" s="57">
        <v>2700</v>
      </c>
      <c r="G25" s="54">
        <v>40</v>
      </c>
      <c r="H25" s="54">
        <v>0</v>
      </c>
      <c r="I25" s="54">
        <v>0</v>
      </c>
      <c r="J25" s="54">
        <v>0</v>
      </c>
      <c r="K25" s="54">
        <v>0</v>
      </c>
      <c r="L25" s="54">
        <v>63102</v>
      </c>
      <c r="M25" s="54">
        <v>0</v>
      </c>
      <c r="N25" s="54">
        <v>60102</v>
      </c>
      <c r="O25" s="54">
        <v>0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zoomScaleNormal="100" workbookViewId="0"/>
  </sheetViews>
  <sheetFormatPr defaultRowHeight="10.5" x14ac:dyDescent="0.15"/>
  <cols>
    <col min="1" max="1" width="6" style="14" bestFit="1" customWidth="1"/>
    <col min="2" max="2" width="4.42578125" style="14" bestFit="1" customWidth="1"/>
    <col min="3" max="3" width="2.85546875" style="14" bestFit="1" customWidth="1"/>
    <col min="4" max="5" width="7" style="14" bestFit="1" customWidth="1"/>
    <col min="6" max="6" width="6" style="14" bestFit="1" customWidth="1"/>
    <col min="7" max="7" width="3" style="14" bestFit="1" customWidth="1"/>
    <col min="8" max="8" width="7" style="14" bestFit="1" customWidth="1"/>
    <col min="9" max="9" width="2.85546875" style="14" bestFit="1" customWidth="1"/>
    <col min="10" max="10" width="7" style="14" bestFit="1" customWidth="1"/>
    <col min="11" max="11" width="2.85546875" style="14" bestFit="1" customWidth="1"/>
    <col min="12" max="15" width="6" style="14" bestFit="1" customWidth="1"/>
    <col min="16" max="16384" width="9.140625" style="14"/>
  </cols>
  <sheetData>
    <row r="1" spans="1:15" ht="124.5" x14ac:dyDescent="0.15">
      <c r="A1" s="13" t="s">
        <v>33</v>
      </c>
      <c r="B1" s="13" t="s">
        <v>84</v>
      </c>
      <c r="C1" s="13" t="s">
        <v>34</v>
      </c>
      <c r="D1" s="51" t="s">
        <v>79</v>
      </c>
      <c r="E1" s="51" t="s">
        <v>78</v>
      </c>
      <c r="F1" s="51" t="s">
        <v>77</v>
      </c>
      <c r="G1" s="51" t="s">
        <v>80</v>
      </c>
      <c r="H1" s="51" t="s">
        <v>85</v>
      </c>
      <c r="I1" s="51" t="s">
        <v>86</v>
      </c>
      <c r="J1" s="51" t="s">
        <v>87</v>
      </c>
      <c r="K1" s="51" t="s">
        <v>88</v>
      </c>
      <c r="L1" s="51" t="s">
        <v>60</v>
      </c>
      <c r="M1" s="51" t="s">
        <v>61</v>
      </c>
      <c r="N1" s="51" t="s">
        <v>62</v>
      </c>
      <c r="O1" s="51" t="s">
        <v>63</v>
      </c>
    </row>
    <row r="2" spans="1:15" x14ac:dyDescent="0.15">
      <c r="A2" s="53">
        <v>10201</v>
      </c>
      <c r="B2" s="71">
        <v>11</v>
      </c>
      <c r="C2" s="79">
        <v>23</v>
      </c>
      <c r="D2" s="57">
        <v>75000</v>
      </c>
      <c r="E2" s="57">
        <v>88900</v>
      </c>
      <c r="F2" s="57">
        <v>13900</v>
      </c>
      <c r="G2" s="54">
        <v>40</v>
      </c>
      <c r="H2" s="57">
        <v>76334</v>
      </c>
      <c r="I2" s="57">
        <v>1</v>
      </c>
      <c r="J2" s="57">
        <v>87634</v>
      </c>
      <c r="K2" s="57">
        <v>1</v>
      </c>
      <c r="L2" s="54">
        <v>10107</v>
      </c>
      <c r="M2" s="57">
        <v>0</v>
      </c>
      <c r="N2" s="57">
        <v>10203</v>
      </c>
      <c r="O2" s="57">
        <v>0</v>
      </c>
    </row>
    <row r="3" spans="1:15" x14ac:dyDescent="0.15">
      <c r="A3" s="57">
        <v>10203</v>
      </c>
      <c r="B3" s="71">
        <v>11</v>
      </c>
      <c r="C3" s="55">
        <v>0</v>
      </c>
      <c r="D3" s="57">
        <v>88900</v>
      </c>
      <c r="E3" s="57">
        <v>98400</v>
      </c>
      <c r="F3" s="57">
        <v>9500</v>
      </c>
      <c r="G3" s="54">
        <v>40</v>
      </c>
      <c r="H3" s="57">
        <v>0</v>
      </c>
      <c r="I3" s="57">
        <v>0</v>
      </c>
      <c r="J3" s="57">
        <v>0</v>
      </c>
      <c r="K3" s="57">
        <v>0</v>
      </c>
      <c r="L3" s="54">
        <v>10201</v>
      </c>
      <c r="M3" s="57">
        <v>0</v>
      </c>
      <c r="N3" s="57">
        <v>60106</v>
      </c>
      <c r="O3" s="57">
        <v>0</v>
      </c>
    </row>
    <row r="4" spans="1:15" x14ac:dyDescent="0.15">
      <c r="A4" s="59">
        <v>60106</v>
      </c>
      <c r="B4" s="71">
        <v>11</v>
      </c>
      <c r="C4" s="55">
        <v>0</v>
      </c>
      <c r="D4" s="57">
        <v>98400</v>
      </c>
      <c r="E4" s="56">
        <v>98968</v>
      </c>
      <c r="F4" s="57">
        <v>568</v>
      </c>
      <c r="G4" s="54">
        <v>40</v>
      </c>
      <c r="H4" s="57">
        <v>0</v>
      </c>
      <c r="I4" s="57">
        <v>0</v>
      </c>
      <c r="J4" s="57">
        <v>0</v>
      </c>
      <c r="K4" s="57">
        <v>0</v>
      </c>
      <c r="L4" s="54">
        <v>10203</v>
      </c>
      <c r="M4" s="57">
        <v>0</v>
      </c>
      <c r="N4" s="57">
        <v>61106</v>
      </c>
      <c r="O4" s="57">
        <v>62106</v>
      </c>
    </row>
    <row r="5" spans="1:15" x14ac:dyDescent="0.15">
      <c r="A5" s="59">
        <v>61106</v>
      </c>
      <c r="B5" s="71">
        <v>11</v>
      </c>
      <c r="C5" s="55">
        <v>0</v>
      </c>
      <c r="D5" s="56">
        <v>98968</v>
      </c>
      <c r="E5" s="57">
        <v>103500</v>
      </c>
      <c r="F5" s="57">
        <v>4532</v>
      </c>
      <c r="G5" s="54">
        <v>40</v>
      </c>
      <c r="H5" s="57">
        <v>0</v>
      </c>
      <c r="I5" s="57">
        <v>0</v>
      </c>
      <c r="J5" s="57">
        <v>0</v>
      </c>
      <c r="K5" s="57">
        <v>0</v>
      </c>
      <c r="L5" s="54">
        <v>60106</v>
      </c>
      <c r="M5" s="57">
        <v>0</v>
      </c>
      <c r="N5" s="57">
        <v>10205</v>
      </c>
      <c r="O5" s="57">
        <v>0</v>
      </c>
    </row>
    <row r="6" spans="1:15" x14ac:dyDescent="0.15">
      <c r="A6" s="57">
        <v>10205</v>
      </c>
      <c r="B6" s="71">
        <v>11</v>
      </c>
      <c r="C6" s="55">
        <v>0</v>
      </c>
      <c r="D6" s="57">
        <v>103500</v>
      </c>
      <c r="E6" s="57">
        <v>120000</v>
      </c>
      <c r="F6" s="57">
        <v>16500</v>
      </c>
      <c r="G6" s="54">
        <v>80</v>
      </c>
      <c r="H6" s="57">
        <v>104500</v>
      </c>
      <c r="I6" s="57">
        <v>4</v>
      </c>
      <c r="J6" s="57">
        <v>119000</v>
      </c>
      <c r="K6" s="57">
        <v>4</v>
      </c>
      <c r="L6" s="54">
        <v>61106</v>
      </c>
      <c r="M6" s="57">
        <v>0</v>
      </c>
      <c r="N6" s="57">
        <v>10207</v>
      </c>
      <c r="O6" s="57">
        <v>0</v>
      </c>
    </row>
    <row r="7" spans="1:15" x14ac:dyDescent="0.15">
      <c r="A7" s="57">
        <v>10207</v>
      </c>
      <c r="B7" s="71">
        <v>11</v>
      </c>
      <c r="C7" s="55">
        <v>0</v>
      </c>
      <c r="D7" s="57">
        <v>120000</v>
      </c>
      <c r="E7" s="57">
        <v>136500</v>
      </c>
      <c r="F7" s="57">
        <v>16500</v>
      </c>
      <c r="G7" s="54">
        <v>80</v>
      </c>
      <c r="H7" s="57">
        <v>121000</v>
      </c>
      <c r="I7" s="57">
        <v>4</v>
      </c>
      <c r="J7" s="57">
        <v>135500</v>
      </c>
      <c r="K7" s="57">
        <v>4</v>
      </c>
      <c r="L7" s="54">
        <v>10205</v>
      </c>
      <c r="M7" s="57">
        <v>0</v>
      </c>
      <c r="N7" s="57">
        <v>10209</v>
      </c>
      <c r="O7" s="57">
        <v>0</v>
      </c>
    </row>
    <row r="8" spans="1:15" x14ac:dyDescent="0.15">
      <c r="A8" s="57">
        <v>10209</v>
      </c>
      <c r="B8" s="71">
        <v>11</v>
      </c>
      <c r="C8" s="55">
        <v>0</v>
      </c>
      <c r="D8" s="57">
        <v>136500</v>
      </c>
      <c r="E8" s="57">
        <v>153000</v>
      </c>
      <c r="F8" s="57">
        <v>16500</v>
      </c>
      <c r="G8" s="54">
        <v>80</v>
      </c>
      <c r="H8" s="57">
        <v>137500</v>
      </c>
      <c r="I8" s="57">
        <v>4</v>
      </c>
      <c r="J8" s="57">
        <v>152000</v>
      </c>
      <c r="K8" s="57">
        <v>4</v>
      </c>
      <c r="L8" s="54">
        <v>10207</v>
      </c>
      <c r="M8" s="57">
        <v>0</v>
      </c>
      <c r="N8" s="57">
        <v>10211</v>
      </c>
      <c r="O8" s="57">
        <v>0</v>
      </c>
    </row>
    <row r="9" spans="1:15" x14ac:dyDescent="0.15">
      <c r="A9" s="57">
        <v>10211</v>
      </c>
      <c r="B9" s="71">
        <v>11</v>
      </c>
      <c r="C9" s="55">
        <v>0</v>
      </c>
      <c r="D9" s="57">
        <v>153000</v>
      </c>
      <c r="E9" s="57">
        <v>169100</v>
      </c>
      <c r="F9" s="57">
        <v>16100</v>
      </c>
      <c r="G9" s="54">
        <v>80</v>
      </c>
      <c r="H9" s="57">
        <v>154000</v>
      </c>
      <c r="I9" s="57">
        <v>4</v>
      </c>
      <c r="J9" s="57">
        <v>168100</v>
      </c>
      <c r="K9" s="57">
        <v>4</v>
      </c>
      <c r="L9" s="54">
        <v>10209</v>
      </c>
      <c r="M9" s="57">
        <v>0</v>
      </c>
      <c r="N9" s="57">
        <v>10301</v>
      </c>
      <c r="O9" s="57">
        <v>0</v>
      </c>
    </row>
    <row r="10" spans="1:15" x14ac:dyDescent="0.15">
      <c r="A10" s="53">
        <v>10301</v>
      </c>
      <c r="B10" s="71">
        <v>11</v>
      </c>
      <c r="C10" s="79">
        <v>26</v>
      </c>
      <c r="D10" s="57">
        <v>169100</v>
      </c>
      <c r="E10" s="57">
        <v>183000</v>
      </c>
      <c r="F10" s="57">
        <v>13900</v>
      </c>
      <c r="G10" s="54">
        <v>40</v>
      </c>
      <c r="H10" s="57">
        <v>170449.5</v>
      </c>
      <c r="I10" s="57">
        <v>1</v>
      </c>
      <c r="J10" s="57">
        <v>181749.5</v>
      </c>
      <c r="K10" s="57">
        <v>1</v>
      </c>
      <c r="L10" s="54">
        <v>10211</v>
      </c>
      <c r="M10" s="57">
        <v>0</v>
      </c>
      <c r="N10" s="57">
        <v>10303</v>
      </c>
      <c r="O10" s="57">
        <v>0</v>
      </c>
    </row>
    <row r="11" spans="1:15" x14ac:dyDescent="0.15">
      <c r="A11" s="53">
        <v>10202</v>
      </c>
      <c r="B11" s="72">
        <v>12</v>
      </c>
      <c r="C11" s="79">
        <v>26</v>
      </c>
      <c r="D11" s="57">
        <v>75700</v>
      </c>
      <c r="E11" s="57">
        <v>89500</v>
      </c>
      <c r="F11" s="57">
        <v>13800</v>
      </c>
      <c r="G11" s="54">
        <v>40</v>
      </c>
      <c r="H11" s="57">
        <v>76969</v>
      </c>
      <c r="I11" s="57">
        <v>1</v>
      </c>
      <c r="J11" s="57">
        <v>88269</v>
      </c>
      <c r="K11" s="57">
        <v>1</v>
      </c>
      <c r="L11" s="54">
        <v>10108</v>
      </c>
      <c r="M11" s="57">
        <v>0</v>
      </c>
      <c r="N11" s="57">
        <v>10204</v>
      </c>
      <c r="O11" s="57">
        <v>0</v>
      </c>
    </row>
    <row r="12" spans="1:15" x14ac:dyDescent="0.15">
      <c r="A12" s="57">
        <v>10204</v>
      </c>
      <c r="B12" s="72">
        <v>12</v>
      </c>
      <c r="C12" s="55">
        <v>0</v>
      </c>
      <c r="D12" s="57">
        <v>89500</v>
      </c>
      <c r="E12" s="57">
        <v>103000</v>
      </c>
      <c r="F12" s="57">
        <v>13500</v>
      </c>
      <c r="G12" s="54">
        <v>80</v>
      </c>
      <c r="H12" s="57">
        <v>90500</v>
      </c>
      <c r="I12" s="57">
        <v>4</v>
      </c>
      <c r="J12" s="57">
        <v>102000</v>
      </c>
      <c r="K12" s="57">
        <v>4</v>
      </c>
      <c r="L12" s="54">
        <v>10202</v>
      </c>
      <c r="M12" s="57">
        <v>0</v>
      </c>
      <c r="N12" s="57">
        <v>61108</v>
      </c>
      <c r="O12" s="57">
        <v>0</v>
      </c>
    </row>
    <row r="13" spans="1:15" x14ac:dyDescent="0.15">
      <c r="A13" s="59">
        <v>61108</v>
      </c>
      <c r="B13" s="72">
        <v>12</v>
      </c>
      <c r="C13" s="55">
        <v>0</v>
      </c>
      <c r="D13" s="57">
        <v>103000</v>
      </c>
      <c r="E13" s="56">
        <v>107658.99999999999</v>
      </c>
      <c r="F13" s="57">
        <v>4658.9999999999854</v>
      </c>
      <c r="G13" s="54">
        <v>40</v>
      </c>
      <c r="H13" s="57">
        <v>0</v>
      </c>
      <c r="I13" s="57">
        <v>0</v>
      </c>
      <c r="J13" s="57">
        <v>0</v>
      </c>
      <c r="K13" s="57">
        <v>0</v>
      </c>
      <c r="L13" s="54">
        <v>10204</v>
      </c>
      <c r="M13" s="57">
        <v>0</v>
      </c>
      <c r="N13" s="57">
        <v>60108</v>
      </c>
      <c r="O13" s="57">
        <v>0</v>
      </c>
    </row>
    <row r="14" spans="1:15" x14ac:dyDescent="0.15">
      <c r="A14" s="59">
        <v>60108</v>
      </c>
      <c r="B14" s="72">
        <v>12</v>
      </c>
      <c r="C14" s="55">
        <v>0</v>
      </c>
      <c r="D14" s="56">
        <v>107658.99999999999</v>
      </c>
      <c r="E14" s="57">
        <v>108200</v>
      </c>
      <c r="F14" s="57">
        <v>541.00000000001455</v>
      </c>
      <c r="G14" s="54">
        <v>40</v>
      </c>
      <c r="H14" s="57">
        <v>0</v>
      </c>
      <c r="I14" s="57">
        <v>0</v>
      </c>
      <c r="J14" s="57">
        <v>0</v>
      </c>
      <c r="K14" s="57">
        <v>0</v>
      </c>
      <c r="L14" s="54">
        <v>61108</v>
      </c>
      <c r="M14" s="57">
        <v>62108</v>
      </c>
      <c r="N14" s="57">
        <v>10206</v>
      </c>
      <c r="O14" s="57">
        <v>0</v>
      </c>
    </row>
    <row r="15" spans="1:15" x14ac:dyDescent="0.15">
      <c r="A15" s="57">
        <v>10206</v>
      </c>
      <c r="B15" s="72">
        <v>12</v>
      </c>
      <c r="C15" s="55">
        <v>0</v>
      </c>
      <c r="D15" s="57">
        <v>108200</v>
      </c>
      <c r="E15" s="57">
        <v>123600</v>
      </c>
      <c r="F15" s="57">
        <v>15400</v>
      </c>
      <c r="G15" s="54">
        <v>80</v>
      </c>
      <c r="H15" s="57">
        <v>109200</v>
      </c>
      <c r="I15" s="57">
        <v>4</v>
      </c>
      <c r="J15" s="57">
        <v>122600</v>
      </c>
      <c r="K15" s="57">
        <v>4</v>
      </c>
      <c r="L15" s="54">
        <v>60108</v>
      </c>
      <c r="M15" s="57">
        <v>0</v>
      </c>
      <c r="N15" s="57">
        <v>10208</v>
      </c>
      <c r="O15" s="57">
        <v>0</v>
      </c>
    </row>
    <row r="16" spans="1:15" x14ac:dyDescent="0.15">
      <c r="A16" s="57">
        <v>10208</v>
      </c>
      <c r="B16" s="72">
        <v>12</v>
      </c>
      <c r="C16" s="55">
        <v>0</v>
      </c>
      <c r="D16" s="57">
        <v>123600</v>
      </c>
      <c r="E16" s="57">
        <v>139000</v>
      </c>
      <c r="F16" s="57">
        <v>15400</v>
      </c>
      <c r="G16" s="54">
        <v>80</v>
      </c>
      <c r="H16" s="57">
        <v>124600</v>
      </c>
      <c r="I16" s="57">
        <v>4</v>
      </c>
      <c r="J16" s="57">
        <v>138000</v>
      </c>
      <c r="K16" s="57">
        <v>4</v>
      </c>
      <c r="L16" s="54">
        <v>10206</v>
      </c>
      <c r="M16" s="57">
        <v>0</v>
      </c>
      <c r="N16" s="57">
        <v>10210</v>
      </c>
      <c r="O16" s="57">
        <v>0</v>
      </c>
    </row>
    <row r="17" spans="1:15" x14ac:dyDescent="0.15">
      <c r="A17" s="57">
        <v>10210</v>
      </c>
      <c r="B17" s="72">
        <v>12</v>
      </c>
      <c r="C17" s="55">
        <v>0</v>
      </c>
      <c r="D17" s="57">
        <v>139000</v>
      </c>
      <c r="E17" s="57">
        <v>154400</v>
      </c>
      <c r="F17" s="57">
        <v>15400</v>
      </c>
      <c r="G17" s="54">
        <v>80</v>
      </c>
      <c r="H17" s="57">
        <v>140000</v>
      </c>
      <c r="I17" s="57">
        <v>4</v>
      </c>
      <c r="J17" s="57">
        <v>153400</v>
      </c>
      <c r="K17" s="57">
        <v>4</v>
      </c>
      <c r="L17" s="54">
        <v>10208</v>
      </c>
      <c r="M17" s="57">
        <v>0</v>
      </c>
      <c r="N17" s="57">
        <v>10212</v>
      </c>
      <c r="O17" s="57">
        <v>0</v>
      </c>
    </row>
    <row r="18" spans="1:15" x14ac:dyDescent="0.15">
      <c r="A18" s="57">
        <v>10212</v>
      </c>
      <c r="B18" s="72">
        <v>12</v>
      </c>
      <c r="C18" s="55">
        <v>0</v>
      </c>
      <c r="D18" s="57">
        <v>154400</v>
      </c>
      <c r="E18" s="57">
        <v>169800</v>
      </c>
      <c r="F18" s="57">
        <v>15400</v>
      </c>
      <c r="G18" s="54">
        <v>80</v>
      </c>
      <c r="H18" s="57">
        <v>155400</v>
      </c>
      <c r="I18" s="57">
        <v>4</v>
      </c>
      <c r="J18" s="57">
        <v>168800</v>
      </c>
      <c r="K18" s="57">
        <v>4</v>
      </c>
      <c r="L18" s="54">
        <v>10210</v>
      </c>
      <c r="M18" s="57">
        <v>0</v>
      </c>
      <c r="N18" s="57">
        <v>10302</v>
      </c>
      <c r="O18" s="57">
        <v>0</v>
      </c>
    </row>
    <row r="19" spans="1:15" x14ac:dyDescent="0.15">
      <c r="A19" s="53">
        <v>10302</v>
      </c>
      <c r="B19" s="72">
        <v>12</v>
      </c>
      <c r="C19" s="79">
        <v>23</v>
      </c>
      <c r="D19" s="57">
        <v>169800</v>
      </c>
      <c r="E19" s="57">
        <v>183700</v>
      </c>
      <c r="F19" s="57">
        <v>13900</v>
      </c>
      <c r="G19" s="54">
        <v>40</v>
      </c>
      <c r="H19" s="57">
        <v>171066.5</v>
      </c>
      <c r="I19" s="57">
        <v>1</v>
      </c>
      <c r="J19" s="57">
        <v>182366.5</v>
      </c>
      <c r="K19" s="57">
        <v>1</v>
      </c>
      <c r="L19" s="54">
        <v>10212</v>
      </c>
      <c r="M19" s="57">
        <v>0</v>
      </c>
      <c r="N19" s="57">
        <v>10304</v>
      </c>
      <c r="O19" s="57">
        <v>0</v>
      </c>
    </row>
    <row r="20" spans="1:15" x14ac:dyDescent="0.15">
      <c r="A20" s="59">
        <v>62106</v>
      </c>
      <c r="B20" s="75">
        <v>104</v>
      </c>
      <c r="C20" s="60">
        <v>0</v>
      </c>
      <c r="D20" s="54">
        <v>0</v>
      </c>
      <c r="E20" s="54">
        <v>4050</v>
      </c>
      <c r="F20" s="57">
        <v>4050</v>
      </c>
      <c r="G20" s="54">
        <v>40</v>
      </c>
      <c r="H20" s="54">
        <v>0</v>
      </c>
      <c r="I20" s="54">
        <v>0</v>
      </c>
      <c r="J20" s="54">
        <v>0</v>
      </c>
      <c r="K20" s="54">
        <v>0</v>
      </c>
      <c r="L20" s="54">
        <v>60106</v>
      </c>
      <c r="M20" s="54">
        <v>0</v>
      </c>
      <c r="N20" s="54">
        <v>62108</v>
      </c>
      <c r="O20" s="54">
        <v>0</v>
      </c>
    </row>
    <row r="21" spans="1:15" x14ac:dyDescent="0.15">
      <c r="A21" s="59">
        <v>62108</v>
      </c>
      <c r="B21" s="75">
        <v>104</v>
      </c>
      <c r="C21" s="60">
        <v>0</v>
      </c>
      <c r="D21" s="54">
        <v>4050</v>
      </c>
      <c r="E21" s="54">
        <v>8100</v>
      </c>
      <c r="F21" s="57">
        <v>4050</v>
      </c>
      <c r="G21" s="54">
        <v>40</v>
      </c>
      <c r="H21" s="54">
        <v>0</v>
      </c>
      <c r="I21" s="54">
        <v>0</v>
      </c>
      <c r="J21" s="54">
        <v>0</v>
      </c>
      <c r="K21" s="54">
        <v>0</v>
      </c>
      <c r="L21" s="54">
        <v>62106</v>
      </c>
      <c r="M21" s="54">
        <v>0</v>
      </c>
      <c r="N21" s="54">
        <v>60108</v>
      </c>
      <c r="O21" s="54">
        <v>0</v>
      </c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/>
  </sheetViews>
  <sheetFormatPr defaultRowHeight="10.5" x14ac:dyDescent="0.15"/>
  <cols>
    <col min="1" max="1" width="6" style="14" bestFit="1" customWidth="1"/>
    <col min="2" max="2" width="4.42578125" style="14" bestFit="1" customWidth="1"/>
    <col min="3" max="3" width="2.85546875" style="14" bestFit="1" customWidth="1"/>
    <col min="4" max="5" width="7" style="14" bestFit="1" customWidth="1"/>
    <col min="6" max="6" width="6" style="14" bestFit="1" customWidth="1"/>
    <col min="7" max="7" width="3" style="14" bestFit="1" customWidth="1"/>
    <col min="8" max="8" width="7" style="14" bestFit="1" customWidth="1"/>
    <col min="9" max="9" width="2.85546875" style="14" bestFit="1" customWidth="1"/>
    <col min="10" max="10" width="7" style="14" bestFit="1" customWidth="1"/>
    <col min="11" max="11" width="2.85546875" style="14" bestFit="1" customWidth="1"/>
    <col min="12" max="15" width="6" style="14" bestFit="1" customWidth="1"/>
    <col min="16" max="16384" width="9.140625" style="14"/>
  </cols>
  <sheetData>
    <row r="1" spans="1:15" ht="124.5" x14ac:dyDescent="0.15">
      <c r="A1" s="13" t="s">
        <v>33</v>
      </c>
      <c r="B1" s="13" t="s">
        <v>84</v>
      </c>
      <c r="C1" s="13" t="s">
        <v>34</v>
      </c>
      <c r="D1" s="51" t="s">
        <v>79</v>
      </c>
      <c r="E1" s="51" t="s">
        <v>78</v>
      </c>
      <c r="F1" s="51" t="s">
        <v>77</v>
      </c>
      <c r="G1" s="51" t="s">
        <v>80</v>
      </c>
      <c r="H1" s="51" t="s">
        <v>85</v>
      </c>
      <c r="I1" s="51" t="s">
        <v>86</v>
      </c>
      <c r="J1" s="51" t="s">
        <v>87</v>
      </c>
      <c r="K1" s="51" t="s">
        <v>88</v>
      </c>
      <c r="L1" s="51" t="s">
        <v>60</v>
      </c>
      <c r="M1" s="51" t="s">
        <v>61</v>
      </c>
      <c r="N1" s="51" t="s">
        <v>62</v>
      </c>
      <c r="O1" s="51" t="s">
        <v>63</v>
      </c>
    </row>
    <row r="2" spans="1:15" x14ac:dyDescent="0.15">
      <c r="A2" s="53">
        <v>10301</v>
      </c>
      <c r="B2" s="71">
        <v>11</v>
      </c>
      <c r="C2" s="79">
        <v>26</v>
      </c>
      <c r="D2" s="57">
        <v>169100</v>
      </c>
      <c r="E2" s="57">
        <v>183000</v>
      </c>
      <c r="F2" s="57">
        <v>13900</v>
      </c>
      <c r="G2" s="54">
        <v>40</v>
      </c>
      <c r="H2" s="57">
        <v>170449.5</v>
      </c>
      <c r="I2" s="57">
        <v>1</v>
      </c>
      <c r="J2" s="57">
        <v>181749.5</v>
      </c>
      <c r="K2" s="57">
        <v>1</v>
      </c>
      <c r="L2" s="54">
        <v>10211</v>
      </c>
      <c r="M2" s="57">
        <v>0</v>
      </c>
      <c r="N2" s="57">
        <v>10303</v>
      </c>
      <c r="O2" s="57">
        <v>0</v>
      </c>
    </row>
    <row r="3" spans="1:15" x14ac:dyDescent="0.15">
      <c r="A3" s="57">
        <v>10303</v>
      </c>
      <c r="B3" s="71">
        <v>11</v>
      </c>
      <c r="C3" s="55">
        <v>0</v>
      </c>
      <c r="D3" s="57">
        <v>183000</v>
      </c>
      <c r="E3" s="57">
        <v>198400</v>
      </c>
      <c r="F3" s="57">
        <v>15400</v>
      </c>
      <c r="G3" s="54">
        <v>80</v>
      </c>
      <c r="H3" s="57">
        <v>184000</v>
      </c>
      <c r="I3" s="57">
        <v>4</v>
      </c>
      <c r="J3" s="57">
        <v>197400</v>
      </c>
      <c r="K3" s="57">
        <v>4</v>
      </c>
      <c r="L3" s="54">
        <v>10301</v>
      </c>
      <c r="M3" s="57">
        <v>0</v>
      </c>
      <c r="N3" s="57">
        <v>10305</v>
      </c>
      <c r="O3" s="57">
        <v>0</v>
      </c>
    </row>
    <row r="4" spans="1:15" x14ac:dyDescent="0.15">
      <c r="A4" s="57">
        <v>10305</v>
      </c>
      <c r="B4" s="71">
        <v>11</v>
      </c>
      <c r="C4" s="55">
        <v>0</v>
      </c>
      <c r="D4" s="57">
        <v>198400</v>
      </c>
      <c r="E4" s="57">
        <v>213800</v>
      </c>
      <c r="F4" s="57">
        <v>15400</v>
      </c>
      <c r="G4" s="54">
        <v>80</v>
      </c>
      <c r="H4" s="57">
        <v>199400</v>
      </c>
      <c r="I4" s="57">
        <v>4</v>
      </c>
      <c r="J4" s="57">
        <v>212800</v>
      </c>
      <c r="K4" s="57">
        <v>4</v>
      </c>
      <c r="L4" s="54">
        <v>10303</v>
      </c>
      <c r="M4" s="57">
        <v>0</v>
      </c>
      <c r="N4" s="57">
        <v>10307</v>
      </c>
      <c r="O4" s="57">
        <v>0</v>
      </c>
    </row>
    <row r="5" spans="1:15" x14ac:dyDescent="0.15">
      <c r="A5" s="57">
        <v>10307</v>
      </c>
      <c r="B5" s="71">
        <v>11</v>
      </c>
      <c r="C5" s="55">
        <v>0</v>
      </c>
      <c r="D5" s="57">
        <v>213800</v>
      </c>
      <c r="E5" s="57">
        <v>229200</v>
      </c>
      <c r="F5" s="57">
        <v>15400</v>
      </c>
      <c r="G5" s="54">
        <v>80</v>
      </c>
      <c r="H5" s="57">
        <v>214800</v>
      </c>
      <c r="I5" s="57">
        <v>4</v>
      </c>
      <c r="J5" s="57">
        <v>228200</v>
      </c>
      <c r="K5" s="57">
        <v>4</v>
      </c>
      <c r="L5" s="54">
        <v>10305</v>
      </c>
      <c r="M5" s="57">
        <v>0</v>
      </c>
      <c r="N5" s="57">
        <v>10309</v>
      </c>
      <c r="O5" s="57">
        <v>0</v>
      </c>
    </row>
    <row r="6" spans="1:15" x14ac:dyDescent="0.15">
      <c r="A6" s="57">
        <v>10309</v>
      </c>
      <c r="B6" s="71">
        <v>11</v>
      </c>
      <c r="C6" s="55">
        <v>0</v>
      </c>
      <c r="D6" s="57">
        <v>229200</v>
      </c>
      <c r="E6" s="57">
        <v>244600</v>
      </c>
      <c r="F6" s="57">
        <v>15400</v>
      </c>
      <c r="G6" s="54">
        <v>80</v>
      </c>
      <c r="H6" s="57">
        <v>230200</v>
      </c>
      <c r="I6" s="57">
        <v>4</v>
      </c>
      <c r="J6" s="57">
        <v>243600</v>
      </c>
      <c r="K6" s="57">
        <v>4</v>
      </c>
      <c r="L6" s="54">
        <v>10307</v>
      </c>
      <c r="M6" s="57">
        <v>0</v>
      </c>
      <c r="N6" s="57">
        <v>10311</v>
      </c>
      <c r="O6" s="57">
        <v>0</v>
      </c>
    </row>
    <row r="7" spans="1:15" x14ac:dyDescent="0.15">
      <c r="A7" s="57">
        <v>10311</v>
      </c>
      <c r="B7" s="71">
        <v>11</v>
      </c>
      <c r="C7" s="55">
        <v>0</v>
      </c>
      <c r="D7" s="57">
        <v>244600</v>
      </c>
      <c r="E7" s="57">
        <v>260000</v>
      </c>
      <c r="F7" s="57">
        <v>15400</v>
      </c>
      <c r="G7" s="54">
        <v>80</v>
      </c>
      <c r="H7" s="57">
        <v>245600</v>
      </c>
      <c r="I7" s="57">
        <v>4</v>
      </c>
      <c r="J7" s="57">
        <v>259000</v>
      </c>
      <c r="K7" s="57">
        <v>4</v>
      </c>
      <c r="L7" s="54">
        <v>10309</v>
      </c>
      <c r="M7" s="57">
        <v>0</v>
      </c>
      <c r="N7" s="57">
        <v>61109</v>
      </c>
      <c r="O7" s="57">
        <v>0</v>
      </c>
    </row>
    <row r="8" spans="1:15" x14ac:dyDescent="0.15">
      <c r="A8" s="59">
        <v>61109</v>
      </c>
      <c r="B8" s="71">
        <v>11</v>
      </c>
      <c r="C8" s="55">
        <v>0</v>
      </c>
      <c r="D8" s="57">
        <v>260000</v>
      </c>
      <c r="E8" s="56">
        <v>264357</v>
      </c>
      <c r="F8" s="57">
        <v>4357</v>
      </c>
      <c r="G8" s="54">
        <v>40</v>
      </c>
      <c r="H8" s="57">
        <v>0</v>
      </c>
      <c r="I8" s="57">
        <v>0</v>
      </c>
      <c r="J8" s="57">
        <v>0</v>
      </c>
      <c r="K8" s="57">
        <v>0</v>
      </c>
      <c r="L8" s="54">
        <v>10311</v>
      </c>
      <c r="M8" s="57">
        <v>0</v>
      </c>
      <c r="N8" s="57">
        <v>60109</v>
      </c>
      <c r="O8" s="57">
        <v>0</v>
      </c>
    </row>
    <row r="9" spans="1:15" x14ac:dyDescent="0.15">
      <c r="A9" s="59">
        <v>60109</v>
      </c>
      <c r="B9" s="71">
        <v>11</v>
      </c>
      <c r="C9" s="55">
        <v>0</v>
      </c>
      <c r="D9" s="56">
        <v>264357</v>
      </c>
      <c r="E9" s="57">
        <v>264600</v>
      </c>
      <c r="F9" s="57">
        <v>243</v>
      </c>
      <c r="G9" s="54">
        <v>40</v>
      </c>
      <c r="H9" s="57">
        <v>0</v>
      </c>
      <c r="I9" s="57">
        <v>0</v>
      </c>
      <c r="J9" s="57">
        <v>0</v>
      </c>
      <c r="K9" s="57">
        <v>0</v>
      </c>
      <c r="L9" s="54">
        <v>61109</v>
      </c>
      <c r="M9" s="57">
        <v>62109</v>
      </c>
      <c r="N9" s="57">
        <v>60110</v>
      </c>
      <c r="O9" s="57">
        <v>0</v>
      </c>
    </row>
    <row r="10" spans="1:15" x14ac:dyDescent="0.15">
      <c r="A10" s="59">
        <v>60110</v>
      </c>
      <c r="B10" s="71">
        <v>11</v>
      </c>
      <c r="C10" s="55">
        <v>0</v>
      </c>
      <c r="D10" s="57">
        <v>264600</v>
      </c>
      <c r="E10" s="56">
        <v>264881</v>
      </c>
      <c r="F10" s="57">
        <v>281</v>
      </c>
      <c r="G10" s="54">
        <v>40</v>
      </c>
      <c r="H10" s="57">
        <v>0</v>
      </c>
      <c r="I10" s="57">
        <v>0</v>
      </c>
      <c r="J10" s="57">
        <v>0</v>
      </c>
      <c r="K10" s="57">
        <v>0</v>
      </c>
      <c r="L10" s="54">
        <v>60109</v>
      </c>
      <c r="M10" s="57">
        <v>0</v>
      </c>
      <c r="N10" s="57">
        <v>61110</v>
      </c>
      <c r="O10" s="57">
        <v>62110</v>
      </c>
    </row>
    <row r="11" spans="1:15" x14ac:dyDescent="0.15">
      <c r="A11" s="59">
        <v>61110</v>
      </c>
      <c r="B11" s="71">
        <v>11</v>
      </c>
      <c r="C11" s="55">
        <v>0</v>
      </c>
      <c r="D11" s="56">
        <v>264881</v>
      </c>
      <c r="E11" s="57">
        <v>269500</v>
      </c>
      <c r="F11" s="57">
        <v>4619</v>
      </c>
      <c r="G11" s="54">
        <v>40</v>
      </c>
      <c r="H11" s="57">
        <v>0</v>
      </c>
      <c r="I11" s="57">
        <v>0</v>
      </c>
      <c r="J11" s="57">
        <v>0</v>
      </c>
      <c r="K11" s="57">
        <v>0</v>
      </c>
      <c r="L11" s="54">
        <v>60110</v>
      </c>
      <c r="M11" s="57">
        <v>0</v>
      </c>
      <c r="N11" s="57">
        <v>10313</v>
      </c>
      <c r="O11" s="57">
        <v>0</v>
      </c>
    </row>
    <row r="12" spans="1:15" x14ac:dyDescent="0.15">
      <c r="A12" s="57">
        <v>10313</v>
      </c>
      <c r="B12" s="71">
        <v>11</v>
      </c>
      <c r="C12" s="55">
        <v>0</v>
      </c>
      <c r="D12" s="57">
        <v>269500</v>
      </c>
      <c r="E12" s="57">
        <v>273700</v>
      </c>
      <c r="F12" s="57">
        <v>4200</v>
      </c>
      <c r="G12" s="54">
        <v>80</v>
      </c>
      <c r="H12" s="57">
        <v>0</v>
      </c>
      <c r="I12" s="57">
        <v>0</v>
      </c>
      <c r="J12" s="57">
        <v>0</v>
      </c>
      <c r="K12" s="57">
        <v>0</v>
      </c>
      <c r="L12" s="54">
        <v>61110</v>
      </c>
      <c r="M12" s="57">
        <v>0</v>
      </c>
      <c r="N12" s="57">
        <v>10401</v>
      </c>
      <c r="O12" s="57">
        <v>0</v>
      </c>
    </row>
    <row r="13" spans="1:15" x14ac:dyDescent="0.15">
      <c r="A13" s="53">
        <v>10401</v>
      </c>
      <c r="B13" s="71">
        <v>11</v>
      </c>
      <c r="C13" s="79">
        <v>26</v>
      </c>
      <c r="D13" s="57">
        <v>273700</v>
      </c>
      <c r="E13" s="57">
        <v>287500</v>
      </c>
      <c r="F13" s="57">
        <v>13800</v>
      </c>
      <c r="G13" s="54">
        <v>40</v>
      </c>
      <c r="H13" s="57">
        <v>274975.5</v>
      </c>
      <c r="I13" s="57">
        <v>1</v>
      </c>
      <c r="J13" s="57">
        <v>286275.5</v>
      </c>
      <c r="K13" s="57">
        <v>1</v>
      </c>
      <c r="L13" s="54">
        <v>10313</v>
      </c>
      <c r="M13" s="57">
        <v>0</v>
      </c>
      <c r="N13" s="57">
        <v>10403</v>
      </c>
      <c r="O13" s="57">
        <v>0</v>
      </c>
    </row>
    <row r="14" spans="1:15" x14ac:dyDescent="0.15">
      <c r="A14" s="53">
        <v>10302</v>
      </c>
      <c r="B14" s="72">
        <v>12</v>
      </c>
      <c r="C14" s="79">
        <v>23</v>
      </c>
      <c r="D14" s="57">
        <v>169800</v>
      </c>
      <c r="E14" s="57">
        <v>183700</v>
      </c>
      <c r="F14" s="57">
        <v>13900</v>
      </c>
      <c r="G14" s="54">
        <v>40</v>
      </c>
      <c r="H14" s="57">
        <v>171066.5</v>
      </c>
      <c r="I14" s="57">
        <v>1</v>
      </c>
      <c r="J14" s="57">
        <v>182366.5</v>
      </c>
      <c r="K14" s="57">
        <v>1</v>
      </c>
      <c r="L14" s="54">
        <v>10212</v>
      </c>
      <c r="M14" s="57">
        <v>0</v>
      </c>
      <c r="N14" s="57">
        <v>10304</v>
      </c>
      <c r="O14" s="57">
        <v>0</v>
      </c>
    </row>
    <row r="15" spans="1:15" x14ac:dyDescent="0.15">
      <c r="A15" s="57">
        <v>10304</v>
      </c>
      <c r="B15" s="72">
        <v>12</v>
      </c>
      <c r="C15" s="55">
        <v>0</v>
      </c>
      <c r="D15" s="57">
        <v>183700</v>
      </c>
      <c r="E15" s="57">
        <v>202200</v>
      </c>
      <c r="F15" s="57">
        <v>18500</v>
      </c>
      <c r="G15" s="54">
        <v>80</v>
      </c>
      <c r="H15" s="57">
        <v>184700</v>
      </c>
      <c r="I15" s="57">
        <v>4</v>
      </c>
      <c r="J15" s="57">
        <v>201200</v>
      </c>
      <c r="K15" s="57">
        <v>4</v>
      </c>
      <c r="L15" s="54">
        <v>10302</v>
      </c>
      <c r="M15" s="57">
        <v>0</v>
      </c>
      <c r="N15" s="57">
        <v>10306</v>
      </c>
      <c r="O15" s="57">
        <v>0</v>
      </c>
    </row>
    <row r="16" spans="1:15" x14ac:dyDescent="0.15">
      <c r="A16" s="57">
        <v>10306</v>
      </c>
      <c r="B16" s="72">
        <v>12</v>
      </c>
      <c r="C16" s="55">
        <v>0</v>
      </c>
      <c r="D16" s="57">
        <v>202200</v>
      </c>
      <c r="E16" s="57">
        <v>220700</v>
      </c>
      <c r="F16" s="57">
        <v>18500</v>
      </c>
      <c r="G16" s="54">
        <v>80</v>
      </c>
      <c r="H16" s="57">
        <v>203200</v>
      </c>
      <c r="I16" s="57">
        <v>4</v>
      </c>
      <c r="J16" s="57">
        <v>219700</v>
      </c>
      <c r="K16" s="57">
        <v>4</v>
      </c>
      <c r="L16" s="54">
        <v>10304</v>
      </c>
      <c r="M16" s="57">
        <v>0</v>
      </c>
      <c r="N16" s="57">
        <v>10308</v>
      </c>
      <c r="O16" s="57">
        <v>0</v>
      </c>
    </row>
    <row r="17" spans="1:15" x14ac:dyDescent="0.15">
      <c r="A17" s="57">
        <v>10308</v>
      </c>
      <c r="B17" s="72">
        <v>12</v>
      </c>
      <c r="C17" s="55">
        <v>0</v>
      </c>
      <c r="D17" s="57">
        <v>220700</v>
      </c>
      <c r="E17" s="57">
        <v>239200</v>
      </c>
      <c r="F17" s="57">
        <v>18500</v>
      </c>
      <c r="G17" s="54">
        <v>80</v>
      </c>
      <c r="H17" s="57">
        <v>221700</v>
      </c>
      <c r="I17" s="57">
        <v>4</v>
      </c>
      <c r="J17" s="57">
        <v>238200</v>
      </c>
      <c r="K17" s="57">
        <v>4</v>
      </c>
      <c r="L17" s="54">
        <v>10306</v>
      </c>
      <c r="M17" s="57">
        <v>0</v>
      </c>
      <c r="N17" s="57">
        <v>10310</v>
      </c>
      <c r="O17" s="57">
        <v>0</v>
      </c>
    </row>
    <row r="18" spans="1:15" x14ac:dyDescent="0.15">
      <c r="A18" s="57">
        <v>10310</v>
      </c>
      <c r="B18" s="72">
        <v>12</v>
      </c>
      <c r="C18" s="55">
        <v>0</v>
      </c>
      <c r="D18" s="57">
        <v>239200</v>
      </c>
      <c r="E18" s="57">
        <v>257800</v>
      </c>
      <c r="F18" s="57">
        <v>18600</v>
      </c>
      <c r="G18" s="54">
        <v>80</v>
      </c>
      <c r="H18" s="57">
        <v>240200</v>
      </c>
      <c r="I18" s="57">
        <v>4</v>
      </c>
      <c r="J18" s="57">
        <v>256800</v>
      </c>
      <c r="K18" s="57">
        <v>4</v>
      </c>
      <c r="L18" s="54">
        <v>10308</v>
      </c>
      <c r="M18" s="57">
        <v>0</v>
      </c>
      <c r="N18" s="57">
        <v>60111</v>
      </c>
      <c r="O18" s="57">
        <v>0</v>
      </c>
    </row>
    <row r="19" spans="1:15" x14ac:dyDescent="0.15">
      <c r="A19" s="59">
        <v>60111</v>
      </c>
      <c r="B19" s="72">
        <v>12</v>
      </c>
      <c r="C19" s="55">
        <v>0</v>
      </c>
      <c r="D19" s="57">
        <v>257800</v>
      </c>
      <c r="E19" s="56">
        <v>258371</v>
      </c>
      <c r="F19" s="57">
        <v>571</v>
      </c>
      <c r="G19" s="54">
        <v>40</v>
      </c>
      <c r="H19" s="57">
        <v>0</v>
      </c>
      <c r="I19" s="57">
        <v>0</v>
      </c>
      <c r="J19" s="57">
        <v>0</v>
      </c>
      <c r="K19" s="57">
        <v>0</v>
      </c>
      <c r="L19" s="54">
        <v>10310</v>
      </c>
      <c r="M19" s="57">
        <v>0</v>
      </c>
      <c r="N19" s="57">
        <v>61111</v>
      </c>
      <c r="O19" s="57">
        <v>62111</v>
      </c>
    </row>
    <row r="20" spans="1:15" x14ac:dyDescent="0.15">
      <c r="A20" s="59">
        <v>61111</v>
      </c>
      <c r="B20" s="72">
        <v>12</v>
      </c>
      <c r="C20" s="55">
        <v>0</v>
      </c>
      <c r="D20" s="56">
        <v>258371</v>
      </c>
      <c r="E20" s="57">
        <v>265200</v>
      </c>
      <c r="F20" s="57">
        <v>6829</v>
      </c>
      <c r="G20" s="54">
        <v>40</v>
      </c>
      <c r="H20" s="57">
        <v>0</v>
      </c>
      <c r="I20" s="57">
        <v>0</v>
      </c>
      <c r="J20" s="57">
        <v>0</v>
      </c>
      <c r="K20" s="57">
        <v>0</v>
      </c>
      <c r="L20" s="54">
        <v>60111</v>
      </c>
      <c r="M20" s="57">
        <v>0</v>
      </c>
      <c r="N20" s="57">
        <v>61112</v>
      </c>
      <c r="O20" s="57">
        <v>0</v>
      </c>
    </row>
    <row r="21" spans="1:15" x14ac:dyDescent="0.15">
      <c r="A21" s="59">
        <v>61112</v>
      </c>
      <c r="B21" s="72">
        <v>12</v>
      </c>
      <c r="C21" s="55">
        <v>0</v>
      </c>
      <c r="D21" s="57">
        <v>265200</v>
      </c>
      <c r="E21" s="56">
        <v>272073</v>
      </c>
      <c r="F21" s="57">
        <v>6873</v>
      </c>
      <c r="G21" s="54">
        <v>40</v>
      </c>
      <c r="H21" s="57">
        <v>0</v>
      </c>
      <c r="I21" s="57">
        <v>0</v>
      </c>
      <c r="J21" s="57">
        <v>0</v>
      </c>
      <c r="K21" s="57">
        <v>0</v>
      </c>
      <c r="L21" s="54">
        <v>61111</v>
      </c>
      <c r="M21" s="57">
        <v>0</v>
      </c>
      <c r="N21" s="57">
        <v>60112</v>
      </c>
      <c r="O21" s="57">
        <v>0</v>
      </c>
    </row>
    <row r="22" spans="1:15" x14ac:dyDescent="0.15">
      <c r="A22" s="59">
        <v>60112</v>
      </c>
      <c r="B22" s="72">
        <v>12</v>
      </c>
      <c r="C22" s="55">
        <v>0</v>
      </c>
      <c r="D22" s="56">
        <v>272073</v>
      </c>
      <c r="E22" s="57">
        <v>272600</v>
      </c>
      <c r="F22" s="57">
        <v>527</v>
      </c>
      <c r="G22" s="54">
        <v>40</v>
      </c>
      <c r="H22" s="57">
        <v>0</v>
      </c>
      <c r="I22" s="57">
        <v>0</v>
      </c>
      <c r="J22" s="57">
        <v>0</v>
      </c>
      <c r="K22" s="57">
        <v>0</v>
      </c>
      <c r="L22" s="54">
        <v>61112</v>
      </c>
      <c r="M22" s="57">
        <v>62112</v>
      </c>
      <c r="N22" s="57">
        <v>10312</v>
      </c>
      <c r="O22" s="57">
        <v>0</v>
      </c>
    </row>
    <row r="23" spans="1:15" x14ac:dyDescent="0.15">
      <c r="A23" s="57">
        <v>10312</v>
      </c>
      <c r="B23" s="72">
        <v>12</v>
      </c>
      <c r="C23" s="55">
        <v>0</v>
      </c>
      <c r="D23" s="57">
        <v>272600</v>
      </c>
      <c r="E23" s="57">
        <v>274300</v>
      </c>
      <c r="F23" s="57">
        <v>1700</v>
      </c>
      <c r="G23" s="54">
        <v>80</v>
      </c>
      <c r="H23" s="57">
        <v>0</v>
      </c>
      <c r="I23" s="57">
        <v>0</v>
      </c>
      <c r="J23" s="57">
        <v>0</v>
      </c>
      <c r="K23" s="57">
        <v>0</v>
      </c>
      <c r="L23" s="54">
        <v>60112</v>
      </c>
      <c r="M23" s="57">
        <v>0</v>
      </c>
      <c r="N23" s="57">
        <v>10402</v>
      </c>
      <c r="O23" s="57">
        <v>0</v>
      </c>
    </row>
    <row r="24" spans="1:15" x14ac:dyDescent="0.15">
      <c r="A24" s="53">
        <v>10402</v>
      </c>
      <c r="B24" s="72">
        <v>12</v>
      </c>
      <c r="C24" s="79">
        <v>23</v>
      </c>
      <c r="D24" s="57">
        <v>274300</v>
      </c>
      <c r="E24" s="57">
        <v>288200</v>
      </c>
      <c r="F24" s="57">
        <v>13900</v>
      </c>
      <c r="G24" s="54">
        <v>40</v>
      </c>
      <c r="H24" s="57">
        <v>275596.5</v>
      </c>
      <c r="I24" s="57">
        <v>1</v>
      </c>
      <c r="J24" s="57">
        <v>286896.5</v>
      </c>
      <c r="K24" s="57">
        <v>1</v>
      </c>
      <c r="L24" s="54">
        <v>10312</v>
      </c>
      <c r="M24" s="57">
        <v>0</v>
      </c>
      <c r="N24" s="57">
        <v>10404</v>
      </c>
      <c r="O24" s="57">
        <v>0</v>
      </c>
    </row>
    <row r="25" spans="1:15" x14ac:dyDescent="0.15">
      <c r="A25" s="59">
        <v>62111</v>
      </c>
      <c r="B25" s="75">
        <v>105</v>
      </c>
      <c r="C25" s="60">
        <v>0</v>
      </c>
      <c r="D25" s="61">
        <v>0</v>
      </c>
      <c r="E25" s="54">
        <v>3300</v>
      </c>
      <c r="F25" s="57">
        <v>3300</v>
      </c>
      <c r="G25" s="54">
        <v>40</v>
      </c>
      <c r="H25" s="54">
        <v>0</v>
      </c>
      <c r="I25" s="54">
        <v>0</v>
      </c>
      <c r="J25" s="54">
        <v>0</v>
      </c>
      <c r="K25" s="54">
        <v>0</v>
      </c>
      <c r="L25" s="54">
        <v>60111</v>
      </c>
      <c r="M25" s="54">
        <v>0</v>
      </c>
      <c r="N25" s="54">
        <v>62109</v>
      </c>
      <c r="O25" s="54">
        <v>0</v>
      </c>
    </row>
    <row r="26" spans="1:15" x14ac:dyDescent="0.15">
      <c r="A26" s="59">
        <v>62109</v>
      </c>
      <c r="B26" s="75">
        <v>105</v>
      </c>
      <c r="C26" s="60">
        <v>0</v>
      </c>
      <c r="D26" s="61">
        <v>3300</v>
      </c>
      <c r="E26" s="55">
        <v>6600</v>
      </c>
      <c r="F26" s="57">
        <v>3300</v>
      </c>
      <c r="G26" s="54">
        <v>40</v>
      </c>
      <c r="H26" s="54">
        <v>0</v>
      </c>
      <c r="I26" s="54">
        <v>0</v>
      </c>
      <c r="J26" s="54">
        <v>0</v>
      </c>
      <c r="K26" s="54">
        <v>0</v>
      </c>
      <c r="L26" s="54">
        <v>62111</v>
      </c>
      <c r="M26" s="54">
        <v>0</v>
      </c>
      <c r="N26" s="54">
        <v>60109</v>
      </c>
      <c r="O26" s="54">
        <v>0</v>
      </c>
    </row>
    <row r="27" spans="1:15" x14ac:dyDescent="0.15">
      <c r="A27" s="59">
        <v>62110</v>
      </c>
      <c r="B27" s="75">
        <v>106</v>
      </c>
      <c r="C27" s="55">
        <v>0</v>
      </c>
      <c r="D27" s="55">
        <v>0</v>
      </c>
      <c r="E27" s="54">
        <v>3300</v>
      </c>
      <c r="F27" s="57">
        <v>3300</v>
      </c>
      <c r="G27" s="54">
        <v>40</v>
      </c>
      <c r="H27" s="54">
        <v>0</v>
      </c>
      <c r="I27" s="54">
        <v>0</v>
      </c>
      <c r="J27" s="54">
        <v>0</v>
      </c>
      <c r="K27" s="54">
        <v>0</v>
      </c>
      <c r="L27" s="54">
        <v>60110</v>
      </c>
      <c r="M27" s="54">
        <v>0</v>
      </c>
      <c r="N27" s="54">
        <v>62112</v>
      </c>
      <c r="O27" s="54">
        <v>0</v>
      </c>
    </row>
    <row r="28" spans="1:15" x14ac:dyDescent="0.15">
      <c r="A28" s="59">
        <v>62112</v>
      </c>
      <c r="B28" s="75">
        <v>106</v>
      </c>
      <c r="C28" s="55">
        <v>0</v>
      </c>
      <c r="D28" s="61">
        <v>3300</v>
      </c>
      <c r="E28" s="55">
        <v>6600</v>
      </c>
      <c r="F28" s="57">
        <v>3300</v>
      </c>
      <c r="G28" s="54">
        <v>40</v>
      </c>
      <c r="H28" s="54">
        <v>0</v>
      </c>
      <c r="I28" s="54">
        <v>0</v>
      </c>
      <c r="J28" s="54">
        <v>0</v>
      </c>
      <c r="K28" s="54">
        <v>0</v>
      </c>
      <c r="L28" s="54">
        <v>62110</v>
      </c>
      <c r="M28" s="54">
        <v>0</v>
      </c>
      <c r="N28" s="54">
        <v>60112</v>
      </c>
      <c r="O28" s="54">
        <v>0</v>
      </c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/>
  </sheetViews>
  <sheetFormatPr defaultRowHeight="10.5" x14ac:dyDescent="0.15"/>
  <cols>
    <col min="1" max="1" width="6" style="14" bestFit="1" customWidth="1"/>
    <col min="2" max="2" width="3" style="14" bestFit="1" customWidth="1"/>
    <col min="3" max="3" width="2.85546875" style="14" bestFit="1" customWidth="1"/>
    <col min="4" max="5" width="7" style="14" bestFit="1" customWidth="1"/>
    <col min="6" max="6" width="6" style="14" bestFit="1" customWidth="1"/>
    <col min="7" max="7" width="3" style="14" bestFit="1" customWidth="1"/>
    <col min="8" max="8" width="7" style="14" bestFit="1" customWidth="1"/>
    <col min="9" max="9" width="2.85546875" style="14" bestFit="1" customWidth="1"/>
    <col min="10" max="10" width="7" style="14" bestFit="1" customWidth="1"/>
    <col min="11" max="11" width="2.85546875" style="14" bestFit="1" customWidth="1"/>
    <col min="12" max="12" width="6" style="14" bestFit="1" customWidth="1"/>
    <col min="13" max="13" width="2.85546875" style="14" bestFit="1" customWidth="1"/>
    <col min="14" max="14" width="6" style="14" bestFit="1" customWidth="1"/>
    <col min="15" max="15" width="2.85546875" style="14" bestFit="1" customWidth="1"/>
    <col min="16" max="16384" width="9.140625" style="14"/>
  </cols>
  <sheetData>
    <row r="1" spans="1:15" ht="124.5" x14ac:dyDescent="0.15">
      <c r="A1" s="13" t="s">
        <v>33</v>
      </c>
      <c r="B1" s="13" t="s">
        <v>84</v>
      </c>
      <c r="C1" s="13" t="s">
        <v>34</v>
      </c>
      <c r="D1" s="51" t="s">
        <v>79</v>
      </c>
      <c r="E1" s="51" t="s">
        <v>78</v>
      </c>
      <c r="F1" s="51" t="s">
        <v>77</v>
      </c>
      <c r="G1" s="51" t="s">
        <v>80</v>
      </c>
      <c r="H1" s="51" t="s">
        <v>85</v>
      </c>
      <c r="I1" s="51" t="s">
        <v>86</v>
      </c>
      <c r="J1" s="51" t="s">
        <v>87</v>
      </c>
      <c r="K1" s="51" t="s">
        <v>88</v>
      </c>
      <c r="L1" s="51" t="s">
        <v>60</v>
      </c>
      <c r="M1" s="51" t="s">
        <v>61</v>
      </c>
      <c r="N1" s="51" t="s">
        <v>62</v>
      </c>
      <c r="O1" s="51" t="s">
        <v>63</v>
      </c>
    </row>
    <row r="2" spans="1:15" x14ac:dyDescent="0.15">
      <c r="A2" s="53">
        <v>10401</v>
      </c>
      <c r="B2" s="71">
        <v>11</v>
      </c>
      <c r="C2" s="79">
        <v>26</v>
      </c>
      <c r="D2" s="57">
        <v>273700</v>
      </c>
      <c r="E2" s="57">
        <v>287500</v>
      </c>
      <c r="F2" s="57">
        <v>13800</v>
      </c>
      <c r="G2" s="54">
        <v>40</v>
      </c>
      <c r="H2" s="57">
        <v>274975.5</v>
      </c>
      <c r="I2" s="57">
        <v>1</v>
      </c>
      <c r="J2" s="57">
        <v>286275.5</v>
      </c>
      <c r="K2" s="57">
        <v>1</v>
      </c>
      <c r="L2" s="54">
        <v>10313</v>
      </c>
      <c r="M2" s="57">
        <v>0</v>
      </c>
      <c r="N2" s="57">
        <v>10403</v>
      </c>
      <c r="O2" s="57">
        <v>0</v>
      </c>
    </row>
    <row r="3" spans="1:15" x14ac:dyDescent="0.15">
      <c r="A3" s="57">
        <v>10403</v>
      </c>
      <c r="B3" s="71">
        <v>11</v>
      </c>
      <c r="C3" s="55">
        <v>0</v>
      </c>
      <c r="D3" s="57">
        <v>287500</v>
      </c>
      <c r="E3" s="57">
        <v>304000</v>
      </c>
      <c r="F3" s="57">
        <v>16500</v>
      </c>
      <c r="G3" s="54">
        <v>80</v>
      </c>
      <c r="H3" s="57">
        <v>288500</v>
      </c>
      <c r="I3" s="57">
        <v>4</v>
      </c>
      <c r="J3" s="57">
        <v>303000</v>
      </c>
      <c r="K3" s="57">
        <v>4</v>
      </c>
      <c r="L3" s="54">
        <v>10401</v>
      </c>
      <c r="M3" s="57">
        <v>0</v>
      </c>
      <c r="N3" s="57">
        <v>10405</v>
      </c>
      <c r="O3" s="57">
        <v>0</v>
      </c>
    </row>
    <row r="4" spans="1:15" x14ac:dyDescent="0.15">
      <c r="A4" s="57">
        <v>10405</v>
      </c>
      <c r="B4" s="71">
        <v>11</v>
      </c>
      <c r="C4" s="55">
        <v>0</v>
      </c>
      <c r="D4" s="57">
        <v>304000</v>
      </c>
      <c r="E4" s="57">
        <v>320500</v>
      </c>
      <c r="F4" s="57">
        <v>16500</v>
      </c>
      <c r="G4" s="54">
        <v>80</v>
      </c>
      <c r="H4" s="57">
        <v>305000</v>
      </c>
      <c r="I4" s="57">
        <v>4</v>
      </c>
      <c r="J4" s="57">
        <v>319500</v>
      </c>
      <c r="K4" s="57">
        <v>4</v>
      </c>
      <c r="L4" s="54">
        <v>10403</v>
      </c>
      <c r="M4" s="57">
        <v>0</v>
      </c>
      <c r="N4" s="57">
        <v>10407</v>
      </c>
      <c r="O4" s="57">
        <v>0</v>
      </c>
    </row>
    <row r="5" spans="1:15" x14ac:dyDescent="0.15">
      <c r="A5" s="57">
        <v>10407</v>
      </c>
      <c r="B5" s="71">
        <v>11</v>
      </c>
      <c r="C5" s="55">
        <v>0</v>
      </c>
      <c r="D5" s="57">
        <v>320500</v>
      </c>
      <c r="E5" s="57">
        <v>337000</v>
      </c>
      <c r="F5" s="57">
        <v>16500</v>
      </c>
      <c r="G5" s="54">
        <v>80</v>
      </c>
      <c r="H5" s="57">
        <v>321500</v>
      </c>
      <c r="I5" s="57">
        <v>4</v>
      </c>
      <c r="J5" s="57">
        <v>336000</v>
      </c>
      <c r="K5" s="57">
        <v>4</v>
      </c>
      <c r="L5" s="54">
        <v>10405</v>
      </c>
      <c r="M5" s="57">
        <v>0</v>
      </c>
      <c r="N5" s="57">
        <v>10409</v>
      </c>
      <c r="O5" s="57">
        <v>0</v>
      </c>
    </row>
    <row r="6" spans="1:15" x14ac:dyDescent="0.15">
      <c r="A6" s="57">
        <v>10409</v>
      </c>
      <c r="B6" s="71">
        <v>11</v>
      </c>
      <c r="C6" s="55">
        <v>0</v>
      </c>
      <c r="D6" s="57">
        <v>337000</v>
      </c>
      <c r="E6" s="57">
        <v>353500</v>
      </c>
      <c r="F6" s="57">
        <v>16500</v>
      </c>
      <c r="G6" s="54">
        <v>80</v>
      </c>
      <c r="H6" s="57">
        <v>338000</v>
      </c>
      <c r="I6" s="57">
        <v>4</v>
      </c>
      <c r="J6" s="57">
        <v>352500</v>
      </c>
      <c r="K6" s="57">
        <v>4</v>
      </c>
      <c r="L6" s="54">
        <v>10407</v>
      </c>
      <c r="M6" s="57">
        <v>0</v>
      </c>
      <c r="N6" s="57">
        <v>10411</v>
      </c>
      <c r="O6" s="57">
        <v>0</v>
      </c>
    </row>
    <row r="7" spans="1:15" x14ac:dyDescent="0.15">
      <c r="A7" s="57">
        <v>10411</v>
      </c>
      <c r="B7" s="71">
        <v>11</v>
      </c>
      <c r="C7" s="55">
        <v>0</v>
      </c>
      <c r="D7" s="57">
        <v>353500</v>
      </c>
      <c r="E7" s="57">
        <v>370000</v>
      </c>
      <c r="F7" s="57">
        <v>16500</v>
      </c>
      <c r="G7" s="54">
        <v>80</v>
      </c>
      <c r="H7" s="57">
        <v>354500</v>
      </c>
      <c r="I7" s="57">
        <v>4</v>
      </c>
      <c r="J7" s="57">
        <v>369000</v>
      </c>
      <c r="K7" s="57">
        <v>4</v>
      </c>
      <c r="L7" s="54">
        <v>10409</v>
      </c>
      <c r="M7" s="57">
        <v>0</v>
      </c>
      <c r="N7" s="57">
        <v>10413</v>
      </c>
      <c r="O7" s="57">
        <v>0</v>
      </c>
    </row>
    <row r="8" spans="1:15" x14ac:dyDescent="0.15">
      <c r="A8" s="57">
        <v>10413</v>
      </c>
      <c r="B8" s="71">
        <v>11</v>
      </c>
      <c r="C8" s="55">
        <v>0</v>
      </c>
      <c r="D8" s="57">
        <v>370000</v>
      </c>
      <c r="E8" s="57">
        <v>386500</v>
      </c>
      <c r="F8" s="57">
        <v>16500</v>
      </c>
      <c r="G8" s="54">
        <v>80</v>
      </c>
      <c r="H8" s="57">
        <v>371000</v>
      </c>
      <c r="I8" s="57">
        <v>4</v>
      </c>
      <c r="J8" s="57">
        <v>385500</v>
      </c>
      <c r="K8" s="57">
        <v>4</v>
      </c>
      <c r="L8" s="54">
        <v>10411</v>
      </c>
      <c r="M8" s="57">
        <v>0</v>
      </c>
      <c r="N8" s="57">
        <v>10415</v>
      </c>
      <c r="O8" s="57">
        <v>0</v>
      </c>
    </row>
    <row r="9" spans="1:15" x14ac:dyDescent="0.15">
      <c r="A9" s="57">
        <v>10415</v>
      </c>
      <c r="B9" s="71">
        <v>11</v>
      </c>
      <c r="C9" s="55">
        <v>0</v>
      </c>
      <c r="D9" s="57">
        <v>386500</v>
      </c>
      <c r="E9" s="57">
        <v>403000</v>
      </c>
      <c r="F9" s="57">
        <v>16500</v>
      </c>
      <c r="G9" s="54">
        <v>80</v>
      </c>
      <c r="H9" s="57">
        <v>387500</v>
      </c>
      <c r="I9" s="57">
        <v>4</v>
      </c>
      <c r="J9" s="57">
        <v>402000</v>
      </c>
      <c r="K9" s="57">
        <v>4</v>
      </c>
      <c r="L9" s="54">
        <v>10413</v>
      </c>
      <c r="M9" s="57">
        <v>0</v>
      </c>
      <c r="N9" s="57">
        <v>10417</v>
      </c>
      <c r="O9" s="57">
        <v>0</v>
      </c>
    </row>
    <row r="10" spans="1:15" x14ac:dyDescent="0.15">
      <c r="A10" s="57">
        <v>10417</v>
      </c>
      <c r="B10" s="71">
        <v>11</v>
      </c>
      <c r="C10" s="55">
        <v>0</v>
      </c>
      <c r="D10" s="57">
        <v>403000</v>
      </c>
      <c r="E10" s="57">
        <v>419600</v>
      </c>
      <c r="F10" s="57">
        <v>16600</v>
      </c>
      <c r="G10" s="54">
        <v>80</v>
      </c>
      <c r="H10" s="57">
        <v>404000</v>
      </c>
      <c r="I10" s="57">
        <v>4</v>
      </c>
      <c r="J10" s="57">
        <v>418600</v>
      </c>
      <c r="K10" s="57">
        <v>4</v>
      </c>
      <c r="L10" s="54">
        <v>10415</v>
      </c>
      <c r="M10" s="57">
        <v>0</v>
      </c>
      <c r="N10" s="57">
        <v>10601</v>
      </c>
      <c r="O10" s="57">
        <v>0</v>
      </c>
    </row>
    <row r="11" spans="1:15" x14ac:dyDescent="0.15">
      <c r="A11" s="53">
        <v>10601</v>
      </c>
      <c r="B11" s="71">
        <v>11</v>
      </c>
      <c r="C11" s="79">
        <v>21</v>
      </c>
      <c r="D11" s="57">
        <v>419600</v>
      </c>
      <c r="E11" s="57">
        <v>433300</v>
      </c>
      <c r="F11" s="57">
        <v>13700</v>
      </c>
      <c r="G11" s="54">
        <v>40</v>
      </c>
      <c r="H11" s="57">
        <v>420782</v>
      </c>
      <c r="I11" s="57">
        <v>1</v>
      </c>
      <c r="J11" s="57">
        <v>432082</v>
      </c>
      <c r="K11" s="57">
        <v>1</v>
      </c>
      <c r="L11" s="54">
        <v>10417</v>
      </c>
      <c r="M11" s="57">
        <v>0</v>
      </c>
      <c r="N11" s="57">
        <v>10603</v>
      </c>
      <c r="O11" s="57">
        <v>0</v>
      </c>
    </row>
    <row r="12" spans="1:15" x14ac:dyDescent="0.15">
      <c r="A12" s="53">
        <v>10402</v>
      </c>
      <c r="B12" s="72">
        <v>12</v>
      </c>
      <c r="C12" s="79">
        <v>23</v>
      </c>
      <c r="D12" s="57">
        <v>274300</v>
      </c>
      <c r="E12" s="57">
        <v>288200</v>
      </c>
      <c r="F12" s="57">
        <v>13900</v>
      </c>
      <c r="G12" s="54">
        <v>40</v>
      </c>
      <c r="H12" s="57">
        <v>275596.5</v>
      </c>
      <c r="I12" s="57">
        <v>1</v>
      </c>
      <c r="J12" s="57">
        <v>286896.5</v>
      </c>
      <c r="K12" s="57">
        <v>1</v>
      </c>
      <c r="L12" s="54">
        <v>10312</v>
      </c>
      <c r="M12" s="57">
        <v>0</v>
      </c>
      <c r="N12" s="57">
        <v>10404</v>
      </c>
      <c r="O12" s="57">
        <v>0</v>
      </c>
    </row>
    <row r="13" spans="1:15" x14ac:dyDescent="0.15">
      <c r="A13" s="57">
        <v>10404</v>
      </c>
      <c r="B13" s="72">
        <v>12</v>
      </c>
      <c r="C13" s="55">
        <v>0</v>
      </c>
      <c r="D13" s="57">
        <v>288200</v>
      </c>
      <c r="E13" s="57">
        <v>304600</v>
      </c>
      <c r="F13" s="57">
        <v>16400</v>
      </c>
      <c r="G13" s="54">
        <v>80</v>
      </c>
      <c r="H13" s="57">
        <v>289200</v>
      </c>
      <c r="I13" s="57">
        <v>4</v>
      </c>
      <c r="J13" s="57">
        <v>303600</v>
      </c>
      <c r="K13" s="57">
        <v>4</v>
      </c>
      <c r="L13" s="54">
        <v>10402</v>
      </c>
      <c r="M13" s="57">
        <v>0</v>
      </c>
      <c r="N13" s="57">
        <v>10406</v>
      </c>
      <c r="O13" s="57">
        <v>0</v>
      </c>
    </row>
    <row r="14" spans="1:15" x14ac:dyDescent="0.15">
      <c r="A14" s="57">
        <v>10406</v>
      </c>
      <c r="B14" s="72">
        <v>12</v>
      </c>
      <c r="C14" s="55">
        <v>0</v>
      </c>
      <c r="D14" s="57">
        <v>304600</v>
      </c>
      <c r="E14" s="57">
        <v>321000</v>
      </c>
      <c r="F14" s="57">
        <v>16400</v>
      </c>
      <c r="G14" s="54">
        <v>80</v>
      </c>
      <c r="H14" s="57">
        <v>305600</v>
      </c>
      <c r="I14" s="57">
        <v>4</v>
      </c>
      <c r="J14" s="57">
        <v>320000</v>
      </c>
      <c r="K14" s="57">
        <v>4</v>
      </c>
      <c r="L14" s="54">
        <v>10404</v>
      </c>
      <c r="M14" s="57">
        <v>0</v>
      </c>
      <c r="N14" s="57">
        <v>10408</v>
      </c>
      <c r="O14" s="57">
        <v>0</v>
      </c>
    </row>
    <row r="15" spans="1:15" x14ac:dyDescent="0.15">
      <c r="A15" s="57">
        <v>10408</v>
      </c>
      <c r="B15" s="72">
        <v>12</v>
      </c>
      <c r="C15" s="55">
        <v>0</v>
      </c>
      <c r="D15" s="57">
        <v>321000</v>
      </c>
      <c r="E15" s="57">
        <v>337400</v>
      </c>
      <c r="F15" s="57">
        <v>16400</v>
      </c>
      <c r="G15" s="54">
        <v>80</v>
      </c>
      <c r="H15" s="57">
        <v>322000</v>
      </c>
      <c r="I15" s="57">
        <v>4</v>
      </c>
      <c r="J15" s="57">
        <v>336400</v>
      </c>
      <c r="K15" s="57">
        <v>4</v>
      </c>
      <c r="L15" s="54">
        <v>10406</v>
      </c>
      <c r="M15" s="57">
        <v>0</v>
      </c>
      <c r="N15" s="57">
        <v>10410</v>
      </c>
      <c r="O15" s="57">
        <v>0</v>
      </c>
    </row>
    <row r="16" spans="1:15" x14ac:dyDescent="0.15">
      <c r="A16" s="57">
        <v>10410</v>
      </c>
      <c r="B16" s="72">
        <v>12</v>
      </c>
      <c r="C16" s="55">
        <v>0</v>
      </c>
      <c r="D16" s="57">
        <v>337400</v>
      </c>
      <c r="E16" s="57">
        <v>353800</v>
      </c>
      <c r="F16" s="57">
        <v>16400</v>
      </c>
      <c r="G16" s="54">
        <v>80</v>
      </c>
      <c r="H16" s="57">
        <v>338400</v>
      </c>
      <c r="I16" s="57">
        <v>4</v>
      </c>
      <c r="J16" s="57">
        <v>352800</v>
      </c>
      <c r="K16" s="57">
        <v>4</v>
      </c>
      <c r="L16" s="54">
        <v>10408</v>
      </c>
      <c r="M16" s="57">
        <v>0</v>
      </c>
      <c r="N16" s="57">
        <v>10412</v>
      </c>
      <c r="O16" s="57">
        <v>0</v>
      </c>
    </row>
    <row r="17" spans="1:15" x14ac:dyDescent="0.15">
      <c r="A17" s="57">
        <v>10412</v>
      </c>
      <c r="B17" s="72">
        <v>12</v>
      </c>
      <c r="C17" s="55">
        <v>0</v>
      </c>
      <c r="D17" s="57">
        <v>353800</v>
      </c>
      <c r="E17" s="57">
        <v>370200</v>
      </c>
      <c r="F17" s="57">
        <v>16400</v>
      </c>
      <c r="G17" s="54">
        <v>80</v>
      </c>
      <c r="H17" s="57">
        <v>354800</v>
      </c>
      <c r="I17" s="57">
        <v>4</v>
      </c>
      <c r="J17" s="57">
        <v>369200</v>
      </c>
      <c r="K17" s="57">
        <v>4</v>
      </c>
      <c r="L17" s="54">
        <v>10410</v>
      </c>
      <c r="M17" s="57">
        <v>0</v>
      </c>
      <c r="N17" s="57">
        <v>10414</v>
      </c>
      <c r="O17" s="57">
        <v>0</v>
      </c>
    </row>
    <row r="18" spans="1:15" x14ac:dyDescent="0.15">
      <c r="A18" s="57">
        <v>10414</v>
      </c>
      <c r="B18" s="72">
        <v>12</v>
      </c>
      <c r="C18" s="55">
        <v>0</v>
      </c>
      <c r="D18" s="57">
        <v>370200</v>
      </c>
      <c r="E18" s="57">
        <v>386600</v>
      </c>
      <c r="F18" s="57">
        <v>16400</v>
      </c>
      <c r="G18" s="54">
        <v>80</v>
      </c>
      <c r="H18" s="57">
        <v>371200</v>
      </c>
      <c r="I18" s="57">
        <v>4</v>
      </c>
      <c r="J18" s="57">
        <v>385600</v>
      </c>
      <c r="K18" s="57">
        <v>4</v>
      </c>
      <c r="L18" s="54">
        <v>10412</v>
      </c>
      <c r="M18" s="57">
        <v>0</v>
      </c>
      <c r="N18" s="57">
        <v>10416</v>
      </c>
      <c r="O18" s="57">
        <v>0</v>
      </c>
    </row>
    <row r="19" spans="1:15" x14ac:dyDescent="0.15">
      <c r="A19" s="57">
        <v>10416</v>
      </c>
      <c r="B19" s="72">
        <v>12</v>
      </c>
      <c r="C19" s="55">
        <v>0</v>
      </c>
      <c r="D19" s="57">
        <v>386600</v>
      </c>
      <c r="E19" s="57">
        <v>403000</v>
      </c>
      <c r="F19" s="57">
        <v>16400</v>
      </c>
      <c r="G19" s="54">
        <v>80</v>
      </c>
      <c r="H19" s="57">
        <v>387600</v>
      </c>
      <c r="I19" s="57">
        <v>4</v>
      </c>
      <c r="J19" s="57">
        <v>402000</v>
      </c>
      <c r="K19" s="57">
        <v>4</v>
      </c>
      <c r="L19" s="54">
        <v>10414</v>
      </c>
      <c r="M19" s="57">
        <v>0</v>
      </c>
      <c r="N19" s="57">
        <v>10418</v>
      </c>
      <c r="O19" s="57">
        <v>0</v>
      </c>
    </row>
    <row r="20" spans="1:15" x14ac:dyDescent="0.15">
      <c r="A20" s="57">
        <v>10418</v>
      </c>
      <c r="B20" s="72">
        <v>12</v>
      </c>
      <c r="C20" s="55">
        <v>0</v>
      </c>
      <c r="D20" s="57">
        <v>403000</v>
      </c>
      <c r="E20" s="57">
        <v>419700</v>
      </c>
      <c r="F20" s="57">
        <v>16700</v>
      </c>
      <c r="G20" s="54">
        <v>80</v>
      </c>
      <c r="H20" s="57">
        <v>404000</v>
      </c>
      <c r="I20" s="57">
        <v>4</v>
      </c>
      <c r="J20" s="57">
        <v>418700</v>
      </c>
      <c r="K20" s="57">
        <v>4</v>
      </c>
      <c r="L20" s="54">
        <v>10416</v>
      </c>
      <c r="M20" s="57">
        <v>0</v>
      </c>
      <c r="N20" s="57">
        <v>10602</v>
      </c>
      <c r="O20" s="57">
        <v>0</v>
      </c>
    </row>
    <row r="21" spans="1:15" x14ac:dyDescent="0.15">
      <c r="A21" s="53">
        <v>10602</v>
      </c>
      <c r="B21" s="72">
        <v>12</v>
      </c>
      <c r="C21" s="79">
        <v>24</v>
      </c>
      <c r="D21" s="57">
        <v>419700</v>
      </c>
      <c r="E21" s="57">
        <v>433400</v>
      </c>
      <c r="F21" s="57">
        <v>13700</v>
      </c>
      <c r="G21" s="54">
        <v>40</v>
      </c>
      <c r="H21" s="57">
        <v>420909</v>
      </c>
      <c r="I21" s="57">
        <v>1</v>
      </c>
      <c r="J21" s="57">
        <v>432209</v>
      </c>
      <c r="K21" s="57">
        <v>1</v>
      </c>
      <c r="L21" s="54">
        <v>10418</v>
      </c>
      <c r="M21" s="57">
        <v>0</v>
      </c>
      <c r="N21" s="57">
        <v>10604</v>
      </c>
      <c r="O21" s="57">
        <v>0</v>
      </c>
    </row>
  </sheetData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0"/>
  <sheetViews>
    <sheetView zoomScaleNormal="100" workbookViewId="0"/>
  </sheetViews>
  <sheetFormatPr defaultRowHeight="10.5" x14ac:dyDescent="0.15"/>
  <cols>
    <col min="1" max="1" width="6" style="14" bestFit="1" customWidth="1"/>
    <col min="2" max="2" width="4.42578125" style="14" bestFit="1" customWidth="1"/>
    <col min="3" max="3" width="2.85546875" style="14" bestFit="1" customWidth="1"/>
    <col min="4" max="5" width="7" style="14" bestFit="1" customWidth="1"/>
    <col min="6" max="6" width="6" style="14" bestFit="1" customWidth="1"/>
    <col min="7" max="7" width="3" style="14" bestFit="1" customWidth="1"/>
    <col min="8" max="8" width="7" style="14" bestFit="1" customWidth="1"/>
    <col min="9" max="9" width="2.85546875" style="14" bestFit="1" customWidth="1"/>
    <col min="10" max="10" width="7" style="14" bestFit="1" customWidth="1"/>
    <col min="11" max="11" width="2.85546875" style="14" bestFit="1" customWidth="1"/>
    <col min="12" max="15" width="6" style="14" bestFit="1" customWidth="1"/>
    <col min="16" max="16384" width="9.140625" style="14"/>
  </cols>
  <sheetData>
    <row r="1" spans="1:15" ht="124.5" x14ac:dyDescent="0.15">
      <c r="A1" s="13" t="s">
        <v>33</v>
      </c>
      <c r="B1" s="13" t="s">
        <v>84</v>
      </c>
      <c r="C1" s="13" t="s">
        <v>34</v>
      </c>
      <c r="D1" s="51" t="s">
        <v>79</v>
      </c>
      <c r="E1" s="51" t="s">
        <v>78</v>
      </c>
      <c r="F1" s="51" t="s">
        <v>77</v>
      </c>
      <c r="G1" s="51" t="s">
        <v>80</v>
      </c>
      <c r="H1" s="51" t="s">
        <v>85</v>
      </c>
      <c r="I1" s="51" t="s">
        <v>86</v>
      </c>
      <c r="J1" s="51" t="s">
        <v>87</v>
      </c>
      <c r="K1" s="51" t="s">
        <v>88</v>
      </c>
      <c r="L1" s="51" t="s">
        <v>60</v>
      </c>
      <c r="M1" s="51" t="s">
        <v>61</v>
      </c>
      <c r="N1" s="51" t="s">
        <v>62</v>
      </c>
      <c r="O1" s="51" t="s">
        <v>63</v>
      </c>
    </row>
    <row r="2" spans="1:15" x14ac:dyDescent="0.15">
      <c r="A2" s="53">
        <v>10601</v>
      </c>
      <c r="B2" s="71">
        <v>11</v>
      </c>
      <c r="C2" s="79">
        <v>21</v>
      </c>
      <c r="D2" s="57">
        <v>419600</v>
      </c>
      <c r="E2" s="57">
        <v>433300</v>
      </c>
      <c r="F2" s="57">
        <v>13700</v>
      </c>
      <c r="G2" s="54">
        <v>40</v>
      </c>
      <c r="H2" s="57">
        <v>420782</v>
      </c>
      <c r="I2" s="57">
        <v>1</v>
      </c>
      <c r="J2" s="57">
        <v>432082</v>
      </c>
      <c r="K2" s="57">
        <v>1</v>
      </c>
      <c r="L2" s="54">
        <v>10417</v>
      </c>
      <c r="M2" s="57">
        <v>0</v>
      </c>
      <c r="N2" s="57">
        <v>10603</v>
      </c>
      <c r="O2" s="57">
        <v>0</v>
      </c>
    </row>
    <row r="3" spans="1:15" x14ac:dyDescent="0.15">
      <c r="A3" s="57">
        <v>10603</v>
      </c>
      <c r="B3" s="71">
        <v>11</v>
      </c>
      <c r="C3" s="55">
        <v>0</v>
      </c>
      <c r="D3" s="57">
        <v>433300</v>
      </c>
      <c r="E3" s="57">
        <v>449400</v>
      </c>
      <c r="F3" s="57">
        <v>16100</v>
      </c>
      <c r="G3" s="54">
        <v>80</v>
      </c>
      <c r="H3" s="57">
        <v>434300</v>
      </c>
      <c r="I3" s="57">
        <v>4</v>
      </c>
      <c r="J3" s="57">
        <v>448400</v>
      </c>
      <c r="K3" s="57">
        <v>4</v>
      </c>
      <c r="L3" s="54">
        <v>10601</v>
      </c>
      <c r="M3" s="57">
        <v>0</v>
      </c>
      <c r="N3" s="57">
        <v>10605</v>
      </c>
      <c r="O3" s="57">
        <v>0</v>
      </c>
    </row>
    <row r="4" spans="1:15" x14ac:dyDescent="0.15">
      <c r="A4" s="57">
        <v>10605</v>
      </c>
      <c r="B4" s="71">
        <v>11</v>
      </c>
      <c r="C4" s="55">
        <v>0</v>
      </c>
      <c r="D4" s="57">
        <v>449400</v>
      </c>
      <c r="E4" s="57">
        <v>465500</v>
      </c>
      <c r="F4" s="57">
        <v>16100</v>
      </c>
      <c r="G4" s="54">
        <v>80</v>
      </c>
      <c r="H4" s="57">
        <v>450400</v>
      </c>
      <c r="I4" s="57">
        <v>4</v>
      </c>
      <c r="J4" s="57">
        <v>464500</v>
      </c>
      <c r="K4" s="57">
        <v>4</v>
      </c>
      <c r="L4" s="54">
        <v>10603</v>
      </c>
      <c r="M4" s="57">
        <v>0</v>
      </c>
      <c r="N4" s="57">
        <v>10607</v>
      </c>
      <c r="O4" s="57">
        <v>0</v>
      </c>
    </row>
    <row r="5" spans="1:15" x14ac:dyDescent="0.15">
      <c r="A5" s="57">
        <v>10607</v>
      </c>
      <c r="B5" s="71">
        <v>11</v>
      </c>
      <c r="C5" s="55">
        <v>0</v>
      </c>
      <c r="D5" s="57">
        <v>465500</v>
      </c>
      <c r="E5" s="57">
        <v>481600</v>
      </c>
      <c r="F5" s="57">
        <v>16100</v>
      </c>
      <c r="G5" s="54">
        <v>80</v>
      </c>
      <c r="H5" s="57">
        <v>466500</v>
      </c>
      <c r="I5" s="57">
        <v>4</v>
      </c>
      <c r="J5" s="57">
        <v>480600</v>
      </c>
      <c r="K5" s="57">
        <v>4</v>
      </c>
      <c r="L5" s="54">
        <v>10605</v>
      </c>
      <c r="M5" s="57">
        <v>0</v>
      </c>
      <c r="N5" s="57">
        <v>10609</v>
      </c>
      <c r="O5" s="57">
        <v>0</v>
      </c>
    </row>
    <row r="6" spans="1:15" x14ac:dyDescent="0.15">
      <c r="A6" s="57">
        <v>10609</v>
      </c>
      <c r="B6" s="71">
        <v>11</v>
      </c>
      <c r="C6" s="55">
        <v>0</v>
      </c>
      <c r="D6" s="57">
        <v>481600</v>
      </c>
      <c r="E6" s="57">
        <v>497700</v>
      </c>
      <c r="F6" s="57">
        <v>16100</v>
      </c>
      <c r="G6" s="54">
        <v>80</v>
      </c>
      <c r="H6" s="57">
        <v>482600</v>
      </c>
      <c r="I6" s="57">
        <v>4</v>
      </c>
      <c r="J6" s="57">
        <v>496700</v>
      </c>
      <c r="K6" s="57">
        <v>4</v>
      </c>
      <c r="L6" s="54">
        <v>10607</v>
      </c>
      <c r="M6" s="57">
        <v>0</v>
      </c>
      <c r="N6" s="57">
        <v>10611</v>
      </c>
      <c r="O6" s="57">
        <v>0</v>
      </c>
    </row>
    <row r="7" spans="1:15" x14ac:dyDescent="0.15">
      <c r="A7" s="57">
        <v>10611</v>
      </c>
      <c r="B7" s="71">
        <v>11</v>
      </c>
      <c r="C7" s="55">
        <v>0</v>
      </c>
      <c r="D7" s="57">
        <v>497700</v>
      </c>
      <c r="E7" s="57">
        <v>513800</v>
      </c>
      <c r="F7" s="57">
        <v>16100</v>
      </c>
      <c r="G7" s="54">
        <v>80</v>
      </c>
      <c r="H7" s="57">
        <v>498700</v>
      </c>
      <c r="I7" s="57">
        <v>4</v>
      </c>
      <c r="J7" s="57">
        <v>512800</v>
      </c>
      <c r="K7" s="57">
        <v>4</v>
      </c>
      <c r="L7" s="54">
        <v>10609</v>
      </c>
      <c r="M7" s="57">
        <v>0</v>
      </c>
      <c r="N7" s="57">
        <v>10613</v>
      </c>
      <c r="O7" s="57">
        <v>0</v>
      </c>
    </row>
    <row r="8" spans="1:15" x14ac:dyDescent="0.15">
      <c r="A8" s="57">
        <v>10613</v>
      </c>
      <c r="B8" s="71">
        <v>11</v>
      </c>
      <c r="C8" s="55">
        <v>0</v>
      </c>
      <c r="D8" s="57">
        <v>513800</v>
      </c>
      <c r="E8" s="57">
        <v>529900</v>
      </c>
      <c r="F8" s="57">
        <v>16100</v>
      </c>
      <c r="G8" s="54">
        <v>80</v>
      </c>
      <c r="H8" s="57">
        <v>514800</v>
      </c>
      <c r="I8" s="57">
        <v>4</v>
      </c>
      <c r="J8" s="57">
        <v>528900</v>
      </c>
      <c r="K8" s="57">
        <v>4</v>
      </c>
      <c r="L8" s="54">
        <v>10611</v>
      </c>
      <c r="M8" s="57">
        <v>0</v>
      </c>
      <c r="N8" s="57">
        <v>10615</v>
      </c>
      <c r="O8" s="57">
        <v>0</v>
      </c>
    </row>
    <row r="9" spans="1:15" x14ac:dyDescent="0.15">
      <c r="A9" s="57">
        <v>10615</v>
      </c>
      <c r="B9" s="71">
        <v>11</v>
      </c>
      <c r="C9" s="55">
        <v>0</v>
      </c>
      <c r="D9" s="57">
        <v>529900</v>
      </c>
      <c r="E9" s="57">
        <v>546500</v>
      </c>
      <c r="F9" s="57">
        <v>16600</v>
      </c>
      <c r="G9" s="54">
        <v>80</v>
      </c>
      <c r="H9" s="57">
        <v>530900</v>
      </c>
      <c r="I9" s="57">
        <v>4</v>
      </c>
      <c r="J9" s="57">
        <v>545500</v>
      </c>
      <c r="K9" s="57">
        <v>4</v>
      </c>
      <c r="L9" s="54">
        <v>10613</v>
      </c>
      <c r="M9" s="57">
        <v>0</v>
      </c>
      <c r="N9" s="57">
        <v>61113</v>
      </c>
      <c r="O9" s="57">
        <v>0</v>
      </c>
    </row>
    <row r="10" spans="1:15" x14ac:dyDescent="0.15">
      <c r="A10" s="59">
        <v>61113</v>
      </c>
      <c r="B10" s="71">
        <v>11</v>
      </c>
      <c r="C10" s="55">
        <v>0</v>
      </c>
      <c r="D10" s="57">
        <v>546500</v>
      </c>
      <c r="E10" s="56">
        <v>550600</v>
      </c>
      <c r="F10" s="57">
        <v>4100</v>
      </c>
      <c r="G10" s="54">
        <v>40</v>
      </c>
      <c r="H10" s="57">
        <v>0</v>
      </c>
      <c r="I10" s="57">
        <v>0</v>
      </c>
      <c r="J10" s="57">
        <v>0</v>
      </c>
      <c r="K10" s="57">
        <v>0</v>
      </c>
      <c r="L10" s="54">
        <v>10615</v>
      </c>
      <c r="M10" s="57">
        <v>0</v>
      </c>
      <c r="N10" s="57">
        <v>60113</v>
      </c>
      <c r="O10" s="57">
        <v>0</v>
      </c>
    </row>
    <row r="11" spans="1:15" x14ac:dyDescent="0.15">
      <c r="A11" s="59">
        <v>60113</v>
      </c>
      <c r="B11" s="71">
        <v>11</v>
      </c>
      <c r="C11" s="55">
        <v>0</v>
      </c>
      <c r="D11" s="56">
        <v>550600</v>
      </c>
      <c r="E11" s="57">
        <v>551700</v>
      </c>
      <c r="F11" s="57">
        <v>1100</v>
      </c>
      <c r="G11" s="54">
        <v>40</v>
      </c>
      <c r="H11" s="57">
        <v>0</v>
      </c>
      <c r="I11" s="57">
        <v>0</v>
      </c>
      <c r="J11" s="57">
        <v>0</v>
      </c>
      <c r="K11" s="57">
        <v>0</v>
      </c>
      <c r="L11" s="54">
        <v>61113</v>
      </c>
      <c r="M11" s="57">
        <v>62113</v>
      </c>
      <c r="N11" s="57">
        <v>60114</v>
      </c>
      <c r="O11" s="57">
        <v>0</v>
      </c>
    </row>
    <row r="12" spans="1:15" x14ac:dyDescent="0.15">
      <c r="A12" s="59">
        <v>60114</v>
      </c>
      <c r="B12" s="71">
        <v>11</v>
      </c>
      <c r="C12" s="55">
        <v>0</v>
      </c>
      <c r="D12" s="57">
        <v>551700</v>
      </c>
      <c r="E12" s="56">
        <v>552857</v>
      </c>
      <c r="F12" s="57">
        <v>1157</v>
      </c>
      <c r="G12" s="54">
        <v>40</v>
      </c>
      <c r="H12" s="57">
        <v>0</v>
      </c>
      <c r="I12" s="57">
        <v>0</v>
      </c>
      <c r="J12" s="57">
        <v>0</v>
      </c>
      <c r="K12" s="57">
        <v>0</v>
      </c>
      <c r="L12" s="54">
        <v>60113</v>
      </c>
      <c r="M12" s="57">
        <v>0</v>
      </c>
      <c r="N12" s="57">
        <v>61114</v>
      </c>
      <c r="O12" s="57">
        <v>62114</v>
      </c>
    </row>
    <row r="13" spans="1:15" x14ac:dyDescent="0.15">
      <c r="A13" s="59">
        <v>61114</v>
      </c>
      <c r="B13" s="71">
        <v>11</v>
      </c>
      <c r="C13" s="55">
        <v>0</v>
      </c>
      <c r="D13" s="56">
        <v>552857</v>
      </c>
      <c r="E13" s="57">
        <v>557000</v>
      </c>
      <c r="F13" s="57">
        <v>4143</v>
      </c>
      <c r="G13" s="54">
        <v>40</v>
      </c>
      <c r="H13" s="57">
        <v>0</v>
      </c>
      <c r="I13" s="57">
        <v>0</v>
      </c>
      <c r="J13" s="57">
        <v>0</v>
      </c>
      <c r="K13" s="57">
        <v>0</v>
      </c>
      <c r="L13" s="54">
        <v>60114</v>
      </c>
      <c r="M13" s="57">
        <v>0</v>
      </c>
      <c r="N13" s="57">
        <v>10617</v>
      </c>
      <c r="O13" s="57">
        <v>0</v>
      </c>
    </row>
    <row r="14" spans="1:15" x14ac:dyDescent="0.15">
      <c r="A14" s="57">
        <v>10617</v>
      </c>
      <c r="B14" s="71">
        <v>11</v>
      </c>
      <c r="C14" s="55">
        <v>0</v>
      </c>
      <c r="D14" s="57">
        <v>557000</v>
      </c>
      <c r="E14" s="57">
        <v>562400</v>
      </c>
      <c r="F14" s="57">
        <v>5400</v>
      </c>
      <c r="G14" s="54">
        <v>80</v>
      </c>
      <c r="H14" s="57">
        <v>0</v>
      </c>
      <c r="I14" s="57">
        <v>0</v>
      </c>
      <c r="J14" s="57">
        <v>0</v>
      </c>
      <c r="K14" s="57">
        <v>0</v>
      </c>
      <c r="L14" s="54">
        <v>61114</v>
      </c>
      <c r="M14" s="57">
        <v>0</v>
      </c>
      <c r="N14" s="57">
        <v>10701</v>
      </c>
      <c r="O14" s="57">
        <v>0</v>
      </c>
    </row>
    <row r="15" spans="1:15" x14ac:dyDescent="0.15">
      <c r="A15" s="53">
        <v>10701</v>
      </c>
      <c r="B15" s="71">
        <v>11</v>
      </c>
      <c r="C15" s="79">
        <v>21</v>
      </c>
      <c r="D15" s="57">
        <v>562400</v>
      </c>
      <c r="E15" s="57">
        <v>576100</v>
      </c>
      <c r="F15" s="57">
        <v>13700</v>
      </c>
      <c r="G15" s="54">
        <v>40</v>
      </c>
      <c r="H15" s="57">
        <v>563581</v>
      </c>
      <c r="I15" s="57">
        <v>1</v>
      </c>
      <c r="J15" s="57">
        <v>574881</v>
      </c>
      <c r="K15" s="57">
        <v>1</v>
      </c>
      <c r="L15" s="54">
        <v>10617</v>
      </c>
      <c r="M15" s="57">
        <v>0</v>
      </c>
      <c r="N15" s="57">
        <v>10703</v>
      </c>
      <c r="O15" s="57">
        <v>0</v>
      </c>
    </row>
    <row r="16" spans="1:15" x14ac:dyDescent="0.15">
      <c r="A16" s="53">
        <v>10602</v>
      </c>
      <c r="B16" s="72">
        <v>12</v>
      </c>
      <c r="C16" s="79">
        <v>24</v>
      </c>
      <c r="D16" s="57">
        <v>419700</v>
      </c>
      <c r="E16" s="57">
        <v>433400</v>
      </c>
      <c r="F16" s="57">
        <v>13700</v>
      </c>
      <c r="G16" s="54">
        <v>40</v>
      </c>
      <c r="H16" s="57">
        <v>420909</v>
      </c>
      <c r="I16" s="57">
        <v>1</v>
      </c>
      <c r="J16" s="57">
        <v>432209</v>
      </c>
      <c r="K16" s="57">
        <v>1</v>
      </c>
      <c r="L16" s="54">
        <v>10418</v>
      </c>
      <c r="M16" s="57">
        <v>0</v>
      </c>
      <c r="N16" s="57">
        <v>10604</v>
      </c>
      <c r="O16" s="57">
        <v>0</v>
      </c>
    </row>
    <row r="17" spans="1:15" x14ac:dyDescent="0.15">
      <c r="A17" s="57">
        <v>10604</v>
      </c>
      <c r="B17" s="72">
        <v>12</v>
      </c>
      <c r="C17" s="55">
        <v>0</v>
      </c>
      <c r="D17" s="57">
        <v>433400</v>
      </c>
      <c r="E17" s="57">
        <v>448900</v>
      </c>
      <c r="F17" s="57">
        <v>15500</v>
      </c>
      <c r="G17" s="54">
        <v>80</v>
      </c>
      <c r="H17" s="57">
        <v>434400</v>
      </c>
      <c r="I17" s="57">
        <v>4</v>
      </c>
      <c r="J17" s="57">
        <v>447900</v>
      </c>
      <c r="K17" s="57">
        <v>4</v>
      </c>
      <c r="L17" s="54">
        <v>10602</v>
      </c>
      <c r="M17" s="57">
        <v>0</v>
      </c>
      <c r="N17" s="57">
        <v>10606</v>
      </c>
      <c r="O17" s="57">
        <v>0</v>
      </c>
    </row>
    <row r="18" spans="1:15" x14ac:dyDescent="0.15">
      <c r="A18" s="57">
        <v>10606</v>
      </c>
      <c r="B18" s="72">
        <v>12</v>
      </c>
      <c r="C18" s="55">
        <v>0</v>
      </c>
      <c r="D18" s="57">
        <v>448900</v>
      </c>
      <c r="E18" s="57">
        <v>464400</v>
      </c>
      <c r="F18" s="57">
        <v>15500</v>
      </c>
      <c r="G18" s="54">
        <v>80</v>
      </c>
      <c r="H18" s="57">
        <v>449900</v>
      </c>
      <c r="I18" s="57">
        <v>4</v>
      </c>
      <c r="J18" s="57">
        <v>463400</v>
      </c>
      <c r="K18" s="57">
        <v>4</v>
      </c>
      <c r="L18" s="54">
        <v>10604</v>
      </c>
      <c r="M18" s="57">
        <v>0</v>
      </c>
      <c r="N18" s="57">
        <v>10608</v>
      </c>
      <c r="O18" s="57">
        <v>0</v>
      </c>
    </row>
    <row r="19" spans="1:15" x14ac:dyDescent="0.15">
      <c r="A19" s="57">
        <v>10608</v>
      </c>
      <c r="B19" s="72">
        <v>12</v>
      </c>
      <c r="C19" s="55">
        <v>0</v>
      </c>
      <c r="D19" s="57">
        <v>464400</v>
      </c>
      <c r="E19" s="57">
        <v>479900</v>
      </c>
      <c r="F19" s="57">
        <v>15500</v>
      </c>
      <c r="G19" s="54">
        <v>80</v>
      </c>
      <c r="H19" s="57">
        <v>465400</v>
      </c>
      <c r="I19" s="57">
        <v>4</v>
      </c>
      <c r="J19" s="57">
        <v>478900</v>
      </c>
      <c r="K19" s="57">
        <v>4</v>
      </c>
      <c r="L19" s="54">
        <v>10606</v>
      </c>
      <c r="M19" s="57">
        <v>0</v>
      </c>
      <c r="N19" s="57">
        <v>10610</v>
      </c>
      <c r="O19" s="57">
        <v>0</v>
      </c>
    </row>
    <row r="20" spans="1:15" x14ac:dyDescent="0.15">
      <c r="A20" s="57">
        <v>10610</v>
      </c>
      <c r="B20" s="72">
        <v>12</v>
      </c>
      <c r="C20" s="55">
        <v>0</v>
      </c>
      <c r="D20" s="57">
        <v>479900</v>
      </c>
      <c r="E20" s="57">
        <v>495400</v>
      </c>
      <c r="F20" s="57">
        <v>15500</v>
      </c>
      <c r="G20" s="54">
        <v>80</v>
      </c>
      <c r="H20" s="57">
        <v>480900</v>
      </c>
      <c r="I20" s="57">
        <v>4</v>
      </c>
      <c r="J20" s="57">
        <v>494400</v>
      </c>
      <c r="K20" s="57">
        <v>4</v>
      </c>
      <c r="L20" s="54">
        <v>10608</v>
      </c>
      <c r="M20" s="57">
        <v>0</v>
      </c>
      <c r="N20" s="57">
        <v>10612</v>
      </c>
      <c r="O20" s="57">
        <v>0</v>
      </c>
    </row>
    <row r="21" spans="1:15" x14ac:dyDescent="0.15">
      <c r="A21" s="57">
        <v>10612</v>
      </c>
      <c r="B21" s="72">
        <v>12</v>
      </c>
      <c r="C21" s="55">
        <v>0</v>
      </c>
      <c r="D21" s="57">
        <v>495400</v>
      </c>
      <c r="E21" s="57">
        <v>510900</v>
      </c>
      <c r="F21" s="57">
        <v>15500</v>
      </c>
      <c r="G21" s="54">
        <v>80</v>
      </c>
      <c r="H21" s="57">
        <v>496400</v>
      </c>
      <c r="I21" s="57">
        <v>4</v>
      </c>
      <c r="J21" s="57">
        <v>509900</v>
      </c>
      <c r="K21" s="57">
        <v>4</v>
      </c>
      <c r="L21" s="54">
        <v>10610</v>
      </c>
      <c r="M21" s="57">
        <v>0</v>
      </c>
      <c r="N21" s="57">
        <v>10614</v>
      </c>
      <c r="O21" s="57">
        <v>0</v>
      </c>
    </row>
    <row r="22" spans="1:15" x14ac:dyDescent="0.15">
      <c r="A22" s="57">
        <v>10614</v>
      </c>
      <c r="B22" s="72">
        <v>12</v>
      </c>
      <c r="C22" s="55">
        <v>0</v>
      </c>
      <c r="D22" s="57">
        <v>510900</v>
      </c>
      <c r="E22" s="57">
        <v>526400</v>
      </c>
      <c r="F22" s="57">
        <v>15500</v>
      </c>
      <c r="G22" s="54">
        <v>80</v>
      </c>
      <c r="H22" s="57">
        <v>511900</v>
      </c>
      <c r="I22" s="57">
        <v>4</v>
      </c>
      <c r="J22" s="57">
        <v>525400</v>
      </c>
      <c r="K22" s="57">
        <v>4</v>
      </c>
      <c r="L22" s="54">
        <v>10612</v>
      </c>
      <c r="M22" s="57">
        <v>0</v>
      </c>
      <c r="N22" s="57">
        <v>10616</v>
      </c>
      <c r="O22" s="57">
        <v>0</v>
      </c>
    </row>
    <row r="23" spans="1:15" x14ac:dyDescent="0.15">
      <c r="A23" s="57">
        <v>10616</v>
      </c>
      <c r="B23" s="72">
        <v>12</v>
      </c>
      <c r="C23" s="55">
        <v>0</v>
      </c>
      <c r="D23" s="57">
        <v>526400</v>
      </c>
      <c r="E23" s="57">
        <v>541900</v>
      </c>
      <c r="F23" s="57">
        <v>15500</v>
      </c>
      <c r="G23" s="54">
        <v>80</v>
      </c>
      <c r="H23" s="57">
        <v>527400</v>
      </c>
      <c r="I23" s="57">
        <v>4</v>
      </c>
      <c r="J23" s="57">
        <v>540900</v>
      </c>
      <c r="K23" s="57">
        <v>4</v>
      </c>
      <c r="L23" s="54">
        <v>10614</v>
      </c>
      <c r="M23" s="57">
        <v>0</v>
      </c>
      <c r="N23" s="57">
        <v>60115</v>
      </c>
      <c r="O23" s="57">
        <v>0</v>
      </c>
    </row>
    <row r="24" spans="1:15" x14ac:dyDescent="0.15">
      <c r="A24" s="59">
        <v>60115</v>
      </c>
      <c r="B24" s="72">
        <v>12</v>
      </c>
      <c r="C24" s="55">
        <v>0</v>
      </c>
      <c r="D24" s="57">
        <v>541900</v>
      </c>
      <c r="E24" s="56">
        <v>542428</v>
      </c>
      <c r="F24" s="57">
        <v>528</v>
      </c>
      <c r="G24" s="54">
        <v>40</v>
      </c>
      <c r="H24" s="57">
        <v>0</v>
      </c>
      <c r="I24" s="57">
        <v>0</v>
      </c>
      <c r="J24" s="57">
        <v>0</v>
      </c>
      <c r="K24" s="57">
        <v>0</v>
      </c>
      <c r="L24" s="54">
        <v>10616</v>
      </c>
      <c r="M24" s="57">
        <v>0</v>
      </c>
      <c r="N24" s="57">
        <v>61115</v>
      </c>
      <c r="O24" s="57">
        <v>62115</v>
      </c>
    </row>
    <row r="25" spans="1:15" x14ac:dyDescent="0.15">
      <c r="A25" s="59">
        <v>61115</v>
      </c>
      <c r="B25" s="72">
        <v>12</v>
      </c>
      <c r="C25" s="55">
        <v>0</v>
      </c>
      <c r="D25" s="61">
        <v>542428</v>
      </c>
      <c r="E25" s="54">
        <v>553200</v>
      </c>
      <c r="F25" s="54">
        <v>10772</v>
      </c>
      <c r="G25" s="54">
        <v>40</v>
      </c>
      <c r="H25" s="54">
        <v>0</v>
      </c>
      <c r="I25" s="54">
        <v>0</v>
      </c>
      <c r="J25" s="54">
        <v>0</v>
      </c>
      <c r="K25" s="57">
        <v>0</v>
      </c>
      <c r="L25" s="54">
        <v>60115</v>
      </c>
      <c r="M25" s="57">
        <v>0</v>
      </c>
      <c r="N25" s="57">
        <v>61116</v>
      </c>
      <c r="O25" s="57">
        <v>0</v>
      </c>
    </row>
    <row r="26" spans="1:15" x14ac:dyDescent="0.15">
      <c r="A26" s="59">
        <v>61116</v>
      </c>
      <c r="B26" s="72">
        <v>12</v>
      </c>
      <c r="C26" s="55">
        <v>0</v>
      </c>
      <c r="D26" s="54">
        <v>553200</v>
      </c>
      <c r="E26" s="61">
        <v>564066</v>
      </c>
      <c r="F26" s="54">
        <v>10866</v>
      </c>
      <c r="G26" s="54">
        <v>40</v>
      </c>
      <c r="H26" s="54">
        <v>0</v>
      </c>
      <c r="I26" s="54">
        <v>0</v>
      </c>
      <c r="J26" s="54">
        <v>0</v>
      </c>
      <c r="K26" s="57">
        <v>0</v>
      </c>
      <c r="L26" s="54">
        <v>61115</v>
      </c>
      <c r="M26" s="57">
        <v>0</v>
      </c>
      <c r="N26" s="57">
        <v>60116</v>
      </c>
      <c r="O26" s="57">
        <v>0</v>
      </c>
    </row>
    <row r="27" spans="1:15" x14ac:dyDescent="0.15">
      <c r="A27" s="59">
        <v>60116</v>
      </c>
      <c r="B27" s="72">
        <v>12</v>
      </c>
      <c r="C27" s="55">
        <v>0</v>
      </c>
      <c r="D27" s="61">
        <v>564066</v>
      </c>
      <c r="E27" s="54">
        <v>564200</v>
      </c>
      <c r="F27" s="54">
        <v>134</v>
      </c>
      <c r="G27" s="54">
        <v>40</v>
      </c>
      <c r="H27" s="54">
        <v>0</v>
      </c>
      <c r="I27" s="54">
        <v>0</v>
      </c>
      <c r="J27" s="54">
        <v>0</v>
      </c>
      <c r="K27" s="57">
        <v>0</v>
      </c>
      <c r="L27" s="54">
        <v>61116</v>
      </c>
      <c r="M27" s="57">
        <v>62116</v>
      </c>
      <c r="N27" s="57">
        <v>10702</v>
      </c>
      <c r="O27" s="57">
        <v>0</v>
      </c>
    </row>
    <row r="28" spans="1:15" x14ac:dyDescent="0.15">
      <c r="A28" s="53">
        <v>10702</v>
      </c>
      <c r="B28" s="72">
        <v>12</v>
      </c>
      <c r="C28" s="79">
        <v>24</v>
      </c>
      <c r="D28" s="54">
        <v>564200</v>
      </c>
      <c r="E28" s="54">
        <v>576700</v>
      </c>
      <c r="F28" s="54">
        <v>12500</v>
      </c>
      <c r="G28" s="54">
        <v>40</v>
      </c>
      <c r="H28" s="54">
        <v>564184.5</v>
      </c>
      <c r="I28" s="54">
        <v>1</v>
      </c>
      <c r="J28" s="54">
        <v>575484.5</v>
      </c>
      <c r="K28" s="57">
        <v>1</v>
      </c>
      <c r="L28" s="54">
        <v>60116</v>
      </c>
      <c r="M28" s="57">
        <v>0</v>
      </c>
      <c r="N28" s="57">
        <v>10704</v>
      </c>
      <c r="O28" s="57">
        <v>0</v>
      </c>
    </row>
    <row r="29" spans="1:15" x14ac:dyDescent="0.15">
      <c r="A29" s="59">
        <v>62115</v>
      </c>
      <c r="B29" s="75">
        <v>107</v>
      </c>
      <c r="C29" s="55">
        <v>0</v>
      </c>
      <c r="D29" s="60">
        <v>0</v>
      </c>
      <c r="E29" s="60">
        <v>4050</v>
      </c>
      <c r="F29" s="54">
        <v>4050</v>
      </c>
      <c r="G29" s="54">
        <v>40</v>
      </c>
      <c r="H29" s="54">
        <v>0</v>
      </c>
      <c r="I29" s="54">
        <v>0</v>
      </c>
      <c r="J29" s="54">
        <v>0</v>
      </c>
      <c r="K29" s="54">
        <v>0</v>
      </c>
      <c r="L29" s="54">
        <v>60115</v>
      </c>
      <c r="M29" s="54">
        <v>0</v>
      </c>
      <c r="N29" s="54">
        <v>62113</v>
      </c>
      <c r="O29" s="54">
        <v>0</v>
      </c>
    </row>
    <row r="30" spans="1:15" x14ac:dyDescent="0.15">
      <c r="A30" s="59">
        <v>62113</v>
      </c>
      <c r="B30" s="75">
        <v>107</v>
      </c>
      <c r="C30" s="55">
        <v>0</v>
      </c>
      <c r="D30" s="60">
        <v>4050</v>
      </c>
      <c r="E30" s="60">
        <v>8100</v>
      </c>
      <c r="F30" s="54">
        <v>4050</v>
      </c>
      <c r="G30" s="54">
        <v>40</v>
      </c>
      <c r="H30" s="54">
        <v>0</v>
      </c>
      <c r="I30" s="54">
        <v>0</v>
      </c>
      <c r="J30" s="54">
        <v>0</v>
      </c>
      <c r="K30" s="54">
        <v>0</v>
      </c>
      <c r="L30" s="54">
        <v>62115</v>
      </c>
      <c r="M30" s="54">
        <v>0</v>
      </c>
      <c r="N30" s="54">
        <v>60113</v>
      </c>
      <c r="O30" s="54">
        <v>0</v>
      </c>
    </row>
    <row r="31" spans="1:15" x14ac:dyDescent="0.15">
      <c r="A31" s="59">
        <v>62114</v>
      </c>
      <c r="B31" s="75">
        <v>108</v>
      </c>
      <c r="C31" s="55">
        <v>0</v>
      </c>
      <c r="D31" s="55">
        <v>0</v>
      </c>
      <c r="E31" s="55">
        <v>5350</v>
      </c>
      <c r="F31" s="57">
        <v>5350</v>
      </c>
      <c r="G31" s="54">
        <v>40</v>
      </c>
      <c r="H31" s="54">
        <v>0</v>
      </c>
      <c r="I31" s="54">
        <v>0</v>
      </c>
      <c r="J31" s="54">
        <v>0</v>
      </c>
      <c r="K31" s="54">
        <v>0</v>
      </c>
      <c r="L31" s="54">
        <v>60114</v>
      </c>
      <c r="M31" s="54">
        <v>0</v>
      </c>
      <c r="N31" s="54">
        <v>62116</v>
      </c>
      <c r="O31" s="54">
        <v>0</v>
      </c>
    </row>
    <row r="32" spans="1:15" x14ac:dyDescent="0.15">
      <c r="A32" s="59">
        <v>62116</v>
      </c>
      <c r="B32" s="75">
        <v>108</v>
      </c>
      <c r="C32" s="55">
        <v>0</v>
      </c>
      <c r="D32" s="55">
        <v>5350</v>
      </c>
      <c r="E32" s="55">
        <v>10700</v>
      </c>
      <c r="F32" s="57">
        <v>5350</v>
      </c>
      <c r="G32" s="54">
        <v>40</v>
      </c>
      <c r="H32" s="54">
        <v>0</v>
      </c>
      <c r="I32" s="54">
        <v>0</v>
      </c>
      <c r="J32" s="54">
        <v>0</v>
      </c>
      <c r="K32" s="54">
        <v>0</v>
      </c>
      <c r="L32" s="54">
        <v>62114</v>
      </c>
      <c r="M32" s="54">
        <v>0</v>
      </c>
      <c r="N32" s="54">
        <v>60116</v>
      </c>
      <c r="O32" s="54">
        <v>0</v>
      </c>
    </row>
    <row r="40" spans="64:64" x14ac:dyDescent="0.15">
      <c r="BL40" s="14">
        <f>5756-5642</f>
        <v>114</v>
      </c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/>
  </sheetViews>
  <sheetFormatPr defaultRowHeight="10.5" x14ac:dyDescent="0.15"/>
  <cols>
    <col min="1" max="1" width="6" style="14" bestFit="1" customWidth="1"/>
    <col min="2" max="2" width="3" style="14" bestFit="1" customWidth="1"/>
    <col min="3" max="3" width="2.85546875" style="14" bestFit="1" customWidth="1"/>
    <col min="4" max="5" width="7" style="14" bestFit="1" customWidth="1"/>
    <col min="6" max="6" width="6" style="14" bestFit="1" customWidth="1"/>
    <col min="7" max="7" width="3" style="14" bestFit="1" customWidth="1"/>
    <col min="8" max="8" width="7" style="14" bestFit="1" customWidth="1"/>
    <col min="9" max="9" width="2.85546875" style="14" bestFit="1" customWidth="1"/>
    <col min="10" max="10" width="7" style="14" bestFit="1" customWidth="1"/>
    <col min="11" max="11" width="2.85546875" style="14" bestFit="1" customWidth="1"/>
    <col min="12" max="12" width="6" style="14" bestFit="1" customWidth="1"/>
    <col min="13" max="13" width="2.85546875" style="14" bestFit="1" customWidth="1"/>
    <col min="14" max="14" width="6" style="14" bestFit="1" customWidth="1"/>
    <col min="15" max="15" width="2.85546875" style="14" bestFit="1" customWidth="1"/>
    <col min="16" max="16384" width="9.140625" style="14"/>
  </cols>
  <sheetData>
    <row r="1" spans="1:16" ht="124.5" x14ac:dyDescent="0.15">
      <c r="A1" s="13" t="s">
        <v>33</v>
      </c>
      <c r="B1" s="13" t="s">
        <v>84</v>
      </c>
      <c r="C1" s="13" t="s">
        <v>34</v>
      </c>
      <c r="D1" s="51" t="s">
        <v>79</v>
      </c>
      <c r="E1" s="51" t="s">
        <v>78</v>
      </c>
      <c r="F1" s="51" t="s">
        <v>77</v>
      </c>
      <c r="G1" s="51" t="s">
        <v>80</v>
      </c>
      <c r="H1" s="51" t="s">
        <v>85</v>
      </c>
      <c r="I1" s="51" t="s">
        <v>86</v>
      </c>
      <c r="J1" s="51" t="s">
        <v>87</v>
      </c>
      <c r="K1" s="51" t="s">
        <v>88</v>
      </c>
      <c r="L1" s="51" t="s">
        <v>60</v>
      </c>
      <c r="M1" s="51" t="s">
        <v>61</v>
      </c>
      <c r="N1" s="51" t="s">
        <v>62</v>
      </c>
      <c r="O1" s="51" t="s">
        <v>63</v>
      </c>
    </row>
    <row r="2" spans="1:16" x14ac:dyDescent="0.15">
      <c r="A2" s="53">
        <v>10701</v>
      </c>
      <c r="B2" s="71">
        <v>11</v>
      </c>
      <c r="C2" s="79">
        <v>21</v>
      </c>
      <c r="D2" s="57">
        <v>562400</v>
      </c>
      <c r="E2" s="57">
        <v>576100</v>
      </c>
      <c r="F2" s="57">
        <v>13700</v>
      </c>
      <c r="G2" s="54">
        <v>40</v>
      </c>
      <c r="H2" s="57">
        <v>563581</v>
      </c>
      <c r="I2" s="57">
        <v>1</v>
      </c>
      <c r="J2" s="57">
        <v>574881</v>
      </c>
      <c r="K2" s="57">
        <v>1</v>
      </c>
      <c r="L2" s="54">
        <v>10617</v>
      </c>
      <c r="M2" s="57">
        <v>0</v>
      </c>
      <c r="N2" s="57">
        <v>10703</v>
      </c>
      <c r="O2" s="57">
        <v>0</v>
      </c>
    </row>
    <row r="3" spans="1:16" x14ac:dyDescent="0.15">
      <c r="A3" s="57">
        <v>10703</v>
      </c>
      <c r="B3" s="71">
        <v>11</v>
      </c>
      <c r="C3" s="55">
        <v>0</v>
      </c>
      <c r="D3" s="57">
        <v>576100</v>
      </c>
      <c r="E3" s="57">
        <v>592100</v>
      </c>
      <c r="F3" s="57">
        <v>16000</v>
      </c>
      <c r="G3" s="54">
        <v>80</v>
      </c>
      <c r="H3" s="57">
        <v>577100</v>
      </c>
      <c r="I3" s="57">
        <v>4</v>
      </c>
      <c r="J3" s="57">
        <v>591100</v>
      </c>
      <c r="K3" s="57">
        <v>4</v>
      </c>
      <c r="L3" s="54">
        <v>10701</v>
      </c>
      <c r="M3" s="57">
        <v>0</v>
      </c>
      <c r="N3" s="57">
        <v>10705</v>
      </c>
      <c r="O3" s="57">
        <v>0</v>
      </c>
    </row>
    <row r="4" spans="1:16" x14ac:dyDescent="0.15">
      <c r="A4" s="57">
        <v>10705</v>
      </c>
      <c r="B4" s="71">
        <v>11</v>
      </c>
      <c r="C4" s="55">
        <v>0</v>
      </c>
      <c r="D4" s="57">
        <v>592100</v>
      </c>
      <c r="E4" s="57">
        <v>608100</v>
      </c>
      <c r="F4" s="57">
        <v>16000</v>
      </c>
      <c r="G4" s="54">
        <v>80</v>
      </c>
      <c r="H4" s="57">
        <v>593100</v>
      </c>
      <c r="I4" s="57">
        <v>4</v>
      </c>
      <c r="J4" s="57">
        <v>607100</v>
      </c>
      <c r="K4" s="57">
        <v>4</v>
      </c>
      <c r="L4" s="54">
        <v>10703</v>
      </c>
      <c r="M4" s="57">
        <v>0</v>
      </c>
      <c r="N4" s="57">
        <v>10707</v>
      </c>
      <c r="O4" s="57">
        <v>0</v>
      </c>
    </row>
    <row r="5" spans="1:16" x14ac:dyDescent="0.15">
      <c r="A5" s="57">
        <v>10707</v>
      </c>
      <c r="B5" s="71">
        <v>11</v>
      </c>
      <c r="C5" s="55">
        <v>0</v>
      </c>
      <c r="D5" s="57">
        <v>608100</v>
      </c>
      <c r="E5" s="57">
        <v>624100</v>
      </c>
      <c r="F5" s="57">
        <v>16000</v>
      </c>
      <c r="G5" s="54">
        <v>80</v>
      </c>
      <c r="H5" s="57">
        <v>609100</v>
      </c>
      <c r="I5" s="57">
        <v>4</v>
      </c>
      <c r="J5" s="57">
        <v>623100</v>
      </c>
      <c r="K5" s="57">
        <v>4</v>
      </c>
      <c r="L5" s="54">
        <v>10705</v>
      </c>
      <c r="M5" s="57">
        <v>0</v>
      </c>
      <c r="N5" s="57">
        <v>10709</v>
      </c>
      <c r="O5" s="57">
        <v>0</v>
      </c>
    </row>
    <row r="6" spans="1:16" x14ac:dyDescent="0.15">
      <c r="A6" s="57">
        <v>10709</v>
      </c>
      <c r="B6" s="71">
        <v>11</v>
      </c>
      <c r="C6" s="55">
        <v>0</v>
      </c>
      <c r="D6" s="57">
        <v>624100</v>
      </c>
      <c r="E6" s="57">
        <v>640100</v>
      </c>
      <c r="F6" s="57">
        <v>16000</v>
      </c>
      <c r="G6" s="54">
        <v>80</v>
      </c>
      <c r="H6" s="57">
        <v>625100</v>
      </c>
      <c r="I6" s="57">
        <v>4</v>
      </c>
      <c r="J6" s="57">
        <v>639100</v>
      </c>
      <c r="K6" s="57">
        <v>4</v>
      </c>
      <c r="L6" s="54">
        <v>10707</v>
      </c>
      <c r="M6" s="57">
        <v>0</v>
      </c>
      <c r="N6" s="57">
        <v>10711</v>
      </c>
      <c r="O6" s="57">
        <v>0</v>
      </c>
    </row>
    <row r="7" spans="1:16" x14ac:dyDescent="0.15">
      <c r="A7" s="57">
        <v>10711</v>
      </c>
      <c r="B7" s="71">
        <v>11</v>
      </c>
      <c r="C7" s="55">
        <v>0</v>
      </c>
      <c r="D7" s="57">
        <v>640100</v>
      </c>
      <c r="E7" s="57">
        <v>656100</v>
      </c>
      <c r="F7" s="57">
        <v>16000</v>
      </c>
      <c r="G7" s="54">
        <v>80</v>
      </c>
      <c r="H7" s="57">
        <v>641100</v>
      </c>
      <c r="I7" s="57">
        <v>4</v>
      </c>
      <c r="J7" s="57">
        <v>655100</v>
      </c>
      <c r="K7" s="57">
        <v>4</v>
      </c>
      <c r="L7" s="54">
        <v>10709</v>
      </c>
      <c r="M7" s="57">
        <v>0</v>
      </c>
      <c r="N7" s="57">
        <v>10713</v>
      </c>
      <c r="O7" s="57">
        <v>0</v>
      </c>
    </row>
    <row r="8" spans="1:16" x14ac:dyDescent="0.15">
      <c r="A8" s="57">
        <v>10713</v>
      </c>
      <c r="B8" s="71">
        <v>11</v>
      </c>
      <c r="C8" s="55">
        <v>0</v>
      </c>
      <c r="D8" s="57">
        <v>656100</v>
      </c>
      <c r="E8" s="57">
        <v>672100</v>
      </c>
      <c r="F8" s="57">
        <v>16000</v>
      </c>
      <c r="G8" s="54">
        <v>80</v>
      </c>
      <c r="H8" s="57">
        <v>657100</v>
      </c>
      <c r="I8" s="57">
        <v>4</v>
      </c>
      <c r="J8" s="57">
        <v>671100</v>
      </c>
      <c r="K8" s="57">
        <v>4</v>
      </c>
      <c r="L8" s="54">
        <v>10711</v>
      </c>
      <c r="M8" s="57">
        <v>0</v>
      </c>
      <c r="N8" s="57">
        <v>10715</v>
      </c>
      <c r="O8" s="57">
        <v>0</v>
      </c>
    </row>
    <row r="9" spans="1:16" x14ac:dyDescent="0.15">
      <c r="A9" s="57">
        <v>10715</v>
      </c>
      <c r="B9" s="71">
        <v>11</v>
      </c>
      <c r="C9" s="55">
        <v>0</v>
      </c>
      <c r="D9" s="57">
        <v>672100</v>
      </c>
      <c r="E9" s="57">
        <v>688100</v>
      </c>
      <c r="F9" s="57">
        <v>16000</v>
      </c>
      <c r="G9" s="54">
        <v>80</v>
      </c>
      <c r="H9" s="57">
        <v>673100</v>
      </c>
      <c r="I9" s="57">
        <v>4</v>
      </c>
      <c r="J9" s="57">
        <v>687100</v>
      </c>
      <c r="K9" s="57">
        <v>4</v>
      </c>
      <c r="L9" s="54">
        <v>10713</v>
      </c>
      <c r="M9" s="57">
        <v>0</v>
      </c>
      <c r="N9" s="57">
        <v>10717</v>
      </c>
      <c r="O9" s="57">
        <v>0</v>
      </c>
    </row>
    <row r="10" spans="1:16" x14ac:dyDescent="0.15">
      <c r="A10" s="57">
        <v>10717</v>
      </c>
      <c r="B10" s="71">
        <v>11</v>
      </c>
      <c r="C10" s="55">
        <v>0</v>
      </c>
      <c r="D10" s="57">
        <v>688100</v>
      </c>
      <c r="E10" s="57">
        <v>704100</v>
      </c>
      <c r="F10" s="57">
        <v>16000</v>
      </c>
      <c r="G10" s="54">
        <v>80</v>
      </c>
      <c r="H10" s="57">
        <v>689100</v>
      </c>
      <c r="I10" s="57">
        <v>4</v>
      </c>
      <c r="J10" s="57">
        <v>703100</v>
      </c>
      <c r="K10" s="57">
        <v>4</v>
      </c>
      <c r="L10" s="54">
        <v>10715</v>
      </c>
      <c r="M10" s="57">
        <v>0</v>
      </c>
      <c r="N10" s="57">
        <v>10719</v>
      </c>
      <c r="O10" s="57">
        <v>0</v>
      </c>
    </row>
    <row r="11" spans="1:16" x14ac:dyDescent="0.15">
      <c r="A11" s="57">
        <v>10719</v>
      </c>
      <c r="B11" s="71">
        <v>11</v>
      </c>
      <c r="C11" s="55">
        <v>0</v>
      </c>
      <c r="D11" s="57">
        <v>704100</v>
      </c>
      <c r="E11" s="57">
        <v>720600</v>
      </c>
      <c r="F11" s="57">
        <v>16500</v>
      </c>
      <c r="G11" s="54">
        <v>80</v>
      </c>
      <c r="H11" s="57">
        <v>705100</v>
      </c>
      <c r="I11" s="57">
        <v>4</v>
      </c>
      <c r="J11" s="57">
        <v>719600</v>
      </c>
      <c r="K11" s="57">
        <v>4</v>
      </c>
      <c r="L11" s="54">
        <v>10717</v>
      </c>
      <c r="M11" s="57">
        <v>0</v>
      </c>
      <c r="N11" s="57">
        <v>10901</v>
      </c>
      <c r="O11" s="57">
        <v>0</v>
      </c>
    </row>
    <row r="12" spans="1:16" x14ac:dyDescent="0.15">
      <c r="A12" s="53">
        <v>10901</v>
      </c>
      <c r="B12" s="71">
        <v>11</v>
      </c>
      <c r="C12" s="79">
        <v>21</v>
      </c>
      <c r="D12" s="54">
        <v>720600</v>
      </c>
      <c r="E12" s="54">
        <v>734300</v>
      </c>
      <c r="F12" s="54">
        <v>13700</v>
      </c>
      <c r="G12" s="54">
        <v>40</v>
      </c>
      <c r="H12" s="54">
        <v>721804.5</v>
      </c>
      <c r="I12" s="54">
        <v>1</v>
      </c>
      <c r="J12" s="54">
        <v>733104.5</v>
      </c>
      <c r="K12" s="54">
        <v>1</v>
      </c>
      <c r="L12" s="54">
        <v>10719</v>
      </c>
      <c r="M12" s="57">
        <v>0</v>
      </c>
      <c r="N12" s="57">
        <v>10903</v>
      </c>
      <c r="O12" s="57">
        <v>0</v>
      </c>
    </row>
    <row r="13" spans="1:16" x14ac:dyDescent="0.15">
      <c r="A13" s="53">
        <v>10702</v>
      </c>
      <c r="B13" s="72">
        <v>12</v>
      </c>
      <c r="C13" s="79">
        <v>24</v>
      </c>
      <c r="D13" s="54">
        <v>564200</v>
      </c>
      <c r="E13" s="54">
        <v>576700</v>
      </c>
      <c r="F13" s="54">
        <v>12500</v>
      </c>
      <c r="G13" s="54">
        <v>40</v>
      </c>
      <c r="H13" s="54">
        <v>564184.5</v>
      </c>
      <c r="I13" s="54">
        <v>1</v>
      </c>
      <c r="J13" s="54">
        <v>575484.5</v>
      </c>
      <c r="K13" s="54">
        <v>1</v>
      </c>
      <c r="L13" s="54">
        <v>60116</v>
      </c>
      <c r="M13" s="57">
        <v>0</v>
      </c>
      <c r="N13" s="57">
        <v>10704</v>
      </c>
      <c r="O13" s="57">
        <v>0</v>
      </c>
      <c r="P13" s="52"/>
    </row>
    <row r="14" spans="1:16" x14ac:dyDescent="0.15">
      <c r="A14" s="57">
        <v>10704</v>
      </c>
      <c r="B14" s="72">
        <v>12</v>
      </c>
      <c r="C14" s="55">
        <v>0</v>
      </c>
      <c r="D14" s="54">
        <v>576700</v>
      </c>
      <c r="E14" s="54">
        <v>592800</v>
      </c>
      <c r="F14" s="54">
        <v>16100</v>
      </c>
      <c r="G14" s="54">
        <v>80</v>
      </c>
      <c r="H14" s="54">
        <v>577700</v>
      </c>
      <c r="I14" s="54">
        <v>4</v>
      </c>
      <c r="J14" s="54">
        <v>591800</v>
      </c>
      <c r="K14" s="54">
        <v>4</v>
      </c>
      <c r="L14" s="54">
        <v>10702</v>
      </c>
      <c r="M14" s="57">
        <v>0</v>
      </c>
      <c r="N14" s="57">
        <v>10706</v>
      </c>
      <c r="O14" s="57">
        <v>0</v>
      </c>
      <c r="P14" s="52"/>
    </row>
    <row r="15" spans="1:16" x14ac:dyDescent="0.15">
      <c r="A15" s="57">
        <v>10706</v>
      </c>
      <c r="B15" s="72">
        <v>12</v>
      </c>
      <c r="C15" s="55">
        <v>0</v>
      </c>
      <c r="D15" s="54">
        <v>592800</v>
      </c>
      <c r="E15" s="54">
        <v>608900</v>
      </c>
      <c r="F15" s="54">
        <v>16100</v>
      </c>
      <c r="G15" s="54">
        <v>80</v>
      </c>
      <c r="H15" s="54">
        <v>593800</v>
      </c>
      <c r="I15" s="54">
        <v>4</v>
      </c>
      <c r="J15" s="54">
        <v>607900</v>
      </c>
      <c r="K15" s="54">
        <v>4</v>
      </c>
      <c r="L15" s="54">
        <v>10704</v>
      </c>
      <c r="M15" s="57">
        <v>0</v>
      </c>
      <c r="N15" s="57">
        <v>10708</v>
      </c>
      <c r="O15" s="57">
        <v>0</v>
      </c>
      <c r="P15" s="52"/>
    </row>
    <row r="16" spans="1:16" x14ac:dyDescent="0.15">
      <c r="A16" s="57">
        <v>10708</v>
      </c>
      <c r="B16" s="72">
        <v>12</v>
      </c>
      <c r="C16" s="55">
        <v>0</v>
      </c>
      <c r="D16" s="57">
        <v>608900</v>
      </c>
      <c r="E16" s="57">
        <v>625000</v>
      </c>
      <c r="F16" s="57">
        <v>16100</v>
      </c>
      <c r="G16" s="54">
        <v>80</v>
      </c>
      <c r="H16" s="57">
        <v>609900</v>
      </c>
      <c r="I16" s="57">
        <v>4</v>
      </c>
      <c r="J16" s="57">
        <v>624000</v>
      </c>
      <c r="K16" s="57">
        <v>4</v>
      </c>
      <c r="L16" s="54">
        <v>10706</v>
      </c>
      <c r="M16" s="57">
        <v>0</v>
      </c>
      <c r="N16" s="57">
        <v>10710</v>
      </c>
      <c r="O16" s="57">
        <v>0</v>
      </c>
      <c r="P16" s="52"/>
    </row>
    <row r="17" spans="1:16" x14ac:dyDescent="0.15">
      <c r="A17" s="57">
        <v>10710</v>
      </c>
      <c r="B17" s="72">
        <v>12</v>
      </c>
      <c r="C17" s="55">
        <v>0</v>
      </c>
      <c r="D17" s="57">
        <v>625000</v>
      </c>
      <c r="E17" s="57">
        <v>641100</v>
      </c>
      <c r="F17" s="57">
        <v>16100</v>
      </c>
      <c r="G17" s="54">
        <v>80</v>
      </c>
      <c r="H17" s="57">
        <v>626000</v>
      </c>
      <c r="I17" s="57">
        <v>4</v>
      </c>
      <c r="J17" s="57">
        <v>640100</v>
      </c>
      <c r="K17" s="57">
        <v>4</v>
      </c>
      <c r="L17" s="54">
        <v>10708</v>
      </c>
      <c r="M17" s="57">
        <v>0</v>
      </c>
      <c r="N17" s="57">
        <v>10712</v>
      </c>
      <c r="O17" s="57">
        <v>0</v>
      </c>
      <c r="P17" s="52"/>
    </row>
    <row r="18" spans="1:16" x14ac:dyDescent="0.15">
      <c r="A18" s="57">
        <v>10712</v>
      </c>
      <c r="B18" s="72">
        <v>12</v>
      </c>
      <c r="C18" s="55">
        <v>0</v>
      </c>
      <c r="D18" s="57">
        <v>641100</v>
      </c>
      <c r="E18" s="57">
        <v>657200</v>
      </c>
      <c r="F18" s="57">
        <v>16100</v>
      </c>
      <c r="G18" s="54">
        <v>80</v>
      </c>
      <c r="H18" s="57">
        <v>642100</v>
      </c>
      <c r="I18" s="57">
        <v>4</v>
      </c>
      <c r="J18" s="57">
        <v>656200</v>
      </c>
      <c r="K18" s="57">
        <v>4</v>
      </c>
      <c r="L18" s="54">
        <v>10710</v>
      </c>
      <c r="M18" s="57">
        <v>0</v>
      </c>
      <c r="N18" s="57">
        <v>10714</v>
      </c>
      <c r="O18" s="57">
        <v>0</v>
      </c>
      <c r="P18" s="52"/>
    </row>
    <row r="19" spans="1:16" x14ac:dyDescent="0.15">
      <c r="A19" s="57">
        <v>10714</v>
      </c>
      <c r="B19" s="72">
        <v>12</v>
      </c>
      <c r="C19" s="55">
        <v>0</v>
      </c>
      <c r="D19" s="57">
        <v>657200</v>
      </c>
      <c r="E19" s="57">
        <v>673300</v>
      </c>
      <c r="F19" s="57">
        <v>16100</v>
      </c>
      <c r="G19" s="54">
        <v>80</v>
      </c>
      <c r="H19" s="57">
        <v>658200</v>
      </c>
      <c r="I19" s="57">
        <v>4</v>
      </c>
      <c r="J19" s="57">
        <v>672300</v>
      </c>
      <c r="K19" s="57">
        <v>4</v>
      </c>
      <c r="L19" s="54">
        <v>10712</v>
      </c>
      <c r="M19" s="57">
        <v>0</v>
      </c>
      <c r="N19" s="57">
        <v>10716</v>
      </c>
      <c r="O19" s="57">
        <v>0</v>
      </c>
      <c r="P19" s="52"/>
    </row>
    <row r="20" spans="1:16" x14ac:dyDescent="0.15">
      <c r="A20" s="57">
        <v>10716</v>
      </c>
      <c r="B20" s="72">
        <v>12</v>
      </c>
      <c r="C20" s="55">
        <v>0</v>
      </c>
      <c r="D20" s="57">
        <v>673300</v>
      </c>
      <c r="E20" s="57">
        <v>689400</v>
      </c>
      <c r="F20" s="57">
        <v>16100</v>
      </c>
      <c r="G20" s="54">
        <v>80</v>
      </c>
      <c r="H20" s="57">
        <v>674300</v>
      </c>
      <c r="I20" s="57">
        <v>4</v>
      </c>
      <c r="J20" s="57">
        <v>688400</v>
      </c>
      <c r="K20" s="57">
        <v>4</v>
      </c>
      <c r="L20" s="54">
        <v>10714</v>
      </c>
      <c r="M20" s="57">
        <v>0</v>
      </c>
      <c r="N20" s="57">
        <v>10718</v>
      </c>
      <c r="O20" s="57">
        <v>0</v>
      </c>
      <c r="P20" s="52"/>
    </row>
    <row r="21" spans="1:16" x14ac:dyDescent="0.15">
      <c r="A21" s="57">
        <v>10718</v>
      </c>
      <c r="B21" s="72">
        <v>12</v>
      </c>
      <c r="C21" s="55">
        <v>0</v>
      </c>
      <c r="D21" s="57">
        <v>689400</v>
      </c>
      <c r="E21" s="57">
        <v>705500</v>
      </c>
      <c r="F21" s="57">
        <v>16100</v>
      </c>
      <c r="G21" s="54">
        <v>80</v>
      </c>
      <c r="H21" s="57">
        <v>690400</v>
      </c>
      <c r="I21" s="57">
        <v>4</v>
      </c>
      <c r="J21" s="57">
        <v>704500</v>
      </c>
      <c r="K21" s="57">
        <v>4</v>
      </c>
      <c r="L21" s="54">
        <v>10716</v>
      </c>
      <c r="M21" s="57">
        <v>0</v>
      </c>
      <c r="N21" s="57">
        <v>10720</v>
      </c>
      <c r="O21" s="57">
        <v>0</v>
      </c>
      <c r="P21" s="52"/>
    </row>
    <row r="22" spans="1:16" x14ac:dyDescent="0.15">
      <c r="A22" s="57">
        <v>10720</v>
      </c>
      <c r="B22" s="72">
        <v>12</v>
      </c>
      <c r="C22" s="55">
        <v>0</v>
      </c>
      <c r="D22" s="57">
        <v>705500</v>
      </c>
      <c r="E22" s="57">
        <v>721500</v>
      </c>
      <c r="F22" s="57">
        <v>16000</v>
      </c>
      <c r="G22" s="54">
        <v>80</v>
      </c>
      <c r="H22" s="57">
        <v>706500</v>
      </c>
      <c r="I22" s="57">
        <v>4</v>
      </c>
      <c r="J22" s="57">
        <v>720500</v>
      </c>
      <c r="K22" s="57">
        <v>4</v>
      </c>
      <c r="L22" s="54">
        <v>10718</v>
      </c>
      <c r="M22" s="57">
        <v>0</v>
      </c>
      <c r="N22" s="57">
        <v>10902</v>
      </c>
      <c r="O22" s="57">
        <v>0</v>
      </c>
      <c r="P22" s="52"/>
    </row>
    <row r="23" spans="1:16" x14ac:dyDescent="0.15">
      <c r="A23" s="53">
        <v>10902</v>
      </c>
      <c r="B23" s="72">
        <v>12</v>
      </c>
      <c r="C23" s="79">
        <v>24</v>
      </c>
      <c r="D23" s="57">
        <v>721500</v>
      </c>
      <c r="E23" s="57">
        <v>735200</v>
      </c>
      <c r="F23" s="57">
        <v>13700</v>
      </c>
      <c r="G23" s="54">
        <v>40</v>
      </c>
      <c r="H23" s="57">
        <v>722711.5</v>
      </c>
      <c r="I23" s="57">
        <v>1</v>
      </c>
      <c r="J23" s="57">
        <v>734011.5</v>
      </c>
      <c r="K23" s="57">
        <v>1</v>
      </c>
      <c r="L23" s="54">
        <v>10720</v>
      </c>
      <c r="M23" s="57">
        <v>0</v>
      </c>
      <c r="N23" s="57">
        <v>10904</v>
      </c>
      <c r="O23" s="57">
        <v>0</v>
      </c>
      <c r="P23" s="52"/>
    </row>
  </sheetData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workbookViewId="0"/>
  </sheetViews>
  <sheetFormatPr defaultRowHeight="10.5" x14ac:dyDescent="0.15"/>
  <cols>
    <col min="1" max="1" width="6" style="14" bestFit="1" customWidth="1"/>
    <col min="2" max="2" width="4.42578125" style="14" bestFit="1" customWidth="1"/>
    <col min="3" max="3" width="2.85546875" style="14" bestFit="1" customWidth="1"/>
    <col min="4" max="5" width="7" style="14" bestFit="1" customWidth="1"/>
    <col min="6" max="6" width="6" style="14" bestFit="1" customWidth="1"/>
    <col min="7" max="7" width="3" style="14" bestFit="1" customWidth="1"/>
    <col min="8" max="8" width="7" style="14" bestFit="1" customWidth="1"/>
    <col min="9" max="9" width="2.85546875" style="14" bestFit="1" customWidth="1"/>
    <col min="10" max="10" width="7" style="14" bestFit="1" customWidth="1"/>
    <col min="11" max="11" width="2.85546875" style="14" bestFit="1" customWidth="1"/>
    <col min="12" max="15" width="6" style="14" bestFit="1" customWidth="1"/>
    <col min="16" max="16384" width="9.140625" style="14"/>
  </cols>
  <sheetData>
    <row r="1" spans="1:15" ht="124.5" x14ac:dyDescent="0.15">
      <c r="A1" s="13" t="s">
        <v>33</v>
      </c>
      <c r="B1" s="13" t="s">
        <v>84</v>
      </c>
      <c r="C1" s="13" t="s">
        <v>34</v>
      </c>
      <c r="D1" s="51" t="s">
        <v>79</v>
      </c>
      <c r="E1" s="51" t="s">
        <v>78</v>
      </c>
      <c r="F1" s="51" t="s">
        <v>77</v>
      </c>
      <c r="G1" s="51" t="s">
        <v>80</v>
      </c>
      <c r="H1" s="51" t="s">
        <v>85</v>
      </c>
      <c r="I1" s="51" t="s">
        <v>86</v>
      </c>
      <c r="J1" s="51" t="s">
        <v>87</v>
      </c>
      <c r="K1" s="51" t="s">
        <v>88</v>
      </c>
      <c r="L1" s="51" t="s">
        <v>60</v>
      </c>
      <c r="M1" s="51" t="s">
        <v>61</v>
      </c>
      <c r="N1" s="51" t="s">
        <v>62</v>
      </c>
      <c r="O1" s="51" t="s">
        <v>63</v>
      </c>
    </row>
    <row r="2" spans="1:15" x14ac:dyDescent="0.15">
      <c r="A2" s="53">
        <v>10901</v>
      </c>
      <c r="B2" s="71">
        <v>11</v>
      </c>
      <c r="C2" s="79">
        <v>21</v>
      </c>
      <c r="D2" s="57">
        <v>720600</v>
      </c>
      <c r="E2" s="57">
        <v>734300</v>
      </c>
      <c r="F2" s="57">
        <v>13700</v>
      </c>
      <c r="G2" s="54">
        <v>40</v>
      </c>
      <c r="H2" s="57">
        <v>721804.5</v>
      </c>
      <c r="I2" s="57">
        <v>1</v>
      </c>
      <c r="J2" s="57">
        <v>733104.5</v>
      </c>
      <c r="K2" s="57">
        <v>1</v>
      </c>
      <c r="L2" s="54">
        <v>10719</v>
      </c>
      <c r="M2" s="57">
        <v>0</v>
      </c>
      <c r="N2" s="57">
        <v>10903</v>
      </c>
      <c r="O2" s="57">
        <v>0</v>
      </c>
    </row>
    <row r="3" spans="1:15" x14ac:dyDescent="0.15">
      <c r="A3" s="57">
        <v>10903</v>
      </c>
      <c r="B3" s="71">
        <v>11</v>
      </c>
      <c r="C3" s="55">
        <v>0</v>
      </c>
      <c r="D3" s="57">
        <v>734300</v>
      </c>
      <c r="E3" s="57">
        <v>751500</v>
      </c>
      <c r="F3" s="57">
        <v>17200</v>
      </c>
      <c r="G3" s="54">
        <v>80</v>
      </c>
      <c r="H3" s="57">
        <v>735300</v>
      </c>
      <c r="I3" s="57">
        <v>4</v>
      </c>
      <c r="J3" s="57">
        <v>750500</v>
      </c>
      <c r="K3" s="57">
        <v>4</v>
      </c>
      <c r="L3" s="54">
        <v>10901</v>
      </c>
      <c r="M3" s="57">
        <v>0</v>
      </c>
      <c r="N3" s="57">
        <v>10905</v>
      </c>
      <c r="O3" s="57">
        <v>0</v>
      </c>
    </row>
    <row r="4" spans="1:15" x14ac:dyDescent="0.15">
      <c r="A4" s="57">
        <v>10905</v>
      </c>
      <c r="B4" s="71">
        <v>11</v>
      </c>
      <c r="C4" s="55">
        <v>0</v>
      </c>
      <c r="D4" s="57">
        <v>751500</v>
      </c>
      <c r="E4" s="57">
        <v>768700</v>
      </c>
      <c r="F4" s="57">
        <v>17200</v>
      </c>
      <c r="G4" s="54">
        <v>80</v>
      </c>
      <c r="H4" s="57">
        <v>752500</v>
      </c>
      <c r="I4" s="57">
        <v>4</v>
      </c>
      <c r="J4" s="57">
        <v>767700</v>
      </c>
      <c r="K4" s="57">
        <v>4</v>
      </c>
      <c r="L4" s="54">
        <v>10903</v>
      </c>
      <c r="M4" s="57">
        <v>0</v>
      </c>
      <c r="N4" s="57">
        <v>10907</v>
      </c>
      <c r="O4" s="57">
        <v>0</v>
      </c>
    </row>
    <row r="5" spans="1:15" x14ac:dyDescent="0.15">
      <c r="A5" s="57">
        <v>10907</v>
      </c>
      <c r="B5" s="71">
        <v>11</v>
      </c>
      <c r="C5" s="55">
        <v>0</v>
      </c>
      <c r="D5" s="57">
        <v>768700</v>
      </c>
      <c r="E5" s="57">
        <v>785900</v>
      </c>
      <c r="F5" s="57">
        <v>17200</v>
      </c>
      <c r="G5" s="54">
        <v>80</v>
      </c>
      <c r="H5" s="57">
        <v>769700</v>
      </c>
      <c r="I5" s="57">
        <v>4</v>
      </c>
      <c r="J5" s="57">
        <v>784900</v>
      </c>
      <c r="K5" s="57">
        <v>4</v>
      </c>
      <c r="L5" s="54">
        <v>10905</v>
      </c>
      <c r="M5" s="57">
        <v>0</v>
      </c>
      <c r="N5" s="57">
        <v>10909</v>
      </c>
      <c r="O5" s="57">
        <v>0</v>
      </c>
    </row>
    <row r="6" spans="1:15" x14ac:dyDescent="0.15">
      <c r="A6" s="57">
        <v>10909</v>
      </c>
      <c r="B6" s="71">
        <v>11</v>
      </c>
      <c r="C6" s="55">
        <v>0</v>
      </c>
      <c r="D6" s="57">
        <v>785900</v>
      </c>
      <c r="E6" s="57">
        <v>803000</v>
      </c>
      <c r="F6" s="57">
        <v>17100</v>
      </c>
      <c r="G6" s="54">
        <v>80</v>
      </c>
      <c r="H6" s="57">
        <v>786900</v>
      </c>
      <c r="I6" s="57">
        <v>4</v>
      </c>
      <c r="J6" s="57">
        <v>802000</v>
      </c>
      <c r="K6" s="57">
        <v>4</v>
      </c>
      <c r="L6" s="54">
        <v>10907</v>
      </c>
      <c r="M6" s="57">
        <v>0</v>
      </c>
      <c r="N6" s="57">
        <v>60117</v>
      </c>
      <c r="O6" s="57">
        <v>0</v>
      </c>
    </row>
    <row r="7" spans="1:15" x14ac:dyDescent="0.15">
      <c r="A7" s="59">
        <v>60117</v>
      </c>
      <c r="B7" s="71">
        <v>11</v>
      </c>
      <c r="C7" s="55">
        <v>0</v>
      </c>
      <c r="D7" s="57">
        <v>803000</v>
      </c>
      <c r="E7" s="56">
        <v>803594</v>
      </c>
      <c r="F7" s="57">
        <v>594</v>
      </c>
      <c r="G7" s="54">
        <v>40</v>
      </c>
      <c r="H7" s="57">
        <v>0</v>
      </c>
      <c r="I7" s="57">
        <v>0</v>
      </c>
      <c r="J7" s="57">
        <v>0</v>
      </c>
      <c r="K7" s="57">
        <v>0</v>
      </c>
      <c r="L7" s="54">
        <v>10909</v>
      </c>
      <c r="M7" s="57">
        <v>0</v>
      </c>
      <c r="N7" s="57">
        <v>62117</v>
      </c>
      <c r="O7" s="57">
        <v>61117</v>
      </c>
    </row>
    <row r="8" spans="1:15" x14ac:dyDescent="0.15">
      <c r="A8" s="59">
        <v>62117</v>
      </c>
      <c r="B8" s="71">
        <v>11</v>
      </c>
      <c r="C8" s="55">
        <v>0</v>
      </c>
      <c r="D8" s="56">
        <v>803594</v>
      </c>
      <c r="E8" s="57">
        <v>807800</v>
      </c>
      <c r="F8" s="57">
        <v>4206</v>
      </c>
      <c r="G8" s="54">
        <v>40</v>
      </c>
      <c r="H8" s="57">
        <v>0</v>
      </c>
      <c r="I8" s="57">
        <v>0</v>
      </c>
      <c r="J8" s="57">
        <v>0</v>
      </c>
      <c r="K8" s="57">
        <v>0</v>
      </c>
      <c r="L8" s="54">
        <v>60117</v>
      </c>
      <c r="M8" s="57">
        <v>0</v>
      </c>
      <c r="N8" s="57">
        <v>61119</v>
      </c>
      <c r="O8" s="57">
        <v>0</v>
      </c>
    </row>
    <row r="9" spans="1:15" x14ac:dyDescent="0.15">
      <c r="A9" s="59">
        <v>61119</v>
      </c>
      <c r="B9" s="71">
        <v>11</v>
      </c>
      <c r="C9" s="55">
        <v>0</v>
      </c>
      <c r="D9" s="57">
        <v>807800</v>
      </c>
      <c r="E9" s="56">
        <v>812078.99999999988</v>
      </c>
      <c r="F9" s="57">
        <v>4278.9999999998836</v>
      </c>
      <c r="G9" s="54">
        <v>40</v>
      </c>
      <c r="H9" s="57">
        <v>0</v>
      </c>
      <c r="I9" s="57">
        <v>0</v>
      </c>
      <c r="J9" s="57">
        <v>0</v>
      </c>
      <c r="K9" s="57">
        <v>0</v>
      </c>
      <c r="L9" s="54">
        <v>62117</v>
      </c>
      <c r="M9" s="57">
        <v>0</v>
      </c>
      <c r="N9" s="57">
        <v>60119</v>
      </c>
      <c r="O9" s="57">
        <v>0</v>
      </c>
    </row>
    <row r="10" spans="1:15" x14ac:dyDescent="0.15">
      <c r="A10" s="59">
        <v>60119</v>
      </c>
      <c r="B10" s="71">
        <v>11</v>
      </c>
      <c r="C10" s="55">
        <v>0</v>
      </c>
      <c r="D10" s="56">
        <v>812078.99999999988</v>
      </c>
      <c r="E10" s="57">
        <v>812600</v>
      </c>
      <c r="F10" s="57">
        <v>521.00000000011642</v>
      </c>
      <c r="G10" s="54">
        <v>40</v>
      </c>
      <c r="H10" s="57">
        <v>0</v>
      </c>
      <c r="I10" s="57">
        <v>0</v>
      </c>
      <c r="J10" s="57">
        <v>0</v>
      </c>
      <c r="K10" s="57">
        <v>0</v>
      </c>
      <c r="L10" s="54">
        <v>61119</v>
      </c>
      <c r="M10" s="57">
        <v>62119</v>
      </c>
      <c r="N10" s="57">
        <v>10911</v>
      </c>
      <c r="O10" s="57">
        <v>0</v>
      </c>
    </row>
    <row r="11" spans="1:15" x14ac:dyDescent="0.15">
      <c r="A11" s="57">
        <v>10911</v>
      </c>
      <c r="B11" s="71">
        <v>11</v>
      </c>
      <c r="C11" s="55">
        <v>0</v>
      </c>
      <c r="D11" s="57">
        <v>812600</v>
      </c>
      <c r="E11" s="57">
        <v>828600</v>
      </c>
      <c r="F11" s="57">
        <v>16000</v>
      </c>
      <c r="G11" s="54">
        <v>80</v>
      </c>
      <c r="H11" s="57">
        <v>813600</v>
      </c>
      <c r="I11" s="57">
        <v>4</v>
      </c>
      <c r="J11" s="57">
        <v>827600</v>
      </c>
      <c r="K11" s="57">
        <v>4</v>
      </c>
      <c r="L11" s="54">
        <v>60119</v>
      </c>
      <c r="M11" s="57">
        <v>0</v>
      </c>
      <c r="N11" s="57">
        <v>11001</v>
      </c>
      <c r="O11" s="57">
        <v>0</v>
      </c>
    </row>
    <row r="12" spans="1:15" x14ac:dyDescent="0.15">
      <c r="A12" s="53">
        <v>11001</v>
      </c>
      <c r="B12" s="71">
        <v>11</v>
      </c>
      <c r="C12" s="79">
        <v>27</v>
      </c>
      <c r="D12" s="57">
        <v>828600</v>
      </c>
      <c r="E12" s="57">
        <v>842500</v>
      </c>
      <c r="F12" s="57">
        <v>13900</v>
      </c>
      <c r="G12" s="54">
        <v>40</v>
      </c>
      <c r="H12" s="57">
        <v>829894.49999999988</v>
      </c>
      <c r="I12" s="57">
        <v>1</v>
      </c>
      <c r="J12" s="57">
        <v>841194.49999999988</v>
      </c>
      <c r="K12" s="57">
        <v>1</v>
      </c>
      <c r="L12" s="54">
        <v>10911</v>
      </c>
      <c r="M12" s="57">
        <v>0</v>
      </c>
      <c r="N12" s="57">
        <v>60120</v>
      </c>
      <c r="O12" s="57">
        <v>0</v>
      </c>
    </row>
    <row r="13" spans="1:15" x14ac:dyDescent="0.15">
      <c r="A13" s="53">
        <v>10902</v>
      </c>
      <c r="B13" s="72">
        <v>12</v>
      </c>
      <c r="C13" s="79">
        <v>24</v>
      </c>
      <c r="D13" s="57">
        <v>721500</v>
      </c>
      <c r="E13" s="57">
        <v>735200</v>
      </c>
      <c r="F13" s="57">
        <v>13700</v>
      </c>
      <c r="G13" s="54">
        <v>40</v>
      </c>
      <c r="H13" s="57">
        <v>722711.5</v>
      </c>
      <c r="I13" s="57">
        <v>1</v>
      </c>
      <c r="J13" s="57">
        <v>734011.5</v>
      </c>
      <c r="K13" s="57">
        <v>1</v>
      </c>
      <c r="L13" s="54">
        <v>10720</v>
      </c>
      <c r="M13" s="57">
        <v>0</v>
      </c>
      <c r="N13" s="57">
        <v>10904</v>
      </c>
      <c r="O13" s="57">
        <v>0</v>
      </c>
    </row>
    <row r="14" spans="1:15" x14ac:dyDescent="0.15">
      <c r="A14" s="57">
        <v>10904</v>
      </c>
      <c r="B14" s="72">
        <v>12</v>
      </c>
      <c r="C14" s="55">
        <v>0</v>
      </c>
      <c r="D14" s="57">
        <v>735200</v>
      </c>
      <c r="E14" s="57">
        <v>752000</v>
      </c>
      <c r="F14" s="57">
        <v>16800</v>
      </c>
      <c r="G14" s="54">
        <v>80</v>
      </c>
      <c r="H14" s="57">
        <v>736200</v>
      </c>
      <c r="I14" s="57">
        <v>4</v>
      </c>
      <c r="J14" s="57">
        <v>751000</v>
      </c>
      <c r="K14" s="57">
        <v>4</v>
      </c>
      <c r="L14" s="54">
        <v>10902</v>
      </c>
      <c r="M14" s="57">
        <v>0</v>
      </c>
      <c r="N14" s="57">
        <v>10906</v>
      </c>
      <c r="O14" s="57">
        <v>0</v>
      </c>
    </row>
    <row r="15" spans="1:15" x14ac:dyDescent="0.15">
      <c r="A15" s="57">
        <v>10906</v>
      </c>
      <c r="B15" s="72">
        <v>12</v>
      </c>
      <c r="C15" s="55">
        <v>0</v>
      </c>
      <c r="D15" s="57">
        <v>752000</v>
      </c>
      <c r="E15" s="57">
        <v>768800</v>
      </c>
      <c r="F15" s="57">
        <v>16800</v>
      </c>
      <c r="G15" s="54">
        <v>80</v>
      </c>
      <c r="H15" s="57">
        <v>753000</v>
      </c>
      <c r="I15" s="57">
        <v>4</v>
      </c>
      <c r="J15" s="57">
        <v>767800</v>
      </c>
      <c r="K15" s="57">
        <v>4</v>
      </c>
      <c r="L15" s="54">
        <v>10904</v>
      </c>
      <c r="M15" s="57">
        <v>0</v>
      </c>
      <c r="N15" s="57">
        <v>10908</v>
      </c>
      <c r="O15" s="57">
        <v>0</v>
      </c>
    </row>
    <row r="16" spans="1:15" x14ac:dyDescent="0.15">
      <c r="A16" s="57">
        <v>10908</v>
      </c>
      <c r="B16" s="72">
        <v>12</v>
      </c>
      <c r="C16" s="55">
        <v>0</v>
      </c>
      <c r="D16" s="57">
        <v>768800</v>
      </c>
      <c r="E16" s="57">
        <v>785600</v>
      </c>
      <c r="F16" s="57">
        <v>16800</v>
      </c>
      <c r="G16" s="54">
        <v>80</v>
      </c>
      <c r="H16" s="57">
        <v>769800</v>
      </c>
      <c r="I16" s="57">
        <v>4</v>
      </c>
      <c r="J16" s="57">
        <v>784600</v>
      </c>
      <c r="K16" s="57">
        <v>4</v>
      </c>
      <c r="L16" s="54">
        <v>10906</v>
      </c>
      <c r="M16" s="57">
        <v>0</v>
      </c>
      <c r="N16" s="57">
        <v>10910</v>
      </c>
      <c r="O16" s="57">
        <v>0</v>
      </c>
    </row>
    <row r="17" spans="1:15" x14ac:dyDescent="0.15">
      <c r="A17" s="57">
        <v>10910</v>
      </c>
      <c r="B17" s="72">
        <v>12</v>
      </c>
      <c r="C17" s="55">
        <v>0</v>
      </c>
      <c r="D17" s="57">
        <v>785600</v>
      </c>
      <c r="E17" s="57">
        <v>802500</v>
      </c>
      <c r="F17" s="57">
        <v>16900</v>
      </c>
      <c r="G17" s="54">
        <v>80</v>
      </c>
      <c r="H17" s="57">
        <v>786600</v>
      </c>
      <c r="I17" s="57">
        <v>4</v>
      </c>
      <c r="J17" s="57">
        <v>801500</v>
      </c>
      <c r="K17" s="57">
        <v>4</v>
      </c>
      <c r="L17" s="54">
        <v>10908</v>
      </c>
      <c r="M17" s="57">
        <v>0</v>
      </c>
      <c r="N17" s="57">
        <v>60118</v>
      </c>
      <c r="O17" s="57">
        <v>0</v>
      </c>
    </row>
    <row r="18" spans="1:15" x14ac:dyDescent="0.15">
      <c r="A18" s="59">
        <v>60118</v>
      </c>
      <c r="B18" s="72">
        <v>12</v>
      </c>
      <c r="C18" s="55">
        <v>0</v>
      </c>
      <c r="D18" s="57">
        <v>802500</v>
      </c>
      <c r="E18" s="56">
        <v>803023</v>
      </c>
      <c r="F18" s="57">
        <v>523</v>
      </c>
      <c r="G18" s="54">
        <v>40</v>
      </c>
      <c r="H18" s="57">
        <v>0</v>
      </c>
      <c r="I18" s="57">
        <v>0</v>
      </c>
      <c r="J18" s="57">
        <v>0</v>
      </c>
      <c r="K18" s="57">
        <v>0</v>
      </c>
      <c r="L18" s="54">
        <v>10910</v>
      </c>
      <c r="M18" s="57">
        <v>0</v>
      </c>
      <c r="N18" s="57">
        <v>61118</v>
      </c>
      <c r="O18" s="57">
        <v>62118</v>
      </c>
    </row>
    <row r="19" spans="1:15" x14ac:dyDescent="0.15">
      <c r="A19" s="59">
        <v>61118</v>
      </c>
      <c r="B19" s="72">
        <v>12</v>
      </c>
      <c r="C19" s="55">
        <v>0</v>
      </c>
      <c r="D19" s="56">
        <v>803023</v>
      </c>
      <c r="E19" s="57">
        <v>807500</v>
      </c>
      <c r="F19" s="57">
        <v>4477</v>
      </c>
      <c r="G19" s="54">
        <v>40</v>
      </c>
      <c r="H19" s="57">
        <v>0</v>
      </c>
      <c r="I19" s="57">
        <v>0</v>
      </c>
      <c r="J19" s="57">
        <v>0</v>
      </c>
      <c r="K19" s="57">
        <v>0</v>
      </c>
      <c r="L19" s="54">
        <v>60118</v>
      </c>
      <c r="M19" s="57">
        <v>0</v>
      </c>
      <c r="N19" s="57">
        <v>10912</v>
      </c>
      <c r="O19" s="57">
        <v>0</v>
      </c>
    </row>
    <row r="20" spans="1:15" x14ac:dyDescent="0.15">
      <c r="A20" s="57">
        <v>10912</v>
      </c>
      <c r="B20" s="72">
        <v>12</v>
      </c>
      <c r="C20" s="55">
        <v>0</v>
      </c>
      <c r="D20" s="57">
        <v>807500</v>
      </c>
      <c r="E20" s="57">
        <v>829800</v>
      </c>
      <c r="F20" s="57">
        <v>22300</v>
      </c>
      <c r="G20" s="54">
        <v>80</v>
      </c>
      <c r="H20" s="57">
        <v>808500</v>
      </c>
      <c r="I20" s="57">
        <v>4</v>
      </c>
      <c r="J20" s="57">
        <v>828800</v>
      </c>
      <c r="K20" s="57">
        <v>4</v>
      </c>
      <c r="L20" s="54">
        <v>61118</v>
      </c>
      <c r="M20" s="57">
        <v>0</v>
      </c>
      <c r="N20" s="57">
        <v>11002</v>
      </c>
      <c r="O20" s="57">
        <v>0</v>
      </c>
    </row>
    <row r="21" spans="1:15" x14ac:dyDescent="0.15">
      <c r="A21" s="53">
        <v>11002</v>
      </c>
      <c r="B21" s="72">
        <v>12</v>
      </c>
      <c r="C21" s="79">
        <v>24</v>
      </c>
      <c r="D21" s="57">
        <v>829800</v>
      </c>
      <c r="E21" s="57">
        <v>843600</v>
      </c>
      <c r="F21" s="57">
        <v>13800</v>
      </c>
      <c r="G21" s="54">
        <v>40</v>
      </c>
      <c r="H21" s="57">
        <v>831076</v>
      </c>
      <c r="I21" s="57">
        <v>1</v>
      </c>
      <c r="J21" s="57">
        <v>842376</v>
      </c>
      <c r="K21" s="57">
        <v>1</v>
      </c>
      <c r="L21" s="54">
        <v>10912</v>
      </c>
      <c r="M21" s="57">
        <v>0</v>
      </c>
      <c r="N21" s="57">
        <v>60121</v>
      </c>
      <c r="O21" s="57">
        <v>0</v>
      </c>
    </row>
    <row r="22" spans="1:15" x14ac:dyDescent="0.15">
      <c r="A22" s="64">
        <v>61117</v>
      </c>
      <c r="B22" s="73">
        <v>21</v>
      </c>
      <c r="C22" s="55">
        <v>0</v>
      </c>
      <c r="D22" s="56">
        <v>803594</v>
      </c>
      <c r="E22" s="56">
        <v>808000</v>
      </c>
      <c r="F22" s="57">
        <v>4406</v>
      </c>
      <c r="G22" s="54">
        <v>40</v>
      </c>
      <c r="H22" s="57">
        <v>0</v>
      </c>
      <c r="I22" s="57">
        <v>0</v>
      </c>
      <c r="J22" s="57">
        <v>0</v>
      </c>
      <c r="K22" s="57">
        <v>0</v>
      </c>
      <c r="L22" s="54">
        <v>0</v>
      </c>
      <c r="M22" s="57">
        <v>0</v>
      </c>
      <c r="N22" s="57">
        <v>20911</v>
      </c>
      <c r="O22" s="57">
        <v>0</v>
      </c>
    </row>
    <row r="23" spans="1:15" x14ac:dyDescent="0.15">
      <c r="A23" s="57">
        <v>20911</v>
      </c>
      <c r="B23" s="73">
        <v>21</v>
      </c>
      <c r="C23" s="55">
        <v>0</v>
      </c>
      <c r="D23" s="57">
        <v>808000</v>
      </c>
      <c r="E23" s="57">
        <v>829200</v>
      </c>
      <c r="F23" s="57">
        <v>21200</v>
      </c>
      <c r="G23" s="54">
        <v>80</v>
      </c>
      <c r="H23" s="57">
        <v>809000</v>
      </c>
      <c r="I23" s="57">
        <v>4</v>
      </c>
      <c r="J23" s="57">
        <v>828200</v>
      </c>
      <c r="K23" s="57">
        <v>4</v>
      </c>
      <c r="L23" s="54">
        <v>61117</v>
      </c>
      <c r="M23" s="57">
        <v>0</v>
      </c>
      <c r="N23" s="57">
        <v>21001</v>
      </c>
      <c r="O23" s="57">
        <v>0</v>
      </c>
    </row>
    <row r="24" spans="1:15" x14ac:dyDescent="0.15">
      <c r="A24" s="65">
        <v>21001</v>
      </c>
      <c r="B24" s="73">
        <v>21</v>
      </c>
      <c r="C24" s="55">
        <v>26</v>
      </c>
      <c r="D24" s="57">
        <v>829200</v>
      </c>
      <c r="E24" s="56">
        <v>843000</v>
      </c>
      <c r="F24" s="57">
        <v>13800</v>
      </c>
      <c r="G24" s="54">
        <v>40</v>
      </c>
      <c r="H24" s="57">
        <v>830466.5</v>
      </c>
      <c r="I24" s="57">
        <v>1</v>
      </c>
      <c r="J24" s="57">
        <v>841766.5</v>
      </c>
      <c r="K24" s="57">
        <v>1</v>
      </c>
      <c r="L24" s="54">
        <v>20911</v>
      </c>
      <c r="M24" s="57">
        <v>0</v>
      </c>
      <c r="N24" s="57">
        <v>21003</v>
      </c>
      <c r="O24" s="57">
        <v>0</v>
      </c>
    </row>
    <row r="25" spans="1:15" x14ac:dyDescent="0.15">
      <c r="A25" s="59">
        <v>62118</v>
      </c>
      <c r="B25" s="75">
        <v>109</v>
      </c>
      <c r="C25" s="55">
        <v>0</v>
      </c>
      <c r="D25" s="55">
        <v>0</v>
      </c>
      <c r="E25" s="55">
        <v>5500</v>
      </c>
      <c r="F25" s="57">
        <v>5500</v>
      </c>
      <c r="G25" s="54">
        <v>40</v>
      </c>
      <c r="H25" s="54">
        <v>0</v>
      </c>
      <c r="I25" s="54">
        <v>0</v>
      </c>
      <c r="J25" s="54">
        <v>0</v>
      </c>
      <c r="K25" s="54">
        <v>0</v>
      </c>
      <c r="L25" s="54">
        <v>60118</v>
      </c>
      <c r="M25" s="54">
        <v>0</v>
      </c>
      <c r="N25" s="54">
        <v>62119</v>
      </c>
      <c r="O25" s="54">
        <v>0</v>
      </c>
    </row>
    <row r="26" spans="1:15" x14ac:dyDescent="0.15">
      <c r="A26" s="59">
        <v>62119</v>
      </c>
      <c r="B26" s="75">
        <v>109</v>
      </c>
      <c r="C26" s="55">
        <v>0</v>
      </c>
      <c r="D26" s="55">
        <v>5500</v>
      </c>
      <c r="E26" s="55">
        <v>11000</v>
      </c>
      <c r="F26" s="57">
        <v>5500</v>
      </c>
      <c r="G26" s="54">
        <v>40</v>
      </c>
      <c r="H26" s="54">
        <v>0</v>
      </c>
      <c r="I26" s="54">
        <v>0</v>
      </c>
      <c r="J26" s="54">
        <v>0</v>
      </c>
      <c r="K26" s="54">
        <v>0</v>
      </c>
      <c r="L26" s="54">
        <v>62118</v>
      </c>
      <c r="M26" s="54">
        <v>0</v>
      </c>
      <c r="N26" s="54">
        <v>60119</v>
      </c>
      <c r="O26" s="54">
        <v>0</v>
      </c>
    </row>
  </sheetData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"/>
  <sheetViews>
    <sheetView zoomScaleNormal="100" workbookViewId="0"/>
  </sheetViews>
  <sheetFormatPr defaultRowHeight="10.5" x14ac:dyDescent="0.15"/>
  <cols>
    <col min="1" max="1" width="6" style="14" bestFit="1" customWidth="1"/>
    <col min="2" max="2" width="4.42578125" style="14" bestFit="1" customWidth="1"/>
    <col min="3" max="3" width="2.85546875" style="14" bestFit="1" customWidth="1"/>
    <col min="4" max="5" width="8" style="14" bestFit="1" customWidth="1"/>
    <col min="6" max="6" width="6" style="14" bestFit="1" customWidth="1"/>
    <col min="7" max="7" width="3" style="14" bestFit="1" customWidth="1"/>
    <col min="8" max="8" width="8" style="14" bestFit="1" customWidth="1"/>
    <col min="9" max="9" width="2.85546875" style="14" bestFit="1" customWidth="1"/>
    <col min="10" max="10" width="8" style="14" bestFit="1" customWidth="1"/>
    <col min="11" max="11" width="2.85546875" style="14" bestFit="1" customWidth="1"/>
    <col min="12" max="15" width="6" style="14" bestFit="1" customWidth="1"/>
    <col min="16" max="16384" width="9.140625" style="14"/>
  </cols>
  <sheetData>
    <row r="1" spans="1:15" ht="124.5" x14ac:dyDescent="0.15">
      <c r="A1" s="13" t="s">
        <v>33</v>
      </c>
      <c r="B1" s="13" t="s">
        <v>84</v>
      </c>
      <c r="C1" s="13" t="s">
        <v>34</v>
      </c>
      <c r="D1" s="51" t="s">
        <v>79</v>
      </c>
      <c r="E1" s="51" t="s">
        <v>78</v>
      </c>
      <c r="F1" s="51" t="s">
        <v>77</v>
      </c>
      <c r="G1" s="51" t="s">
        <v>80</v>
      </c>
      <c r="H1" s="51" t="s">
        <v>85</v>
      </c>
      <c r="I1" s="51" t="s">
        <v>86</v>
      </c>
      <c r="J1" s="51" t="s">
        <v>87</v>
      </c>
      <c r="K1" s="51" t="s">
        <v>88</v>
      </c>
      <c r="L1" s="51" t="s">
        <v>60</v>
      </c>
      <c r="M1" s="51" t="s">
        <v>61</v>
      </c>
      <c r="N1" s="51" t="s">
        <v>62</v>
      </c>
      <c r="O1" s="51" t="s">
        <v>63</v>
      </c>
    </row>
    <row r="2" spans="1:15" x14ac:dyDescent="0.15">
      <c r="A2" s="53">
        <v>11001</v>
      </c>
      <c r="B2" s="71">
        <v>11</v>
      </c>
      <c r="C2" s="79">
        <v>27</v>
      </c>
      <c r="D2" s="57">
        <v>828600</v>
      </c>
      <c r="E2" s="57">
        <v>842500</v>
      </c>
      <c r="F2" s="57">
        <v>13900</v>
      </c>
      <c r="G2" s="54">
        <v>40</v>
      </c>
      <c r="H2" s="57">
        <v>1294.4999999998836</v>
      </c>
      <c r="I2" s="57">
        <v>1</v>
      </c>
      <c r="J2" s="57">
        <v>12594.499999999884</v>
      </c>
      <c r="K2" s="57">
        <v>1</v>
      </c>
      <c r="L2" s="54">
        <v>10911</v>
      </c>
      <c r="M2" s="57">
        <v>0</v>
      </c>
      <c r="N2" s="57">
        <v>60120</v>
      </c>
      <c r="O2" s="57">
        <v>0</v>
      </c>
    </row>
    <row r="3" spans="1:15" x14ac:dyDescent="0.15">
      <c r="A3" s="59">
        <v>60120</v>
      </c>
      <c r="B3" s="71">
        <v>11</v>
      </c>
      <c r="C3" s="55">
        <v>0</v>
      </c>
      <c r="D3" s="57">
        <v>842500</v>
      </c>
      <c r="E3" s="56">
        <v>843256</v>
      </c>
      <c r="F3" s="57">
        <v>756</v>
      </c>
      <c r="G3" s="54">
        <v>40</v>
      </c>
      <c r="H3" s="57">
        <v>0</v>
      </c>
      <c r="I3" s="57">
        <v>0</v>
      </c>
      <c r="J3" s="57">
        <v>0</v>
      </c>
      <c r="K3" s="57">
        <v>0</v>
      </c>
      <c r="L3" s="54">
        <v>11001</v>
      </c>
      <c r="M3" s="57">
        <v>0</v>
      </c>
      <c r="N3" s="57">
        <v>61120</v>
      </c>
      <c r="O3" s="57">
        <v>62120</v>
      </c>
    </row>
    <row r="4" spans="1:15" x14ac:dyDescent="0.15">
      <c r="A4" s="59">
        <v>61120</v>
      </c>
      <c r="B4" s="71">
        <v>11</v>
      </c>
      <c r="C4" s="55">
        <v>0</v>
      </c>
      <c r="D4" s="56">
        <v>843256</v>
      </c>
      <c r="E4" s="57">
        <v>846400</v>
      </c>
      <c r="F4" s="57">
        <v>3144</v>
      </c>
      <c r="G4" s="54">
        <v>40</v>
      </c>
      <c r="H4" s="57">
        <v>0</v>
      </c>
      <c r="I4" s="57">
        <v>0</v>
      </c>
      <c r="J4" s="57">
        <v>0</v>
      </c>
      <c r="K4" s="57">
        <v>0</v>
      </c>
      <c r="L4" s="54">
        <v>60120</v>
      </c>
      <c r="M4" s="57">
        <v>0</v>
      </c>
      <c r="N4" s="57">
        <v>60122</v>
      </c>
      <c r="O4" s="57">
        <v>0</v>
      </c>
    </row>
    <row r="5" spans="1:15" x14ac:dyDescent="0.15">
      <c r="A5" s="59">
        <v>60122</v>
      </c>
      <c r="B5" s="71">
        <v>11</v>
      </c>
      <c r="C5" s="55">
        <v>0</v>
      </c>
      <c r="D5" s="57">
        <v>846400</v>
      </c>
      <c r="E5" s="56">
        <v>846609.99999999988</v>
      </c>
      <c r="F5" s="57">
        <v>209.99999999988358</v>
      </c>
      <c r="G5" s="54">
        <v>40</v>
      </c>
      <c r="H5" s="57">
        <v>0</v>
      </c>
      <c r="I5" s="57">
        <v>0</v>
      </c>
      <c r="J5" s="57">
        <v>0</v>
      </c>
      <c r="K5" s="57">
        <v>0</v>
      </c>
      <c r="L5" s="54">
        <v>61120</v>
      </c>
      <c r="M5" s="57">
        <v>0</v>
      </c>
      <c r="N5" s="57">
        <v>61122</v>
      </c>
      <c r="O5" s="57">
        <v>62122</v>
      </c>
    </row>
    <row r="6" spans="1:15" x14ac:dyDescent="0.15">
      <c r="A6" s="59">
        <v>61122</v>
      </c>
      <c r="B6" s="71">
        <v>11</v>
      </c>
      <c r="C6" s="55">
        <v>0</v>
      </c>
      <c r="D6" s="56">
        <v>846609.99999999988</v>
      </c>
      <c r="E6" s="57">
        <v>848900</v>
      </c>
      <c r="F6" s="57">
        <v>2290.0000000001164</v>
      </c>
      <c r="G6" s="54">
        <v>40</v>
      </c>
      <c r="H6" s="57">
        <v>0</v>
      </c>
      <c r="I6" s="57">
        <v>0</v>
      </c>
      <c r="J6" s="57">
        <v>0</v>
      </c>
      <c r="K6" s="57">
        <v>0</v>
      </c>
      <c r="L6" s="54">
        <v>60122</v>
      </c>
      <c r="M6" s="57">
        <v>0</v>
      </c>
      <c r="N6" s="57">
        <v>60123</v>
      </c>
      <c r="O6" s="57">
        <v>0</v>
      </c>
    </row>
    <row r="7" spans="1:15" x14ac:dyDescent="0.15">
      <c r="A7" s="59">
        <v>60123</v>
      </c>
      <c r="B7" s="71">
        <v>11</v>
      </c>
      <c r="C7" s="55">
        <v>0</v>
      </c>
      <c r="D7" s="57">
        <v>848900</v>
      </c>
      <c r="E7" s="56">
        <v>849128.99999999988</v>
      </c>
      <c r="F7" s="57">
        <v>228.99999999988358</v>
      </c>
      <c r="G7" s="54">
        <v>40</v>
      </c>
      <c r="H7" s="57">
        <v>0</v>
      </c>
      <c r="I7" s="57">
        <v>0</v>
      </c>
      <c r="J7" s="57">
        <v>0</v>
      </c>
      <c r="K7" s="57">
        <v>0</v>
      </c>
      <c r="L7" s="54">
        <v>61122</v>
      </c>
      <c r="M7" s="57">
        <v>0</v>
      </c>
      <c r="N7" s="57">
        <v>61123</v>
      </c>
      <c r="O7" s="57">
        <v>62123</v>
      </c>
    </row>
    <row r="8" spans="1:15" x14ac:dyDescent="0.15">
      <c r="A8" s="59">
        <v>61123</v>
      </c>
      <c r="B8" s="71">
        <v>11</v>
      </c>
      <c r="C8" s="55">
        <v>0</v>
      </c>
      <c r="D8" s="56">
        <v>849128.99999999988</v>
      </c>
      <c r="E8" s="57">
        <v>853800</v>
      </c>
      <c r="F8" s="57">
        <v>4671.0000000001164</v>
      </c>
      <c r="G8" s="54">
        <v>40</v>
      </c>
      <c r="H8" s="57">
        <v>0</v>
      </c>
      <c r="I8" s="57">
        <v>0</v>
      </c>
      <c r="J8" s="57">
        <v>0</v>
      </c>
      <c r="K8" s="57">
        <v>0</v>
      </c>
      <c r="L8" s="54">
        <v>60123</v>
      </c>
      <c r="M8" s="57">
        <v>0</v>
      </c>
      <c r="N8" s="57">
        <v>61124</v>
      </c>
      <c r="O8" s="57">
        <v>0</v>
      </c>
    </row>
    <row r="9" spans="1:15" x14ac:dyDescent="0.15">
      <c r="A9" s="59">
        <v>61124</v>
      </c>
      <c r="B9" s="71">
        <v>11</v>
      </c>
      <c r="C9" s="55">
        <v>0</v>
      </c>
      <c r="D9" s="57">
        <v>853800</v>
      </c>
      <c r="E9" s="56">
        <v>858375.99999999988</v>
      </c>
      <c r="F9" s="57">
        <v>4575.9999999998836</v>
      </c>
      <c r="G9" s="54">
        <v>40</v>
      </c>
      <c r="H9" s="57">
        <v>0</v>
      </c>
      <c r="I9" s="57">
        <v>0</v>
      </c>
      <c r="J9" s="57">
        <v>0</v>
      </c>
      <c r="K9" s="57">
        <v>0</v>
      </c>
      <c r="L9" s="54">
        <v>61123</v>
      </c>
      <c r="M9" s="57">
        <v>0</v>
      </c>
      <c r="N9" s="57">
        <v>60124</v>
      </c>
      <c r="O9" s="57">
        <v>0</v>
      </c>
    </row>
    <row r="10" spans="1:15" x14ac:dyDescent="0.15">
      <c r="A10" s="59">
        <v>60124</v>
      </c>
      <c r="B10" s="71">
        <v>11</v>
      </c>
      <c r="C10" s="55">
        <v>0</v>
      </c>
      <c r="D10" s="56">
        <v>858375.99999999988</v>
      </c>
      <c r="E10" s="57">
        <v>858900</v>
      </c>
      <c r="F10" s="57">
        <v>524.00000000011642</v>
      </c>
      <c r="G10" s="54">
        <v>40</v>
      </c>
      <c r="H10" s="57">
        <v>0</v>
      </c>
      <c r="I10" s="57">
        <v>0</v>
      </c>
      <c r="J10" s="57">
        <v>0</v>
      </c>
      <c r="K10" s="57">
        <v>0</v>
      </c>
      <c r="L10" s="54">
        <v>61124</v>
      </c>
      <c r="M10" s="57">
        <v>62124</v>
      </c>
      <c r="N10" s="57">
        <v>11003</v>
      </c>
      <c r="O10" s="57">
        <v>0</v>
      </c>
    </row>
    <row r="11" spans="1:15" x14ac:dyDescent="0.15">
      <c r="A11" s="57">
        <v>11003</v>
      </c>
      <c r="B11" s="71">
        <v>11</v>
      </c>
      <c r="C11" s="55">
        <v>0</v>
      </c>
      <c r="D11" s="57">
        <v>858900</v>
      </c>
      <c r="E11" s="57">
        <v>877100</v>
      </c>
      <c r="F11" s="57">
        <v>18200</v>
      </c>
      <c r="G11" s="54">
        <v>80</v>
      </c>
      <c r="H11" s="57">
        <v>1000</v>
      </c>
      <c r="I11" s="57">
        <v>4</v>
      </c>
      <c r="J11" s="57">
        <v>17200</v>
      </c>
      <c r="K11" s="57">
        <v>4</v>
      </c>
      <c r="L11" s="54">
        <v>60124</v>
      </c>
      <c r="M11" s="57">
        <v>0</v>
      </c>
      <c r="N11" s="57">
        <v>11005</v>
      </c>
      <c r="O11" s="57">
        <v>0</v>
      </c>
    </row>
    <row r="12" spans="1:15" x14ac:dyDescent="0.15">
      <c r="A12" s="57">
        <v>11005</v>
      </c>
      <c r="B12" s="71">
        <v>11</v>
      </c>
      <c r="C12" s="55">
        <v>0</v>
      </c>
      <c r="D12" s="57">
        <v>877100</v>
      </c>
      <c r="E12" s="57">
        <v>895300</v>
      </c>
      <c r="F12" s="57">
        <v>18200</v>
      </c>
      <c r="G12" s="54">
        <v>80</v>
      </c>
      <c r="H12" s="57">
        <v>1000</v>
      </c>
      <c r="I12" s="57">
        <v>4</v>
      </c>
      <c r="J12" s="57">
        <v>17200</v>
      </c>
      <c r="K12" s="57">
        <v>4</v>
      </c>
      <c r="L12" s="54">
        <v>11003</v>
      </c>
      <c r="M12" s="57">
        <v>0</v>
      </c>
      <c r="N12" s="57">
        <v>11007</v>
      </c>
      <c r="O12" s="57">
        <v>0</v>
      </c>
    </row>
    <row r="13" spans="1:15" x14ac:dyDescent="0.15">
      <c r="A13" s="57">
        <v>11007</v>
      </c>
      <c r="B13" s="71">
        <v>11</v>
      </c>
      <c r="C13" s="55">
        <v>0</v>
      </c>
      <c r="D13" s="57">
        <v>895300</v>
      </c>
      <c r="E13" s="57">
        <v>913500</v>
      </c>
      <c r="F13" s="57">
        <v>18200</v>
      </c>
      <c r="G13" s="54">
        <v>80</v>
      </c>
      <c r="H13" s="57">
        <v>1000</v>
      </c>
      <c r="I13" s="57">
        <v>4</v>
      </c>
      <c r="J13" s="57">
        <v>17200</v>
      </c>
      <c r="K13" s="57">
        <v>4</v>
      </c>
      <c r="L13" s="54">
        <v>11005</v>
      </c>
      <c r="M13" s="57">
        <v>0</v>
      </c>
      <c r="N13" s="57">
        <v>11101</v>
      </c>
      <c r="O13" s="57">
        <v>0</v>
      </c>
    </row>
    <row r="14" spans="1:15" x14ac:dyDescent="0.15">
      <c r="A14" s="53">
        <v>11101</v>
      </c>
      <c r="B14" s="71">
        <v>11</v>
      </c>
      <c r="C14" s="79">
        <v>21</v>
      </c>
      <c r="D14" s="57">
        <v>913500</v>
      </c>
      <c r="E14" s="57">
        <v>928100</v>
      </c>
      <c r="F14" s="57">
        <v>14600</v>
      </c>
      <c r="G14" s="54">
        <v>40</v>
      </c>
      <c r="H14" s="57">
        <v>1673.9999999997672</v>
      </c>
      <c r="I14" s="57">
        <v>1</v>
      </c>
      <c r="J14" s="57">
        <v>12973.999999999767</v>
      </c>
      <c r="K14" s="57">
        <v>1</v>
      </c>
      <c r="L14" s="54">
        <v>11007</v>
      </c>
      <c r="M14" s="57">
        <v>0</v>
      </c>
      <c r="N14" s="57">
        <v>11103</v>
      </c>
      <c r="O14" s="57">
        <v>0</v>
      </c>
    </row>
    <row r="15" spans="1:15" x14ac:dyDescent="0.15">
      <c r="A15" s="53">
        <v>11002</v>
      </c>
      <c r="B15" s="72">
        <v>12</v>
      </c>
      <c r="C15" s="79">
        <v>24</v>
      </c>
      <c r="D15" s="57">
        <v>829800</v>
      </c>
      <c r="E15" s="57">
        <v>843600</v>
      </c>
      <c r="F15" s="57">
        <v>13800</v>
      </c>
      <c r="G15" s="54">
        <v>40</v>
      </c>
      <c r="H15" s="57">
        <v>1276</v>
      </c>
      <c r="I15" s="57">
        <v>1</v>
      </c>
      <c r="J15" s="57">
        <v>12576</v>
      </c>
      <c r="K15" s="57">
        <v>1</v>
      </c>
      <c r="L15" s="54">
        <v>10912</v>
      </c>
      <c r="M15" s="57">
        <v>0</v>
      </c>
      <c r="N15" s="57">
        <v>60121</v>
      </c>
      <c r="O15" s="57">
        <v>0</v>
      </c>
    </row>
    <row r="16" spans="1:15" x14ac:dyDescent="0.15">
      <c r="A16" s="59">
        <v>60121</v>
      </c>
      <c r="B16" s="72">
        <v>12</v>
      </c>
      <c r="C16" s="55">
        <v>0</v>
      </c>
      <c r="D16" s="57">
        <v>843600</v>
      </c>
      <c r="E16" s="56">
        <v>844319</v>
      </c>
      <c r="F16" s="57">
        <v>719</v>
      </c>
      <c r="G16" s="54">
        <v>40</v>
      </c>
      <c r="H16" s="57">
        <v>0</v>
      </c>
      <c r="I16" s="57">
        <v>0</v>
      </c>
      <c r="J16" s="57">
        <v>0</v>
      </c>
      <c r="K16" s="57">
        <v>0</v>
      </c>
      <c r="L16" s="54">
        <v>11002</v>
      </c>
      <c r="M16" s="57">
        <v>0</v>
      </c>
      <c r="N16" s="57">
        <v>62121</v>
      </c>
      <c r="O16" s="57">
        <v>61121</v>
      </c>
    </row>
    <row r="17" spans="1:15" x14ac:dyDescent="0.15">
      <c r="A17" s="59">
        <v>62121</v>
      </c>
      <c r="B17" s="72">
        <v>12</v>
      </c>
      <c r="C17" s="55">
        <v>0</v>
      </c>
      <c r="D17" s="56">
        <v>844319</v>
      </c>
      <c r="E17" s="57">
        <v>848000</v>
      </c>
      <c r="F17" s="57">
        <v>3681</v>
      </c>
      <c r="G17" s="54">
        <v>40</v>
      </c>
      <c r="H17" s="57">
        <v>0</v>
      </c>
      <c r="I17" s="57">
        <v>0</v>
      </c>
      <c r="J17" s="57">
        <v>0</v>
      </c>
      <c r="K17" s="57">
        <v>0</v>
      </c>
      <c r="L17" s="54">
        <v>60121</v>
      </c>
      <c r="M17" s="57">
        <v>0</v>
      </c>
      <c r="N17" s="57">
        <v>11004</v>
      </c>
      <c r="O17" s="57">
        <v>0</v>
      </c>
    </row>
    <row r="18" spans="1:15" x14ac:dyDescent="0.15">
      <c r="A18" s="57">
        <v>11004</v>
      </c>
      <c r="B18" s="72">
        <v>12</v>
      </c>
      <c r="C18" s="55">
        <v>0</v>
      </c>
      <c r="D18" s="57">
        <v>848000</v>
      </c>
      <c r="E18" s="57">
        <v>857100</v>
      </c>
      <c r="F18" s="57">
        <v>9100</v>
      </c>
      <c r="G18" s="54">
        <v>40</v>
      </c>
      <c r="H18" s="57">
        <v>0</v>
      </c>
      <c r="I18" s="57">
        <v>0</v>
      </c>
      <c r="J18" s="57">
        <v>0</v>
      </c>
      <c r="K18" s="57">
        <v>0</v>
      </c>
      <c r="L18" s="54">
        <v>62121</v>
      </c>
      <c r="M18" s="57">
        <v>0</v>
      </c>
      <c r="N18" s="57">
        <v>60125</v>
      </c>
      <c r="O18" s="57">
        <v>0</v>
      </c>
    </row>
    <row r="19" spans="1:15" x14ac:dyDescent="0.15">
      <c r="A19" s="59">
        <v>60125</v>
      </c>
      <c r="B19" s="72">
        <v>12</v>
      </c>
      <c r="C19" s="55">
        <v>0</v>
      </c>
      <c r="D19" s="57">
        <v>857100</v>
      </c>
      <c r="E19" s="56">
        <v>857689</v>
      </c>
      <c r="F19" s="57">
        <v>589</v>
      </c>
      <c r="G19" s="54">
        <v>40</v>
      </c>
      <c r="H19" s="57">
        <v>0</v>
      </c>
      <c r="I19" s="57">
        <v>0</v>
      </c>
      <c r="J19" s="57">
        <v>0</v>
      </c>
      <c r="K19" s="57">
        <v>0</v>
      </c>
      <c r="L19" s="54">
        <v>11004</v>
      </c>
      <c r="M19" s="57">
        <v>0</v>
      </c>
      <c r="N19" s="57">
        <v>61125</v>
      </c>
      <c r="O19" s="57">
        <v>62125</v>
      </c>
    </row>
    <row r="20" spans="1:15" x14ac:dyDescent="0.15">
      <c r="A20" s="59">
        <v>61125</v>
      </c>
      <c r="B20" s="72">
        <v>12</v>
      </c>
      <c r="C20" s="55">
        <v>0</v>
      </c>
      <c r="D20" s="56">
        <v>857689</v>
      </c>
      <c r="E20" s="57">
        <v>861300</v>
      </c>
      <c r="F20" s="57">
        <v>3611</v>
      </c>
      <c r="G20" s="54">
        <v>40</v>
      </c>
      <c r="H20" s="57">
        <v>0</v>
      </c>
      <c r="I20" s="57">
        <v>0</v>
      </c>
      <c r="J20" s="57">
        <v>0</v>
      </c>
      <c r="K20" s="57">
        <v>0</v>
      </c>
      <c r="L20" s="54">
        <v>60125</v>
      </c>
      <c r="M20" s="57">
        <v>0</v>
      </c>
      <c r="N20" s="57">
        <v>61126</v>
      </c>
      <c r="O20" s="57">
        <v>0</v>
      </c>
    </row>
    <row r="21" spans="1:15" x14ac:dyDescent="0.15">
      <c r="A21" s="59">
        <v>61126</v>
      </c>
      <c r="B21" s="72">
        <v>12</v>
      </c>
      <c r="C21" s="55">
        <v>0</v>
      </c>
      <c r="D21" s="57">
        <v>861300</v>
      </c>
      <c r="E21" s="56">
        <v>864903.00000000012</v>
      </c>
      <c r="F21" s="57">
        <v>3603.0000000001164</v>
      </c>
      <c r="G21" s="54">
        <v>40</v>
      </c>
      <c r="H21" s="57">
        <v>0</v>
      </c>
      <c r="I21" s="57">
        <v>0</v>
      </c>
      <c r="J21" s="57">
        <v>0</v>
      </c>
      <c r="K21" s="57">
        <v>0</v>
      </c>
      <c r="L21" s="54">
        <v>61125</v>
      </c>
      <c r="M21" s="57">
        <v>0</v>
      </c>
      <c r="N21" s="57">
        <v>60126</v>
      </c>
      <c r="O21" s="57">
        <v>0</v>
      </c>
    </row>
    <row r="22" spans="1:15" x14ac:dyDescent="0.15">
      <c r="A22" s="59">
        <v>60126</v>
      </c>
      <c r="B22" s="72">
        <v>12</v>
      </c>
      <c r="C22" s="55">
        <v>0</v>
      </c>
      <c r="D22" s="56">
        <v>864903.00000000012</v>
      </c>
      <c r="E22" s="57">
        <v>865400</v>
      </c>
      <c r="F22" s="57">
        <v>496.99999999988358</v>
      </c>
      <c r="G22" s="54">
        <v>4</v>
      </c>
      <c r="H22" s="57">
        <v>0</v>
      </c>
      <c r="I22" s="57">
        <v>0</v>
      </c>
      <c r="J22" s="57">
        <v>0</v>
      </c>
      <c r="K22" s="57">
        <v>0</v>
      </c>
      <c r="L22" s="54">
        <v>61126</v>
      </c>
      <c r="M22" s="57">
        <v>62126</v>
      </c>
      <c r="N22" s="57">
        <v>11006</v>
      </c>
      <c r="O22" s="57">
        <v>0</v>
      </c>
    </row>
    <row r="23" spans="1:15" x14ac:dyDescent="0.15">
      <c r="A23" s="57">
        <v>11006</v>
      </c>
      <c r="B23" s="72">
        <v>12</v>
      </c>
      <c r="C23" s="55">
        <v>0</v>
      </c>
      <c r="D23" s="57">
        <v>865400</v>
      </c>
      <c r="E23" s="57">
        <v>886400</v>
      </c>
      <c r="F23" s="57">
        <v>21000</v>
      </c>
      <c r="G23" s="54">
        <v>80</v>
      </c>
      <c r="H23" s="57">
        <v>1000</v>
      </c>
      <c r="I23" s="57">
        <v>4</v>
      </c>
      <c r="J23" s="57">
        <v>20000</v>
      </c>
      <c r="K23" s="57">
        <v>4</v>
      </c>
      <c r="L23" s="54">
        <v>60126</v>
      </c>
      <c r="M23" s="57">
        <v>0</v>
      </c>
      <c r="N23" s="57">
        <v>11008</v>
      </c>
      <c r="O23" s="57">
        <v>0</v>
      </c>
    </row>
    <row r="24" spans="1:15" x14ac:dyDescent="0.15">
      <c r="A24" s="57">
        <v>11008</v>
      </c>
      <c r="B24" s="72">
        <v>12</v>
      </c>
      <c r="C24" s="55">
        <v>0</v>
      </c>
      <c r="D24" s="57">
        <v>886400</v>
      </c>
      <c r="E24" s="57">
        <v>907300</v>
      </c>
      <c r="F24" s="57">
        <v>20900</v>
      </c>
      <c r="G24" s="54">
        <v>80</v>
      </c>
      <c r="H24" s="57">
        <v>1000</v>
      </c>
      <c r="I24" s="57">
        <v>4</v>
      </c>
      <c r="J24" s="57">
        <v>19900</v>
      </c>
      <c r="K24" s="57">
        <v>4</v>
      </c>
      <c r="L24" s="54">
        <v>11006</v>
      </c>
      <c r="M24" s="57">
        <v>0</v>
      </c>
      <c r="N24" s="57">
        <v>11102</v>
      </c>
      <c r="O24" s="57">
        <v>0</v>
      </c>
    </row>
    <row r="25" spans="1:15" x14ac:dyDescent="0.15">
      <c r="A25" s="53">
        <v>11102</v>
      </c>
      <c r="B25" s="72">
        <v>12</v>
      </c>
      <c r="C25" s="79">
        <v>21</v>
      </c>
      <c r="D25" s="57">
        <v>907300</v>
      </c>
      <c r="E25" s="57">
        <v>921900</v>
      </c>
      <c r="F25" s="57">
        <v>14600</v>
      </c>
      <c r="G25" s="54">
        <v>40</v>
      </c>
      <c r="H25" s="57">
        <v>1676</v>
      </c>
      <c r="I25" s="57">
        <v>1</v>
      </c>
      <c r="J25" s="57">
        <v>12976</v>
      </c>
      <c r="K25" s="57">
        <v>1</v>
      </c>
      <c r="L25" s="54">
        <v>11008</v>
      </c>
      <c r="M25" s="57">
        <v>0</v>
      </c>
      <c r="N25" s="57">
        <v>11104</v>
      </c>
      <c r="O25" s="57">
        <v>0</v>
      </c>
    </row>
    <row r="26" spans="1:15" x14ac:dyDescent="0.15">
      <c r="A26" s="65">
        <v>21001</v>
      </c>
      <c r="B26" s="73">
        <v>21</v>
      </c>
      <c r="C26" s="79">
        <v>21</v>
      </c>
      <c r="D26" s="57">
        <v>829200</v>
      </c>
      <c r="E26" s="56">
        <v>843000</v>
      </c>
      <c r="F26" s="57">
        <v>13800</v>
      </c>
      <c r="G26" s="54">
        <v>40</v>
      </c>
      <c r="H26" s="57">
        <v>1266.5</v>
      </c>
      <c r="I26" s="57">
        <v>1</v>
      </c>
      <c r="J26" s="57">
        <v>12566.5</v>
      </c>
      <c r="K26" s="57">
        <v>1</v>
      </c>
      <c r="L26" s="54">
        <v>20911</v>
      </c>
      <c r="M26" s="57">
        <v>0</v>
      </c>
      <c r="N26" s="57">
        <v>21003</v>
      </c>
      <c r="O26" s="57">
        <v>0</v>
      </c>
    </row>
    <row r="27" spans="1:15" x14ac:dyDescent="0.15">
      <c r="A27" s="66">
        <v>21003</v>
      </c>
      <c r="B27" s="73">
        <v>21</v>
      </c>
      <c r="C27" s="55">
        <v>0</v>
      </c>
      <c r="D27" s="56">
        <v>843000</v>
      </c>
      <c r="E27" s="61">
        <v>847000</v>
      </c>
      <c r="F27" s="54">
        <v>4000</v>
      </c>
      <c r="G27" s="54">
        <v>40</v>
      </c>
      <c r="H27" s="54">
        <v>0</v>
      </c>
      <c r="I27" s="54">
        <v>0</v>
      </c>
      <c r="J27" s="54">
        <v>0</v>
      </c>
      <c r="K27" s="54">
        <v>0</v>
      </c>
      <c r="L27" s="54">
        <v>21001</v>
      </c>
      <c r="M27" s="62">
        <v>0</v>
      </c>
      <c r="N27" s="66">
        <v>21005</v>
      </c>
      <c r="O27" s="54">
        <v>0</v>
      </c>
    </row>
    <row r="28" spans="1:15" x14ac:dyDescent="0.15">
      <c r="A28" s="66">
        <v>21005</v>
      </c>
      <c r="B28" s="73">
        <v>21</v>
      </c>
      <c r="C28" s="55">
        <v>0</v>
      </c>
      <c r="D28" s="61">
        <v>847000</v>
      </c>
      <c r="E28" s="57">
        <v>851000</v>
      </c>
      <c r="F28" s="57">
        <v>4000</v>
      </c>
      <c r="G28" s="54">
        <v>40</v>
      </c>
      <c r="H28" s="57">
        <v>0</v>
      </c>
      <c r="I28" s="57">
        <v>0</v>
      </c>
      <c r="J28" s="57">
        <v>0</v>
      </c>
      <c r="K28" s="57">
        <v>0</v>
      </c>
      <c r="L28" s="66">
        <v>21003</v>
      </c>
      <c r="M28" s="57">
        <v>0</v>
      </c>
      <c r="N28" s="57">
        <v>60201</v>
      </c>
      <c r="O28" s="57">
        <v>0</v>
      </c>
    </row>
    <row r="29" spans="1:15" x14ac:dyDescent="0.15">
      <c r="A29" s="67">
        <v>60201</v>
      </c>
      <c r="B29" s="73">
        <v>21</v>
      </c>
      <c r="C29" s="55">
        <v>0</v>
      </c>
      <c r="D29" s="57">
        <v>851000</v>
      </c>
      <c r="E29" s="56">
        <v>851561</v>
      </c>
      <c r="F29" s="57">
        <v>561</v>
      </c>
      <c r="G29" s="54">
        <v>40</v>
      </c>
      <c r="H29" s="57">
        <v>0</v>
      </c>
      <c r="I29" s="57">
        <v>0</v>
      </c>
      <c r="J29" s="57">
        <v>0</v>
      </c>
      <c r="K29" s="57">
        <v>0</v>
      </c>
      <c r="L29" s="54">
        <v>21005</v>
      </c>
      <c r="M29" s="57">
        <v>0</v>
      </c>
      <c r="N29" s="57">
        <v>61201</v>
      </c>
      <c r="O29" s="57">
        <v>62201</v>
      </c>
    </row>
    <row r="30" spans="1:15" x14ac:dyDescent="0.15">
      <c r="A30" s="64">
        <v>61201</v>
      </c>
      <c r="B30" s="73">
        <v>21</v>
      </c>
      <c r="C30" s="55">
        <v>0</v>
      </c>
      <c r="D30" s="56">
        <v>851561</v>
      </c>
      <c r="E30" s="57">
        <v>854700</v>
      </c>
      <c r="F30" s="57">
        <v>3139</v>
      </c>
      <c r="G30" s="54">
        <v>40</v>
      </c>
      <c r="H30" s="57">
        <v>0</v>
      </c>
      <c r="I30" s="57">
        <v>0</v>
      </c>
      <c r="J30" s="57">
        <v>0</v>
      </c>
      <c r="K30" s="57">
        <v>0</v>
      </c>
      <c r="L30" s="54">
        <v>60201</v>
      </c>
      <c r="M30" s="57">
        <v>0</v>
      </c>
      <c r="N30" s="57">
        <v>61202</v>
      </c>
      <c r="O30" s="57">
        <v>0</v>
      </c>
    </row>
    <row r="31" spans="1:15" x14ac:dyDescent="0.15">
      <c r="A31" s="64">
        <v>61202</v>
      </c>
      <c r="B31" s="73">
        <v>21</v>
      </c>
      <c r="C31" s="55">
        <v>0</v>
      </c>
      <c r="D31" s="57">
        <v>854700</v>
      </c>
      <c r="E31" s="56">
        <v>857800</v>
      </c>
      <c r="F31" s="57">
        <v>3100</v>
      </c>
      <c r="G31" s="54">
        <v>40</v>
      </c>
      <c r="H31" s="57">
        <v>0</v>
      </c>
      <c r="I31" s="57">
        <v>0</v>
      </c>
      <c r="J31" s="57">
        <v>0</v>
      </c>
      <c r="K31" s="57">
        <v>0</v>
      </c>
      <c r="L31" s="54">
        <v>61201</v>
      </c>
      <c r="M31" s="57">
        <v>0</v>
      </c>
      <c r="N31" s="57">
        <v>60202</v>
      </c>
      <c r="O31" s="57">
        <v>0</v>
      </c>
    </row>
    <row r="32" spans="1:15" x14ac:dyDescent="0.15">
      <c r="A32" s="67">
        <v>60202</v>
      </c>
      <c r="B32" s="73">
        <v>21</v>
      </c>
      <c r="C32" s="55">
        <v>0</v>
      </c>
      <c r="D32" s="56">
        <v>857800</v>
      </c>
      <c r="E32" s="56">
        <v>858300</v>
      </c>
      <c r="F32" s="57">
        <v>500</v>
      </c>
      <c r="G32" s="54">
        <v>40</v>
      </c>
      <c r="H32" s="57">
        <v>0</v>
      </c>
      <c r="I32" s="57">
        <v>0</v>
      </c>
      <c r="J32" s="57">
        <v>0</v>
      </c>
      <c r="K32" s="57">
        <v>0</v>
      </c>
      <c r="L32" s="54">
        <v>61202</v>
      </c>
      <c r="M32" s="57">
        <v>62202</v>
      </c>
      <c r="N32" s="57">
        <v>21007</v>
      </c>
      <c r="O32" s="57">
        <v>0</v>
      </c>
    </row>
    <row r="33" spans="1:15" x14ac:dyDescent="0.15">
      <c r="A33" s="66">
        <v>21007</v>
      </c>
      <c r="B33" s="73">
        <v>21</v>
      </c>
      <c r="C33" s="55">
        <v>0</v>
      </c>
      <c r="D33" s="56">
        <v>858300</v>
      </c>
      <c r="E33" s="57">
        <v>873200</v>
      </c>
      <c r="F33" s="57">
        <v>14900</v>
      </c>
      <c r="G33" s="54">
        <v>80</v>
      </c>
      <c r="H33" s="57">
        <v>1000</v>
      </c>
      <c r="I33" s="57">
        <v>4</v>
      </c>
      <c r="J33" s="57">
        <v>13900</v>
      </c>
      <c r="K33" s="57">
        <v>4</v>
      </c>
      <c r="L33" s="54">
        <v>60202</v>
      </c>
      <c r="M33" s="57">
        <v>0</v>
      </c>
      <c r="N33" s="57">
        <v>21009</v>
      </c>
      <c r="O33" s="57">
        <v>0</v>
      </c>
    </row>
    <row r="34" spans="1:15" x14ac:dyDescent="0.15">
      <c r="A34" s="66">
        <v>21009</v>
      </c>
      <c r="B34" s="73">
        <v>21</v>
      </c>
      <c r="C34" s="55">
        <v>0</v>
      </c>
      <c r="D34" s="57">
        <v>873200</v>
      </c>
      <c r="E34" s="56">
        <v>888100</v>
      </c>
      <c r="F34" s="57">
        <v>14900</v>
      </c>
      <c r="G34" s="54">
        <v>80</v>
      </c>
      <c r="H34" s="57">
        <v>1000</v>
      </c>
      <c r="I34" s="57">
        <v>4</v>
      </c>
      <c r="J34" s="57">
        <v>13900</v>
      </c>
      <c r="K34" s="57">
        <v>4</v>
      </c>
      <c r="L34" s="54">
        <v>21007</v>
      </c>
      <c r="M34" s="57">
        <v>0</v>
      </c>
      <c r="N34" s="57">
        <v>21011</v>
      </c>
      <c r="O34" s="57">
        <v>0</v>
      </c>
    </row>
    <row r="35" spans="1:15" x14ac:dyDescent="0.15">
      <c r="A35" s="66">
        <v>21011</v>
      </c>
      <c r="B35" s="73">
        <v>21</v>
      </c>
      <c r="C35" s="55">
        <v>0</v>
      </c>
      <c r="D35" s="57">
        <v>888100</v>
      </c>
      <c r="E35" s="57">
        <v>903000</v>
      </c>
      <c r="F35" s="57">
        <v>14900</v>
      </c>
      <c r="G35" s="54">
        <v>80</v>
      </c>
      <c r="H35" s="57">
        <v>1000</v>
      </c>
      <c r="I35" s="57">
        <v>4</v>
      </c>
      <c r="J35" s="57">
        <v>13900</v>
      </c>
      <c r="K35" s="57">
        <v>4</v>
      </c>
      <c r="L35" s="54">
        <v>21009</v>
      </c>
      <c r="M35" s="57">
        <v>0</v>
      </c>
      <c r="N35" s="57">
        <v>21013</v>
      </c>
      <c r="O35" s="57">
        <v>0</v>
      </c>
    </row>
    <row r="36" spans="1:15" x14ac:dyDescent="0.15">
      <c r="A36" s="66">
        <v>21013</v>
      </c>
      <c r="B36" s="73">
        <v>21</v>
      </c>
      <c r="C36" s="55">
        <v>0</v>
      </c>
      <c r="D36" s="57">
        <v>903000</v>
      </c>
      <c r="E36" s="57">
        <v>917900</v>
      </c>
      <c r="F36" s="57">
        <v>14900</v>
      </c>
      <c r="G36" s="54">
        <v>80</v>
      </c>
      <c r="H36" s="57">
        <v>1000</v>
      </c>
      <c r="I36" s="57">
        <v>4</v>
      </c>
      <c r="J36" s="57">
        <v>13900</v>
      </c>
      <c r="K36" s="57">
        <v>4</v>
      </c>
      <c r="L36" s="54">
        <v>21011</v>
      </c>
      <c r="M36" s="57">
        <v>0</v>
      </c>
      <c r="N36" s="57">
        <v>21015</v>
      </c>
      <c r="O36" s="57">
        <v>0</v>
      </c>
    </row>
    <row r="37" spans="1:15" x14ac:dyDescent="0.15">
      <c r="A37" s="56">
        <v>21015</v>
      </c>
      <c r="B37" s="73">
        <v>21</v>
      </c>
      <c r="C37" s="55">
        <v>0</v>
      </c>
      <c r="D37" s="57">
        <v>917900</v>
      </c>
      <c r="E37" s="57">
        <v>932800</v>
      </c>
      <c r="F37" s="57">
        <v>14900</v>
      </c>
      <c r="G37" s="54">
        <v>80</v>
      </c>
      <c r="H37" s="57">
        <v>1000</v>
      </c>
      <c r="I37" s="57">
        <v>4</v>
      </c>
      <c r="J37" s="57">
        <v>13900</v>
      </c>
      <c r="K37" s="57">
        <v>4</v>
      </c>
      <c r="L37" s="54">
        <v>21013</v>
      </c>
      <c r="M37" s="57">
        <v>0</v>
      </c>
      <c r="N37" s="57">
        <v>21017</v>
      </c>
      <c r="O37" s="57">
        <v>0</v>
      </c>
    </row>
    <row r="38" spans="1:15" x14ac:dyDescent="0.15">
      <c r="A38" s="56">
        <v>21017</v>
      </c>
      <c r="B38" s="73">
        <v>21</v>
      </c>
      <c r="C38" s="55">
        <v>0</v>
      </c>
      <c r="D38" s="57">
        <v>932800</v>
      </c>
      <c r="E38" s="57">
        <v>947600</v>
      </c>
      <c r="F38" s="57">
        <v>14800</v>
      </c>
      <c r="G38" s="54">
        <v>80</v>
      </c>
      <c r="H38" s="57">
        <v>1000</v>
      </c>
      <c r="I38" s="57">
        <v>4</v>
      </c>
      <c r="J38" s="57">
        <v>13800</v>
      </c>
      <c r="K38" s="57">
        <v>4</v>
      </c>
      <c r="L38" s="54">
        <v>21015</v>
      </c>
      <c r="M38" s="57">
        <v>0</v>
      </c>
      <c r="N38" s="57">
        <v>22501</v>
      </c>
      <c r="O38" s="57">
        <v>0</v>
      </c>
    </row>
    <row r="39" spans="1:15" x14ac:dyDescent="0.15">
      <c r="A39" s="65">
        <v>22501</v>
      </c>
      <c r="B39" s="73">
        <v>21</v>
      </c>
      <c r="C39" s="79">
        <v>24</v>
      </c>
      <c r="D39" s="57">
        <v>947600</v>
      </c>
      <c r="E39" s="56">
        <v>961300</v>
      </c>
      <c r="F39" s="57">
        <v>13700</v>
      </c>
      <c r="G39" s="54">
        <v>40</v>
      </c>
      <c r="H39" s="57">
        <v>1177</v>
      </c>
      <c r="I39" s="57">
        <v>1</v>
      </c>
      <c r="J39" s="57">
        <v>12477</v>
      </c>
      <c r="K39" s="57">
        <v>1</v>
      </c>
      <c r="L39" s="54">
        <v>21017</v>
      </c>
      <c r="M39" s="57">
        <v>0</v>
      </c>
      <c r="N39" s="57">
        <v>22503</v>
      </c>
      <c r="O39" s="57">
        <v>0</v>
      </c>
    </row>
    <row r="40" spans="1:15" x14ac:dyDescent="0.15">
      <c r="A40" s="69">
        <v>61121</v>
      </c>
      <c r="B40" s="92">
        <v>22</v>
      </c>
      <c r="C40" s="54">
        <v>0</v>
      </c>
      <c r="D40" s="56">
        <v>844319</v>
      </c>
      <c r="E40" s="56">
        <v>848000</v>
      </c>
      <c r="F40" s="57">
        <v>3681</v>
      </c>
      <c r="G40" s="54">
        <v>40</v>
      </c>
      <c r="H40" s="57">
        <v>0</v>
      </c>
      <c r="I40" s="57">
        <v>0</v>
      </c>
      <c r="J40" s="57">
        <v>0</v>
      </c>
      <c r="K40" s="57">
        <v>0</v>
      </c>
      <c r="L40" s="54">
        <v>0</v>
      </c>
      <c r="M40" s="57">
        <v>0</v>
      </c>
      <c r="N40" s="57">
        <v>63121</v>
      </c>
      <c r="O40" s="57">
        <v>0</v>
      </c>
    </row>
    <row r="41" spans="1:15" x14ac:dyDescent="0.15">
      <c r="A41" s="69">
        <v>63121</v>
      </c>
      <c r="B41" s="92">
        <v>22</v>
      </c>
      <c r="C41" s="54">
        <v>0</v>
      </c>
      <c r="D41" s="56">
        <v>848000</v>
      </c>
      <c r="E41" s="56">
        <v>851500</v>
      </c>
      <c r="F41" s="57">
        <v>3500</v>
      </c>
      <c r="G41" s="54">
        <v>40</v>
      </c>
      <c r="H41" s="57">
        <v>0</v>
      </c>
      <c r="I41" s="57">
        <v>0</v>
      </c>
      <c r="J41" s="57">
        <v>0</v>
      </c>
      <c r="K41" s="57">
        <v>0</v>
      </c>
      <c r="L41" s="54">
        <v>61121</v>
      </c>
      <c r="M41" s="57">
        <v>0</v>
      </c>
      <c r="N41" s="57">
        <v>62203</v>
      </c>
      <c r="O41" s="57">
        <v>0</v>
      </c>
    </row>
    <row r="42" spans="1:15" x14ac:dyDescent="0.15">
      <c r="A42" s="69">
        <v>62203</v>
      </c>
      <c r="B42" s="92">
        <v>22</v>
      </c>
      <c r="C42" s="54">
        <v>0</v>
      </c>
      <c r="D42" s="56">
        <v>851500</v>
      </c>
      <c r="E42" s="56">
        <v>855539</v>
      </c>
      <c r="F42" s="57">
        <v>4039</v>
      </c>
      <c r="G42" s="54">
        <v>40</v>
      </c>
      <c r="H42" s="57">
        <v>0</v>
      </c>
      <c r="I42" s="57">
        <v>0</v>
      </c>
      <c r="J42" s="57">
        <v>0</v>
      </c>
      <c r="K42" s="57">
        <v>0</v>
      </c>
      <c r="L42" s="54">
        <v>63121</v>
      </c>
      <c r="M42" s="57">
        <v>0</v>
      </c>
      <c r="N42" s="57">
        <v>60203</v>
      </c>
      <c r="O42" s="57">
        <v>0</v>
      </c>
    </row>
    <row r="43" spans="1:15" x14ac:dyDescent="0.15">
      <c r="A43" s="69">
        <v>60203</v>
      </c>
      <c r="B43" s="92">
        <v>22</v>
      </c>
      <c r="C43" s="54">
        <v>0</v>
      </c>
      <c r="D43" s="56">
        <v>855539</v>
      </c>
      <c r="E43" s="66">
        <v>856100</v>
      </c>
      <c r="F43" s="57">
        <v>561</v>
      </c>
      <c r="G43" s="54">
        <v>40</v>
      </c>
      <c r="H43" s="57">
        <v>0</v>
      </c>
      <c r="I43" s="57">
        <v>0</v>
      </c>
      <c r="J43" s="57">
        <v>0</v>
      </c>
      <c r="K43" s="57">
        <v>0</v>
      </c>
      <c r="L43" s="54">
        <v>62203</v>
      </c>
      <c r="M43" s="57">
        <v>62203</v>
      </c>
      <c r="N43" s="57">
        <v>21004</v>
      </c>
      <c r="O43" s="57">
        <v>0</v>
      </c>
    </row>
    <row r="44" spans="1:15" x14ac:dyDescent="0.15">
      <c r="A44" s="55">
        <v>21004</v>
      </c>
      <c r="B44" s="92">
        <v>22</v>
      </c>
      <c r="C44" s="54">
        <v>0</v>
      </c>
      <c r="D44" s="66">
        <v>856100</v>
      </c>
      <c r="E44" s="57">
        <v>871600</v>
      </c>
      <c r="F44" s="57">
        <v>15500</v>
      </c>
      <c r="G44" s="54">
        <v>80</v>
      </c>
      <c r="H44" s="57">
        <v>1000</v>
      </c>
      <c r="I44" s="57">
        <v>4</v>
      </c>
      <c r="J44" s="57">
        <v>14500</v>
      </c>
      <c r="K44" s="57">
        <v>4</v>
      </c>
      <c r="L44" s="54">
        <v>60203</v>
      </c>
      <c r="M44" s="57">
        <v>0</v>
      </c>
      <c r="N44" s="57">
        <v>21006</v>
      </c>
      <c r="O44" s="57">
        <v>0</v>
      </c>
    </row>
    <row r="45" spans="1:15" x14ac:dyDescent="0.15">
      <c r="A45" s="55">
        <v>21006</v>
      </c>
      <c r="B45" s="92">
        <v>22</v>
      </c>
      <c r="C45" s="54">
        <v>0</v>
      </c>
      <c r="D45" s="57">
        <v>871600</v>
      </c>
      <c r="E45" s="57">
        <v>887100</v>
      </c>
      <c r="F45" s="57">
        <v>15500</v>
      </c>
      <c r="G45" s="54">
        <v>80</v>
      </c>
      <c r="H45" s="57">
        <v>1000</v>
      </c>
      <c r="I45" s="57">
        <v>4</v>
      </c>
      <c r="J45" s="57">
        <v>14500</v>
      </c>
      <c r="K45" s="57">
        <v>4</v>
      </c>
      <c r="L45" s="54">
        <v>21004</v>
      </c>
      <c r="M45" s="57">
        <v>0</v>
      </c>
      <c r="N45" s="57">
        <v>21008</v>
      </c>
      <c r="O45" s="57">
        <v>0</v>
      </c>
    </row>
    <row r="46" spans="1:15" x14ac:dyDescent="0.15">
      <c r="A46" s="55">
        <v>21008</v>
      </c>
      <c r="B46" s="92">
        <v>22</v>
      </c>
      <c r="C46" s="54">
        <v>0</v>
      </c>
      <c r="D46" s="57">
        <v>887100</v>
      </c>
      <c r="E46" s="57">
        <v>902600</v>
      </c>
      <c r="F46" s="57">
        <v>15500</v>
      </c>
      <c r="G46" s="54">
        <v>80</v>
      </c>
      <c r="H46" s="57">
        <v>1000</v>
      </c>
      <c r="I46" s="57">
        <v>4</v>
      </c>
      <c r="J46" s="57">
        <v>14500</v>
      </c>
      <c r="K46" s="57">
        <v>4</v>
      </c>
      <c r="L46" s="54">
        <v>21006</v>
      </c>
      <c r="M46" s="57">
        <v>0</v>
      </c>
      <c r="N46" s="57">
        <v>21010</v>
      </c>
      <c r="O46" s="57">
        <v>0</v>
      </c>
    </row>
    <row r="47" spans="1:15" x14ac:dyDescent="0.15">
      <c r="A47" s="55">
        <v>21010</v>
      </c>
      <c r="B47" s="92">
        <v>22</v>
      </c>
      <c r="C47" s="54">
        <v>0</v>
      </c>
      <c r="D47" s="57">
        <v>902600</v>
      </c>
      <c r="E47" s="57">
        <v>918100</v>
      </c>
      <c r="F47" s="57">
        <v>15500</v>
      </c>
      <c r="G47" s="54">
        <v>80</v>
      </c>
      <c r="H47" s="57">
        <v>1000</v>
      </c>
      <c r="I47" s="57">
        <v>4</v>
      </c>
      <c r="J47" s="57">
        <v>14500</v>
      </c>
      <c r="K47" s="57">
        <v>4</v>
      </c>
      <c r="L47" s="54">
        <v>21008</v>
      </c>
      <c r="M47" s="57">
        <v>0</v>
      </c>
      <c r="N47" s="57">
        <v>21012</v>
      </c>
      <c r="O47" s="57">
        <v>0</v>
      </c>
    </row>
    <row r="48" spans="1:15" x14ac:dyDescent="0.15">
      <c r="A48" s="55">
        <v>21012</v>
      </c>
      <c r="B48" s="92">
        <v>22</v>
      </c>
      <c r="C48" s="54">
        <v>0</v>
      </c>
      <c r="D48" s="57">
        <v>918100</v>
      </c>
      <c r="E48" s="57">
        <v>933600</v>
      </c>
      <c r="F48" s="57">
        <v>15500</v>
      </c>
      <c r="G48" s="54">
        <v>80</v>
      </c>
      <c r="H48" s="57">
        <v>1000</v>
      </c>
      <c r="I48" s="57">
        <v>4</v>
      </c>
      <c r="J48" s="57">
        <v>14500</v>
      </c>
      <c r="K48" s="57">
        <v>4</v>
      </c>
      <c r="L48" s="54">
        <v>21010</v>
      </c>
      <c r="M48" s="57">
        <v>0</v>
      </c>
      <c r="N48" s="57">
        <v>21014</v>
      </c>
      <c r="O48" s="57">
        <v>0</v>
      </c>
    </row>
    <row r="49" spans="1:15" x14ac:dyDescent="0.15">
      <c r="A49" s="55">
        <v>21014</v>
      </c>
      <c r="B49" s="92">
        <v>22</v>
      </c>
      <c r="C49" s="54">
        <v>0</v>
      </c>
      <c r="D49" s="57">
        <v>933600</v>
      </c>
      <c r="E49" s="57">
        <v>949200</v>
      </c>
      <c r="F49" s="57">
        <v>15600</v>
      </c>
      <c r="G49" s="54">
        <v>80</v>
      </c>
      <c r="H49" s="57">
        <v>1000</v>
      </c>
      <c r="I49" s="57">
        <v>4</v>
      </c>
      <c r="J49" s="57">
        <v>14600</v>
      </c>
      <c r="K49" s="57">
        <v>4</v>
      </c>
      <c r="L49" s="54">
        <v>21012</v>
      </c>
      <c r="M49" s="57">
        <v>0</v>
      </c>
      <c r="N49" s="57">
        <v>22502</v>
      </c>
      <c r="O49" s="57">
        <v>0</v>
      </c>
    </row>
    <row r="50" spans="1:15" x14ac:dyDescent="0.15">
      <c r="A50" s="70">
        <v>22502</v>
      </c>
      <c r="B50" s="92">
        <v>22</v>
      </c>
      <c r="C50" s="54">
        <v>21</v>
      </c>
      <c r="D50" s="57">
        <v>949200</v>
      </c>
      <c r="E50" s="56">
        <v>962900</v>
      </c>
      <c r="F50" s="57">
        <v>13700</v>
      </c>
      <c r="G50" s="54">
        <v>40</v>
      </c>
      <c r="H50" s="57">
        <v>1202.5</v>
      </c>
      <c r="I50" s="57">
        <v>1</v>
      </c>
      <c r="J50" s="57">
        <v>12502.5</v>
      </c>
      <c r="K50" s="57">
        <v>1</v>
      </c>
      <c r="L50" s="54">
        <v>21014</v>
      </c>
      <c r="M50" s="57">
        <v>0</v>
      </c>
      <c r="N50" s="57">
        <v>22504</v>
      </c>
      <c r="O50" s="57">
        <v>0</v>
      </c>
    </row>
    <row r="51" spans="1:15" x14ac:dyDescent="0.15">
      <c r="A51" s="69">
        <v>62120</v>
      </c>
      <c r="B51" s="91">
        <v>51</v>
      </c>
      <c r="C51" s="54">
        <v>0</v>
      </c>
      <c r="D51" s="57">
        <v>843256</v>
      </c>
      <c r="E51" s="57">
        <v>847200</v>
      </c>
      <c r="F51" s="57">
        <v>3944</v>
      </c>
      <c r="G51" s="54">
        <v>40</v>
      </c>
      <c r="H51" s="57">
        <v>0</v>
      </c>
      <c r="I51" s="57">
        <v>0</v>
      </c>
      <c r="J51" s="57">
        <v>0</v>
      </c>
      <c r="K51" s="57">
        <v>0</v>
      </c>
      <c r="L51" s="54">
        <v>60120</v>
      </c>
      <c r="M51" s="57">
        <v>0</v>
      </c>
      <c r="N51" s="54">
        <v>63120</v>
      </c>
      <c r="O51" s="57">
        <v>0</v>
      </c>
    </row>
    <row r="52" spans="1:15" x14ac:dyDescent="0.15">
      <c r="A52" s="69">
        <v>63120</v>
      </c>
      <c r="B52" s="91">
        <v>51</v>
      </c>
      <c r="C52" s="54">
        <v>0</v>
      </c>
      <c r="D52" s="57">
        <v>847200</v>
      </c>
      <c r="E52" s="57">
        <v>851200</v>
      </c>
      <c r="F52" s="57">
        <v>4000</v>
      </c>
      <c r="G52" s="54">
        <v>40</v>
      </c>
      <c r="H52" s="57">
        <v>0</v>
      </c>
      <c r="I52" s="57">
        <v>0</v>
      </c>
      <c r="J52" s="57">
        <v>0</v>
      </c>
      <c r="K52" s="57">
        <v>0</v>
      </c>
      <c r="L52" s="54">
        <v>62120</v>
      </c>
      <c r="M52" s="57">
        <v>0</v>
      </c>
      <c r="N52" s="54">
        <v>60301</v>
      </c>
      <c r="O52" s="57">
        <v>0</v>
      </c>
    </row>
    <row r="53" spans="1:15" x14ac:dyDescent="0.15">
      <c r="A53" s="69">
        <v>60301</v>
      </c>
      <c r="B53" s="91">
        <v>51</v>
      </c>
      <c r="C53" s="54">
        <v>0</v>
      </c>
      <c r="D53" s="57">
        <v>851200</v>
      </c>
      <c r="E53" s="57">
        <v>853769</v>
      </c>
      <c r="F53" s="57">
        <v>2569</v>
      </c>
      <c r="G53" s="54">
        <v>40</v>
      </c>
      <c r="H53" s="57">
        <v>0</v>
      </c>
      <c r="I53" s="57">
        <v>0</v>
      </c>
      <c r="J53" s="57">
        <v>0</v>
      </c>
      <c r="K53" s="57">
        <v>0</v>
      </c>
      <c r="L53" s="54">
        <v>63120</v>
      </c>
      <c r="M53" s="57">
        <v>0</v>
      </c>
      <c r="N53" s="54">
        <v>61301</v>
      </c>
      <c r="O53" s="57">
        <v>62301</v>
      </c>
    </row>
    <row r="54" spans="1:15" x14ac:dyDescent="0.15">
      <c r="A54" s="69">
        <v>61301</v>
      </c>
      <c r="B54" s="91">
        <v>51</v>
      </c>
      <c r="C54" s="54">
        <v>0</v>
      </c>
      <c r="D54" s="57">
        <v>853769</v>
      </c>
      <c r="E54" s="57">
        <v>857000</v>
      </c>
      <c r="F54" s="57">
        <v>3231</v>
      </c>
      <c r="G54" s="54">
        <v>40</v>
      </c>
      <c r="H54" s="57">
        <v>0</v>
      </c>
      <c r="I54" s="57">
        <v>0</v>
      </c>
      <c r="J54" s="57">
        <v>0</v>
      </c>
      <c r="K54" s="57">
        <v>0</v>
      </c>
      <c r="L54" s="54">
        <v>60301</v>
      </c>
      <c r="M54" s="57">
        <v>0</v>
      </c>
      <c r="N54" s="54">
        <v>60302</v>
      </c>
      <c r="O54" s="57">
        <v>0</v>
      </c>
    </row>
    <row r="55" spans="1:15" x14ac:dyDescent="0.15">
      <c r="A55" s="69">
        <v>60302</v>
      </c>
      <c r="B55" s="91">
        <v>51</v>
      </c>
      <c r="C55" s="54">
        <v>0</v>
      </c>
      <c r="D55" s="57">
        <v>857000</v>
      </c>
      <c r="E55" s="57">
        <v>857258</v>
      </c>
      <c r="F55" s="57">
        <v>258</v>
      </c>
      <c r="G55" s="54">
        <v>40</v>
      </c>
      <c r="H55" s="57">
        <v>0</v>
      </c>
      <c r="I55" s="57">
        <v>0</v>
      </c>
      <c r="J55" s="57">
        <v>0</v>
      </c>
      <c r="K55" s="57">
        <v>0</v>
      </c>
      <c r="L55" s="54">
        <v>61301</v>
      </c>
      <c r="M55" s="57">
        <v>0</v>
      </c>
      <c r="N55" s="54">
        <v>61302</v>
      </c>
      <c r="O55" s="57">
        <v>62302</v>
      </c>
    </row>
    <row r="56" spans="1:15" x14ac:dyDescent="0.15">
      <c r="A56" s="69">
        <v>61302</v>
      </c>
      <c r="B56" s="91">
        <v>51</v>
      </c>
      <c r="C56" s="54">
        <v>0</v>
      </c>
      <c r="D56" s="57">
        <v>857258</v>
      </c>
      <c r="E56" s="57">
        <v>860700</v>
      </c>
      <c r="F56" s="57">
        <v>3442</v>
      </c>
      <c r="G56" s="54">
        <v>40</v>
      </c>
      <c r="H56" s="57">
        <v>0</v>
      </c>
      <c r="I56" s="57">
        <v>0</v>
      </c>
      <c r="J56" s="57">
        <v>0</v>
      </c>
      <c r="K56" s="57">
        <v>0</v>
      </c>
      <c r="L56" s="54">
        <v>60302</v>
      </c>
      <c r="M56" s="57">
        <v>0</v>
      </c>
      <c r="N56" s="54">
        <v>61303</v>
      </c>
      <c r="O56" s="57">
        <v>0</v>
      </c>
    </row>
    <row r="57" spans="1:15" x14ac:dyDescent="0.15">
      <c r="A57" s="69">
        <v>61303</v>
      </c>
      <c r="B57" s="91">
        <v>51</v>
      </c>
      <c r="C57" s="54">
        <v>0</v>
      </c>
      <c r="D57" s="57">
        <v>860700</v>
      </c>
      <c r="E57" s="57">
        <v>864284</v>
      </c>
      <c r="F57" s="57">
        <v>3584</v>
      </c>
      <c r="G57" s="54">
        <v>40</v>
      </c>
      <c r="H57" s="57">
        <v>0</v>
      </c>
      <c r="I57" s="57">
        <v>0</v>
      </c>
      <c r="J57" s="57">
        <v>0</v>
      </c>
      <c r="K57" s="57">
        <v>0</v>
      </c>
      <c r="L57" s="54">
        <v>61302</v>
      </c>
      <c r="M57" s="57">
        <v>0</v>
      </c>
      <c r="N57" s="54">
        <v>60303</v>
      </c>
      <c r="O57" s="57">
        <v>0</v>
      </c>
    </row>
    <row r="58" spans="1:15" x14ac:dyDescent="0.15">
      <c r="A58" s="69">
        <v>60303</v>
      </c>
      <c r="B58" s="91">
        <v>51</v>
      </c>
      <c r="C58" s="54">
        <v>0</v>
      </c>
      <c r="D58" s="57">
        <v>864284</v>
      </c>
      <c r="E58" s="57">
        <v>864800</v>
      </c>
      <c r="F58" s="57">
        <v>516</v>
      </c>
      <c r="G58" s="54">
        <v>40</v>
      </c>
      <c r="H58" s="57">
        <v>0</v>
      </c>
      <c r="I58" s="57">
        <v>0</v>
      </c>
      <c r="J58" s="57">
        <v>0</v>
      </c>
      <c r="K58" s="57">
        <v>0</v>
      </c>
      <c r="L58" s="54">
        <v>61303</v>
      </c>
      <c r="M58" s="57">
        <v>62303</v>
      </c>
      <c r="N58" s="55">
        <v>51003</v>
      </c>
      <c r="O58" s="57">
        <v>0</v>
      </c>
    </row>
    <row r="59" spans="1:15" x14ac:dyDescent="0.15">
      <c r="A59" s="55">
        <v>51003</v>
      </c>
      <c r="B59" s="91">
        <v>51</v>
      </c>
      <c r="C59" s="54">
        <v>0</v>
      </c>
      <c r="D59" s="57">
        <v>864800</v>
      </c>
      <c r="E59" s="57">
        <v>878300</v>
      </c>
      <c r="F59" s="57">
        <v>13500</v>
      </c>
      <c r="G59" s="54">
        <v>40</v>
      </c>
      <c r="H59" s="57">
        <v>1000</v>
      </c>
      <c r="I59" s="57">
        <v>4</v>
      </c>
      <c r="J59" s="57">
        <v>13400</v>
      </c>
      <c r="K59" s="57">
        <v>4</v>
      </c>
      <c r="L59" s="54">
        <v>60303</v>
      </c>
      <c r="M59" s="57">
        <v>0</v>
      </c>
      <c r="N59" s="55">
        <v>51005</v>
      </c>
      <c r="O59" s="57">
        <v>0</v>
      </c>
    </row>
    <row r="60" spans="1:15" x14ac:dyDescent="0.15">
      <c r="A60" s="55">
        <v>51005</v>
      </c>
      <c r="B60" s="91">
        <v>51</v>
      </c>
      <c r="C60" s="54">
        <v>0</v>
      </c>
      <c r="D60" s="57">
        <v>878300</v>
      </c>
      <c r="E60" s="57">
        <v>891800</v>
      </c>
      <c r="F60" s="57">
        <v>13500</v>
      </c>
      <c r="G60" s="54">
        <v>40</v>
      </c>
      <c r="H60" s="57">
        <v>1000</v>
      </c>
      <c r="I60" s="57">
        <v>4</v>
      </c>
      <c r="J60" s="57">
        <v>13400</v>
      </c>
      <c r="K60" s="57">
        <v>4</v>
      </c>
      <c r="L60" s="55">
        <v>51003</v>
      </c>
      <c r="M60" s="57">
        <v>0</v>
      </c>
      <c r="N60" s="55">
        <v>51007</v>
      </c>
      <c r="O60" s="57">
        <v>0</v>
      </c>
    </row>
    <row r="61" spans="1:15" x14ac:dyDescent="0.15">
      <c r="A61" s="55">
        <v>51007</v>
      </c>
      <c r="B61" s="91">
        <v>51</v>
      </c>
      <c r="C61" s="54">
        <v>0</v>
      </c>
      <c r="D61" s="57">
        <v>891800</v>
      </c>
      <c r="E61" s="57">
        <v>905300</v>
      </c>
      <c r="F61" s="57">
        <v>13500</v>
      </c>
      <c r="G61" s="54">
        <v>40</v>
      </c>
      <c r="H61" s="57">
        <v>1000</v>
      </c>
      <c r="I61" s="57">
        <v>4</v>
      </c>
      <c r="J61" s="57">
        <v>13400</v>
      </c>
      <c r="K61" s="57">
        <v>4</v>
      </c>
      <c r="L61" s="55">
        <v>51005</v>
      </c>
      <c r="M61" s="57">
        <v>0</v>
      </c>
      <c r="N61" s="55">
        <v>51009</v>
      </c>
      <c r="O61" s="57">
        <v>0</v>
      </c>
    </row>
    <row r="62" spans="1:15" x14ac:dyDescent="0.15">
      <c r="A62" s="55">
        <v>51009</v>
      </c>
      <c r="B62" s="91">
        <v>51</v>
      </c>
      <c r="C62" s="54">
        <v>0</v>
      </c>
      <c r="D62" s="57">
        <v>905300</v>
      </c>
      <c r="E62" s="57">
        <v>918800</v>
      </c>
      <c r="F62" s="57">
        <v>13500</v>
      </c>
      <c r="G62" s="54">
        <v>40</v>
      </c>
      <c r="H62" s="57">
        <v>1000</v>
      </c>
      <c r="I62" s="57">
        <v>4</v>
      </c>
      <c r="J62" s="57">
        <v>13400</v>
      </c>
      <c r="K62" s="57">
        <v>4</v>
      </c>
      <c r="L62" s="55">
        <v>51007</v>
      </c>
      <c r="M62" s="57">
        <v>0</v>
      </c>
      <c r="N62" s="57">
        <v>0</v>
      </c>
      <c r="O62" s="57">
        <v>0</v>
      </c>
    </row>
    <row r="63" spans="1:15" x14ac:dyDescent="0.15">
      <c r="A63" s="69">
        <v>62301</v>
      </c>
      <c r="B63" s="91">
        <v>52</v>
      </c>
      <c r="C63" s="54">
        <v>0</v>
      </c>
      <c r="D63" s="57">
        <v>853769</v>
      </c>
      <c r="E63" s="57">
        <v>858200</v>
      </c>
      <c r="F63" s="57">
        <v>4431</v>
      </c>
      <c r="G63" s="54">
        <v>40</v>
      </c>
      <c r="H63" s="57">
        <v>0</v>
      </c>
      <c r="I63" s="57">
        <v>0</v>
      </c>
      <c r="J63" s="57">
        <v>0</v>
      </c>
      <c r="K63" s="57">
        <v>0</v>
      </c>
      <c r="L63" s="54">
        <v>60301</v>
      </c>
      <c r="M63" s="57">
        <v>0</v>
      </c>
      <c r="N63" s="57">
        <v>51004</v>
      </c>
      <c r="O63" s="57">
        <v>0</v>
      </c>
    </row>
    <row r="64" spans="1:15" x14ac:dyDescent="0.15">
      <c r="A64" s="60">
        <v>51004</v>
      </c>
      <c r="B64" s="91">
        <v>52</v>
      </c>
      <c r="C64" s="54">
        <v>0</v>
      </c>
      <c r="D64" s="57">
        <v>858200</v>
      </c>
      <c r="E64" s="57">
        <v>880000</v>
      </c>
      <c r="F64" s="57">
        <v>21800</v>
      </c>
      <c r="G64" s="54">
        <v>40</v>
      </c>
      <c r="H64" s="57">
        <v>1000</v>
      </c>
      <c r="I64" s="57">
        <v>4</v>
      </c>
      <c r="J64" s="57">
        <v>20800</v>
      </c>
      <c r="K64" s="57">
        <v>2</v>
      </c>
      <c r="L64" s="54">
        <v>62301</v>
      </c>
      <c r="M64" s="57">
        <v>0</v>
      </c>
      <c r="N64" s="57">
        <v>0</v>
      </c>
      <c r="O64" s="57">
        <v>0</v>
      </c>
    </row>
    <row r="65" spans="1:15" x14ac:dyDescent="0.15">
      <c r="A65" s="59">
        <v>62122</v>
      </c>
      <c r="B65" s="75">
        <v>110</v>
      </c>
      <c r="C65" s="54">
        <v>0</v>
      </c>
      <c r="D65" s="55">
        <v>0</v>
      </c>
      <c r="E65" s="55">
        <v>4150</v>
      </c>
      <c r="F65" s="57">
        <v>4150</v>
      </c>
      <c r="G65" s="54">
        <v>40</v>
      </c>
      <c r="H65" s="54">
        <v>0</v>
      </c>
      <c r="I65" s="54">
        <v>0</v>
      </c>
      <c r="J65" s="54">
        <v>0</v>
      </c>
      <c r="K65" s="54">
        <v>0</v>
      </c>
      <c r="L65" s="54">
        <v>60122</v>
      </c>
      <c r="M65" s="54">
        <v>0</v>
      </c>
      <c r="N65" s="54">
        <v>61203</v>
      </c>
      <c r="O65" s="54">
        <v>0</v>
      </c>
    </row>
    <row r="66" spans="1:15" x14ac:dyDescent="0.15">
      <c r="A66" s="59">
        <v>61203</v>
      </c>
      <c r="B66" s="75">
        <v>110</v>
      </c>
      <c r="C66" s="54">
        <v>0</v>
      </c>
      <c r="D66" s="55">
        <v>4150</v>
      </c>
      <c r="E66" s="55">
        <v>8300</v>
      </c>
      <c r="F66" s="57">
        <v>4150</v>
      </c>
      <c r="G66" s="54">
        <v>40</v>
      </c>
      <c r="H66" s="54">
        <v>0</v>
      </c>
      <c r="I66" s="54">
        <v>0</v>
      </c>
      <c r="J66" s="54">
        <v>0</v>
      </c>
      <c r="K66" s="54">
        <v>0</v>
      </c>
      <c r="L66" s="54">
        <v>62122</v>
      </c>
      <c r="M66" s="54">
        <v>0</v>
      </c>
      <c r="N66" s="54">
        <v>60203</v>
      </c>
      <c r="O66" s="54">
        <v>0</v>
      </c>
    </row>
    <row r="67" spans="1:15" x14ac:dyDescent="0.15">
      <c r="A67" s="59">
        <v>62201</v>
      </c>
      <c r="B67" s="75">
        <v>111</v>
      </c>
      <c r="C67" s="54">
        <v>0</v>
      </c>
      <c r="D67" s="55">
        <v>0</v>
      </c>
      <c r="E67" s="55">
        <v>3500</v>
      </c>
      <c r="F67" s="57">
        <v>3500</v>
      </c>
      <c r="G67" s="54">
        <v>40</v>
      </c>
      <c r="H67" s="54">
        <v>0</v>
      </c>
      <c r="I67" s="54">
        <v>0</v>
      </c>
      <c r="J67" s="54">
        <v>0</v>
      </c>
      <c r="K67" s="54">
        <v>0</v>
      </c>
      <c r="L67" s="54">
        <v>60201</v>
      </c>
      <c r="M67" s="54">
        <v>0</v>
      </c>
      <c r="N67" s="54">
        <v>63124</v>
      </c>
      <c r="O67" s="54">
        <v>0</v>
      </c>
    </row>
    <row r="68" spans="1:15" x14ac:dyDescent="0.15">
      <c r="A68" s="59">
        <v>63124</v>
      </c>
      <c r="B68" s="75">
        <v>111</v>
      </c>
      <c r="C68" s="54">
        <v>0</v>
      </c>
      <c r="D68" s="55">
        <v>3500</v>
      </c>
      <c r="E68" s="55">
        <v>3900</v>
      </c>
      <c r="F68" s="57">
        <v>400</v>
      </c>
      <c r="G68" s="54">
        <v>40</v>
      </c>
      <c r="H68" s="54">
        <v>0</v>
      </c>
      <c r="I68" s="54">
        <v>0</v>
      </c>
      <c r="J68" s="54">
        <v>0</v>
      </c>
      <c r="K68" s="54">
        <v>0</v>
      </c>
      <c r="L68" s="54">
        <v>62201</v>
      </c>
      <c r="M68" s="54">
        <v>0</v>
      </c>
      <c r="N68" s="54">
        <v>62124</v>
      </c>
      <c r="O68" s="54">
        <v>0</v>
      </c>
    </row>
    <row r="69" spans="1:15" x14ac:dyDescent="0.15">
      <c r="A69" s="59">
        <v>62124</v>
      </c>
      <c r="B69" s="75">
        <v>111</v>
      </c>
      <c r="C69" s="54">
        <v>0</v>
      </c>
      <c r="D69" s="55">
        <v>3900</v>
      </c>
      <c r="E69" s="55">
        <v>7400</v>
      </c>
      <c r="F69" s="57">
        <v>3500</v>
      </c>
      <c r="G69" s="54">
        <v>40</v>
      </c>
      <c r="H69" s="54">
        <v>0</v>
      </c>
      <c r="I69" s="54">
        <v>0</v>
      </c>
      <c r="J69" s="54">
        <v>0</v>
      </c>
      <c r="K69" s="54">
        <v>0</v>
      </c>
      <c r="L69" s="54">
        <v>63124</v>
      </c>
      <c r="M69" s="54">
        <v>0</v>
      </c>
      <c r="N69" s="54">
        <v>60124</v>
      </c>
      <c r="O69" s="54">
        <v>0</v>
      </c>
    </row>
    <row r="70" spans="1:15" x14ac:dyDescent="0.15">
      <c r="A70" s="59">
        <v>62123</v>
      </c>
      <c r="B70" s="75">
        <v>112</v>
      </c>
      <c r="C70" s="54">
        <v>0</v>
      </c>
      <c r="D70" s="55">
        <v>0</v>
      </c>
      <c r="E70" s="55">
        <v>3100</v>
      </c>
      <c r="F70" s="57">
        <v>3100</v>
      </c>
      <c r="G70" s="54">
        <v>40</v>
      </c>
      <c r="H70" s="54">
        <v>0</v>
      </c>
      <c r="I70" s="54">
        <v>0</v>
      </c>
      <c r="J70" s="54">
        <v>0</v>
      </c>
      <c r="K70" s="54">
        <v>0</v>
      </c>
      <c r="L70" s="54">
        <v>60123</v>
      </c>
      <c r="M70" s="54">
        <v>0</v>
      </c>
      <c r="N70" s="54">
        <v>63123</v>
      </c>
      <c r="O70" s="54">
        <v>0</v>
      </c>
    </row>
    <row r="71" spans="1:15" x14ac:dyDescent="0.15">
      <c r="A71" s="59">
        <v>63123</v>
      </c>
      <c r="B71" s="75">
        <v>112</v>
      </c>
      <c r="C71" s="54">
        <v>0</v>
      </c>
      <c r="D71" s="55">
        <v>3100</v>
      </c>
      <c r="E71" s="55">
        <v>3500</v>
      </c>
      <c r="F71" s="57">
        <v>400</v>
      </c>
      <c r="G71" s="54">
        <v>40</v>
      </c>
      <c r="H71" s="54">
        <v>0</v>
      </c>
      <c r="I71" s="54">
        <v>0</v>
      </c>
      <c r="J71" s="54">
        <v>0</v>
      </c>
      <c r="K71" s="54">
        <v>0</v>
      </c>
      <c r="L71" s="54">
        <v>62123</v>
      </c>
      <c r="M71" s="54">
        <v>0</v>
      </c>
      <c r="N71" s="54">
        <v>62202</v>
      </c>
      <c r="O71" s="54">
        <v>0</v>
      </c>
    </row>
    <row r="72" spans="1:15" x14ac:dyDescent="0.15">
      <c r="A72" s="59">
        <v>62202</v>
      </c>
      <c r="B72" s="75">
        <v>112</v>
      </c>
      <c r="C72" s="54">
        <v>0</v>
      </c>
      <c r="D72" s="55">
        <v>3500</v>
      </c>
      <c r="E72" s="55">
        <v>6600</v>
      </c>
      <c r="F72" s="57">
        <v>3100</v>
      </c>
      <c r="G72" s="54">
        <v>40</v>
      </c>
      <c r="H72" s="54">
        <v>0</v>
      </c>
      <c r="I72" s="54">
        <v>0</v>
      </c>
      <c r="J72" s="54">
        <v>0</v>
      </c>
      <c r="K72" s="54">
        <v>0</v>
      </c>
      <c r="L72" s="54">
        <v>63123</v>
      </c>
      <c r="M72" s="54">
        <v>0</v>
      </c>
      <c r="N72" s="54">
        <v>60202</v>
      </c>
      <c r="O72" s="54">
        <v>0</v>
      </c>
    </row>
    <row r="73" spans="1:15" x14ac:dyDescent="0.15">
      <c r="A73" s="59">
        <v>62302</v>
      </c>
      <c r="B73" s="75">
        <v>113</v>
      </c>
      <c r="C73" s="54">
        <v>0</v>
      </c>
      <c r="D73" s="55">
        <v>0</v>
      </c>
      <c r="E73" s="55">
        <v>3300</v>
      </c>
      <c r="F73" s="57">
        <v>3300</v>
      </c>
      <c r="G73" s="54">
        <v>40</v>
      </c>
      <c r="H73" s="54">
        <v>0</v>
      </c>
      <c r="I73" s="54">
        <v>0</v>
      </c>
      <c r="J73" s="54">
        <v>0</v>
      </c>
      <c r="K73" s="54">
        <v>0</v>
      </c>
      <c r="L73" s="54">
        <v>60302</v>
      </c>
      <c r="M73" s="54">
        <v>0</v>
      </c>
      <c r="N73" s="54">
        <v>63126</v>
      </c>
      <c r="O73" s="54">
        <v>0</v>
      </c>
    </row>
    <row r="74" spans="1:15" x14ac:dyDescent="0.15">
      <c r="A74" s="59">
        <v>63126</v>
      </c>
      <c r="B74" s="75">
        <v>113</v>
      </c>
      <c r="C74" s="54">
        <v>0</v>
      </c>
      <c r="D74" s="55">
        <v>3300</v>
      </c>
      <c r="E74" s="55">
        <v>3700</v>
      </c>
      <c r="F74" s="57">
        <v>400</v>
      </c>
      <c r="G74" s="54">
        <v>40</v>
      </c>
      <c r="H74" s="54">
        <v>0</v>
      </c>
      <c r="I74" s="54">
        <v>0</v>
      </c>
      <c r="J74" s="54">
        <v>0</v>
      </c>
      <c r="K74" s="54">
        <v>0</v>
      </c>
      <c r="L74" s="54">
        <v>62302</v>
      </c>
      <c r="M74" s="54">
        <v>0</v>
      </c>
      <c r="N74" s="54">
        <v>62126</v>
      </c>
      <c r="O74" s="54">
        <v>0</v>
      </c>
    </row>
    <row r="75" spans="1:15" x14ac:dyDescent="0.15">
      <c r="A75" s="59">
        <v>62126</v>
      </c>
      <c r="B75" s="75">
        <v>113</v>
      </c>
      <c r="C75" s="54">
        <v>0</v>
      </c>
      <c r="D75" s="55">
        <v>3700</v>
      </c>
      <c r="E75" s="55">
        <v>7000</v>
      </c>
      <c r="F75" s="57">
        <v>3300</v>
      </c>
      <c r="G75" s="54">
        <v>40</v>
      </c>
      <c r="H75" s="54">
        <v>0</v>
      </c>
      <c r="I75" s="54">
        <v>0</v>
      </c>
      <c r="J75" s="54">
        <v>0</v>
      </c>
      <c r="K75" s="54">
        <v>0</v>
      </c>
      <c r="L75" s="54">
        <v>63126</v>
      </c>
      <c r="M75" s="54">
        <v>0</v>
      </c>
      <c r="N75" s="54">
        <v>60126</v>
      </c>
      <c r="O75" s="54">
        <v>0</v>
      </c>
    </row>
    <row r="76" spans="1:15" x14ac:dyDescent="0.15">
      <c r="A76" s="59">
        <v>62125</v>
      </c>
      <c r="B76" s="75">
        <v>114</v>
      </c>
      <c r="C76" s="54">
        <v>0</v>
      </c>
      <c r="D76" s="55">
        <v>0</v>
      </c>
      <c r="E76" s="55">
        <v>3400</v>
      </c>
      <c r="F76" s="57">
        <v>3400</v>
      </c>
      <c r="G76" s="54">
        <v>40</v>
      </c>
      <c r="H76" s="54">
        <v>0</v>
      </c>
      <c r="I76" s="54">
        <v>0</v>
      </c>
      <c r="J76" s="54">
        <v>0</v>
      </c>
      <c r="K76" s="54">
        <v>0</v>
      </c>
      <c r="L76" s="54">
        <v>60125</v>
      </c>
      <c r="M76" s="54">
        <v>0</v>
      </c>
      <c r="N76" s="54">
        <v>63125</v>
      </c>
      <c r="O76" s="54">
        <v>0</v>
      </c>
    </row>
    <row r="77" spans="1:15" x14ac:dyDescent="0.15">
      <c r="A77" s="59">
        <v>63125</v>
      </c>
      <c r="B77" s="75">
        <v>114</v>
      </c>
      <c r="C77" s="54">
        <v>0</v>
      </c>
      <c r="D77" s="55">
        <v>3400</v>
      </c>
      <c r="E77" s="55">
        <v>3800</v>
      </c>
      <c r="F77" s="57">
        <v>400</v>
      </c>
      <c r="G77" s="54">
        <v>40</v>
      </c>
      <c r="H77" s="54">
        <v>0</v>
      </c>
      <c r="I77" s="54">
        <v>0</v>
      </c>
      <c r="J77" s="54">
        <v>0</v>
      </c>
      <c r="K77" s="54">
        <v>0</v>
      </c>
      <c r="L77" s="54">
        <v>62125</v>
      </c>
      <c r="M77" s="54">
        <v>0</v>
      </c>
      <c r="N77" s="54">
        <v>62303</v>
      </c>
      <c r="O77" s="54">
        <v>0</v>
      </c>
    </row>
    <row r="78" spans="1:15" x14ac:dyDescent="0.15">
      <c r="A78" s="59">
        <v>62303</v>
      </c>
      <c r="B78" s="75">
        <v>114</v>
      </c>
      <c r="C78" s="54">
        <v>0</v>
      </c>
      <c r="D78" s="55">
        <v>3800</v>
      </c>
      <c r="E78" s="55">
        <v>7200</v>
      </c>
      <c r="F78" s="57">
        <v>3400</v>
      </c>
      <c r="G78" s="54">
        <v>40</v>
      </c>
      <c r="H78" s="54">
        <v>0</v>
      </c>
      <c r="I78" s="54">
        <v>0</v>
      </c>
      <c r="J78" s="54">
        <v>0</v>
      </c>
      <c r="K78" s="54">
        <v>0</v>
      </c>
      <c r="L78" s="54">
        <v>63125</v>
      </c>
      <c r="M78" s="54">
        <v>0</v>
      </c>
      <c r="N78" s="54">
        <v>60303</v>
      </c>
      <c r="O78" s="54">
        <v>0</v>
      </c>
    </row>
  </sheetData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/>
  </sheetViews>
  <sheetFormatPr defaultRowHeight="10.5" x14ac:dyDescent="0.15"/>
  <cols>
    <col min="1" max="1" width="6" style="14" bestFit="1" customWidth="1"/>
    <col min="2" max="2" width="4.42578125" style="14" bestFit="1" customWidth="1"/>
    <col min="3" max="3" width="2.85546875" style="14" bestFit="1" customWidth="1"/>
    <col min="4" max="5" width="8" style="14" bestFit="1" customWidth="1"/>
    <col min="6" max="6" width="6" style="14" bestFit="1" customWidth="1"/>
    <col min="7" max="7" width="3" style="14" bestFit="1" customWidth="1"/>
    <col min="8" max="8" width="8" style="14" bestFit="1" customWidth="1"/>
    <col min="9" max="9" width="2.85546875" style="14" bestFit="1" customWidth="1"/>
    <col min="10" max="10" width="8" style="14" bestFit="1" customWidth="1"/>
    <col min="11" max="11" width="2.85546875" style="14" bestFit="1" customWidth="1"/>
    <col min="12" max="15" width="6" style="14" bestFit="1" customWidth="1"/>
    <col min="16" max="16384" width="9.140625" style="14"/>
  </cols>
  <sheetData>
    <row r="1" spans="1:15" ht="124.5" x14ac:dyDescent="0.15">
      <c r="A1" s="13" t="s">
        <v>33</v>
      </c>
      <c r="B1" s="13" t="s">
        <v>84</v>
      </c>
      <c r="C1" s="13" t="s">
        <v>34</v>
      </c>
      <c r="D1" s="51" t="s">
        <v>79</v>
      </c>
      <c r="E1" s="51" t="s">
        <v>78</v>
      </c>
      <c r="F1" s="51" t="s">
        <v>77</v>
      </c>
      <c r="G1" s="51" t="s">
        <v>80</v>
      </c>
      <c r="H1" s="51" t="s">
        <v>85</v>
      </c>
      <c r="I1" s="51" t="s">
        <v>86</v>
      </c>
      <c r="J1" s="51" t="s">
        <v>87</v>
      </c>
      <c r="K1" s="51" t="s">
        <v>88</v>
      </c>
      <c r="L1" s="51" t="s">
        <v>60</v>
      </c>
      <c r="M1" s="51" t="s">
        <v>61</v>
      </c>
      <c r="N1" s="51" t="s">
        <v>62</v>
      </c>
      <c r="O1" s="51" t="s">
        <v>63</v>
      </c>
    </row>
    <row r="2" spans="1:15" x14ac:dyDescent="0.15">
      <c r="A2" s="53">
        <v>11101</v>
      </c>
      <c r="B2" s="71">
        <v>11</v>
      </c>
      <c r="C2" s="79">
        <v>21</v>
      </c>
      <c r="D2" s="57">
        <v>913500</v>
      </c>
      <c r="E2" s="57">
        <v>928100</v>
      </c>
      <c r="F2" s="57">
        <v>14600</v>
      </c>
      <c r="G2" s="54">
        <v>40</v>
      </c>
      <c r="H2" s="57">
        <v>1673.9999999997672</v>
      </c>
      <c r="I2" s="57">
        <v>1</v>
      </c>
      <c r="J2" s="57">
        <v>12973.999999999767</v>
      </c>
      <c r="K2" s="57">
        <v>1</v>
      </c>
      <c r="L2" s="54">
        <v>11007</v>
      </c>
      <c r="M2" s="57">
        <v>0</v>
      </c>
      <c r="N2" s="57">
        <v>11103</v>
      </c>
      <c r="O2" s="57">
        <v>0</v>
      </c>
    </row>
    <row r="3" spans="1:15" x14ac:dyDescent="0.15">
      <c r="A3" s="57">
        <v>11103</v>
      </c>
      <c r="B3" s="71">
        <v>11</v>
      </c>
      <c r="C3" s="55">
        <v>0</v>
      </c>
      <c r="D3" s="57">
        <v>928100</v>
      </c>
      <c r="E3" s="57">
        <v>933000</v>
      </c>
      <c r="F3" s="57">
        <v>4900</v>
      </c>
      <c r="G3" s="54">
        <v>40</v>
      </c>
      <c r="H3" s="57">
        <v>0</v>
      </c>
      <c r="I3" s="57">
        <v>0</v>
      </c>
      <c r="J3" s="57">
        <v>0</v>
      </c>
      <c r="K3" s="57">
        <v>0</v>
      </c>
      <c r="L3" s="54">
        <v>11101</v>
      </c>
      <c r="M3" s="57">
        <v>0</v>
      </c>
      <c r="N3" s="57">
        <v>61127</v>
      </c>
      <c r="O3" s="57">
        <v>0</v>
      </c>
    </row>
    <row r="4" spans="1:15" x14ac:dyDescent="0.15">
      <c r="A4" s="59">
        <v>61127</v>
      </c>
      <c r="B4" s="71">
        <v>11</v>
      </c>
      <c r="C4" s="55">
        <v>0</v>
      </c>
      <c r="D4" s="57">
        <v>933000</v>
      </c>
      <c r="E4" s="56">
        <v>937021.99999999988</v>
      </c>
      <c r="F4" s="57">
        <v>4021.9999999998836</v>
      </c>
      <c r="G4" s="54">
        <v>40</v>
      </c>
      <c r="H4" s="57">
        <v>0</v>
      </c>
      <c r="I4" s="57">
        <v>0</v>
      </c>
      <c r="J4" s="57">
        <v>0</v>
      </c>
      <c r="K4" s="57">
        <v>0</v>
      </c>
      <c r="L4" s="54">
        <v>11103</v>
      </c>
      <c r="M4" s="57">
        <v>0</v>
      </c>
      <c r="N4" s="57">
        <v>60127</v>
      </c>
      <c r="O4" s="57">
        <v>0</v>
      </c>
    </row>
    <row r="5" spans="1:15" x14ac:dyDescent="0.15">
      <c r="A5" s="59">
        <v>60127</v>
      </c>
      <c r="B5" s="71">
        <v>11</v>
      </c>
      <c r="C5" s="55">
        <v>0</v>
      </c>
      <c r="D5" s="56">
        <v>937021.99999999988</v>
      </c>
      <c r="E5" s="57">
        <v>937300</v>
      </c>
      <c r="F5" s="57">
        <v>278.00000000011642</v>
      </c>
      <c r="G5" s="54">
        <v>40</v>
      </c>
      <c r="H5" s="57">
        <v>0</v>
      </c>
      <c r="I5" s="57">
        <v>0</v>
      </c>
      <c r="J5" s="57">
        <v>0</v>
      </c>
      <c r="K5" s="57">
        <v>0</v>
      </c>
      <c r="L5" s="54">
        <v>61127</v>
      </c>
      <c r="M5" s="57">
        <v>62127</v>
      </c>
      <c r="N5" s="57">
        <v>61128</v>
      </c>
      <c r="O5" s="57">
        <v>0</v>
      </c>
    </row>
    <row r="6" spans="1:15" x14ac:dyDescent="0.15">
      <c r="A6" s="59">
        <v>61128</v>
      </c>
      <c r="B6" s="71">
        <v>11</v>
      </c>
      <c r="C6" s="55">
        <v>0</v>
      </c>
      <c r="D6" s="57">
        <v>937300</v>
      </c>
      <c r="E6" s="56">
        <v>941193.99999999988</v>
      </c>
      <c r="F6" s="57">
        <v>3893.9999999998836</v>
      </c>
      <c r="G6" s="54">
        <v>40</v>
      </c>
      <c r="H6" s="57">
        <v>0</v>
      </c>
      <c r="I6" s="57">
        <v>0</v>
      </c>
      <c r="J6" s="57">
        <v>0</v>
      </c>
      <c r="K6" s="57">
        <v>0</v>
      </c>
      <c r="L6" s="54">
        <v>60127</v>
      </c>
      <c r="M6" s="57">
        <v>0</v>
      </c>
      <c r="N6" s="57">
        <v>60128</v>
      </c>
      <c r="O6" s="57">
        <v>0</v>
      </c>
    </row>
    <row r="7" spans="1:15" x14ac:dyDescent="0.15">
      <c r="A7" s="59">
        <v>60128</v>
      </c>
      <c r="B7" s="71">
        <v>11</v>
      </c>
      <c r="C7" s="55">
        <v>0</v>
      </c>
      <c r="D7" s="56">
        <v>941193.99999999988</v>
      </c>
      <c r="E7" s="57">
        <v>941500</v>
      </c>
      <c r="F7" s="57">
        <v>306.00000000011642</v>
      </c>
      <c r="G7" s="54">
        <v>40</v>
      </c>
      <c r="H7" s="57">
        <v>0</v>
      </c>
      <c r="I7" s="57">
        <v>0</v>
      </c>
      <c r="J7" s="57">
        <v>0</v>
      </c>
      <c r="K7" s="57">
        <v>0</v>
      </c>
      <c r="L7" s="54">
        <v>61128</v>
      </c>
      <c r="M7" s="57">
        <v>62128</v>
      </c>
      <c r="N7" s="57">
        <v>60129</v>
      </c>
      <c r="O7" s="57">
        <v>0</v>
      </c>
    </row>
    <row r="8" spans="1:15" x14ac:dyDescent="0.15">
      <c r="A8" s="59">
        <v>60129</v>
      </c>
      <c r="B8" s="71">
        <v>11</v>
      </c>
      <c r="C8" s="55">
        <v>0</v>
      </c>
      <c r="D8" s="57">
        <v>941500</v>
      </c>
      <c r="E8" s="56">
        <v>941748</v>
      </c>
      <c r="F8" s="57">
        <v>248</v>
      </c>
      <c r="G8" s="54">
        <v>40</v>
      </c>
      <c r="H8" s="57">
        <v>0</v>
      </c>
      <c r="I8" s="57">
        <v>0</v>
      </c>
      <c r="J8" s="57">
        <v>0</v>
      </c>
      <c r="K8" s="57">
        <v>0</v>
      </c>
      <c r="L8" s="54">
        <v>60128</v>
      </c>
      <c r="M8" s="57">
        <v>0</v>
      </c>
      <c r="N8" s="57">
        <v>61129</v>
      </c>
      <c r="O8" s="57">
        <v>62129</v>
      </c>
    </row>
    <row r="9" spans="1:15" x14ac:dyDescent="0.15">
      <c r="A9" s="59">
        <v>61129</v>
      </c>
      <c r="B9" s="71">
        <v>11</v>
      </c>
      <c r="C9" s="55">
        <v>0</v>
      </c>
      <c r="D9" s="56">
        <v>941748</v>
      </c>
      <c r="E9" s="57">
        <v>946700</v>
      </c>
      <c r="F9" s="57">
        <v>4952</v>
      </c>
      <c r="G9" s="54">
        <v>40</v>
      </c>
      <c r="H9" s="57">
        <v>0</v>
      </c>
      <c r="I9" s="57">
        <v>0</v>
      </c>
      <c r="J9" s="57">
        <v>0</v>
      </c>
      <c r="K9" s="57">
        <v>0</v>
      </c>
      <c r="L9" s="54">
        <v>60129</v>
      </c>
      <c r="M9" s="57">
        <v>0</v>
      </c>
      <c r="N9" s="57">
        <v>60130</v>
      </c>
      <c r="O9" s="57">
        <v>0</v>
      </c>
    </row>
    <row r="10" spans="1:15" x14ac:dyDescent="0.15">
      <c r="A10" s="59">
        <v>60130</v>
      </c>
      <c r="B10" s="71">
        <v>11</v>
      </c>
      <c r="C10" s="55">
        <v>0</v>
      </c>
      <c r="D10" s="57">
        <v>946700</v>
      </c>
      <c r="E10" s="56">
        <v>946959.99999999988</v>
      </c>
      <c r="F10" s="57">
        <v>259.99999999988358</v>
      </c>
      <c r="G10" s="54">
        <v>40</v>
      </c>
      <c r="H10" s="57">
        <v>0</v>
      </c>
      <c r="I10" s="57">
        <v>0</v>
      </c>
      <c r="J10" s="57">
        <v>0</v>
      </c>
      <c r="K10" s="57">
        <v>0</v>
      </c>
      <c r="L10" s="54">
        <v>61129</v>
      </c>
      <c r="M10" s="57">
        <v>0</v>
      </c>
      <c r="N10" s="57">
        <v>61130</v>
      </c>
      <c r="O10" s="57">
        <v>62130</v>
      </c>
    </row>
    <row r="11" spans="1:15" x14ac:dyDescent="0.15">
      <c r="A11" s="59">
        <v>61130</v>
      </c>
      <c r="B11" s="71">
        <v>11</v>
      </c>
      <c r="C11" s="55">
        <v>0</v>
      </c>
      <c r="D11" s="56">
        <v>946959.99999999988</v>
      </c>
      <c r="E11" s="57">
        <v>951500</v>
      </c>
      <c r="F11" s="57">
        <v>4540.0000000001164</v>
      </c>
      <c r="G11" s="54">
        <v>40</v>
      </c>
      <c r="H11" s="57">
        <v>0</v>
      </c>
      <c r="I11" s="57">
        <v>0</v>
      </c>
      <c r="J11" s="57">
        <v>0</v>
      </c>
      <c r="K11" s="57">
        <v>0</v>
      </c>
      <c r="L11" s="54">
        <v>60130</v>
      </c>
      <c r="M11" s="57">
        <v>0</v>
      </c>
      <c r="N11" s="57">
        <v>11105</v>
      </c>
      <c r="O11" s="57">
        <v>0</v>
      </c>
    </row>
    <row r="12" spans="1:15" x14ac:dyDescent="0.15">
      <c r="A12" s="57">
        <v>11105</v>
      </c>
      <c r="B12" s="71">
        <v>11</v>
      </c>
      <c r="C12" s="55">
        <v>0</v>
      </c>
      <c r="D12" s="57">
        <v>951500</v>
      </c>
      <c r="E12" s="57">
        <v>968100</v>
      </c>
      <c r="F12" s="57">
        <v>16600</v>
      </c>
      <c r="G12" s="54">
        <v>80</v>
      </c>
      <c r="H12" s="57">
        <v>1000</v>
      </c>
      <c r="I12" s="57">
        <v>4</v>
      </c>
      <c r="J12" s="57">
        <v>15600</v>
      </c>
      <c r="K12" s="57">
        <v>4</v>
      </c>
      <c r="L12" s="54">
        <v>61130</v>
      </c>
      <c r="M12" s="57">
        <v>0</v>
      </c>
      <c r="N12" s="57">
        <v>11107</v>
      </c>
      <c r="O12" s="57">
        <v>0</v>
      </c>
    </row>
    <row r="13" spans="1:15" x14ac:dyDescent="0.15">
      <c r="A13" s="57">
        <v>11107</v>
      </c>
      <c r="B13" s="71">
        <v>11</v>
      </c>
      <c r="C13" s="55">
        <v>0</v>
      </c>
      <c r="D13" s="57">
        <v>968100</v>
      </c>
      <c r="E13" s="57">
        <v>984700</v>
      </c>
      <c r="F13" s="57">
        <v>16600</v>
      </c>
      <c r="G13" s="54">
        <v>80</v>
      </c>
      <c r="H13" s="57">
        <v>1000</v>
      </c>
      <c r="I13" s="57">
        <v>4</v>
      </c>
      <c r="J13" s="57">
        <v>15600</v>
      </c>
      <c r="K13" s="57">
        <v>4</v>
      </c>
      <c r="L13" s="54">
        <v>11105</v>
      </c>
      <c r="M13" s="57">
        <v>0</v>
      </c>
      <c r="N13" s="57">
        <v>11109</v>
      </c>
      <c r="O13" s="57">
        <v>0</v>
      </c>
    </row>
    <row r="14" spans="1:15" x14ac:dyDescent="0.15">
      <c r="A14" s="57">
        <v>11109</v>
      </c>
      <c r="B14" s="71">
        <v>11</v>
      </c>
      <c r="C14" s="55">
        <v>0</v>
      </c>
      <c r="D14" s="57">
        <v>984700</v>
      </c>
      <c r="E14" s="57">
        <v>1001300</v>
      </c>
      <c r="F14" s="57">
        <v>16600</v>
      </c>
      <c r="G14" s="54">
        <v>80</v>
      </c>
      <c r="H14" s="57">
        <v>1000</v>
      </c>
      <c r="I14" s="57">
        <v>4</v>
      </c>
      <c r="J14" s="57">
        <v>15600</v>
      </c>
      <c r="K14" s="57">
        <v>4</v>
      </c>
      <c r="L14" s="54">
        <v>11107</v>
      </c>
      <c r="M14" s="57">
        <v>0</v>
      </c>
      <c r="N14" s="57">
        <v>11111</v>
      </c>
      <c r="O14" s="57">
        <v>0</v>
      </c>
    </row>
    <row r="15" spans="1:15" x14ac:dyDescent="0.15">
      <c r="A15" s="57">
        <v>11111</v>
      </c>
      <c r="B15" s="71">
        <v>11</v>
      </c>
      <c r="C15" s="55">
        <v>0</v>
      </c>
      <c r="D15" s="57">
        <v>1001300</v>
      </c>
      <c r="E15" s="57">
        <v>1017900</v>
      </c>
      <c r="F15" s="57">
        <v>16600</v>
      </c>
      <c r="G15" s="54">
        <v>80</v>
      </c>
      <c r="H15" s="57">
        <v>1000</v>
      </c>
      <c r="I15" s="57">
        <v>4</v>
      </c>
      <c r="J15" s="57">
        <v>15600</v>
      </c>
      <c r="K15" s="57">
        <v>4</v>
      </c>
      <c r="L15" s="54">
        <v>11109</v>
      </c>
      <c r="M15" s="57">
        <v>0</v>
      </c>
      <c r="N15" s="57">
        <v>11113</v>
      </c>
      <c r="O15" s="57">
        <v>0</v>
      </c>
    </row>
    <row r="16" spans="1:15" x14ac:dyDescent="0.15">
      <c r="A16" s="57">
        <v>11113</v>
      </c>
      <c r="B16" s="71">
        <v>11</v>
      </c>
      <c r="C16" s="55">
        <v>0</v>
      </c>
      <c r="D16" s="57">
        <v>1017900</v>
      </c>
      <c r="E16" s="57">
        <v>1034600</v>
      </c>
      <c r="F16" s="57">
        <v>16700</v>
      </c>
      <c r="G16" s="54">
        <v>80</v>
      </c>
      <c r="H16" s="57">
        <v>1000</v>
      </c>
      <c r="I16" s="57">
        <v>4</v>
      </c>
      <c r="J16" s="57">
        <v>15700</v>
      </c>
      <c r="K16" s="57">
        <v>4</v>
      </c>
      <c r="L16" s="54">
        <v>11111</v>
      </c>
      <c r="M16" s="57">
        <v>0</v>
      </c>
      <c r="N16" s="57">
        <v>11201</v>
      </c>
      <c r="O16" s="57">
        <v>0</v>
      </c>
    </row>
    <row r="17" spans="1:15" x14ac:dyDescent="0.15">
      <c r="A17" s="53">
        <v>11201</v>
      </c>
      <c r="B17" s="71">
        <v>11</v>
      </c>
      <c r="C17" s="79">
        <v>23</v>
      </c>
      <c r="D17" s="57">
        <v>1034600</v>
      </c>
      <c r="E17" s="57">
        <v>1049000</v>
      </c>
      <c r="F17" s="57">
        <v>14400</v>
      </c>
      <c r="G17" s="54">
        <v>40</v>
      </c>
      <c r="H17" s="57">
        <v>1565.9999999997672</v>
      </c>
      <c r="I17" s="57">
        <v>1</v>
      </c>
      <c r="J17" s="57">
        <v>12865.999999999767</v>
      </c>
      <c r="K17" s="57">
        <v>1</v>
      </c>
      <c r="L17" s="54">
        <v>11113</v>
      </c>
      <c r="M17" s="57">
        <v>0</v>
      </c>
      <c r="N17" s="57">
        <v>11203</v>
      </c>
      <c r="O17" s="57">
        <v>0</v>
      </c>
    </row>
    <row r="18" spans="1:15" x14ac:dyDescent="0.15">
      <c r="A18" s="53">
        <v>11102</v>
      </c>
      <c r="B18" s="72">
        <v>12</v>
      </c>
      <c r="C18" s="79">
        <v>21</v>
      </c>
      <c r="D18" s="57">
        <v>907300</v>
      </c>
      <c r="E18" s="57">
        <v>921900</v>
      </c>
      <c r="F18" s="57">
        <v>14600</v>
      </c>
      <c r="G18" s="54">
        <v>40</v>
      </c>
      <c r="H18" s="57">
        <v>1676</v>
      </c>
      <c r="I18" s="57">
        <v>1</v>
      </c>
      <c r="J18" s="57">
        <v>12976</v>
      </c>
      <c r="K18" s="57">
        <v>1</v>
      </c>
      <c r="L18" s="54">
        <v>11008</v>
      </c>
      <c r="M18" s="57">
        <v>0</v>
      </c>
      <c r="N18" s="57">
        <v>11104</v>
      </c>
      <c r="O18" s="57">
        <v>0</v>
      </c>
    </row>
    <row r="19" spans="1:15" x14ac:dyDescent="0.15">
      <c r="A19" s="57">
        <v>11104</v>
      </c>
      <c r="B19" s="72">
        <v>12</v>
      </c>
      <c r="C19" s="55">
        <v>0</v>
      </c>
      <c r="D19" s="57">
        <v>921900</v>
      </c>
      <c r="E19" s="57">
        <v>926900</v>
      </c>
      <c r="F19" s="57">
        <v>5000</v>
      </c>
      <c r="G19" s="54">
        <v>40</v>
      </c>
      <c r="H19" s="57">
        <v>0</v>
      </c>
      <c r="I19" s="57">
        <v>0</v>
      </c>
      <c r="J19" s="57">
        <v>0</v>
      </c>
      <c r="K19" s="57">
        <v>0</v>
      </c>
      <c r="L19" s="54">
        <v>11102</v>
      </c>
      <c r="M19" s="57">
        <v>0</v>
      </c>
      <c r="N19" s="57">
        <v>60131</v>
      </c>
      <c r="O19" s="57">
        <v>0</v>
      </c>
    </row>
    <row r="20" spans="1:15" x14ac:dyDescent="0.15">
      <c r="A20" s="59">
        <v>60131</v>
      </c>
      <c r="B20" s="72">
        <v>12</v>
      </c>
      <c r="C20" s="55">
        <v>0</v>
      </c>
      <c r="D20" s="57">
        <v>926900</v>
      </c>
      <c r="E20" s="56">
        <v>927470.00000000012</v>
      </c>
      <c r="F20" s="57">
        <v>570.00000000011642</v>
      </c>
      <c r="G20" s="54">
        <v>40</v>
      </c>
      <c r="H20" s="57">
        <v>0</v>
      </c>
      <c r="I20" s="57">
        <v>0</v>
      </c>
      <c r="J20" s="57">
        <v>0</v>
      </c>
      <c r="K20" s="57">
        <v>0</v>
      </c>
      <c r="L20" s="54">
        <v>11104</v>
      </c>
      <c r="M20" s="57">
        <v>0</v>
      </c>
      <c r="N20" s="57">
        <v>61131</v>
      </c>
      <c r="O20" s="57">
        <v>62131</v>
      </c>
    </row>
    <row r="21" spans="1:15" x14ac:dyDescent="0.15">
      <c r="A21" s="59">
        <v>61131</v>
      </c>
      <c r="B21" s="72">
        <v>12</v>
      </c>
      <c r="C21" s="55">
        <v>0</v>
      </c>
      <c r="D21" s="56">
        <v>927470.00000000012</v>
      </c>
      <c r="E21" s="57">
        <v>931500</v>
      </c>
      <c r="F21" s="57">
        <v>4029.9999999998836</v>
      </c>
      <c r="G21" s="54">
        <v>40</v>
      </c>
      <c r="H21" s="57">
        <v>0</v>
      </c>
      <c r="I21" s="57">
        <v>0</v>
      </c>
      <c r="J21" s="57">
        <v>0</v>
      </c>
      <c r="K21" s="57">
        <v>0</v>
      </c>
      <c r="L21" s="54">
        <v>60131</v>
      </c>
      <c r="M21" s="57">
        <v>0</v>
      </c>
      <c r="N21" s="57">
        <v>61199</v>
      </c>
      <c r="O21" s="57">
        <v>0</v>
      </c>
    </row>
    <row r="22" spans="1:15" x14ac:dyDescent="0.15">
      <c r="A22" s="59">
        <v>61199</v>
      </c>
      <c r="B22" s="72">
        <v>12</v>
      </c>
      <c r="C22" s="55">
        <v>0</v>
      </c>
      <c r="D22" s="57">
        <v>931500</v>
      </c>
      <c r="E22" s="56">
        <v>935620.99999999988</v>
      </c>
      <c r="F22" s="57">
        <v>4120.9999999998836</v>
      </c>
      <c r="G22" s="54">
        <v>40</v>
      </c>
      <c r="H22" s="57">
        <v>0</v>
      </c>
      <c r="I22" s="57">
        <v>0</v>
      </c>
      <c r="J22" s="57">
        <v>0</v>
      </c>
      <c r="K22" s="57">
        <v>0</v>
      </c>
      <c r="L22" s="54">
        <v>61131</v>
      </c>
      <c r="M22" s="57">
        <v>0</v>
      </c>
      <c r="N22" s="57">
        <v>60199</v>
      </c>
      <c r="O22" s="57">
        <v>0</v>
      </c>
    </row>
    <row r="23" spans="1:15" x14ac:dyDescent="0.15">
      <c r="A23" s="59">
        <v>60199</v>
      </c>
      <c r="B23" s="72">
        <v>12</v>
      </c>
      <c r="C23" s="55">
        <v>0</v>
      </c>
      <c r="D23" s="56">
        <v>935620.99999999988</v>
      </c>
      <c r="E23" s="57">
        <v>936200</v>
      </c>
      <c r="F23" s="57">
        <v>579.00000000011642</v>
      </c>
      <c r="G23" s="54">
        <v>40</v>
      </c>
      <c r="H23" s="57">
        <v>0</v>
      </c>
      <c r="I23" s="57">
        <v>0</v>
      </c>
      <c r="J23" s="57">
        <v>0</v>
      </c>
      <c r="K23" s="57">
        <v>0</v>
      </c>
      <c r="L23" s="54">
        <v>61199</v>
      </c>
      <c r="M23" s="57">
        <v>62199</v>
      </c>
      <c r="N23" s="57">
        <v>61133</v>
      </c>
      <c r="O23" s="57">
        <v>0</v>
      </c>
    </row>
    <row r="24" spans="1:15" x14ac:dyDescent="0.15">
      <c r="A24" s="59">
        <v>61133</v>
      </c>
      <c r="B24" s="72">
        <v>12</v>
      </c>
      <c r="C24" s="55">
        <v>0</v>
      </c>
      <c r="D24" s="57">
        <v>936200</v>
      </c>
      <c r="E24" s="56">
        <v>947753.99999999988</v>
      </c>
      <c r="F24" s="57">
        <v>11553.999999999884</v>
      </c>
      <c r="G24" s="54">
        <v>40</v>
      </c>
      <c r="H24" s="57">
        <v>0</v>
      </c>
      <c r="I24" s="57">
        <v>0</v>
      </c>
      <c r="J24" s="57">
        <v>0</v>
      </c>
      <c r="K24" s="57">
        <v>0</v>
      </c>
      <c r="L24" s="54">
        <v>60199</v>
      </c>
      <c r="M24" s="57">
        <v>0</v>
      </c>
      <c r="N24" s="57">
        <v>60133</v>
      </c>
      <c r="O24" s="57">
        <v>0</v>
      </c>
    </row>
    <row r="25" spans="1:15" x14ac:dyDescent="0.15">
      <c r="A25" s="59">
        <v>60133</v>
      </c>
      <c r="B25" s="72">
        <v>12</v>
      </c>
      <c r="C25" s="55">
        <v>0</v>
      </c>
      <c r="D25" s="56">
        <v>947753.99999999988</v>
      </c>
      <c r="E25" s="57">
        <v>948300</v>
      </c>
      <c r="F25" s="57">
        <v>546.00000000011642</v>
      </c>
      <c r="G25" s="54">
        <v>40</v>
      </c>
      <c r="H25" s="57">
        <v>0</v>
      </c>
      <c r="I25" s="57">
        <v>0</v>
      </c>
      <c r="J25" s="57">
        <v>0</v>
      </c>
      <c r="K25" s="57">
        <v>0</v>
      </c>
      <c r="L25" s="54">
        <v>61133</v>
      </c>
      <c r="M25" s="57">
        <v>62133</v>
      </c>
      <c r="N25" s="57">
        <v>11106</v>
      </c>
      <c r="O25" s="57">
        <v>0</v>
      </c>
    </row>
    <row r="26" spans="1:15" x14ac:dyDescent="0.15">
      <c r="A26" s="57">
        <v>11106</v>
      </c>
      <c r="B26" s="72">
        <v>12</v>
      </c>
      <c r="C26" s="55">
        <v>0</v>
      </c>
      <c r="D26" s="57">
        <v>948300</v>
      </c>
      <c r="E26" s="57">
        <v>964700</v>
      </c>
      <c r="F26" s="57">
        <v>16400</v>
      </c>
      <c r="G26" s="54">
        <v>80</v>
      </c>
      <c r="H26" s="57">
        <v>1000</v>
      </c>
      <c r="I26" s="57">
        <v>4</v>
      </c>
      <c r="J26" s="57">
        <v>15400</v>
      </c>
      <c r="K26" s="57">
        <v>4</v>
      </c>
      <c r="L26" s="54">
        <v>60133</v>
      </c>
      <c r="M26" s="57">
        <v>0</v>
      </c>
      <c r="N26" s="57">
        <v>11108</v>
      </c>
      <c r="O26" s="57">
        <v>0</v>
      </c>
    </row>
    <row r="27" spans="1:15" x14ac:dyDescent="0.15">
      <c r="A27" s="57">
        <v>11108</v>
      </c>
      <c r="B27" s="72">
        <v>12</v>
      </c>
      <c r="C27" s="55">
        <v>0</v>
      </c>
      <c r="D27" s="57">
        <v>964700</v>
      </c>
      <c r="E27" s="57">
        <v>981100</v>
      </c>
      <c r="F27" s="57">
        <v>16400</v>
      </c>
      <c r="G27" s="54">
        <v>80</v>
      </c>
      <c r="H27" s="57">
        <v>1000</v>
      </c>
      <c r="I27" s="57">
        <v>4</v>
      </c>
      <c r="J27" s="57">
        <v>15400</v>
      </c>
      <c r="K27" s="57">
        <v>4</v>
      </c>
      <c r="L27" s="54">
        <v>11106</v>
      </c>
      <c r="M27" s="57">
        <v>0</v>
      </c>
      <c r="N27" s="57">
        <v>11110</v>
      </c>
      <c r="O27" s="57">
        <v>0</v>
      </c>
    </row>
    <row r="28" spans="1:15" x14ac:dyDescent="0.15">
      <c r="A28" s="57">
        <v>11110</v>
      </c>
      <c r="B28" s="72">
        <v>12</v>
      </c>
      <c r="C28" s="55">
        <v>0</v>
      </c>
      <c r="D28" s="57">
        <v>981100</v>
      </c>
      <c r="E28" s="57">
        <v>997500</v>
      </c>
      <c r="F28" s="57">
        <v>16400</v>
      </c>
      <c r="G28" s="54">
        <v>80</v>
      </c>
      <c r="H28" s="57">
        <v>1000</v>
      </c>
      <c r="I28" s="57">
        <v>4</v>
      </c>
      <c r="J28" s="57">
        <v>15400</v>
      </c>
      <c r="K28" s="57">
        <v>4</v>
      </c>
      <c r="L28" s="54">
        <v>11108</v>
      </c>
      <c r="M28" s="57">
        <v>0</v>
      </c>
      <c r="N28" s="57">
        <v>11112</v>
      </c>
      <c r="O28" s="57">
        <v>0</v>
      </c>
    </row>
    <row r="29" spans="1:15" x14ac:dyDescent="0.15">
      <c r="A29" s="57">
        <v>11112</v>
      </c>
      <c r="B29" s="72">
        <v>12</v>
      </c>
      <c r="C29" s="55">
        <v>0</v>
      </c>
      <c r="D29" s="57">
        <v>997500</v>
      </c>
      <c r="E29" s="57">
        <v>1013900</v>
      </c>
      <c r="F29" s="57">
        <v>16400</v>
      </c>
      <c r="G29" s="54">
        <v>80</v>
      </c>
      <c r="H29" s="57">
        <v>1000</v>
      </c>
      <c r="I29" s="57">
        <v>4</v>
      </c>
      <c r="J29" s="57">
        <v>15400</v>
      </c>
      <c r="K29" s="57">
        <v>4</v>
      </c>
      <c r="L29" s="54">
        <v>11110</v>
      </c>
      <c r="M29" s="57">
        <v>0</v>
      </c>
      <c r="N29" s="57">
        <v>11114</v>
      </c>
      <c r="O29" s="57">
        <v>0</v>
      </c>
    </row>
    <row r="30" spans="1:15" x14ac:dyDescent="0.15">
      <c r="A30" s="57">
        <v>11114</v>
      </c>
      <c r="B30" s="72">
        <v>12</v>
      </c>
      <c r="C30" s="55">
        <v>0</v>
      </c>
      <c r="D30" s="57">
        <v>1013900</v>
      </c>
      <c r="E30" s="57">
        <v>1030400</v>
      </c>
      <c r="F30" s="57">
        <v>16500</v>
      </c>
      <c r="G30" s="54">
        <v>80</v>
      </c>
      <c r="H30" s="57">
        <v>1000</v>
      </c>
      <c r="I30" s="57">
        <v>4</v>
      </c>
      <c r="J30" s="57">
        <v>15500</v>
      </c>
      <c r="K30" s="57">
        <v>4</v>
      </c>
      <c r="L30" s="54">
        <v>11112</v>
      </c>
      <c r="M30" s="57">
        <v>0</v>
      </c>
      <c r="N30" s="57">
        <v>11202</v>
      </c>
      <c r="O30" s="57">
        <v>0</v>
      </c>
    </row>
    <row r="31" spans="1:15" x14ac:dyDescent="0.15">
      <c r="A31" s="53">
        <v>11202</v>
      </c>
      <c r="B31" s="72">
        <v>12</v>
      </c>
      <c r="C31" s="79">
        <v>26</v>
      </c>
      <c r="D31" s="57">
        <v>1030400</v>
      </c>
      <c r="E31" s="57">
        <v>1044900</v>
      </c>
      <c r="F31" s="57">
        <v>14500</v>
      </c>
      <c r="G31" s="54">
        <v>40</v>
      </c>
      <c r="H31" s="57">
        <v>1594</v>
      </c>
      <c r="I31" s="57">
        <v>1</v>
      </c>
      <c r="J31" s="57">
        <v>12894</v>
      </c>
      <c r="K31" s="57">
        <v>1</v>
      </c>
      <c r="L31" s="54">
        <v>11114</v>
      </c>
      <c r="M31" s="57">
        <v>0</v>
      </c>
      <c r="N31" s="57">
        <v>11204</v>
      </c>
      <c r="O31" s="57">
        <v>0</v>
      </c>
    </row>
    <row r="32" spans="1:15" x14ac:dyDescent="0.15">
      <c r="A32" s="55">
        <v>51101</v>
      </c>
      <c r="B32" s="93">
        <v>53</v>
      </c>
      <c r="C32" s="55">
        <v>0</v>
      </c>
      <c r="D32" s="57">
        <v>920000</v>
      </c>
      <c r="E32" s="57">
        <v>934000</v>
      </c>
      <c r="F32" s="57">
        <v>14000</v>
      </c>
      <c r="G32" s="54">
        <v>40</v>
      </c>
      <c r="H32" s="57">
        <v>1000</v>
      </c>
      <c r="I32" s="57">
        <v>2</v>
      </c>
      <c r="J32" s="57">
        <v>13000</v>
      </c>
      <c r="K32" s="57">
        <v>4</v>
      </c>
      <c r="L32" s="54">
        <v>0</v>
      </c>
      <c r="M32" s="57">
        <v>0</v>
      </c>
      <c r="N32" s="57">
        <v>62199</v>
      </c>
      <c r="O32" s="57">
        <v>0</v>
      </c>
    </row>
    <row r="33" spans="1:15" x14ac:dyDescent="0.15">
      <c r="A33" s="69">
        <v>62199</v>
      </c>
      <c r="B33" s="93">
        <v>53</v>
      </c>
      <c r="C33" s="55">
        <v>0</v>
      </c>
      <c r="D33" s="57">
        <v>934000</v>
      </c>
      <c r="E33" s="57">
        <v>935621</v>
      </c>
      <c r="F33" s="57">
        <v>1621</v>
      </c>
      <c r="G33" s="54">
        <v>40</v>
      </c>
      <c r="H33" s="57">
        <v>0</v>
      </c>
      <c r="I33" s="57">
        <v>0</v>
      </c>
      <c r="J33" s="57">
        <v>0</v>
      </c>
      <c r="K33" s="57">
        <v>0</v>
      </c>
      <c r="L33" s="54">
        <v>51101</v>
      </c>
      <c r="M33" s="57">
        <v>0</v>
      </c>
      <c r="N33" s="57">
        <v>60199</v>
      </c>
      <c r="O33" s="57">
        <v>0</v>
      </c>
    </row>
    <row r="34" spans="1:15" x14ac:dyDescent="0.15">
      <c r="A34" s="59">
        <v>62127</v>
      </c>
      <c r="B34" s="76">
        <v>115</v>
      </c>
      <c r="C34" s="55">
        <v>0</v>
      </c>
      <c r="D34" s="55">
        <v>0</v>
      </c>
      <c r="E34" s="55">
        <v>5000</v>
      </c>
      <c r="F34" s="57">
        <v>5000</v>
      </c>
      <c r="G34" s="54">
        <v>40</v>
      </c>
      <c r="H34" s="54">
        <v>0</v>
      </c>
      <c r="I34" s="54">
        <v>0</v>
      </c>
      <c r="J34" s="54">
        <v>0</v>
      </c>
      <c r="K34" s="54">
        <v>0</v>
      </c>
      <c r="L34" s="54">
        <v>0</v>
      </c>
      <c r="M34" s="54">
        <v>0</v>
      </c>
      <c r="N34" s="54">
        <v>60127</v>
      </c>
      <c r="O34" s="54">
        <v>0</v>
      </c>
    </row>
    <row r="35" spans="1:15" x14ac:dyDescent="0.15">
      <c r="A35" s="59">
        <v>62131</v>
      </c>
      <c r="B35" s="76">
        <v>116</v>
      </c>
      <c r="C35" s="55">
        <v>0</v>
      </c>
      <c r="D35" s="55">
        <v>0</v>
      </c>
      <c r="E35" s="55">
        <v>3650</v>
      </c>
      <c r="F35" s="57">
        <v>3650</v>
      </c>
      <c r="G35" s="54">
        <v>40</v>
      </c>
      <c r="H35" s="54">
        <v>0</v>
      </c>
      <c r="I35" s="54">
        <v>0</v>
      </c>
      <c r="J35" s="54">
        <v>0</v>
      </c>
      <c r="K35" s="54">
        <v>0</v>
      </c>
      <c r="L35" s="54">
        <v>60131</v>
      </c>
      <c r="M35" s="54">
        <v>0</v>
      </c>
      <c r="N35" s="54">
        <v>62128</v>
      </c>
      <c r="O35" s="54">
        <v>0</v>
      </c>
    </row>
    <row r="36" spans="1:15" x14ac:dyDescent="0.15">
      <c r="A36" s="69">
        <v>62128</v>
      </c>
      <c r="B36" s="76">
        <v>116</v>
      </c>
      <c r="C36" s="55">
        <v>0</v>
      </c>
      <c r="D36" s="55">
        <v>3650</v>
      </c>
      <c r="E36" s="55">
        <v>7300</v>
      </c>
      <c r="F36" s="57">
        <v>3650</v>
      </c>
      <c r="G36" s="54">
        <v>40</v>
      </c>
      <c r="H36" s="54">
        <v>0</v>
      </c>
      <c r="I36" s="54">
        <v>0</v>
      </c>
      <c r="J36" s="54">
        <v>0</v>
      </c>
      <c r="K36" s="54">
        <v>0</v>
      </c>
      <c r="L36" s="54">
        <v>62131</v>
      </c>
      <c r="M36" s="54">
        <v>0</v>
      </c>
      <c r="N36" s="54">
        <v>60128</v>
      </c>
      <c r="O36" s="54">
        <v>0</v>
      </c>
    </row>
    <row r="37" spans="1:15" x14ac:dyDescent="0.15">
      <c r="A37" s="69">
        <v>62129</v>
      </c>
      <c r="B37" s="76">
        <v>117</v>
      </c>
      <c r="C37" s="55">
        <v>0</v>
      </c>
      <c r="D37" s="55">
        <v>0</v>
      </c>
      <c r="E37" s="55">
        <v>5000</v>
      </c>
      <c r="F37" s="57">
        <v>5000</v>
      </c>
      <c r="G37" s="54">
        <v>40</v>
      </c>
      <c r="H37" s="54">
        <v>0</v>
      </c>
      <c r="I37" s="54">
        <v>0</v>
      </c>
      <c r="J37" s="54">
        <v>0</v>
      </c>
      <c r="K37" s="54">
        <v>0</v>
      </c>
      <c r="L37" s="54">
        <v>60129</v>
      </c>
      <c r="M37" s="54">
        <v>0</v>
      </c>
      <c r="N37" s="54">
        <v>0</v>
      </c>
      <c r="O37" s="54">
        <v>0</v>
      </c>
    </row>
    <row r="38" spans="1:15" x14ac:dyDescent="0.15">
      <c r="A38" s="69">
        <v>62130</v>
      </c>
      <c r="B38" s="76">
        <v>118</v>
      </c>
      <c r="C38" s="55">
        <v>0</v>
      </c>
      <c r="D38" s="55">
        <v>0</v>
      </c>
      <c r="E38" s="55">
        <v>3700</v>
      </c>
      <c r="F38" s="57">
        <v>3700</v>
      </c>
      <c r="G38" s="54">
        <v>40</v>
      </c>
      <c r="H38" s="54">
        <v>0</v>
      </c>
      <c r="I38" s="54">
        <v>0</v>
      </c>
      <c r="J38" s="54">
        <v>0</v>
      </c>
      <c r="K38" s="54">
        <v>0</v>
      </c>
      <c r="L38" s="54">
        <v>60130</v>
      </c>
      <c r="M38" s="54">
        <v>0</v>
      </c>
      <c r="N38" s="54">
        <v>62133</v>
      </c>
      <c r="O38" s="54">
        <v>0</v>
      </c>
    </row>
    <row r="39" spans="1:15" x14ac:dyDescent="0.15">
      <c r="A39" s="69">
        <v>62133</v>
      </c>
      <c r="B39" s="76">
        <v>118</v>
      </c>
      <c r="C39" s="55">
        <v>0</v>
      </c>
      <c r="D39" s="55">
        <v>3700</v>
      </c>
      <c r="E39" s="55">
        <v>7400</v>
      </c>
      <c r="F39" s="57">
        <v>3700</v>
      </c>
      <c r="G39" s="54">
        <v>40</v>
      </c>
      <c r="H39" s="54">
        <v>0</v>
      </c>
      <c r="I39" s="54">
        <v>0</v>
      </c>
      <c r="J39" s="54">
        <v>0</v>
      </c>
      <c r="K39" s="54">
        <v>0</v>
      </c>
      <c r="L39" s="54">
        <v>62130</v>
      </c>
      <c r="M39" s="54">
        <v>0</v>
      </c>
      <c r="N39" s="54">
        <v>60133</v>
      </c>
      <c r="O39" s="54">
        <v>0</v>
      </c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zoomScaleNormal="100" workbookViewId="0"/>
  </sheetViews>
  <sheetFormatPr defaultRowHeight="10.5" x14ac:dyDescent="0.15"/>
  <cols>
    <col min="1" max="1" width="6" style="14" bestFit="1" customWidth="1"/>
    <col min="2" max="2" width="3.28515625" style="14" bestFit="1" customWidth="1"/>
    <col min="3" max="3" width="2.85546875" style="14" bestFit="1" customWidth="1"/>
    <col min="4" max="5" width="8" style="14" bestFit="1" customWidth="1"/>
    <col min="6" max="6" width="6" style="14" bestFit="1" customWidth="1"/>
    <col min="7" max="7" width="3" style="14" bestFit="1" customWidth="1"/>
    <col min="8" max="8" width="8" style="14" bestFit="1" customWidth="1"/>
    <col min="9" max="9" width="2.85546875" style="14" bestFit="1" customWidth="1"/>
    <col min="10" max="10" width="8" style="14" bestFit="1" customWidth="1"/>
    <col min="11" max="11" width="2.85546875" style="14" bestFit="1" customWidth="1"/>
    <col min="12" max="12" width="6" style="14" bestFit="1" customWidth="1"/>
    <col min="13" max="13" width="2.85546875" style="14" bestFit="1" customWidth="1"/>
    <col min="14" max="14" width="6" style="14" bestFit="1" customWidth="1"/>
    <col min="15" max="15" width="2.85546875" style="14" bestFit="1" customWidth="1"/>
    <col min="16" max="16384" width="9.140625" style="14"/>
  </cols>
  <sheetData>
    <row r="1" spans="1:15" ht="124.5" x14ac:dyDescent="0.15">
      <c r="A1" s="13" t="s">
        <v>33</v>
      </c>
      <c r="B1" s="13" t="s">
        <v>84</v>
      </c>
      <c r="C1" s="13" t="s">
        <v>34</v>
      </c>
      <c r="D1" s="51" t="s">
        <v>79</v>
      </c>
      <c r="E1" s="51" t="s">
        <v>78</v>
      </c>
      <c r="F1" s="51" t="s">
        <v>77</v>
      </c>
      <c r="G1" s="51" t="s">
        <v>80</v>
      </c>
      <c r="H1" s="51" t="s">
        <v>85</v>
      </c>
      <c r="I1" s="51" t="s">
        <v>86</v>
      </c>
      <c r="J1" s="51" t="s">
        <v>87</v>
      </c>
      <c r="K1" s="51" t="s">
        <v>88</v>
      </c>
      <c r="L1" s="51" t="s">
        <v>60</v>
      </c>
      <c r="M1" s="51" t="s">
        <v>61</v>
      </c>
      <c r="N1" s="51" t="s">
        <v>62</v>
      </c>
      <c r="O1" s="51" t="s">
        <v>63</v>
      </c>
    </row>
    <row r="2" spans="1:15" x14ac:dyDescent="0.15">
      <c r="A2" s="53">
        <v>11201</v>
      </c>
      <c r="B2" s="71">
        <v>11</v>
      </c>
      <c r="C2" s="79">
        <v>23</v>
      </c>
      <c r="D2" s="57">
        <v>1034600</v>
      </c>
      <c r="E2" s="57">
        <v>1049000</v>
      </c>
      <c r="F2" s="57">
        <v>14400</v>
      </c>
      <c r="G2" s="54">
        <v>40</v>
      </c>
      <c r="H2" s="57">
        <v>1036165.9999999998</v>
      </c>
      <c r="I2" s="57">
        <v>1</v>
      </c>
      <c r="J2" s="57">
        <v>1047465.9999999998</v>
      </c>
      <c r="K2" s="57">
        <v>1</v>
      </c>
      <c r="L2" s="54">
        <v>11113</v>
      </c>
      <c r="M2" s="57">
        <v>0</v>
      </c>
      <c r="N2" s="57">
        <v>11203</v>
      </c>
      <c r="O2" s="57">
        <v>0</v>
      </c>
    </row>
    <row r="3" spans="1:15" x14ac:dyDescent="0.15">
      <c r="A3" s="57">
        <v>11203</v>
      </c>
      <c r="B3" s="71">
        <v>11</v>
      </c>
      <c r="C3" s="55">
        <v>0</v>
      </c>
      <c r="D3" s="57">
        <v>1049000</v>
      </c>
      <c r="E3" s="57">
        <v>1065100</v>
      </c>
      <c r="F3" s="57">
        <v>16100</v>
      </c>
      <c r="G3" s="54">
        <v>80</v>
      </c>
      <c r="H3" s="57">
        <v>1050000</v>
      </c>
      <c r="I3" s="57">
        <v>4</v>
      </c>
      <c r="J3" s="57">
        <v>1064100</v>
      </c>
      <c r="K3" s="57">
        <v>4</v>
      </c>
      <c r="L3" s="54">
        <v>11201</v>
      </c>
      <c r="M3" s="57">
        <v>0</v>
      </c>
      <c r="N3" s="57">
        <v>11205</v>
      </c>
      <c r="O3" s="57">
        <v>0</v>
      </c>
    </row>
    <row r="4" spans="1:15" x14ac:dyDescent="0.15">
      <c r="A4" s="57">
        <v>11205</v>
      </c>
      <c r="B4" s="71">
        <v>11</v>
      </c>
      <c r="C4" s="55">
        <v>0</v>
      </c>
      <c r="D4" s="57">
        <v>1065100</v>
      </c>
      <c r="E4" s="57">
        <v>1081200</v>
      </c>
      <c r="F4" s="57">
        <v>16100</v>
      </c>
      <c r="G4" s="54">
        <v>80</v>
      </c>
      <c r="H4" s="57">
        <v>1066100</v>
      </c>
      <c r="I4" s="57">
        <v>4</v>
      </c>
      <c r="J4" s="57">
        <v>1080200</v>
      </c>
      <c r="K4" s="57">
        <v>4</v>
      </c>
      <c r="L4" s="54">
        <v>11203</v>
      </c>
      <c r="M4" s="57">
        <v>0</v>
      </c>
      <c r="N4" s="57">
        <v>11207</v>
      </c>
      <c r="O4" s="57">
        <v>0</v>
      </c>
    </row>
    <row r="5" spans="1:15" x14ac:dyDescent="0.15">
      <c r="A5" s="57">
        <v>11207</v>
      </c>
      <c r="B5" s="71">
        <v>11</v>
      </c>
      <c r="C5" s="55">
        <v>0</v>
      </c>
      <c r="D5" s="57">
        <v>1081200</v>
      </c>
      <c r="E5" s="57">
        <v>1097300</v>
      </c>
      <c r="F5" s="57">
        <v>16100</v>
      </c>
      <c r="G5" s="54">
        <v>80</v>
      </c>
      <c r="H5" s="57">
        <v>1082200</v>
      </c>
      <c r="I5" s="57">
        <v>4</v>
      </c>
      <c r="J5" s="57">
        <v>1096300</v>
      </c>
      <c r="K5" s="57">
        <v>4</v>
      </c>
      <c r="L5" s="54">
        <v>11205</v>
      </c>
      <c r="M5" s="57">
        <v>0</v>
      </c>
      <c r="N5" s="57">
        <v>11209</v>
      </c>
      <c r="O5" s="57">
        <v>0</v>
      </c>
    </row>
    <row r="6" spans="1:15" x14ac:dyDescent="0.15">
      <c r="A6" s="57">
        <v>11209</v>
      </c>
      <c r="B6" s="71">
        <v>11</v>
      </c>
      <c r="C6" s="55">
        <v>0</v>
      </c>
      <c r="D6" s="57">
        <v>1097300</v>
      </c>
      <c r="E6" s="57">
        <v>1113400</v>
      </c>
      <c r="F6" s="57">
        <v>16100</v>
      </c>
      <c r="G6" s="54">
        <v>80</v>
      </c>
      <c r="H6" s="57">
        <v>1098300</v>
      </c>
      <c r="I6" s="57">
        <v>4</v>
      </c>
      <c r="J6" s="57">
        <v>1112400</v>
      </c>
      <c r="K6" s="57">
        <v>4</v>
      </c>
      <c r="L6" s="54">
        <v>11207</v>
      </c>
      <c r="M6" s="57">
        <v>0</v>
      </c>
      <c r="N6" s="57">
        <v>11211</v>
      </c>
      <c r="O6" s="57">
        <v>0</v>
      </c>
    </row>
    <row r="7" spans="1:15" x14ac:dyDescent="0.15">
      <c r="A7" s="57">
        <v>11211</v>
      </c>
      <c r="B7" s="71">
        <v>11</v>
      </c>
      <c r="C7" s="55">
        <v>0</v>
      </c>
      <c r="D7" s="57">
        <v>1113400</v>
      </c>
      <c r="E7" s="57">
        <v>1129400</v>
      </c>
      <c r="F7" s="57">
        <v>16000</v>
      </c>
      <c r="G7" s="54">
        <v>80</v>
      </c>
      <c r="H7" s="57">
        <v>1114400</v>
      </c>
      <c r="I7" s="57">
        <v>4</v>
      </c>
      <c r="J7" s="57">
        <v>1128400</v>
      </c>
      <c r="K7" s="57">
        <v>4</v>
      </c>
      <c r="L7" s="54">
        <v>11209</v>
      </c>
      <c r="M7" s="57">
        <v>0</v>
      </c>
      <c r="N7" s="57">
        <v>11301</v>
      </c>
      <c r="O7" s="57">
        <v>0</v>
      </c>
    </row>
    <row r="8" spans="1:15" x14ac:dyDescent="0.15">
      <c r="A8" s="53">
        <v>11301</v>
      </c>
      <c r="B8" s="71">
        <v>11</v>
      </c>
      <c r="C8" s="79">
        <v>23</v>
      </c>
      <c r="D8" s="57">
        <v>1129400</v>
      </c>
      <c r="E8" s="56">
        <v>1143900</v>
      </c>
      <c r="F8" s="57">
        <v>14500</v>
      </c>
      <c r="G8" s="54">
        <v>40</v>
      </c>
      <c r="H8" s="57">
        <v>1131005</v>
      </c>
      <c r="I8" s="57">
        <v>1</v>
      </c>
      <c r="J8" s="57">
        <v>1142305</v>
      </c>
      <c r="K8" s="57">
        <v>1</v>
      </c>
      <c r="L8" s="54">
        <v>11211</v>
      </c>
      <c r="M8" s="57">
        <v>0</v>
      </c>
      <c r="N8" s="57">
        <v>11303</v>
      </c>
      <c r="O8" s="57">
        <v>0</v>
      </c>
    </row>
    <row r="9" spans="1:15" x14ac:dyDescent="0.15">
      <c r="A9" s="53">
        <v>11202</v>
      </c>
      <c r="B9" s="72">
        <v>12</v>
      </c>
      <c r="C9" s="79">
        <v>26</v>
      </c>
      <c r="D9" s="57">
        <v>1030400</v>
      </c>
      <c r="E9" s="57">
        <v>1044900</v>
      </c>
      <c r="F9" s="57">
        <v>14500</v>
      </c>
      <c r="G9" s="54">
        <v>40</v>
      </c>
      <c r="H9" s="57">
        <v>1031994</v>
      </c>
      <c r="I9" s="57">
        <v>1</v>
      </c>
      <c r="J9" s="57">
        <v>1043294</v>
      </c>
      <c r="K9" s="57">
        <v>1</v>
      </c>
      <c r="L9" s="54">
        <v>11114</v>
      </c>
      <c r="M9" s="57">
        <v>0</v>
      </c>
      <c r="N9" s="57">
        <v>11204</v>
      </c>
      <c r="O9" s="57">
        <v>0</v>
      </c>
    </row>
    <row r="10" spans="1:15" x14ac:dyDescent="0.15">
      <c r="A10" s="57">
        <v>11204</v>
      </c>
      <c r="B10" s="72">
        <v>12</v>
      </c>
      <c r="C10" s="55">
        <v>0</v>
      </c>
      <c r="D10" s="57">
        <v>1044900</v>
      </c>
      <c r="E10" s="56">
        <v>1061000</v>
      </c>
      <c r="F10" s="57">
        <v>16100</v>
      </c>
      <c r="G10" s="54">
        <v>80</v>
      </c>
      <c r="H10" s="57">
        <v>1045900</v>
      </c>
      <c r="I10" s="57">
        <v>4</v>
      </c>
      <c r="J10" s="57">
        <v>1060000</v>
      </c>
      <c r="K10" s="57">
        <v>4</v>
      </c>
      <c r="L10" s="54">
        <v>11202</v>
      </c>
      <c r="M10" s="57">
        <v>0</v>
      </c>
      <c r="N10" s="57">
        <v>11206</v>
      </c>
      <c r="O10" s="57">
        <v>0</v>
      </c>
    </row>
    <row r="11" spans="1:15" x14ac:dyDescent="0.15">
      <c r="A11" s="57">
        <v>11206</v>
      </c>
      <c r="B11" s="72">
        <v>12</v>
      </c>
      <c r="C11" s="55">
        <v>0</v>
      </c>
      <c r="D11" s="57">
        <v>1061000</v>
      </c>
      <c r="E11" s="56">
        <v>1077100</v>
      </c>
      <c r="F11" s="57">
        <v>16100</v>
      </c>
      <c r="G11" s="54">
        <v>80</v>
      </c>
      <c r="H11" s="57">
        <v>1062000</v>
      </c>
      <c r="I11" s="57">
        <v>4</v>
      </c>
      <c r="J11" s="57">
        <v>1076100</v>
      </c>
      <c r="K11" s="57">
        <v>4</v>
      </c>
      <c r="L11" s="54">
        <v>11204</v>
      </c>
      <c r="M11" s="57">
        <v>0</v>
      </c>
      <c r="N11" s="57">
        <v>11208</v>
      </c>
      <c r="O11" s="57">
        <v>0</v>
      </c>
    </row>
    <row r="12" spans="1:15" x14ac:dyDescent="0.15">
      <c r="A12" s="57">
        <v>11208</v>
      </c>
      <c r="B12" s="72">
        <v>12</v>
      </c>
      <c r="C12" s="55">
        <v>0</v>
      </c>
      <c r="D12" s="57">
        <v>1077100</v>
      </c>
      <c r="E12" s="56">
        <v>1093200</v>
      </c>
      <c r="F12" s="57">
        <v>16100</v>
      </c>
      <c r="G12" s="54">
        <v>80</v>
      </c>
      <c r="H12" s="57">
        <v>1078100</v>
      </c>
      <c r="I12" s="57">
        <v>4</v>
      </c>
      <c r="J12" s="57">
        <v>1092200</v>
      </c>
      <c r="K12" s="57">
        <v>4</v>
      </c>
      <c r="L12" s="54">
        <v>11206</v>
      </c>
      <c r="M12" s="57">
        <v>0</v>
      </c>
      <c r="N12" s="57">
        <v>11210</v>
      </c>
      <c r="O12" s="57">
        <v>0</v>
      </c>
    </row>
    <row r="13" spans="1:15" x14ac:dyDescent="0.15">
      <c r="A13" s="57">
        <v>11210</v>
      </c>
      <c r="B13" s="72">
        <v>12</v>
      </c>
      <c r="C13" s="55">
        <v>0</v>
      </c>
      <c r="D13" s="57">
        <v>1093200</v>
      </c>
      <c r="E13" s="56">
        <v>1109300</v>
      </c>
      <c r="F13" s="57">
        <v>16100</v>
      </c>
      <c r="G13" s="54">
        <v>80</v>
      </c>
      <c r="H13" s="57">
        <v>1094200</v>
      </c>
      <c r="I13" s="57">
        <v>4</v>
      </c>
      <c r="J13" s="57">
        <v>1108300</v>
      </c>
      <c r="K13" s="57">
        <v>4</v>
      </c>
      <c r="L13" s="54">
        <v>11208</v>
      </c>
      <c r="M13" s="57">
        <v>0</v>
      </c>
      <c r="N13" s="57">
        <v>11212</v>
      </c>
      <c r="O13" s="57">
        <v>0</v>
      </c>
    </row>
    <row r="14" spans="1:15" x14ac:dyDescent="0.15">
      <c r="A14" s="57">
        <v>11212</v>
      </c>
      <c r="B14" s="72">
        <v>12</v>
      </c>
      <c r="C14" s="55">
        <v>0</v>
      </c>
      <c r="D14" s="57">
        <v>1109300</v>
      </c>
      <c r="E14" s="57">
        <v>1125400</v>
      </c>
      <c r="F14" s="57">
        <v>16100</v>
      </c>
      <c r="G14" s="54">
        <v>80</v>
      </c>
      <c r="H14" s="57">
        <v>1110300</v>
      </c>
      <c r="I14" s="57">
        <v>4</v>
      </c>
      <c r="J14" s="57">
        <v>1124400</v>
      </c>
      <c r="K14" s="57">
        <v>4</v>
      </c>
      <c r="L14" s="54">
        <v>11210</v>
      </c>
      <c r="M14" s="57">
        <v>0</v>
      </c>
      <c r="N14" s="57">
        <v>11302</v>
      </c>
      <c r="O14" s="57">
        <v>0</v>
      </c>
    </row>
    <row r="15" spans="1:15" x14ac:dyDescent="0.15">
      <c r="A15" s="53">
        <v>11302</v>
      </c>
      <c r="B15" s="72">
        <v>12</v>
      </c>
      <c r="C15" s="79">
        <v>26</v>
      </c>
      <c r="D15" s="57">
        <v>1125400</v>
      </c>
      <c r="E15" s="57">
        <v>1140000</v>
      </c>
      <c r="F15" s="57">
        <v>14600</v>
      </c>
      <c r="G15" s="54">
        <v>40</v>
      </c>
      <c r="H15" s="57">
        <v>1127089</v>
      </c>
      <c r="I15" s="57">
        <v>1</v>
      </c>
      <c r="J15" s="57">
        <v>1138389</v>
      </c>
      <c r="K15" s="57">
        <v>1</v>
      </c>
      <c r="L15" s="54">
        <v>11212</v>
      </c>
      <c r="M15" s="57">
        <v>0</v>
      </c>
      <c r="N15" s="57">
        <v>11304</v>
      </c>
      <c r="O15" s="57">
        <v>0</v>
      </c>
    </row>
  </sheetData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zoomScaleNormal="100" workbookViewId="0"/>
  </sheetViews>
  <sheetFormatPr defaultRowHeight="10.5" x14ac:dyDescent="0.15"/>
  <cols>
    <col min="1" max="1" width="6" style="14" bestFit="1" customWidth="1"/>
    <col min="2" max="2" width="3" style="14" bestFit="1" customWidth="1"/>
    <col min="3" max="3" width="2.85546875" style="14" bestFit="1" customWidth="1"/>
    <col min="4" max="5" width="8" style="14" bestFit="1" customWidth="1"/>
    <col min="6" max="6" width="6" style="14" bestFit="1" customWidth="1"/>
    <col min="7" max="7" width="3" style="14" bestFit="1" customWidth="1"/>
    <col min="8" max="8" width="8" style="14" bestFit="1" customWidth="1"/>
    <col min="9" max="9" width="2.85546875" style="14" bestFit="1" customWidth="1"/>
    <col min="10" max="10" width="8" style="14" bestFit="1" customWidth="1"/>
    <col min="11" max="11" width="2.85546875" style="14" bestFit="1" customWidth="1"/>
    <col min="12" max="12" width="6" style="14" bestFit="1" customWidth="1"/>
    <col min="13" max="13" width="2.85546875" style="14" bestFit="1" customWidth="1"/>
    <col min="14" max="14" width="6" style="14" bestFit="1" customWidth="1"/>
    <col min="15" max="15" width="2.85546875" style="14" bestFit="1" customWidth="1"/>
    <col min="16" max="16384" width="9.140625" style="14"/>
  </cols>
  <sheetData>
    <row r="1" spans="1:15" ht="124.5" x14ac:dyDescent="0.15">
      <c r="A1" s="13" t="s">
        <v>33</v>
      </c>
      <c r="B1" s="13" t="s">
        <v>84</v>
      </c>
      <c r="C1" s="13" t="s">
        <v>34</v>
      </c>
      <c r="D1" s="51" t="s">
        <v>79</v>
      </c>
      <c r="E1" s="51" t="s">
        <v>78</v>
      </c>
      <c r="F1" s="51" t="s">
        <v>77</v>
      </c>
      <c r="G1" s="51" t="s">
        <v>80</v>
      </c>
      <c r="H1" s="51" t="s">
        <v>85</v>
      </c>
      <c r="I1" s="51" t="s">
        <v>86</v>
      </c>
      <c r="J1" s="51" t="s">
        <v>87</v>
      </c>
      <c r="K1" s="51" t="s">
        <v>88</v>
      </c>
      <c r="L1" s="51" t="s">
        <v>60</v>
      </c>
      <c r="M1" s="51" t="s">
        <v>61</v>
      </c>
      <c r="N1" s="51" t="s">
        <v>62</v>
      </c>
      <c r="O1" s="51" t="s">
        <v>63</v>
      </c>
    </row>
    <row r="2" spans="1:15" x14ac:dyDescent="0.15">
      <c r="A2" s="53">
        <v>11301</v>
      </c>
      <c r="B2" s="71">
        <v>11</v>
      </c>
      <c r="C2" s="79">
        <v>23</v>
      </c>
      <c r="D2" s="57">
        <v>1129400</v>
      </c>
      <c r="E2" s="56">
        <v>1143900</v>
      </c>
      <c r="F2" s="57">
        <v>14500</v>
      </c>
      <c r="G2" s="54">
        <v>40</v>
      </c>
      <c r="H2" s="57">
        <v>1131005</v>
      </c>
      <c r="I2" s="57">
        <v>1</v>
      </c>
      <c r="J2" s="57">
        <v>1142305</v>
      </c>
      <c r="K2" s="57">
        <v>1</v>
      </c>
      <c r="L2" s="54">
        <v>11211</v>
      </c>
      <c r="M2" s="57">
        <v>0</v>
      </c>
      <c r="N2" s="57">
        <v>11303</v>
      </c>
      <c r="O2" s="57">
        <v>0</v>
      </c>
    </row>
    <row r="3" spans="1:15" x14ac:dyDescent="0.15">
      <c r="A3" s="57">
        <v>11303</v>
      </c>
      <c r="B3" s="71">
        <v>11</v>
      </c>
      <c r="C3" s="55">
        <v>0</v>
      </c>
      <c r="D3" s="56">
        <v>1143900</v>
      </c>
      <c r="E3" s="56">
        <v>1160000</v>
      </c>
      <c r="F3" s="57">
        <v>16100</v>
      </c>
      <c r="G3" s="54">
        <v>80</v>
      </c>
      <c r="H3" s="57">
        <v>1144900</v>
      </c>
      <c r="I3" s="57">
        <v>4</v>
      </c>
      <c r="J3" s="57">
        <v>1159000</v>
      </c>
      <c r="K3" s="57">
        <v>4</v>
      </c>
      <c r="L3" s="54">
        <v>11301</v>
      </c>
      <c r="M3" s="57">
        <v>0</v>
      </c>
      <c r="N3" s="57">
        <v>11305</v>
      </c>
      <c r="O3" s="57">
        <v>0</v>
      </c>
    </row>
    <row r="4" spans="1:15" x14ac:dyDescent="0.15">
      <c r="A4" s="57">
        <v>11305</v>
      </c>
      <c r="B4" s="71">
        <v>11</v>
      </c>
      <c r="C4" s="55">
        <v>0</v>
      </c>
      <c r="D4" s="56">
        <v>1160000</v>
      </c>
      <c r="E4" s="56">
        <v>1176100</v>
      </c>
      <c r="F4" s="57">
        <v>16100</v>
      </c>
      <c r="G4" s="54">
        <v>80</v>
      </c>
      <c r="H4" s="57">
        <v>1161000</v>
      </c>
      <c r="I4" s="57">
        <v>4</v>
      </c>
      <c r="J4" s="57">
        <v>1175100</v>
      </c>
      <c r="K4" s="57">
        <v>4</v>
      </c>
      <c r="L4" s="54">
        <v>11303</v>
      </c>
      <c r="M4" s="57">
        <v>0</v>
      </c>
      <c r="N4" s="57">
        <v>11307</v>
      </c>
      <c r="O4" s="57">
        <v>0</v>
      </c>
    </row>
    <row r="5" spans="1:15" x14ac:dyDescent="0.15">
      <c r="A5" s="57">
        <v>11307</v>
      </c>
      <c r="B5" s="71">
        <v>11</v>
      </c>
      <c r="C5" s="55">
        <v>0</v>
      </c>
      <c r="D5" s="56">
        <v>1176100</v>
      </c>
      <c r="E5" s="56">
        <v>1192200</v>
      </c>
      <c r="F5" s="57">
        <v>16100</v>
      </c>
      <c r="G5" s="54">
        <v>80</v>
      </c>
      <c r="H5" s="57">
        <v>1177100</v>
      </c>
      <c r="I5" s="57">
        <v>4</v>
      </c>
      <c r="J5" s="57">
        <v>1191200</v>
      </c>
      <c r="K5" s="57">
        <v>4</v>
      </c>
      <c r="L5" s="54">
        <v>11305</v>
      </c>
      <c r="M5" s="57">
        <v>0</v>
      </c>
      <c r="N5" s="57">
        <v>11309</v>
      </c>
      <c r="O5" s="57">
        <v>0</v>
      </c>
    </row>
    <row r="6" spans="1:15" x14ac:dyDescent="0.15">
      <c r="A6" s="57">
        <v>11309</v>
      </c>
      <c r="B6" s="71">
        <v>11</v>
      </c>
      <c r="C6" s="55">
        <v>0</v>
      </c>
      <c r="D6" s="56">
        <v>1192200</v>
      </c>
      <c r="E6" s="56">
        <v>1208300</v>
      </c>
      <c r="F6" s="57">
        <v>16100</v>
      </c>
      <c r="G6" s="54">
        <v>80</v>
      </c>
      <c r="H6" s="57">
        <v>1193200</v>
      </c>
      <c r="I6" s="57">
        <v>4</v>
      </c>
      <c r="J6" s="57">
        <v>1207300</v>
      </c>
      <c r="K6" s="57">
        <v>4</v>
      </c>
      <c r="L6" s="54">
        <v>11307</v>
      </c>
      <c r="M6" s="57">
        <v>0</v>
      </c>
      <c r="N6" s="57">
        <v>11311</v>
      </c>
      <c r="O6" s="57">
        <v>0</v>
      </c>
    </row>
    <row r="7" spans="1:15" x14ac:dyDescent="0.15">
      <c r="A7" s="57">
        <v>11311</v>
      </c>
      <c r="B7" s="71">
        <v>11</v>
      </c>
      <c r="C7" s="55">
        <v>0</v>
      </c>
      <c r="D7" s="56">
        <v>1208300</v>
      </c>
      <c r="E7" s="56">
        <v>1224400</v>
      </c>
      <c r="F7" s="57">
        <v>16100</v>
      </c>
      <c r="G7" s="54">
        <v>80</v>
      </c>
      <c r="H7" s="57">
        <v>1209300</v>
      </c>
      <c r="I7" s="57">
        <v>4</v>
      </c>
      <c r="J7" s="57">
        <v>1223400</v>
      </c>
      <c r="K7" s="57">
        <v>4</v>
      </c>
      <c r="L7" s="54">
        <v>11309</v>
      </c>
      <c r="M7" s="57">
        <v>0</v>
      </c>
      <c r="N7" s="57">
        <v>11313</v>
      </c>
      <c r="O7" s="57">
        <v>0</v>
      </c>
    </row>
    <row r="8" spans="1:15" x14ac:dyDescent="0.15">
      <c r="A8" s="57">
        <v>11313</v>
      </c>
      <c r="B8" s="71">
        <v>11</v>
      </c>
      <c r="C8" s="55">
        <v>0</v>
      </c>
      <c r="D8" s="56">
        <v>1224400</v>
      </c>
      <c r="E8" s="56">
        <v>1240500</v>
      </c>
      <c r="F8" s="57">
        <v>16100</v>
      </c>
      <c r="G8" s="54">
        <v>80</v>
      </c>
      <c r="H8" s="57">
        <v>1225400</v>
      </c>
      <c r="I8" s="57">
        <v>4</v>
      </c>
      <c r="J8" s="57">
        <v>1239500</v>
      </c>
      <c r="K8" s="57">
        <v>4</v>
      </c>
      <c r="L8" s="54">
        <v>11311</v>
      </c>
      <c r="M8" s="57">
        <v>0</v>
      </c>
      <c r="N8" s="57">
        <v>11315</v>
      </c>
      <c r="O8" s="57">
        <v>0</v>
      </c>
    </row>
    <row r="9" spans="1:15" x14ac:dyDescent="0.15">
      <c r="A9" s="57">
        <v>11315</v>
      </c>
      <c r="B9" s="71">
        <v>11</v>
      </c>
      <c r="C9" s="55">
        <v>0</v>
      </c>
      <c r="D9" s="56">
        <v>1240500</v>
      </c>
      <c r="E9" s="57">
        <v>1257000</v>
      </c>
      <c r="F9" s="57">
        <v>16500</v>
      </c>
      <c r="G9" s="54">
        <v>80</v>
      </c>
      <c r="H9" s="57">
        <v>1241500</v>
      </c>
      <c r="I9" s="57">
        <v>4</v>
      </c>
      <c r="J9" s="57">
        <v>1256000</v>
      </c>
      <c r="K9" s="57">
        <v>4</v>
      </c>
      <c r="L9" s="54">
        <v>11313</v>
      </c>
      <c r="M9" s="57">
        <v>0</v>
      </c>
      <c r="N9" s="57">
        <v>11401</v>
      </c>
      <c r="O9" s="57">
        <v>0</v>
      </c>
    </row>
    <row r="10" spans="1:15" x14ac:dyDescent="0.15">
      <c r="A10" s="53">
        <v>11401</v>
      </c>
      <c r="B10" s="71">
        <v>11</v>
      </c>
      <c r="C10" s="79">
        <v>23</v>
      </c>
      <c r="D10" s="57">
        <v>1257000</v>
      </c>
      <c r="E10" s="57">
        <v>1271500</v>
      </c>
      <c r="F10" s="57">
        <v>14500</v>
      </c>
      <c r="G10" s="54">
        <v>40</v>
      </c>
      <c r="H10" s="57">
        <v>1258613</v>
      </c>
      <c r="I10" s="57">
        <v>1</v>
      </c>
      <c r="J10" s="57">
        <v>1269913</v>
      </c>
      <c r="K10" s="57">
        <v>1</v>
      </c>
      <c r="L10" s="54">
        <v>11315</v>
      </c>
      <c r="M10" s="57">
        <v>0</v>
      </c>
      <c r="N10" s="57">
        <v>11403</v>
      </c>
      <c r="O10" s="57">
        <v>0</v>
      </c>
    </row>
    <row r="11" spans="1:15" x14ac:dyDescent="0.15">
      <c r="A11" s="53">
        <v>11302</v>
      </c>
      <c r="B11" s="72">
        <v>12</v>
      </c>
      <c r="C11" s="79">
        <v>26</v>
      </c>
      <c r="D11" s="57">
        <v>1125400</v>
      </c>
      <c r="E11" s="57">
        <v>1140000</v>
      </c>
      <c r="F11" s="57">
        <v>14600</v>
      </c>
      <c r="G11" s="54">
        <v>40</v>
      </c>
      <c r="H11" s="57">
        <v>1127089</v>
      </c>
      <c r="I11" s="57">
        <v>1</v>
      </c>
      <c r="J11" s="57">
        <v>1138389</v>
      </c>
      <c r="K11" s="57">
        <v>1</v>
      </c>
      <c r="L11" s="54">
        <v>11212</v>
      </c>
      <c r="M11" s="57">
        <v>0</v>
      </c>
      <c r="N11" s="57">
        <v>11304</v>
      </c>
      <c r="O11" s="57">
        <v>0</v>
      </c>
    </row>
    <row r="12" spans="1:15" x14ac:dyDescent="0.15">
      <c r="A12" s="57">
        <v>11304</v>
      </c>
      <c r="B12" s="72">
        <v>12</v>
      </c>
      <c r="C12" s="55">
        <v>0</v>
      </c>
      <c r="D12" s="57">
        <v>1140000</v>
      </c>
      <c r="E12" s="57">
        <v>1156000</v>
      </c>
      <c r="F12" s="57">
        <v>16000</v>
      </c>
      <c r="G12" s="54">
        <v>80</v>
      </c>
      <c r="H12" s="57">
        <v>1141000</v>
      </c>
      <c r="I12" s="57">
        <v>4</v>
      </c>
      <c r="J12" s="57">
        <v>1155000</v>
      </c>
      <c r="K12" s="57">
        <v>4</v>
      </c>
      <c r="L12" s="54">
        <v>11302</v>
      </c>
      <c r="M12" s="57">
        <v>0</v>
      </c>
      <c r="N12" s="57">
        <v>11306</v>
      </c>
      <c r="O12" s="57">
        <v>0</v>
      </c>
    </row>
    <row r="13" spans="1:15" x14ac:dyDescent="0.15">
      <c r="A13" s="57">
        <v>11306</v>
      </c>
      <c r="B13" s="72">
        <v>12</v>
      </c>
      <c r="C13" s="55">
        <v>0</v>
      </c>
      <c r="D13" s="57">
        <v>1156000</v>
      </c>
      <c r="E13" s="57">
        <v>1172000</v>
      </c>
      <c r="F13" s="57">
        <v>16000</v>
      </c>
      <c r="G13" s="54">
        <v>80</v>
      </c>
      <c r="H13" s="57">
        <v>1157000</v>
      </c>
      <c r="I13" s="57">
        <v>4</v>
      </c>
      <c r="J13" s="57">
        <v>1171000</v>
      </c>
      <c r="K13" s="57">
        <v>4</v>
      </c>
      <c r="L13" s="54">
        <v>11304</v>
      </c>
      <c r="M13" s="57">
        <v>0</v>
      </c>
      <c r="N13" s="57">
        <v>11308</v>
      </c>
      <c r="O13" s="57">
        <v>0</v>
      </c>
    </row>
    <row r="14" spans="1:15" x14ac:dyDescent="0.15">
      <c r="A14" s="57">
        <v>11308</v>
      </c>
      <c r="B14" s="72">
        <v>12</v>
      </c>
      <c r="C14" s="55">
        <v>0</v>
      </c>
      <c r="D14" s="57">
        <v>1172000</v>
      </c>
      <c r="E14" s="57">
        <v>1188000</v>
      </c>
      <c r="F14" s="57">
        <v>16000</v>
      </c>
      <c r="G14" s="54">
        <v>80</v>
      </c>
      <c r="H14" s="57">
        <v>1173000</v>
      </c>
      <c r="I14" s="57">
        <v>4</v>
      </c>
      <c r="J14" s="57">
        <v>1187000</v>
      </c>
      <c r="K14" s="57">
        <v>4</v>
      </c>
      <c r="L14" s="54">
        <v>11306</v>
      </c>
      <c r="M14" s="57">
        <v>0</v>
      </c>
      <c r="N14" s="57">
        <v>11310</v>
      </c>
      <c r="O14" s="57">
        <v>0</v>
      </c>
    </row>
    <row r="15" spans="1:15" x14ac:dyDescent="0.15">
      <c r="A15" s="57">
        <v>11310</v>
      </c>
      <c r="B15" s="72">
        <v>12</v>
      </c>
      <c r="C15" s="55">
        <v>0</v>
      </c>
      <c r="D15" s="57">
        <v>1188000</v>
      </c>
      <c r="E15" s="57">
        <v>1204000</v>
      </c>
      <c r="F15" s="57">
        <v>16000</v>
      </c>
      <c r="G15" s="54">
        <v>80</v>
      </c>
      <c r="H15" s="57">
        <v>1189000</v>
      </c>
      <c r="I15" s="57">
        <v>4</v>
      </c>
      <c r="J15" s="57">
        <v>1203000</v>
      </c>
      <c r="K15" s="57">
        <v>4</v>
      </c>
      <c r="L15" s="54">
        <v>11308</v>
      </c>
      <c r="M15" s="57">
        <v>0</v>
      </c>
      <c r="N15" s="57">
        <v>11312</v>
      </c>
      <c r="O15" s="57">
        <v>0</v>
      </c>
    </row>
    <row r="16" spans="1:15" x14ac:dyDescent="0.15">
      <c r="A16" s="57">
        <v>11312</v>
      </c>
      <c r="B16" s="72">
        <v>12</v>
      </c>
      <c r="C16" s="55">
        <v>0</v>
      </c>
      <c r="D16" s="57">
        <v>1204000</v>
      </c>
      <c r="E16" s="57">
        <v>1220000</v>
      </c>
      <c r="F16" s="57">
        <v>16000</v>
      </c>
      <c r="G16" s="54">
        <v>80</v>
      </c>
      <c r="H16" s="57">
        <v>1205000</v>
      </c>
      <c r="I16" s="57">
        <v>4</v>
      </c>
      <c r="J16" s="57">
        <v>1219000</v>
      </c>
      <c r="K16" s="57">
        <v>4</v>
      </c>
      <c r="L16" s="54">
        <v>11310</v>
      </c>
      <c r="M16" s="57">
        <v>0</v>
      </c>
      <c r="N16" s="57">
        <v>11314</v>
      </c>
      <c r="O16" s="57">
        <v>0</v>
      </c>
    </row>
    <row r="17" spans="1:15" x14ac:dyDescent="0.15">
      <c r="A17" s="57">
        <v>11314</v>
      </c>
      <c r="B17" s="72">
        <v>12</v>
      </c>
      <c r="C17" s="55">
        <v>0</v>
      </c>
      <c r="D17" s="57">
        <v>1220000</v>
      </c>
      <c r="E17" s="57">
        <v>1236000</v>
      </c>
      <c r="F17" s="57">
        <v>16000</v>
      </c>
      <c r="G17" s="54">
        <v>80</v>
      </c>
      <c r="H17" s="57">
        <v>1221000</v>
      </c>
      <c r="I17" s="57">
        <v>4</v>
      </c>
      <c r="J17" s="57">
        <v>1235000</v>
      </c>
      <c r="K17" s="57">
        <v>4</v>
      </c>
      <c r="L17" s="54">
        <v>11312</v>
      </c>
      <c r="M17" s="57">
        <v>0</v>
      </c>
      <c r="N17" s="57">
        <v>11316</v>
      </c>
      <c r="O17" s="57">
        <v>0</v>
      </c>
    </row>
    <row r="18" spans="1:15" x14ac:dyDescent="0.15">
      <c r="A18" s="57">
        <v>11316</v>
      </c>
      <c r="B18" s="72">
        <v>12</v>
      </c>
      <c r="C18" s="55">
        <v>0</v>
      </c>
      <c r="D18" s="57">
        <v>1236000</v>
      </c>
      <c r="E18" s="57">
        <v>1251700</v>
      </c>
      <c r="F18" s="57">
        <v>15700</v>
      </c>
      <c r="G18" s="54">
        <v>80</v>
      </c>
      <c r="H18" s="57">
        <v>1237000</v>
      </c>
      <c r="I18" s="57">
        <v>4</v>
      </c>
      <c r="J18" s="57">
        <v>1250700</v>
      </c>
      <c r="K18" s="57">
        <v>4</v>
      </c>
      <c r="L18" s="54">
        <v>11314</v>
      </c>
      <c r="M18" s="57">
        <v>0</v>
      </c>
      <c r="N18" s="57">
        <v>11402</v>
      </c>
      <c r="O18" s="57">
        <v>0</v>
      </c>
    </row>
    <row r="19" spans="1:15" x14ac:dyDescent="0.15">
      <c r="A19" s="53">
        <v>11402</v>
      </c>
      <c r="B19" s="72">
        <v>12</v>
      </c>
      <c r="C19" s="79">
        <v>26</v>
      </c>
      <c r="D19" s="57">
        <v>1251700</v>
      </c>
      <c r="E19" s="57">
        <v>1266300</v>
      </c>
      <c r="F19" s="57">
        <v>14600</v>
      </c>
      <c r="G19" s="54">
        <v>40</v>
      </c>
      <c r="H19" s="57">
        <v>1253369</v>
      </c>
      <c r="I19" s="57">
        <v>1</v>
      </c>
      <c r="J19" s="57">
        <v>1264669</v>
      </c>
      <c r="K19" s="57">
        <v>1</v>
      </c>
      <c r="L19" s="54">
        <v>11316</v>
      </c>
      <c r="M19" s="57">
        <v>0</v>
      </c>
      <c r="N19" s="57">
        <v>11404</v>
      </c>
      <c r="O19" s="57">
        <v>0</v>
      </c>
    </row>
  </sheetData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zoomScaleNormal="100" workbookViewId="0"/>
  </sheetViews>
  <sheetFormatPr defaultRowHeight="10.5" x14ac:dyDescent="0.15"/>
  <cols>
    <col min="1" max="1" width="6" style="14" bestFit="1" customWidth="1"/>
    <col min="2" max="2" width="4.42578125" style="14" bestFit="1" customWidth="1"/>
    <col min="3" max="3" width="2.85546875" style="14" bestFit="1" customWidth="1"/>
    <col min="4" max="5" width="8" style="14" bestFit="1" customWidth="1"/>
    <col min="6" max="6" width="6" style="14" bestFit="1" customWidth="1"/>
    <col min="7" max="7" width="3" style="14" bestFit="1" customWidth="1"/>
    <col min="8" max="8" width="8" style="14" bestFit="1" customWidth="1"/>
    <col min="9" max="9" width="2.85546875" style="14" bestFit="1" customWidth="1"/>
    <col min="10" max="10" width="8" style="14" bestFit="1" customWidth="1"/>
    <col min="11" max="11" width="2.85546875" style="14" bestFit="1" customWidth="1"/>
    <col min="12" max="15" width="6" style="14" bestFit="1" customWidth="1"/>
    <col min="16" max="16384" width="9.140625" style="14"/>
  </cols>
  <sheetData>
    <row r="1" spans="1:15" ht="124.5" x14ac:dyDescent="0.15">
      <c r="A1" s="13" t="s">
        <v>33</v>
      </c>
      <c r="B1" s="13" t="s">
        <v>84</v>
      </c>
      <c r="C1" s="13" t="s">
        <v>34</v>
      </c>
      <c r="D1" s="51" t="s">
        <v>79</v>
      </c>
      <c r="E1" s="51" t="s">
        <v>78</v>
      </c>
      <c r="F1" s="51" t="s">
        <v>77</v>
      </c>
      <c r="G1" s="51" t="s">
        <v>80</v>
      </c>
      <c r="H1" s="51" t="s">
        <v>85</v>
      </c>
      <c r="I1" s="51" t="s">
        <v>86</v>
      </c>
      <c r="J1" s="51" t="s">
        <v>87</v>
      </c>
      <c r="K1" s="51" t="s">
        <v>88</v>
      </c>
      <c r="L1" s="51" t="s">
        <v>60</v>
      </c>
      <c r="M1" s="51" t="s">
        <v>61</v>
      </c>
      <c r="N1" s="51" t="s">
        <v>62</v>
      </c>
      <c r="O1" s="51" t="s">
        <v>63</v>
      </c>
    </row>
    <row r="2" spans="1:15" x14ac:dyDescent="0.15">
      <c r="A2" s="53">
        <v>11401</v>
      </c>
      <c r="B2" s="71">
        <v>11</v>
      </c>
      <c r="C2" s="79">
        <v>23</v>
      </c>
      <c r="D2" s="57">
        <v>1257000</v>
      </c>
      <c r="E2" s="57">
        <v>1271500</v>
      </c>
      <c r="F2" s="57">
        <v>14500</v>
      </c>
      <c r="G2" s="54">
        <v>40</v>
      </c>
      <c r="H2" s="57">
        <v>1258613</v>
      </c>
      <c r="I2" s="57">
        <v>1</v>
      </c>
      <c r="J2" s="57">
        <v>1269913</v>
      </c>
      <c r="K2" s="57">
        <v>1</v>
      </c>
      <c r="L2" s="54">
        <v>11315</v>
      </c>
      <c r="M2" s="57">
        <v>0</v>
      </c>
      <c r="N2" s="57">
        <v>11403</v>
      </c>
      <c r="O2" s="57">
        <v>0</v>
      </c>
    </row>
    <row r="3" spans="1:15" x14ac:dyDescent="0.15">
      <c r="A3" s="57">
        <v>11403</v>
      </c>
      <c r="B3" s="71">
        <v>11</v>
      </c>
      <c r="C3" s="55">
        <v>0</v>
      </c>
      <c r="D3" s="57">
        <v>1271500</v>
      </c>
      <c r="E3" s="57">
        <v>1286200</v>
      </c>
      <c r="F3" s="57">
        <v>14700</v>
      </c>
      <c r="G3" s="54">
        <v>80</v>
      </c>
      <c r="H3" s="57">
        <v>1272500</v>
      </c>
      <c r="I3" s="57">
        <v>4</v>
      </c>
      <c r="J3" s="57">
        <v>1285200</v>
      </c>
      <c r="K3" s="57">
        <v>4</v>
      </c>
      <c r="L3" s="54">
        <v>11401</v>
      </c>
      <c r="M3" s="57">
        <v>0</v>
      </c>
      <c r="N3" s="57">
        <v>11405</v>
      </c>
      <c r="O3" s="57">
        <v>0</v>
      </c>
    </row>
    <row r="4" spans="1:15" x14ac:dyDescent="0.15">
      <c r="A4" s="57">
        <v>11405</v>
      </c>
      <c r="B4" s="71">
        <v>11</v>
      </c>
      <c r="C4" s="55">
        <v>0</v>
      </c>
      <c r="D4" s="57">
        <v>1286200</v>
      </c>
      <c r="E4" s="57">
        <v>1300900</v>
      </c>
      <c r="F4" s="57">
        <v>14700</v>
      </c>
      <c r="G4" s="54">
        <v>80</v>
      </c>
      <c r="H4" s="57">
        <v>1287200</v>
      </c>
      <c r="I4" s="57">
        <v>4</v>
      </c>
      <c r="J4" s="57">
        <v>1299900</v>
      </c>
      <c r="K4" s="57">
        <v>4</v>
      </c>
      <c r="L4" s="54">
        <v>11403</v>
      </c>
      <c r="M4" s="57">
        <v>0</v>
      </c>
      <c r="N4" s="57">
        <v>11407</v>
      </c>
      <c r="O4" s="57">
        <v>0</v>
      </c>
    </row>
    <row r="5" spans="1:15" x14ac:dyDescent="0.15">
      <c r="A5" s="57">
        <v>11407</v>
      </c>
      <c r="B5" s="71">
        <v>11</v>
      </c>
      <c r="C5" s="55">
        <v>0</v>
      </c>
      <c r="D5" s="57">
        <v>1300900</v>
      </c>
      <c r="E5" s="57">
        <v>1315600</v>
      </c>
      <c r="F5" s="57">
        <v>14700</v>
      </c>
      <c r="G5" s="54">
        <v>80</v>
      </c>
      <c r="H5" s="57">
        <v>1301900</v>
      </c>
      <c r="I5" s="57">
        <v>4</v>
      </c>
      <c r="J5" s="57">
        <v>1314600</v>
      </c>
      <c r="K5" s="57">
        <v>4</v>
      </c>
      <c r="L5" s="54">
        <v>11405</v>
      </c>
      <c r="M5" s="57">
        <v>0</v>
      </c>
      <c r="N5" s="57">
        <v>11409</v>
      </c>
      <c r="O5" s="57">
        <v>0</v>
      </c>
    </row>
    <row r="6" spans="1:15" x14ac:dyDescent="0.15">
      <c r="A6" s="57">
        <v>11409</v>
      </c>
      <c r="B6" s="71">
        <v>11</v>
      </c>
      <c r="C6" s="55">
        <v>0</v>
      </c>
      <c r="D6" s="57">
        <v>1315600</v>
      </c>
      <c r="E6" s="57">
        <v>1330300</v>
      </c>
      <c r="F6" s="57">
        <v>14700</v>
      </c>
      <c r="G6" s="54">
        <v>80</v>
      </c>
      <c r="H6" s="57">
        <v>1316600</v>
      </c>
      <c r="I6" s="57">
        <v>4</v>
      </c>
      <c r="J6" s="57">
        <v>1329300</v>
      </c>
      <c r="K6" s="57">
        <v>4</v>
      </c>
      <c r="L6" s="54">
        <v>11407</v>
      </c>
      <c r="M6" s="57">
        <v>0</v>
      </c>
      <c r="N6" s="57">
        <v>11411</v>
      </c>
      <c r="O6" s="57">
        <v>0</v>
      </c>
    </row>
    <row r="7" spans="1:15" x14ac:dyDescent="0.15">
      <c r="A7" s="57">
        <v>11411</v>
      </c>
      <c r="B7" s="71">
        <v>11</v>
      </c>
      <c r="C7" s="55">
        <v>0</v>
      </c>
      <c r="D7" s="57">
        <v>1330300</v>
      </c>
      <c r="E7" s="57">
        <v>1345000</v>
      </c>
      <c r="F7" s="57">
        <v>14700</v>
      </c>
      <c r="G7" s="54">
        <v>80</v>
      </c>
      <c r="H7" s="57">
        <v>1331300</v>
      </c>
      <c r="I7" s="57">
        <v>4</v>
      </c>
      <c r="J7" s="57">
        <v>1344000</v>
      </c>
      <c r="K7" s="57">
        <v>4</v>
      </c>
      <c r="L7" s="54">
        <v>11409</v>
      </c>
      <c r="M7" s="57">
        <v>0</v>
      </c>
      <c r="N7" s="57">
        <v>11413</v>
      </c>
      <c r="O7" s="57">
        <v>0</v>
      </c>
    </row>
    <row r="8" spans="1:15" x14ac:dyDescent="0.15">
      <c r="A8" s="57">
        <v>11413</v>
      </c>
      <c r="B8" s="71">
        <v>11</v>
      </c>
      <c r="C8" s="55">
        <v>0</v>
      </c>
      <c r="D8" s="57">
        <v>1345000</v>
      </c>
      <c r="E8" s="57">
        <v>1359700</v>
      </c>
      <c r="F8" s="57">
        <v>14700</v>
      </c>
      <c r="G8" s="54">
        <v>80</v>
      </c>
      <c r="H8" s="57">
        <v>1346000</v>
      </c>
      <c r="I8" s="57">
        <v>4</v>
      </c>
      <c r="J8" s="57">
        <v>1358700</v>
      </c>
      <c r="K8" s="57">
        <v>4</v>
      </c>
      <c r="L8" s="54">
        <v>11411</v>
      </c>
      <c r="M8" s="57">
        <v>0</v>
      </c>
      <c r="N8" s="57">
        <v>11415</v>
      </c>
      <c r="O8" s="57">
        <v>0</v>
      </c>
    </row>
    <row r="9" spans="1:15" x14ac:dyDescent="0.15">
      <c r="A9" s="57">
        <v>11415</v>
      </c>
      <c r="B9" s="71">
        <v>11</v>
      </c>
      <c r="C9" s="55">
        <v>0</v>
      </c>
      <c r="D9" s="57">
        <v>1359700</v>
      </c>
      <c r="E9" s="57">
        <v>1374400</v>
      </c>
      <c r="F9" s="57">
        <v>14700</v>
      </c>
      <c r="G9" s="54">
        <v>80</v>
      </c>
      <c r="H9" s="57">
        <v>1360700</v>
      </c>
      <c r="I9" s="57">
        <v>4</v>
      </c>
      <c r="J9" s="57">
        <v>1373400</v>
      </c>
      <c r="K9" s="57">
        <v>4</v>
      </c>
      <c r="L9" s="54">
        <v>11413</v>
      </c>
      <c r="M9" s="57">
        <v>0</v>
      </c>
      <c r="N9" s="57">
        <v>11417</v>
      </c>
      <c r="O9" s="57">
        <v>0</v>
      </c>
    </row>
    <row r="10" spans="1:15" x14ac:dyDescent="0.15">
      <c r="A10" s="57">
        <v>11417</v>
      </c>
      <c r="B10" s="71">
        <v>11</v>
      </c>
      <c r="C10" s="55">
        <v>0</v>
      </c>
      <c r="D10" s="57">
        <v>1374400</v>
      </c>
      <c r="E10" s="57">
        <v>1389100</v>
      </c>
      <c r="F10" s="57">
        <v>14700</v>
      </c>
      <c r="G10" s="54">
        <v>80</v>
      </c>
      <c r="H10" s="57">
        <v>1375400</v>
      </c>
      <c r="I10" s="57">
        <v>4</v>
      </c>
      <c r="J10" s="57">
        <v>1388100</v>
      </c>
      <c r="K10" s="57">
        <v>4</v>
      </c>
      <c r="L10" s="54">
        <v>11415</v>
      </c>
      <c r="M10" s="57">
        <v>0</v>
      </c>
      <c r="N10" s="57">
        <v>11419</v>
      </c>
      <c r="O10" s="57">
        <v>0</v>
      </c>
    </row>
    <row r="11" spans="1:15" x14ac:dyDescent="0.15">
      <c r="A11" s="57">
        <v>11419</v>
      </c>
      <c r="B11" s="71">
        <v>11</v>
      </c>
      <c r="C11" s="55">
        <v>0</v>
      </c>
      <c r="D11" s="57">
        <v>1389100</v>
      </c>
      <c r="E11" s="57">
        <v>1403700</v>
      </c>
      <c r="F11" s="57">
        <v>14600</v>
      </c>
      <c r="G11" s="54">
        <v>80</v>
      </c>
      <c r="H11" s="57">
        <v>1390100</v>
      </c>
      <c r="I11" s="57">
        <v>4</v>
      </c>
      <c r="J11" s="57">
        <v>1402700</v>
      </c>
      <c r="K11" s="57">
        <v>4</v>
      </c>
      <c r="L11" s="54">
        <v>11417</v>
      </c>
      <c r="M11" s="57">
        <v>0</v>
      </c>
      <c r="N11" s="57">
        <v>60134</v>
      </c>
      <c r="O11" s="57">
        <v>0</v>
      </c>
    </row>
    <row r="12" spans="1:15" x14ac:dyDescent="0.15">
      <c r="A12" s="59">
        <v>60134</v>
      </c>
      <c r="B12" s="71">
        <v>11</v>
      </c>
      <c r="C12" s="55">
        <v>0</v>
      </c>
      <c r="D12" s="57">
        <v>1403700</v>
      </c>
      <c r="E12" s="56">
        <v>1404235.9999999998</v>
      </c>
      <c r="F12" s="57">
        <v>535.99999999976717</v>
      </c>
      <c r="G12" s="54">
        <v>40</v>
      </c>
      <c r="H12" s="57">
        <v>0</v>
      </c>
      <c r="I12" s="57">
        <v>0</v>
      </c>
      <c r="J12" s="57">
        <v>0</v>
      </c>
      <c r="K12" s="57">
        <v>0</v>
      </c>
      <c r="L12" s="54">
        <v>11419</v>
      </c>
      <c r="M12" s="57">
        <v>0</v>
      </c>
      <c r="N12" s="57">
        <v>61134</v>
      </c>
      <c r="O12" s="57">
        <v>62134</v>
      </c>
    </row>
    <row r="13" spans="1:15" x14ac:dyDescent="0.15">
      <c r="A13" s="59">
        <v>61134</v>
      </c>
      <c r="B13" s="71">
        <v>11</v>
      </c>
      <c r="C13" s="55">
        <v>0</v>
      </c>
      <c r="D13" s="56">
        <v>1404235.9999999998</v>
      </c>
      <c r="E13" s="56">
        <v>1410900</v>
      </c>
      <c r="F13" s="57">
        <v>6664.0000000002328</v>
      </c>
      <c r="G13" s="54">
        <v>40</v>
      </c>
      <c r="H13" s="57">
        <v>0</v>
      </c>
      <c r="I13" s="57">
        <v>0</v>
      </c>
      <c r="J13" s="57">
        <v>0</v>
      </c>
      <c r="K13" s="57">
        <v>0</v>
      </c>
      <c r="L13" s="54">
        <v>60134</v>
      </c>
      <c r="M13" s="57">
        <v>0</v>
      </c>
      <c r="N13" s="57">
        <v>61135</v>
      </c>
      <c r="O13" s="57">
        <v>0</v>
      </c>
    </row>
    <row r="14" spans="1:15" x14ac:dyDescent="0.15">
      <c r="A14" s="59">
        <v>61135</v>
      </c>
      <c r="B14" s="71">
        <v>11</v>
      </c>
      <c r="C14" s="55">
        <v>0</v>
      </c>
      <c r="D14" s="56">
        <v>1410900</v>
      </c>
      <c r="E14" s="56">
        <v>1417555.9999999998</v>
      </c>
      <c r="F14" s="57">
        <v>6655.9999999997672</v>
      </c>
      <c r="G14" s="54">
        <v>40</v>
      </c>
      <c r="H14" s="57">
        <v>0</v>
      </c>
      <c r="I14" s="57">
        <v>0</v>
      </c>
      <c r="J14" s="57">
        <v>0</v>
      </c>
      <c r="K14" s="57">
        <v>0</v>
      </c>
      <c r="L14" s="54">
        <v>61134</v>
      </c>
      <c r="M14" s="57">
        <v>0</v>
      </c>
      <c r="N14" s="57">
        <v>60135</v>
      </c>
      <c r="O14" s="57">
        <v>0</v>
      </c>
    </row>
    <row r="15" spans="1:15" x14ac:dyDescent="0.15">
      <c r="A15" s="59">
        <v>60135</v>
      </c>
      <c r="B15" s="71">
        <v>11</v>
      </c>
      <c r="C15" s="55">
        <v>0</v>
      </c>
      <c r="D15" s="56">
        <v>1417555.9999999998</v>
      </c>
      <c r="E15" s="56">
        <v>1418100</v>
      </c>
      <c r="F15" s="57">
        <v>544.00000000023283</v>
      </c>
      <c r="G15" s="54">
        <v>40</v>
      </c>
      <c r="H15" s="57">
        <v>0</v>
      </c>
      <c r="I15" s="57">
        <v>0</v>
      </c>
      <c r="J15" s="57">
        <v>0</v>
      </c>
      <c r="K15" s="57">
        <v>0</v>
      </c>
      <c r="L15" s="54">
        <v>61135</v>
      </c>
      <c r="M15" s="57">
        <v>62135</v>
      </c>
      <c r="N15" s="57">
        <v>11501</v>
      </c>
      <c r="O15" s="57">
        <v>0</v>
      </c>
    </row>
    <row r="16" spans="1:15" x14ac:dyDescent="0.15">
      <c r="A16" s="53">
        <v>11501</v>
      </c>
      <c r="B16" s="71">
        <v>11</v>
      </c>
      <c r="C16" s="79">
        <v>23</v>
      </c>
      <c r="D16" s="56">
        <v>1418100</v>
      </c>
      <c r="E16" s="56">
        <v>1433000</v>
      </c>
      <c r="F16" s="57">
        <v>14900</v>
      </c>
      <c r="G16" s="54">
        <v>40</v>
      </c>
      <c r="H16" s="57">
        <v>1420766.9999999998</v>
      </c>
      <c r="I16" s="57">
        <v>1</v>
      </c>
      <c r="J16" s="57">
        <v>1432066.9999999998</v>
      </c>
      <c r="K16" s="57">
        <v>1</v>
      </c>
      <c r="L16" s="54">
        <v>60135</v>
      </c>
      <c r="M16" s="57">
        <v>0</v>
      </c>
      <c r="N16" s="57">
        <v>0</v>
      </c>
      <c r="O16" s="57">
        <v>0</v>
      </c>
    </row>
    <row r="17" spans="1:15" x14ac:dyDescent="0.15">
      <c r="A17" s="53">
        <v>11402</v>
      </c>
      <c r="B17" s="72">
        <v>12</v>
      </c>
      <c r="C17" s="79">
        <v>26</v>
      </c>
      <c r="D17" s="57">
        <v>1251700</v>
      </c>
      <c r="E17" s="57">
        <v>1266300</v>
      </c>
      <c r="F17" s="57">
        <v>14600</v>
      </c>
      <c r="G17" s="54">
        <v>40</v>
      </c>
      <c r="H17" s="57">
        <v>1253369</v>
      </c>
      <c r="I17" s="57">
        <v>1</v>
      </c>
      <c r="J17" s="57">
        <v>1264669</v>
      </c>
      <c r="K17" s="57">
        <v>1</v>
      </c>
      <c r="L17" s="54">
        <v>11316</v>
      </c>
      <c r="M17" s="57">
        <v>0</v>
      </c>
      <c r="N17" s="57">
        <v>11404</v>
      </c>
      <c r="O17" s="57">
        <v>0</v>
      </c>
    </row>
    <row r="18" spans="1:15" x14ac:dyDescent="0.15">
      <c r="A18" s="57">
        <v>11404</v>
      </c>
      <c r="B18" s="72">
        <v>12</v>
      </c>
      <c r="C18" s="55">
        <v>0</v>
      </c>
      <c r="D18" s="57">
        <v>1266300</v>
      </c>
      <c r="E18" s="57">
        <v>1281200</v>
      </c>
      <c r="F18" s="57">
        <v>14900</v>
      </c>
      <c r="G18" s="54">
        <v>80</v>
      </c>
      <c r="H18" s="57">
        <v>1267300</v>
      </c>
      <c r="I18" s="57">
        <v>4</v>
      </c>
      <c r="J18" s="57">
        <v>1280200</v>
      </c>
      <c r="K18" s="57">
        <v>4</v>
      </c>
      <c r="L18" s="54">
        <v>11402</v>
      </c>
      <c r="M18" s="57">
        <v>0</v>
      </c>
      <c r="N18" s="57">
        <v>11406</v>
      </c>
      <c r="O18" s="57">
        <v>0</v>
      </c>
    </row>
    <row r="19" spans="1:15" x14ac:dyDescent="0.15">
      <c r="A19" s="57">
        <v>11406</v>
      </c>
      <c r="B19" s="72">
        <v>12</v>
      </c>
      <c r="C19" s="55">
        <v>0</v>
      </c>
      <c r="D19" s="57">
        <v>1281200</v>
      </c>
      <c r="E19" s="57">
        <v>1296100</v>
      </c>
      <c r="F19" s="57">
        <v>14900</v>
      </c>
      <c r="G19" s="54">
        <v>80</v>
      </c>
      <c r="H19" s="57">
        <v>1282200</v>
      </c>
      <c r="I19" s="57">
        <v>4</v>
      </c>
      <c r="J19" s="57">
        <v>1295100</v>
      </c>
      <c r="K19" s="57">
        <v>4</v>
      </c>
      <c r="L19" s="54">
        <v>11404</v>
      </c>
      <c r="M19" s="57">
        <v>0</v>
      </c>
      <c r="N19" s="57">
        <v>11408</v>
      </c>
      <c r="O19" s="57">
        <v>0</v>
      </c>
    </row>
    <row r="20" spans="1:15" x14ac:dyDescent="0.15">
      <c r="A20" s="57">
        <v>11408</v>
      </c>
      <c r="B20" s="72">
        <v>12</v>
      </c>
      <c r="C20" s="55">
        <v>0</v>
      </c>
      <c r="D20" s="57">
        <v>1296100</v>
      </c>
      <c r="E20" s="57">
        <v>1311000</v>
      </c>
      <c r="F20" s="57">
        <v>14900</v>
      </c>
      <c r="G20" s="54">
        <v>80</v>
      </c>
      <c r="H20" s="57">
        <v>1297100</v>
      </c>
      <c r="I20" s="57">
        <v>4</v>
      </c>
      <c r="J20" s="57">
        <v>1310000</v>
      </c>
      <c r="K20" s="57">
        <v>4</v>
      </c>
      <c r="L20" s="54">
        <v>11406</v>
      </c>
      <c r="M20" s="57">
        <v>0</v>
      </c>
      <c r="N20" s="57">
        <v>11410</v>
      </c>
      <c r="O20" s="57">
        <v>0</v>
      </c>
    </row>
    <row r="21" spans="1:15" x14ac:dyDescent="0.15">
      <c r="A21" s="57">
        <v>11410</v>
      </c>
      <c r="B21" s="72">
        <v>12</v>
      </c>
      <c r="C21" s="55">
        <v>0</v>
      </c>
      <c r="D21" s="57">
        <v>1311000</v>
      </c>
      <c r="E21" s="57">
        <v>1325900</v>
      </c>
      <c r="F21" s="57">
        <v>14900</v>
      </c>
      <c r="G21" s="54">
        <v>80</v>
      </c>
      <c r="H21" s="57">
        <v>1312000</v>
      </c>
      <c r="I21" s="57">
        <v>4</v>
      </c>
      <c r="J21" s="57">
        <v>1324900</v>
      </c>
      <c r="K21" s="57">
        <v>4</v>
      </c>
      <c r="L21" s="54">
        <v>11408</v>
      </c>
      <c r="M21" s="57">
        <v>0</v>
      </c>
      <c r="N21" s="57">
        <v>11412</v>
      </c>
      <c r="O21" s="57">
        <v>0</v>
      </c>
    </row>
    <row r="22" spans="1:15" x14ac:dyDescent="0.15">
      <c r="A22" s="57">
        <v>11412</v>
      </c>
      <c r="B22" s="72">
        <v>12</v>
      </c>
      <c r="C22" s="55">
        <v>0</v>
      </c>
      <c r="D22" s="57">
        <v>1325900</v>
      </c>
      <c r="E22" s="57">
        <v>1340800</v>
      </c>
      <c r="F22" s="57">
        <v>14900</v>
      </c>
      <c r="G22" s="54">
        <v>80</v>
      </c>
      <c r="H22" s="57">
        <v>1326900</v>
      </c>
      <c r="I22" s="57">
        <v>4</v>
      </c>
      <c r="J22" s="57">
        <v>1339800</v>
      </c>
      <c r="K22" s="57">
        <v>4</v>
      </c>
      <c r="L22" s="54">
        <v>11410</v>
      </c>
      <c r="M22" s="57">
        <v>0</v>
      </c>
      <c r="N22" s="57">
        <v>11414</v>
      </c>
      <c r="O22" s="57">
        <v>0</v>
      </c>
    </row>
    <row r="23" spans="1:15" x14ac:dyDescent="0.15">
      <c r="A23" s="57">
        <v>11414</v>
      </c>
      <c r="B23" s="72">
        <v>12</v>
      </c>
      <c r="C23" s="55">
        <v>0</v>
      </c>
      <c r="D23" s="57">
        <v>1340800</v>
      </c>
      <c r="E23" s="57">
        <v>1355700</v>
      </c>
      <c r="F23" s="57">
        <v>14900</v>
      </c>
      <c r="G23" s="54">
        <v>80</v>
      </c>
      <c r="H23" s="57">
        <v>1341800</v>
      </c>
      <c r="I23" s="57">
        <v>4</v>
      </c>
      <c r="J23" s="57">
        <v>1354700</v>
      </c>
      <c r="K23" s="57">
        <v>4</v>
      </c>
      <c r="L23" s="54">
        <v>11412</v>
      </c>
      <c r="M23" s="57">
        <v>0</v>
      </c>
      <c r="N23" s="57">
        <v>11416</v>
      </c>
      <c r="O23" s="57">
        <v>0</v>
      </c>
    </row>
    <row r="24" spans="1:15" x14ac:dyDescent="0.15">
      <c r="A24" s="57">
        <v>11416</v>
      </c>
      <c r="B24" s="72">
        <v>12</v>
      </c>
      <c r="C24" s="55">
        <v>0</v>
      </c>
      <c r="D24" s="57">
        <v>1355700</v>
      </c>
      <c r="E24" s="57">
        <v>1370600</v>
      </c>
      <c r="F24" s="57">
        <v>14900</v>
      </c>
      <c r="G24" s="54">
        <v>80</v>
      </c>
      <c r="H24" s="57">
        <v>1356700</v>
      </c>
      <c r="I24" s="57">
        <v>4</v>
      </c>
      <c r="J24" s="57">
        <v>1369600</v>
      </c>
      <c r="K24" s="57">
        <v>4</v>
      </c>
      <c r="L24" s="54">
        <v>11414</v>
      </c>
      <c r="M24" s="57">
        <v>0</v>
      </c>
      <c r="N24" s="57">
        <v>11418</v>
      </c>
      <c r="O24" s="57">
        <v>0</v>
      </c>
    </row>
    <row r="25" spans="1:15" x14ac:dyDescent="0.15">
      <c r="A25" s="57">
        <v>11418</v>
      </c>
      <c r="B25" s="72">
        <v>12</v>
      </c>
      <c r="C25" s="55">
        <v>0</v>
      </c>
      <c r="D25" s="57">
        <v>1370600</v>
      </c>
      <c r="E25" s="57">
        <v>1385500</v>
      </c>
      <c r="F25" s="57">
        <v>14900</v>
      </c>
      <c r="G25" s="54">
        <v>80</v>
      </c>
      <c r="H25" s="57">
        <v>1371600</v>
      </c>
      <c r="I25" s="57">
        <v>4</v>
      </c>
      <c r="J25" s="57">
        <v>1384500</v>
      </c>
      <c r="K25" s="57">
        <v>4</v>
      </c>
      <c r="L25" s="54">
        <v>11416</v>
      </c>
      <c r="M25" s="57">
        <v>0</v>
      </c>
      <c r="N25" s="57">
        <v>11420</v>
      </c>
      <c r="O25" s="57">
        <v>0</v>
      </c>
    </row>
    <row r="26" spans="1:15" x14ac:dyDescent="0.15">
      <c r="A26" s="57">
        <v>11420</v>
      </c>
      <c r="B26" s="72">
        <v>12</v>
      </c>
      <c r="C26" s="55">
        <v>0</v>
      </c>
      <c r="D26" s="57">
        <v>1385500</v>
      </c>
      <c r="E26" s="57">
        <v>1400600</v>
      </c>
      <c r="F26" s="57">
        <v>15100</v>
      </c>
      <c r="G26" s="54">
        <v>80</v>
      </c>
      <c r="H26" s="57">
        <v>1386500</v>
      </c>
      <c r="I26" s="57">
        <v>4</v>
      </c>
      <c r="J26" s="57">
        <v>1399600</v>
      </c>
      <c r="K26" s="57">
        <v>4</v>
      </c>
      <c r="L26" s="54">
        <v>11418</v>
      </c>
      <c r="M26" s="57">
        <v>0</v>
      </c>
      <c r="N26" s="57">
        <v>60136</v>
      </c>
      <c r="O26" s="57">
        <v>0</v>
      </c>
    </row>
    <row r="27" spans="1:15" x14ac:dyDescent="0.15">
      <c r="A27" s="59">
        <v>60136</v>
      </c>
      <c r="B27" s="72">
        <v>12</v>
      </c>
      <c r="C27" s="55">
        <v>0</v>
      </c>
      <c r="D27" s="57">
        <v>1400600</v>
      </c>
      <c r="E27" s="56">
        <v>1401143</v>
      </c>
      <c r="F27" s="57">
        <v>543</v>
      </c>
      <c r="G27" s="54">
        <v>40</v>
      </c>
      <c r="H27" s="57">
        <v>0</v>
      </c>
      <c r="I27" s="57">
        <v>0</v>
      </c>
      <c r="J27" s="57">
        <v>0</v>
      </c>
      <c r="K27" s="57">
        <v>0</v>
      </c>
      <c r="L27" s="54">
        <v>11420</v>
      </c>
      <c r="M27" s="57">
        <v>0</v>
      </c>
      <c r="N27" s="57">
        <v>61136</v>
      </c>
      <c r="O27" s="57">
        <v>62136</v>
      </c>
    </row>
    <row r="28" spans="1:15" x14ac:dyDescent="0.15">
      <c r="A28" s="59">
        <v>61136</v>
      </c>
      <c r="B28" s="72">
        <v>12</v>
      </c>
      <c r="C28" s="55">
        <v>0</v>
      </c>
      <c r="D28" s="56">
        <v>1401143</v>
      </c>
      <c r="E28" s="56">
        <v>1407800</v>
      </c>
      <c r="F28" s="57">
        <v>6657</v>
      </c>
      <c r="G28" s="54">
        <v>40</v>
      </c>
      <c r="H28" s="57">
        <v>0</v>
      </c>
      <c r="I28" s="57">
        <v>0</v>
      </c>
      <c r="J28" s="57">
        <v>0</v>
      </c>
      <c r="K28" s="57">
        <v>0</v>
      </c>
      <c r="L28" s="54">
        <v>60136</v>
      </c>
      <c r="M28" s="57">
        <v>0</v>
      </c>
      <c r="N28" s="57">
        <v>61137</v>
      </c>
      <c r="O28" s="57">
        <v>0</v>
      </c>
    </row>
    <row r="29" spans="1:15" x14ac:dyDescent="0.15">
      <c r="A29" s="59">
        <v>61137</v>
      </c>
      <c r="B29" s="72">
        <v>12</v>
      </c>
      <c r="C29" s="55">
        <v>0</v>
      </c>
      <c r="D29" s="56">
        <v>1407800</v>
      </c>
      <c r="E29" s="56">
        <v>1414403</v>
      </c>
      <c r="F29" s="57">
        <v>6603</v>
      </c>
      <c r="G29" s="54">
        <v>40</v>
      </c>
      <c r="H29" s="57">
        <v>0</v>
      </c>
      <c r="I29" s="57">
        <v>0</v>
      </c>
      <c r="J29" s="57">
        <v>0</v>
      </c>
      <c r="K29" s="57">
        <v>0</v>
      </c>
      <c r="L29" s="54">
        <v>61136</v>
      </c>
      <c r="M29" s="57">
        <v>0</v>
      </c>
      <c r="N29" s="57">
        <v>60137</v>
      </c>
      <c r="O29" s="57">
        <v>0</v>
      </c>
    </row>
    <row r="30" spans="1:15" x14ac:dyDescent="0.15">
      <c r="A30" s="59">
        <v>60137</v>
      </c>
      <c r="B30" s="72">
        <v>12</v>
      </c>
      <c r="C30" s="55">
        <v>0</v>
      </c>
      <c r="D30" s="56">
        <v>1414403</v>
      </c>
      <c r="E30" s="56">
        <v>1415000</v>
      </c>
      <c r="F30" s="57">
        <v>597</v>
      </c>
      <c r="G30" s="54">
        <v>40</v>
      </c>
      <c r="H30" s="57">
        <v>0</v>
      </c>
      <c r="I30" s="57">
        <v>0</v>
      </c>
      <c r="J30" s="57">
        <v>0</v>
      </c>
      <c r="K30" s="57">
        <v>0</v>
      </c>
      <c r="L30" s="54">
        <v>61137</v>
      </c>
      <c r="M30" s="57">
        <v>62137</v>
      </c>
      <c r="N30" s="57">
        <v>11502</v>
      </c>
      <c r="O30" s="57">
        <v>0</v>
      </c>
    </row>
    <row r="31" spans="1:15" x14ac:dyDescent="0.15">
      <c r="A31" s="53">
        <v>11502</v>
      </c>
      <c r="B31" s="72">
        <v>12</v>
      </c>
      <c r="C31" s="79">
        <v>26</v>
      </c>
      <c r="D31" s="56">
        <v>1415000</v>
      </c>
      <c r="E31" s="56">
        <v>1429600</v>
      </c>
      <c r="F31" s="57">
        <v>14600</v>
      </c>
      <c r="G31" s="54">
        <v>40</v>
      </c>
      <c r="H31" s="57">
        <v>1417410</v>
      </c>
      <c r="I31" s="57">
        <v>1</v>
      </c>
      <c r="J31" s="57">
        <v>1428710</v>
      </c>
      <c r="K31" s="57">
        <v>1</v>
      </c>
      <c r="L31" s="54">
        <v>60137</v>
      </c>
      <c r="M31" s="57">
        <v>0</v>
      </c>
      <c r="N31" s="57">
        <v>0</v>
      </c>
      <c r="O31" s="57">
        <v>0</v>
      </c>
    </row>
    <row r="32" spans="1:15" x14ac:dyDescent="0.15">
      <c r="A32" s="69">
        <v>62134</v>
      </c>
      <c r="B32" s="76">
        <v>119</v>
      </c>
      <c r="C32" s="55">
        <v>0</v>
      </c>
      <c r="D32" s="55">
        <v>0</v>
      </c>
      <c r="E32" s="55">
        <v>6550</v>
      </c>
      <c r="F32" s="57">
        <v>6550</v>
      </c>
      <c r="G32" s="54">
        <v>40</v>
      </c>
      <c r="H32" s="54">
        <v>0</v>
      </c>
      <c r="I32" s="54">
        <v>0</v>
      </c>
      <c r="J32" s="54">
        <v>0</v>
      </c>
      <c r="K32" s="54">
        <v>0</v>
      </c>
      <c r="L32" s="54">
        <v>60134</v>
      </c>
      <c r="M32" s="54">
        <v>0</v>
      </c>
      <c r="N32" s="54">
        <v>63134</v>
      </c>
      <c r="O32" s="54">
        <v>0</v>
      </c>
    </row>
    <row r="33" spans="1:15" x14ac:dyDescent="0.15">
      <c r="A33" s="69">
        <v>63134</v>
      </c>
      <c r="B33" s="76">
        <v>119</v>
      </c>
      <c r="C33" s="55">
        <v>0</v>
      </c>
      <c r="D33" s="55">
        <v>6550</v>
      </c>
      <c r="E33" s="55">
        <v>6950</v>
      </c>
      <c r="F33" s="57">
        <v>400</v>
      </c>
      <c r="G33" s="54">
        <v>40</v>
      </c>
      <c r="H33" s="54">
        <v>0</v>
      </c>
      <c r="I33" s="54">
        <v>0</v>
      </c>
      <c r="J33" s="54">
        <v>0</v>
      </c>
      <c r="K33" s="54">
        <v>0</v>
      </c>
      <c r="L33" s="54">
        <v>62134</v>
      </c>
      <c r="M33" s="54">
        <v>0</v>
      </c>
      <c r="N33" s="54">
        <v>62137</v>
      </c>
      <c r="O33" s="54">
        <v>0</v>
      </c>
    </row>
    <row r="34" spans="1:15" x14ac:dyDescent="0.15">
      <c r="A34" s="69">
        <v>62137</v>
      </c>
      <c r="B34" s="76">
        <v>119</v>
      </c>
      <c r="C34" s="55">
        <v>0</v>
      </c>
      <c r="D34" s="55">
        <v>6950</v>
      </c>
      <c r="E34" s="55">
        <v>13500</v>
      </c>
      <c r="F34" s="57">
        <v>6550</v>
      </c>
      <c r="G34" s="54">
        <v>40</v>
      </c>
      <c r="H34" s="54">
        <v>0</v>
      </c>
      <c r="I34" s="54">
        <v>0</v>
      </c>
      <c r="J34" s="54">
        <v>0</v>
      </c>
      <c r="K34" s="54">
        <v>0</v>
      </c>
      <c r="L34" s="54">
        <v>63134</v>
      </c>
      <c r="M34" s="54">
        <v>0</v>
      </c>
      <c r="N34" s="54">
        <v>60137</v>
      </c>
      <c r="O34" s="54">
        <v>0</v>
      </c>
    </row>
    <row r="35" spans="1:15" x14ac:dyDescent="0.15">
      <c r="A35" s="69">
        <v>62136</v>
      </c>
      <c r="B35" s="76">
        <v>120</v>
      </c>
      <c r="C35" s="55">
        <v>0</v>
      </c>
      <c r="D35" s="55">
        <v>0</v>
      </c>
      <c r="E35" s="55">
        <v>6500</v>
      </c>
      <c r="F35" s="57">
        <v>6500</v>
      </c>
      <c r="G35" s="54">
        <v>40</v>
      </c>
      <c r="H35" s="54">
        <v>0</v>
      </c>
      <c r="I35" s="54">
        <v>0</v>
      </c>
      <c r="J35" s="54">
        <v>0</v>
      </c>
      <c r="K35" s="54">
        <v>0</v>
      </c>
      <c r="L35" s="54">
        <v>60136</v>
      </c>
      <c r="M35" s="54">
        <v>0</v>
      </c>
      <c r="N35" s="54">
        <v>63135</v>
      </c>
      <c r="O35" s="54">
        <v>0</v>
      </c>
    </row>
    <row r="36" spans="1:15" x14ac:dyDescent="0.15">
      <c r="A36" s="69">
        <v>63135</v>
      </c>
      <c r="B36" s="76">
        <v>120</v>
      </c>
      <c r="C36" s="55">
        <v>0</v>
      </c>
      <c r="D36" s="55">
        <v>6500</v>
      </c>
      <c r="E36" s="55">
        <v>6900</v>
      </c>
      <c r="F36" s="57">
        <v>400</v>
      </c>
      <c r="G36" s="54">
        <v>40</v>
      </c>
      <c r="H36" s="54">
        <v>0</v>
      </c>
      <c r="I36" s="54">
        <v>0</v>
      </c>
      <c r="J36" s="54">
        <v>0</v>
      </c>
      <c r="K36" s="54">
        <v>0</v>
      </c>
      <c r="L36" s="54">
        <v>62136</v>
      </c>
      <c r="M36" s="54">
        <v>0</v>
      </c>
      <c r="N36" s="54">
        <v>62135</v>
      </c>
      <c r="O36" s="54">
        <v>0</v>
      </c>
    </row>
    <row r="37" spans="1:15" x14ac:dyDescent="0.15">
      <c r="A37" s="69">
        <v>62135</v>
      </c>
      <c r="B37" s="76">
        <v>120</v>
      </c>
      <c r="C37" s="55">
        <v>0</v>
      </c>
      <c r="D37" s="55">
        <v>6900</v>
      </c>
      <c r="E37" s="55">
        <v>13400</v>
      </c>
      <c r="F37" s="57">
        <v>6500</v>
      </c>
      <c r="G37" s="54">
        <v>40</v>
      </c>
      <c r="H37" s="54">
        <v>0</v>
      </c>
      <c r="I37" s="54">
        <v>0</v>
      </c>
      <c r="J37" s="54">
        <v>0</v>
      </c>
      <c r="K37" s="54">
        <v>0</v>
      </c>
      <c r="L37" s="54">
        <v>63135</v>
      </c>
      <c r="M37" s="54">
        <v>0</v>
      </c>
      <c r="N37" s="54">
        <v>60135</v>
      </c>
      <c r="O37" s="54">
        <v>0</v>
      </c>
    </row>
  </sheetData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/>
  </sheetViews>
  <sheetFormatPr defaultRowHeight="10.5" x14ac:dyDescent="0.15"/>
  <cols>
    <col min="1" max="1" width="6" style="14" bestFit="1" customWidth="1"/>
    <col min="2" max="2" width="4.42578125" style="14" bestFit="1" customWidth="1"/>
    <col min="3" max="3" width="2.85546875" style="14" bestFit="1" customWidth="1"/>
    <col min="4" max="5" width="8" style="14" bestFit="1" customWidth="1"/>
    <col min="6" max="6" width="6" style="14" bestFit="1" customWidth="1"/>
    <col min="7" max="7" width="3" style="14" bestFit="1" customWidth="1"/>
    <col min="8" max="8" width="8" style="14" bestFit="1" customWidth="1"/>
    <col min="9" max="9" width="2.85546875" style="14" bestFit="1" customWidth="1"/>
    <col min="10" max="10" width="8" style="14" bestFit="1" customWidth="1"/>
    <col min="11" max="11" width="2.85546875" style="14" bestFit="1" customWidth="1"/>
    <col min="12" max="15" width="6" style="14" bestFit="1" customWidth="1"/>
    <col min="16" max="16384" width="9.140625" style="14"/>
  </cols>
  <sheetData>
    <row r="1" spans="1:15" ht="124.5" x14ac:dyDescent="0.15">
      <c r="A1" s="13" t="s">
        <v>33</v>
      </c>
      <c r="B1" s="13" t="s">
        <v>84</v>
      </c>
      <c r="C1" s="13" t="s">
        <v>34</v>
      </c>
      <c r="D1" s="51" t="s">
        <v>79</v>
      </c>
      <c r="E1" s="51" t="s">
        <v>78</v>
      </c>
      <c r="F1" s="51" t="s">
        <v>77</v>
      </c>
      <c r="G1" s="51" t="s">
        <v>80</v>
      </c>
      <c r="H1" s="51" t="s">
        <v>85</v>
      </c>
      <c r="I1" s="51" t="s">
        <v>86</v>
      </c>
      <c r="J1" s="51" t="s">
        <v>87</v>
      </c>
      <c r="K1" s="51" t="s">
        <v>88</v>
      </c>
      <c r="L1" s="51" t="s">
        <v>60</v>
      </c>
      <c r="M1" s="51" t="s">
        <v>61</v>
      </c>
      <c r="N1" s="51" t="s">
        <v>62</v>
      </c>
      <c r="O1" s="51" t="s">
        <v>63</v>
      </c>
    </row>
    <row r="2" spans="1:15" x14ac:dyDescent="0.15">
      <c r="A2" s="65">
        <v>22501</v>
      </c>
      <c r="B2" s="73">
        <v>21</v>
      </c>
      <c r="C2" s="79">
        <v>24</v>
      </c>
      <c r="D2" s="57">
        <v>947600</v>
      </c>
      <c r="E2" s="56">
        <v>961300</v>
      </c>
      <c r="F2" s="57">
        <v>13700</v>
      </c>
      <c r="G2" s="54">
        <v>40</v>
      </c>
      <c r="H2" s="57">
        <v>948777</v>
      </c>
      <c r="I2" s="57">
        <v>1</v>
      </c>
      <c r="J2" s="57">
        <v>960077</v>
      </c>
      <c r="K2" s="57">
        <v>1</v>
      </c>
      <c r="L2" s="54">
        <v>21015</v>
      </c>
      <c r="M2" s="57">
        <v>0</v>
      </c>
      <c r="N2" s="57">
        <v>22503</v>
      </c>
      <c r="O2" s="57">
        <v>0</v>
      </c>
    </row>
    <row r="3" spans="1:15" x14ac:dyDescent="0.15">
      <c r="A3" s="66">
        <v>22503</v>
      </c>
      <c r="B3" s="73">
        <v>21</v>
      </c>
      <c r="C3" s="55">
        <v>0</v>
      </c>
      <c r="D3" s="56">
        <v>961300</v>
      </c>
      <c r="E3" s="56">
        <v>977100</v>
      </c>
      <c r="F3" s="57">
        <v>15800</v>
      </c>
      <c r="G3" s="54">
        <v>80</v>
      </c>
      <c r="H3" s="57">
        <v>962300</v>
      </c>
      <c r="I3" s="57">
        <v>4</v>
      </c>
      <c r="J3" s="57">
        <v>976100</v>
      </c>
      <c r="K3" s="57">
        <v>4</v>
      </c>
      <c r="L3" s="54">
        <v>22501</v>
      </c>
      <c r="M3" s="57">
        <v>0</v>
      </c>
      <c r="N3" s="57">
        <v>22505</v>
      </c>
      <c r="O3" s="57">
        <v>0</v>
      </c>
    </row>
    <row r="4" spans="1:15" x14ac:dyDescent="0.15">
      <c r="A4" s="66">
        <v>22505</v>
      </c>
      <c r="B4" s="73">
        <v>21</v>
      </c>
      <c r="C4" s="55">
        <v>0</v>
      </c>
      <c r="D4" s="57">
        <v>977100</v>
      </c>
      <c r="E4" s="57">
        <v>992900</v>
      </c>
      <c r="F4" s="57">
        <v>15800</v>
      </c>
      <c r="G4" s="54">
        <v>80</v>
      </c>
      <c r="H4" s="57">
        <v>978100</v>
      </c>
      <c r="I4" s="57">
        <v>4</v>
      </c>
      <c r="J4" s="57">
        <v>991900</v>
      </c>
      <c r="K4" s="57">
        <v>4</v>
      </c>
      <c r="L4" s="54">
        <v>22503</v>
      </c>
      <c r="M4" s="57">
        <v>0</v>
      </c>
      <c r="N4" s="57">
        <v>22507</v>
      </c>
      <c r="O4" s="57">
        <v>0</v>
      </c>
    </row>
    <row r="5" spans="1:15" x14ac:dyDescent="0.15">
      <c r="A5" s="66">
        <v>22507</v>
      </c>
      <c r="B5" s="73">
        <v>21</v>
      </c>
      <c r="C5" s="55">
        <v>0</v>
      </c>
      <c r="D5" s="57">
        <v>992900</v>
      </c>
      <c r="E5" s="57">
        <v>1008700</v>
      </c>
      <c r="F5" s="57">
        <v>15800</v>
      </c>
      <c r="G5" s="54">
        <v>80</v>
      </c>
      <c r="H5" s="57">
        <v>993900</v>
      </c>
      <c r="I5" s="57">
        <v>4</v>
      </c>
      <c r="J5" s="57">
        <v>1007700</v>
      </c>
      <c r="K5" s="57">
        <v>4</v>
      </c>
      <c r="L5" s="54">
        <v>22505</v>
      </c>
      <c r="M5" s="57">
        <v>0</v>
      </c>
      <c r="N5" s="57">
        <v>22509</v>
      </c>
      <c r="O5" s="57">
        <v>0</v>
      </c>
    </row>
    <row r="6" spans="1:15" x14ac:dyDescent="0.15">
      <c r="A6" s="66">
        <v>22509</v>
      </c>
      <c r="B6" s="73">
        <v>21</v>
      </c>
      <c r="C6" s="55">
        <v>0</v>
      </c>
      <c r="D6" s="57">
        <v>1008700</v>
      </c>
      <c r="E6" s="57">
        <v>1024500</v>
      </c>
      <c r="F6" s="57">
        <v>15800</v>
      </c>
      <c r="G6" s="54">
        <v>80</v>
      </c>
      <c r="H6" s="57">
        <v>1009700</v>
      </c>
      <c r="I6" s="57">
        <v>4</v>
      </c>
      <c r="J6" s="57">
        <v>1023500</v>
      </c>
      <c r="K6" s="57">
        <v>4</v>
      </c>
      <c r="L6" s="54">
        <v>22507</v>
      </c>
      <c r="M6" s="57">
        <v>0</v>
      </c>
      <c r="N6" s="57">
        <v>22511</v>
      </c>
      <c r="O6" s="57">
        <v>0</v>
      </c>
    </row>
    <row r="7" spans="1:15" x14ac:dyDescent="0.15">
      <c r="A7" s="56">
        <v>22511</v>
      </c>
      <c r="B7" s="73">
        <v>21</v>
      </c>
      <c r="C7" s="55">
        <v>0</v>
      </c>
      <c r="D7" s="57">
        <v>1024500</v>
      </c>
      <c r="E7" s="56">
        <v>1040500</v>
      </c>
      <c r="F7" s="57">
        <v>16000</v>
      </c>
      <c r="G7" s="54">
        <v>80</v>
      </c>
      <c r="H7" s="57">
        <v>1025500</v>
      </c>
      <c r="I7" s="57">
        <v>4</v>
      </c>
      <c r="J7" s="57">
        <v>1039500</v>
      </c>
      <c r="K7" s="57">
        <v>4</v>
      </c>
      <c r="L7" s="54">
        <v>22509</v>
      </c>
      <c r="M7" s="57">
        <v>0</v>
      </c>
      <c r="N7" s="57">
        <v>61204</v>
      </c>
      <c r="O7" s="57">
        <v>0</v>
      </c>
    </row>
    <row r="8" spans="1:15" x14ac:dyDescent="0.15">
      <c r="A8" s="64">
        <v>61204</v>
      </c>
      <c r="B8" s="73">
        <v>21</v>
      </c>
      <c r="C8" s="55">
        <v>0</v>
      </c>
      <c r="D8" s="56">
        <v>1040500</v>
      </c>
      <c r="E8" s="56">
        <v>1044815</v>
      </c>
      <c r="F8" s="57">
        <v>4315</v>
      </c>
      <c r="G8" s="54">
        <v>40</v>
      </c>
      <c r="H8" s="57">
        <v>0</v>
      </c>
      <c r="I8" s="57">
        <v>0</v>
      </c>
      <c r="J8" s="57">
        <v>0</v>
      </c>
      <c r="K8" s="57">
        <v>0</v>
      </c>
      <c r="L8" s="54">
        <v>22511</v>
      </c>
      <c r="M8" s="57">
        <v>0</v>
      </c>
      <c r="N8" s="57">
        <v>60204</v>
      </c>
      <c r="O8" s="57">
        <v>0</v>
      </c>
    </row>
    <row r="9" spans="1:15" x14ac:dyDescent="0.15">
      <c r="A9" s="67">
        <v>60204</v>
      </c>
      <c r="B9" s="73">
        <v>21</v>
      </c>
      <c r="C9" s="55">
        <v>0</v>
      </c>
      <c r="D9" s="56">
        <v>1044815</v>
      </c>
      <c r="E9" s="66">
        <v>1046100</v>
      </c>
      <c r="F9" s="57">
        <v>1285</v>
      </c>
      <c r="G9" s="54">
        <v>40</v>
      </c>
      <c r="H9" s="57">
        <v>0</v>
      </c>
      <c r="I9" s="57">
        <v>0</v>
      </c>
      <c r="J9" s="57">
        <v>0</v>
      </c>
      <c r="K9" s="57">
        <v>0</v>
      </c>
      <c r="L9" s="54">
        <v>61204</v>
      </c>
      <c r="M9" s="57">
        <v>62204</v>
      </c>
      <c r="N9" s="57">
        <v>60205</v>
      </c>
      <c r="O9" s="57">
        <v>0</v>
      </c>
    </row>
    <row r="10" spans="1:15" x14ac:dyDescent="0.15">
      <c r="A10" s="67">
        <v>60205</v>
      </c>
      <c r="B10" s="73">
        <v>21</v>
      </c>
      <c r="C10" s="55">
        <v>0</v>
      </c>
      <c r="D10" s="66">
        <v>1046100</v>
      </c>
      <c r="E10" s="56">
        <v>1047471.9999999999</v>
      </c>
      <c r="F10" s="57">
        <v>1371.9999999998836</v>
      </c>
      <c r="G10" s="54">
        <v>40</v>
      </c>
      <c r="H10" s="57">
        <v>0</v>
      </c>
      <c r="I10" s="57">
        <v>0</v>
      </c>
      <c r="J10" s="57">
        <v>0</v>
      </c>
      <c r="K10" s="57">
        <v>0</v>
      </c>
      <c r="L10" s="54">
        <v>60204</v>
      </c>
      <c r="M10" s="57">
        <v>0</v>
      </c>
      <c r="N10" s="57">
        <v>61205</v>
      </c>
      <c r="O10" s="57">
        <v>62205</v>
      </c>
    </row>
    <row r="11" spans="1:15" x14ac:dyDescent="0.15">
      <c r="A11" s="64">
        <v>61205</v>
      </c>
      <c r="B11" s="73">
        <v>21</v>
      </c>
      <c r="C11" s="55">
        <v>0</v>
      </c>
      <c r="D11" s="56">
        <v>1047471.9999999999</v>
      </c>
      <c r="E11" s="56">
        <v>1052000</v>
      </c>
      <c r="F11" s="57">
        <v>4528.0000000001164</v>
      </c>
      <c r="G11" s="54">
        <v>40</v>
      </c>
      <c r="H11" s="57">
        <v>0</v>
      </c>
      <c r="I11" s="57">
        <v>0</v>
      </c>
      <c r="J11" s="57">
        <v>0</v>
      </c>
      <c r="K11" s="57">
        <v>0</v>
      </c>
      <c r="L11" s="54">
        <v>60205</v>
      </c>
      <c r="M11" s="57">
        <v>0</v>
      </c>
      <c r="N11" s="57">
        <v>22513</v>
      </c>
      <c r="O11" s="57">
        <v>0</v>
      </c>
    </row>
    <row r="12" spans="1:15" x14ac:dyDescent="0.15">
      <c r="A12" s="56">
        <v>22513</v>
      </c>
      <c r="B12" s="73">
        <v>21</v>
      </c>
      <c r="C12" s="55">
        <v>0</v>
      </c>
      <c r="D12" s="56">
        <v>1052000</v>
      </c>
      <c r="E12" s="56">
        <v>1057900</v>
      </c>
      <c r="F12" s="57">
        <v>5900</v>
      </c>
      <c r="G12" s="54">
        <v>40</v>
      </c>
      <c r="H12" s="57">
        <v>0</v>
      </c>
      <c r="I12" s="57">
        <v>0</v>
      </c>
      <c r="J12" s="57">
        <v>0</v>
      </c>
      <c r="K12" s="57">
        <v>0</v>
      </c>
      <c r="L12" s="54">
        <v>61205</v>
      </c>
      <c r="M12" s="57">
        <v>0</v>
      </c>
      <c r="N12" s="57">
        <v>22601</v>
      </c>
      <c r="O12" s="57">
        <v>0</v>
      </c>
    </row>
    <row r="13" spans="1:15" x14ac:dyDescent="0.15">
      <c r="A13" s="68">
        <v>22601</v>
      </c>
      <c r="B13" s="73">
        <v>21</v>
      </c>
      <c r="C13" s="79">
        <v>24</v>
      </c>
      <c r="D13" s="56">
        <v>1057900</v>
      </c>
      <c r="E13" s="66">
        <v>1071500</v>
      </c>
      <c r="F13" s="57">
        <v>13600</v>
      </c>
      <c r="G13" s="54">
        <v>40</v>
      </c>
      <c r="H13" s="57">
        <v>1059021</v>
      </c>
      <c r="I13" s="57">
        <v>1</v>
      </c>
      <c r="J13" s="57">
        <v>1070321</v>
      </c>
      <c r="K13" s="57">
        <v>1</v>
      </c>
      <c r="L13" s="54">
        <v>22513</v>
      </c>
      <c r="M13" s="57">
        <v>0</v>
      </c>
      <c r="N13" s="57">
        <v>22603</v>
      </c>
      <c r="O13" s="57">
        <v>0</v>
      </c>
    </row>
    <row r="14" spans="1:15" x14ac:dyDescent="0.15">
      <c r="A14" s="70">
        <v>22502</v>
      </c>
      <c r="B14" s="74">
        <v>22</v>
      </c>
      <c r="C14" s="79">
        <v>21</v>
      </c>
      <c r="D14" s="57">
        <v>949200</v>
      </c>
      <c r="E14" s="56">
        <v>962900</v>
      </c>
      <c r="F14" s="57">
        <v>13700</v>
      </c>
      <c r="G14" s="54">
        <v>40</v>
      </c>
      <c r="H14" s="57">
        <v>950402.5</v>
      </c>
      <c r="I14" s="57">
        <v>1</v>
      </c>
      <c r="J14" s="57">
        <v>961702.5</v>
      </c>
      <c r="K14" s="57">
        <v>1</v>
      </c>
      <c r="L14" s="54">
        <v>21014</v>
      </c>
      <c r="M14" s="57">
        <v>0</v>
      </c>
      <c r="N14" s="57">
        <v>22504</v>
      </c>
      <c r="O14" s="57">
        <v>0</v>
      </c>
    </row>
    <row r="15" spans="1:15" x14ac:dyDescent="0.15">
      <c r="A15" s="60">
        <v>22504</v>
      </c>
      <c r="B15" s="74">
        <v>22</v>
      </c>
      <c r="C15" s="55">
        <v>0</v>
      </c>
      <c r="D15" s="56">
        <v>962900</v>
      </c>
      <c r="E15" s="57">
        <v>978000</v>
      </c>
      <c r="F15" s="57">
        <v>15100</v>
      </c>
      <c r="G15" s="54">
        <v>80</v>
      </c>
      <c r="H15" s="57">
        <v>963900</v>
      </c>
      <c r="I15" s="57">
        <v>4</v>
      </c>
      <c r="J15" s="57">
        <v>977000</v>
      </c>
      <c r="K15" s="57">
        <v>4</v>
      </c>
      <c r="L15" s="54">
        <v>22502</v>
      </c>
      <c r="M15" s="57">
        <v>0</v>
      </c>
      <c r="N15" s="57">
        <v>22506</v>
      </c>
      <c r="O15" s="57">
        <v>0</v>
      </c>
    </row>
    <row r="16" spans="1:15" x14ac:dyDescent="0.15">
      <c r="A16" s="60">
        <v>22506</v>
      </c>
      <c r="B16" s="74">
        <v>22</v>
      </c>
      <c r="C16" s="55">
        <v>0</v>
      </c>
      <c r="D16" s="57">
        <v>978000</v>
      </c>
      <c r="E16" s="57">
        <v>993100</v>
      </c>
      <c r="F16" s="57">
        <v>15100</v>
      </c>
      <c r="G16" s="54">
        <v>80</v>
      </c>
      <c r="H16" s="57">
        <v>979000</v>
      </c>
      <c r="I16" s="57">
        <v>4</v>
      </c>
      <c r="J16" s="57">
        <v>992100</v>
      </c>
      <c r="K16" s="57">
        <v>4</v>
      </c>
      <c r="L16" s="54">
        <v>22504</v>
      </c>
      <c r="M16" s="57">
        <v>0</v>
      </c>
      <c r="N16" s="57">
        <v>22508</v>
      </c>
      <c r="O16" s="57">
        <v>0</v>
      </c>
    </row>
    <row r="17" spans="1:15" x14ac:dyDescent="0.15">
      <c r="A17" s="60">
        <v>22508</v>
      </c>
      <c r="B17" s="74">
        <v>22</v>
      </c>
      <c r="C17" s="55">
        <v>0</v>
      </c>
      <c r="D17" s="57">
        <v>993100</v>
      </c>
      <c r="E17" s="57">
        <v>1008200</v>
      </c>
      <c r="F17" s="57">
        <v>15100</v>
      </c>
      <c r="G17" s="54">
        <v>80</v>
      </c>
      <c r="H17" s="57">
        <v>994100</v>
      </c>
      <c r="I17" s="57">
        <v>4</v>
      </c>
      <c r="J17" s="57">
        <v>1007200</v>
      </c>
      <c r="K17" s="57">
        <v>4</v>
      </c>
      <c r="L17" s="54">
        <v>22506</v>
      </c>
      <c r="M17" s="57">
        <v>0</v>
      </c>
      <c r="N17" s="57">
        <v>22510</v>
      </c>
      <c r="O17" s="57">
        <v>0</v>
      </c>
    </row>
    <row r="18" spans="1:15" x14ac:dyDescent="0.15">
      <c r="A18" s="60">
        <v>22510</v>
      </c>
      <c r="B18" s="74">
        <v>22</v>
      </c>
      <c r="C18" s="55">
        <v>0</v>
      </c>
      <c r="D18" s="57">
        <v>1008200</v>
      </c>
      <c r="E18" s="57">
        <v>1023300</v>
      </c>
      <c r="F18" s="57">
        <v>15100</v>
      </c>
      <c r="G18" s="54">
        <v>80</v>
      </c>
      <c r="H18" s="57">
        <v>1009200</v>
      </c>
      <c r="I18" s="57">
        <v>4</v>
      </c>
      <c r="J18" s="57">
        <v>1022300</v>
      </c>
      <c r="K18" s="57">
        <v>4</v>
      </c>
      <c r="L18" s="54">
        <v>22508</v>
      </c>
      <c r="M18" s="57">
        <v>0</v>
      </c>
      <c r="N18" s="57">
        <v>22512</v>
      </c>
      <c r="O18" s="57">
        <v>0</v>
      </c>
    </row>
    <row r="19" spans="1:15" x14ac:dyDescent="0.15">
      <c r="A19" s="60">
        <v>22512</v>
      </c>
      <c r="B19" s="74">
        <v>22</v>
      </c>
      <c r="C19" s="55">
        <v>0</v>
      </c>
      <c r="D19" s="57">
        <v>1023300</v>
      </c>
      <c r="E19" s="56">
        <v>1038600</v>
      </c>
      <c r="F19" s="57">
        <v>15300</v>
      </c>
      <c r="G19" s="54">
        <v>80</v>
      </c>
      <c r="H19" s="57">
        <v>1024300</v>
      </c>
      <c r="I19" s="57">
        <v>4</v>
      </c>
      <c r="J19" s="57">
        <v>1037600</v>
      </c>
      <c r="K19" s="57">
        <v>4</v>
      </c>
      <c r="L19" s="54">
        <v>22510</v>
      </c>
      <c r="M19" s="57">
        <v>0</v>
      </c>
      <c r="N19" s="57">
        <v>60206</v>
      </c>
      <c r="O19" s="57">
        <v>0</v>
      </c>
    </row>
    <row r="20" spans="1:15" x14ac:dyDescent="0.15">
      <c r="A20" s="69">
        <v>60206</v>
      </c>
      <c r="B20" s="74">
        <v>22</v>
      </c>
      <c r="C20" s="55">
        <v>0</v>
      </c>
      <c r="D20" s="56">
        <v>1038600</v>
      </c>
      <c r="E20" s="56">
        <v>1039102</v>
      </c>
      <c r="F20" s="57">
        <v>502</v>
      </c>
      <c r="G20" s="54">
        <v>40</v>
      </c>
      <c r="H20" s="57">
        <v>0</v>
      </c>
      <c r="I20" s="57">
        <v>0</v>
      </c>
      <c r="J20" s="57">
        <v>0</v>
      </c>
      <c r="K20" s="57">
        <v>0</v>
      </c>
      <c r="L20" s="54">
        <v>22512</v>
      </c>
      <c r="M20" s="57">
        <v>0</v>
      </c>
      <c r="N20" s="57">
        <v>61206</v>
      </c>
      <c r="O20" s="57">
        <v>62206</v>
      </c>
    </row>
    <row r="21" spans="1:15" x14ac:dyDescent="0.15">
      <c r="A21" s="69">
        <v>61206</v>
      </c>
      <c r="B21" s="74">
        <v>22</v>
      </c>
      <c r="C21" s="55">
        <v>0</v>
      </c>
      <c r="D21" s="56">
        <v>1039102</v>
      </c>
      <c r="E21" s="57">
        <v>1047600</v>
      </c>
      <c r="F21" s="57">
        <v>8498</v>
      </c>
      <c r="G21" s="54">
        <v>40</v>
      </c>
      <c r="H21" s="57">
        <v>0</v>
      </c>
      <c r="I21" s="57">
        <v>0</v>
      </c>
      <c r="J21" s="57">
        <v>0</v>
      </c>
      <c r="K21" s="57">
        <v>0</v>
      </c>
      <c r="L21" s="54">
        <v>60206</v>
      </c>
      <c r="M21" s="57">
        <v>0</v>
      </c>
      <c r="N21" s="57">
        <v>61207</v>
      </c>
      <c r="O21" s="57">
        <v>0</v>
      </c>
    </row>
    <row r="22" spans="1:15" x14ac:dyDescent="0.15">
      <c r="A22" s="69">
        <v>61207</v>
      </c>
      <c r="B22" s="74">
        <v>22</v>
      </c>
      <c r="C22" s="55">
        <v>0</v>
      </c>
      <c r="D22" s="57">
        <v>1047600</v>
      </c>
      <c r="E22" s="61">
        <v>1056185</v>
      </c>
      <c r="F22" s="57">
        <v>8585</v>
      </c>
      <c r="G22" s="54">
        <v>40</v>
      </c>
      <c r="H22" s="57">
        <v>0</v>
      </c>
      <c r="I22" s="57">
        <v>0</v>
      </c>
      <c r="J22" s="57">
        <v>0</v>
      </c>
      <c r="K22" s="57">
        <v>0</v>
      </c>
      <c r="L22" s="54">
        <v>61206</v>
      </c>
      <c r="M22" s="57">
        <v>0</v>
      </c>
      <c r="N22" s="57">
        <v>60207</v>
      </c>
      <c r="O22" s="57">
        <v>0</v>
      </c>
    </row>
    <row r="23" spans="1:15" x14ac:dyDescent="0.15">
      <c r="A23" s="69">
        <v>60207</v>
      </c>
      <c r="B23" s="74">
        <v>22</v>
      </c>
      <c r="C23" s="55">
        <v>0</v>
      </c>
      <c r="D23" s="61">
        <v>1056185</v>
      </c>
      <c r="E23" s="57">
        <v>1056700</v>
      </c>
      <c r="F23" s="57">
        <v>515</v>
      </c>
      <c r="G23" s="54">
        <v>40</v>
      </c>
      <c r="H23" s="57">
        <v>0</v>
      </c>
      <c r="I23" s="57">
        <v>0</v>
      </c>
      <c r="J23" s="57">
        <v>0</v>
      </c>
      <c r="K23" s="57">
        <v>0</v>
      </c>
      <c r="L23" s="54">
        <v>61207</v>
      </c>
      <c r="M23" s="57">
        <v>62207</v>
      </c>
      <c r="N23" s="57">
        <v>22514</v>
      </c>
      <c r="O23" s="57">
        <v>0</v>
      </c>
    </row>
    <row r="24" spans="1:15" x14ac:dyDescent="0.15">
      <c r="A24" s="60">
        <v>22514</v>
      </c>
      <c r="B24" s="74">
        <v>22</v>
      </c>
      <c r="C24" s="55">
        <v>0</v>
      </c>
      <c r="D24" s="57">
        <v>1056700</v>
      </c>
      <c r="E24" s="56">
        <v>1059300</v>
      </c>
      <c r="F24" s="57">
        <v>2600</v>
      </c>
      <c r="G24" s="54">
        <v>40</v>
      </c>
      <c r="H24" s="57">
        <v>0</v>
      </c>
      <c r="I24" s="57">
        <v>0</v>
      </c>
      <c r="J24" s="57">
        <v>0</v>
      </c>
      <c r="K24" s="57">
        <v>0</v>
      </c>
      <c r="L24" s="54">
        <v>60207</v>
      </c>
      <c r="M24" s="57">
        <v>0</v>
      </c>
      <c r="N24" s="57">
        <v>22602</v>
      </c>
      <c r="O24" s="57">
        <v>0</v>
      </c>
    </row>
    <row r="25" spans="1:15" x14ac:dyDescent="0.15">
      <c r="A25" s="70">
        <v>22602</v>
      </c>
      <c r="B25" s="74">
        <v>22</v>
      </c>
      <c r="C25" s="79">
        <v>21</v>
      </c>
      <c r="D25" s="56">
        <v>1059300</v>
      </c>
      <c r="E25" s="66">
        <v>1073000</v>
      </c>
      <c r="F25" s="57">
        <v>13700</v>
      </c>
      <c r="G25" s="54">
        <v>40</v>
      </c>
      <c r="H25" s="57">
        <v>1060512</v>
      </c>
      <c r="I25" s="57">
        <v>1</v>
      </c>
      <c r="J25" s="57">
        <v>1071812</v>
      </c>
      <c r="K25" s="57">
        <v>1</v>
      </c>
      <c r="L25" s="54">
        <v>22514</v>
      </c>
      <c r="M25" s="57">
        <v>0</v>
      </c>
      <c r="N25" s="57">
        <v>22604</v>
      </c>
      <c r="O25" s="57">
        <v>0</v>
      </c>
    </row>
    <row r="26" spans="1:15" x14ac:dyDescent="0.15">
      <c r="A26" s="69">
        <v>62206</v>
      </c>
      <c r="B26" s="76">
        <v>121</v>
      </c>
      <c r="C26" s="55">
        <v>0</v>
      </c>
      <c r="D26" s="55">
        <v>0</v>
      </c>
      <c r="E26" s="55">
        <v>3600</v>
      </c>
      <c r="F26" s="57">
        <v>3600</v>
      </c>
      <c r="G26" s="54">
        <v>40</v>
      </c>
      <c r="H26" s="54">
        <v>0</v>
      </c>
      <c r="I26" s="54">
        <v>0</v>
      </c>
      <c r="J26" s="54">
        <v>0</v>
      </c>
      <c r="K26" s="54">
        <v>0</v>
      </c>
      <c r="L26" s="54">
        <v>60206</v>
      </c>
      <c r="M26" s="54">
        <v>0</v>
      </c>
      <c r="N26" s="54">
        <v>62204</v>
      </c>
      <c r="O26" s="54">
        <v>0</v>
      </c>
    </row>
    <row r="27" spans="1:15" x14ac:dyDescent="0.15">
      <c r="A27" s="69">
        <v>62204</v>
      </c>
      <c r="B27" s="76">
        <v>121</v>
      </c>
      <c r="C27" s="55">
        <v>0</v>
      </c>
      <c r="D27" s="55">
        <v>3600</v>
      </c>
      <c r="E27" s="55">
        <v>7200</v>
      </c>
      <c r="F27" s="57">
        <v>3600</v>
      </c>
      <c r="G27" s="54">
        <v>40</v>
      </c>
      <c r="H27" s="54">
        <v>0</v>
      </c>
      <c r="I27" s="54">
        <v>0</v>
      </c>
      <c r="J27" s="54">
        <v>0</v>
      </c>
      <c r="K27" s="54">
        <v>0</v>
      </c>
      <c r="L27" s="54">
        <v>62206</v>
      </c>
      <c r="M27" s="54">
        <v>0</v>
      </c>
      <c r="N27" s="54">
        <v>60204</v>
      </c>
      <c r="O27" s="54">
        <v>0</v>
      </c>
    </row>
    <row r="28" spans="1:15" x14ac:dyDescent="0.15">
      <c r="A28" s="69">
        <v>62205</v>
      </c>
      <c r="B28" s="76">
        <v>122</v>
      </c>
      <c r="C28" s="55">
        <v>0</v>
      </c>
      <c r="D28" s="55">
        <v>0</v>
      </c>
      <c r="E28" s="55">
        <v>3650</v>
      </c>
      <c r="F28" s="57">
        <v>3650</v>
      </c>
      <c r="G28" s="54">
        <v>40</v>
      </c>
      <c r="H28" s="54">
        <v>0</v>
      </c>
      <c r="I28" s="54">
        <v>0</v>
      </c>
      <c r="J28" s="54">
        <v>0</v>
      </c>
      <c r="K28" s="54">
        <v>0</v>
      </c>
      <c r="L28" s="54">
        <v>60205</v>
      </c>
      <c r="M28" s="54">
        <v>0</v>
      </c>
      <c r="N28" s="54">
        <v>62207</v>
      </c>
      <c r="O28" s="54">
        <v>0</v>
      </c>
    </row>
    <row r="29" spans="1:15" x14ac:dyDescent="0.15">
      <c r="A29" s="69">
        <v>62207</v>
      </c>
      <c r="B29" s="76">
        <v>122</v>
      </c>
      <c r="C29" s="55">
        <v>0</v>
      </c>
      <c r="D29" s="55">
        <v>3650</v>
      </c>
      <c r="E29" s="55">
        <v>7300</v>
      </c>
      <c r="F29" s="57">
        <v>3650</v>
      </c>
      <c r="G29" s="54">
        <v>40</v>
      </c>
      <c r="H29" s="54">
        <v>0</v>
      </c>
      <c r="I29" s="54">
        <v>0</v>
      </c>
      <c r="J29" s="54">
        <v>0</v>
      </c>
      <c r="K29" s="54">
        <v>0</v>
      </c>
      <c r="L29" s="54">
        <v>62205</v>
      </c>
      <c r="M29" s="54">
        <v>0</v>
      </c>
      <c r="N29" s="54">
        <v>60207</v>
      </c>
      <c r="O29" s="54">
        <v>0</v>
      </c>
    </row>
  </sheetData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/>
  </sheetViews>
  <sheetFormatPr defaultRowHeight="10.5" x14ac:dyDescent="0.15"/>
  <cols>
    <col min="1" max="1" width="6" style="14" bestFit="1" customWidth="1"/>
    <col min="2" max="2" width="3" style="14" bestFit="1" customWidth="1"/>
    <col min="3" max="3" width="2.85546875" style="14" bestFit="1" customWidth="1"/>
    <col min="4" max="5" width="8" style="14" bestFit="1" customWidth="1"/>
    <col min="6" max="6" width="6" style="14" bestFit="1" customWidth="1"/>
    <col min="7" max="7" width="3" style="14" bestFit="1" customWidth="1"/>
    <col min="8" max="8" width="8" style="14" bestFit="1" customWidth="1"/>
    <col min="9" max="9" width="2.85546875" style="14" bestFit="1" customWidth="1"/>
    <col min="10" max="10" width="8" style="14" bestFit="1" customWidth="1"/>
    <col min="11" max="11" width="2.85546875" style="14" bestFit="1" customWidth="1"/>
    <col min="12" max="12" width="6" style="14" bestFit="1" customWidth="1"/>
    <col min="13" max="13" width="2.85546875" style="14" bestFit="1" customWidth="1"/>
    <col min="14" max="14" width="6" style="14" bestFit="1" customWidth="1"/>
    <col min="15" max="15" width="2.85546875" style="14" bestFit="1" customWidth="1"/>
    <col min="16" max="16384" width="9.140625" style="14"/>
  </cols>
  <sheetData>
    <row r="1" spans="1:15" ht="124.5" x14ac:dyDescent="0.15">
      <c r="A1" s="13" t="s">
        <v>33</v>
      </c>
      <c r="B1" s="13" t="s">
        <v>84</v>
      </c>
      <c r="C1" s="13" t="s">
        <v>34</v>
      </c>
      <c r="D1" s="51" t="s">
        <v>79</v>
      </c>
      <c r="E1" s="51" t="s">
        <v>78</v>
      </c>
      <c r="F1" s="51" t="s">
        <v>77</v>
      </c>
      <c r="G1" s="51" t="s">
        <v>80</v>
      </c>
      <c r="H1" s="51" t="s">
        <v>85</v>
      </c>
      <c r="I1" s="51" t="s">
        <v>86</v>
      </c>
      <c r="J1" s="51" t="s">
        <v>87</v>
      </c>
      <c r="K1" s="51" t="s">
        <v>88</v>
      </c>
      <c r="L1" s="51" t="s">
        <v>60</v>
      </c>
      <c r="M1" s="51" t="s">
        <v>61</v>
      </c>
      <c r="N1" s="51" t="s">
        <v>62</v>
      </c>
      <c r="O1" s="51" t="s">
        <v>63</v>
      </c>
    </row>
    <row r="2" spans="1:15" x14ac:dyDescent="0.15">
      <c r="A2" s="68">
        <v>22601</v>
      </c>
      <c r="B2" s="73">
        <v>21</v>
      </c>
      <c r="C2" s="79">
        <v>24</v>
      </c>
      <c r="D2" s="56">
        <v>1057900</v>
      </c>
      <c r="E2" s="66">
        <v>1071500</v>
      </c>
      <c r="F2" s="57">
        <v>13600</v>
      </c>
      <c r="G2" s="54">
        <v>40</v>
      </c>
      <c r="H2" s="57">
        <v>1059021</v>
      </c>
      <c r="I2" s="57">
        <v>1</v>
      </c>
      <c r="J2" s="57">
        <v>1070321</v>
      </c>
      <c r="K2" s="57">
        <v>1</v>
      </c>
      <c r="L2" s="54">
        <v>22513</v>
      </c>
      <c r="M2" s="57">
        <v>0</v>
      </c>
      <c r="N2" s="57">
        <v>22603</v>
      </c>
      <c r="O2" s="57">
        <v>0</v>
      </c>
    </row>
    <row r="3" spans="1:15" x14ac:dyDescent="0.15">
      <c r="A3" s="66">
        <v>22603</v>
      </c>
      <c r="B3" s="73">
        <v>21</v>
      </c>
      <c r="C3" s="55">
        <v>0</v>
      </c>
      <c r="D3" s="66">
        <v>1071500</v>
      </c>
      <c r="E3" s="66">
        <v>1086800</v>
      </c>
      <c r="F3" s="57">
        <v>15300</v>
      </c>
      <c r="G3" s="54">
        <v>80</v>
      </c>
      <c r="H3" s="57">
        <v>1072500</v>
      </c>
      <c r="I3" s="57">
        <v>4</v>
      </c>
      <c r="J3" s="57">
        <v>1085800</v>
      </c>
      <c r="K3" s="57">
        <v>4</v>
      </c>
      <c r="L3" s="54">
        <v>22601</v>
      </c>
      <c r="M3" s="57">
        <v>0</v>
      </c>
      <c r="N3" s="57">
        <v>22605</v>
      </c>
      <c r="O3" s="57">
        <v>0</v>
      </c>
    </row>
    <row r="4" spans="1:15" x14ac:dyDescent="0.15">
      <c r="A4" s="66">
        <v>22605</v>
      </c>
      <c r="B4" s="73">
        <v>21</v>
      </c>
      <c r="C4" s="55">
        <v>0</v>
      </c>
      <c r="D4" s="66">
        <v>1086800</v>
      </c>
      <c r="E4" s="66">
        <v>1102100</v>
      </c>
      <c r="F4" s="57">
        <v>15300</v>
      </c>
      <c r="G4" s="54">
        <v>80</v>
      </c>
      <c r="H4" s="57">
        <v>1087800</v>
      </c>
      <c r="I4" s="57">
        <v>4</v>
      </c>
      <c r="J4" s="57">
        <v>1101100</v>
      </c>
      <c r="K4" s="57">
        <v>4</v>
      </c>
      <c r="L4" s="54">
        <v>22603</v>
      </c>
      <c r="M4" s="57">
        <v>0</v>
      </c>
      <c r="N4" s="57">
        <v>22607</v>
      </c>
      <c r="O4" s="57">
        <v>0</v>
      </c>
    </row>
    <row r="5" spans="1:15" x14ac:dyDescent="0.15">
      <c r="A5" s="66">
        <v>22607</v>
      </c>
      <c r="B5" s="73">
        <v>21</v>
      </c>
      <c r="C5" s="55">
        <v>0</v>
      </c>
      <c r="D5" s="66">
        <v>1102100</v>
      </c>
      <c r="E5" s="66">
        <v>1117400</v>
      </c>
      <c r="F5" s="57">
        <v>15300</v>
      </c>
      <c r="G5" s="54">
        <v>80</v>
      </c>
      <c r="H5" s="57">
        <v>1103100</v>
      </c>
      <c r="I5" s="57">
        <v>4</v>
      </c>
      <c r="J5" s="57">
        <v>1116400</v>
      </c>
      <c r="K5" s="57">
        <v>4</v>
      </c>
      <c r="L5" s="54">
        <v>22605</v>
      </c>
      <c r="M5" s="57">
        <v>0</v>
      </c>
      <c r="N5" s="57">
        <v>22609</v>
      </c>
      <c r="O5" s="57">
        <v>0</v>
      </c>
    </row>
    <row r="6" spans="1:15" x14ac:dyDescent="0.15">
      <c r="A6" s="56">
        <v>22609</v>
      </c>
      <c r="B6" s="73">
        <v>21</v>
      </c>
      <c r="C6" s="55">
        <v>0</v>
      </c>
      <c r="D6" s="66">
        <v>1117400</v>
      </c>
      <c r="E6" s="56">
        <v>1132700</v>
      </c>
      <c r="F6" s="57">
        <v>15300</v>
      </c>
      <c r="G6" s="54">
        <v>80</v>
      </c>
      <c r="H6" s="57">
        <v>1118400</v>
      </c>
      <c r="I6" s="57">
        <v>4</v>
      </c>
      <c r="J6" s="57">
        <v>1131700</v>
      </c>
      <c r="K6" s="57">
        <v>4</v>
      </c>
      <c r="L6" s="54">
        <v>22607</v>
      </c>
      <c r="M6" s="57">
        <v>0</v>
      </c>
      <c r="N6" s="57">
        <v>22611</v>
      </c>
      <c r="O6" s="57">
        <v>0</v>
      </c>
    </row>
    <row r="7" spans="1:15" x14ac:dyDescent="0.15">
      <c r="A7" s="66">
        <v>22611</v>
      </c>
      <c r="B7" s="73">
        <v>21</v>
      </c>
      <c r="C7" s="55">
        <v>0</v>
      </c>
      <c r="D7" s="66">
        <v>1132700</v>
      </c>
      <c r="E7" s="57">
        <v>1148000</v>
      </c>
      <c r="F7" s="57">
        <v>15300</v>
      </c>
      <c r="G7" s="54">
        <v>80</v>
      </c>
      <c r="H7" s="57">
        <v>1133700</v>
      </c>
      <c r="I7" s="57">
        <v>4</v>
      </c>
      <c r="J7" s="57">
        <v>1147000</v>
      </c>
      <c r="K7" s="57">
        <v>4</v>
      </c>
      <c r="L7" s="54">
        <v>22609</v>
      </c>
      <c r="M7" s="57">
        <v>0</v>
      </c>
      <c r="N7" s="57">
        <v>22613</v>
      </c>
      <c r="O7" s="57">
        <v>0</v>
      </c>
    </row>
    <row r="8" spans="1:15" x14ac:dyDescent="0.15">
      <c r="A8" s="56">
        <v>22613</v>
      </c>
      <c r="B8" s="73">
        <v>21</v>
      </c>
      <c r="C8" s="55">
        <v>0</v>
      </c>
      <c r="D8" s="66">
        <v>1148000</v>
      </c>
      <c r="E8" s="57">
        <v>1163300</v>
      </c>
      <c r="F8" s="57">
        <v>15300</v>
      </c>
      <c r="G8" s="54">
        <v>80</v>
      </c>
      <c r="H8" s="57">
        <v>1149000</v>
      </c>
      <c r="I8" s="57">
        <v>4</v>
      </c>
      <c r="J8" s="57">
        <v>1162300</v>
      </c>
      <c r="K8" s="57">
        <v>4</v>
      </c>
      <c r="L8" s="54">
        <v>22611</v>
      </c>
      <c r="M8" s="57">
        <v>0</v>
      </c>
      <c r="N8" s="57">
        <v>22615</v>
      </c>
      <c r="O8" s="57">
        <v>0</v>
      </c>
    </row>
    <row r="9" spans="1:15" x14ac:dyDescent="0.15">
      <c r="A9" s="66">
        <v>22615</v>
      </c>
      <c r="B9" s="73">
        <v>21</v>
      </c>
      <c r="C9" s="55">
        <v>0</v>
      </c>
      <c r="D9" s="66">
        <v>1163300</v>
      </c>
      <c r="E9" s="57">
        <v>1178600</v>
      </c>
      <c r="F9" s="57">
        <v>15300</v>
      </c>
      <c r="G9" s="54">
        <v>80</v>
      </c>
      <c r="H9" s="57">
        <v>1164300</v>
      </c>
      <c r="I9" s="57">
        <v>4</v>
      </c>
      <c r="J9" s="57">
        <v>1177600</v>
      </c>
      <c r="K9" s="57">
        <v>4</v>
      </c>
      <c r="L9" s="54">
        <v>22613</v>
      </c>
      <c r="M9" s="57">
        <v>0</v>
      </c>
      <c r="N9" s="57">
        <v>22617</v>
      </c>
      <c r="O9" s="57">
        <v>0</v>
      </c>
    </row>
    <row r="10" spans="1:15" x14ac:dyDescent="0.15">
      <c r="A10" s="56">
        <v>22617</v>
      </c>
      <c r="B10" s="73">
        <v>21</v>
      </c>
      <c r="C10" s="55">
        <v>0</v>
      </c>
      <c r="D10" s="66">
        <v>1178600</v>
      </c>
      <c r="E10" s="57">
        <v>1193900</v>
      </c>
      <c r="F10" s="57">
        <v>15300</v>
      </c>
      <c r="G10" s="54">
        <v>80</v>
      </c>
      <c r="H10" s="57">
        <v>1179600</v>
      </c>
      <c r="I10" s="57">
        <v>4</v>
      </c>
      <c r="J10" s="57">
        <v>1192900</v>
      </c>
      <c r="K10" s="57">
        <v>4</v>
      </c>
      <c r="L10" s="54">
        <v>22615</v>
      </c>
      <c r="M10" s="57">
        <v>0</v>
      </c>
      <c r="N10" s="57">
        <v>22619</v>
      </c>
      <c r="O10" s="57">
        <v>0</v>
      </c>
    </row>
    <row r="11" spans="1:15" x14ac:dyDescent="0.15">
      <c r="A11" s="66">
        <v>22619</v>
      </c>
      <c r="B11" s="73">
        <v>21</v>
      </c>
      <c r="C11" s="55">
        <v>0</v>
      </c>
      <c r="D11" s="66">
        <v>1193900</v>
      </c>
      <c r="E11" s="56">
        <v>1209300</v>
      </c>
      <c r="F11" s="57">
        <v>15400</v>
      </c>
      <c r="G11" s="54">
        <v>80</v>
      </c>
      <c r="H11" s="57">
        <v>1194900</v>
      </c>
      <c r="I11" s="57">
        <v>4</v>
      </c>
      <c r="J11" s="57">
        <v>1208300</v>
      </c>
      <c r="K11" s="57">
        <v>4</v>
      </c>
      <c r="L11" s="54">
        <v>22617</v>
      </c>
      <c r="M11" s="57">
        <v>0</v>
      </c>
      <c r="N11" s="57">
        <v>22701</v>
      </c>
      <c r="O11" s="57">
        <v>0</v>
      </c>
    </row>
    <row r="12" spans="1:15" x14ac:dyDescent="0.15">
      <c r="A12" s="68">
        <v>22701</v>
      </c>
      <c r="B12" s="73">
        <v>21</v>
      </c>
      <c r="C12" s="79">
        <v>24</v>
      </c>
      <c r="D12" s="56">
        <v>1209300</v>
      </c>
      <c r="E12" s="57">
        <v>1223200</v>
      </c>
      <c r="F12" s="57">
        <v>13900</v>
      </c>
      <c r="G12" s="54">
        <v>40</v>
      </c>
      <c r="H12" s="57">
        <v>1210617.5</v>
      </c>
      <c r="I12" s="57">
        <v>1</v>
      </c>
      <c r="J12" s="57">
        <v>1221917.5</v>
      </c>
      <c r="K12" s="57">
        <v>1</v>
      </c>
      <c r="L12" s="54">
        <v>22619</v>
      </c>
      <c r="M12" s="57">
        <v>0</v>
      </c>
      <c r="N12" s="57">
        <v>22703</v>
      </c>
      <c r="O12" s="57">
        <v>0</v>
      </c>
    </row>
    <row r="13" spans="1:15" x14ac:dyDescent="0.15">
      <c r="A13" s="70">
        <v>22602</v>
      </c>
      <c r="B13" s="74">
        <v>22</v>
      </c>
      <c r="C13" s="79">
        <v>21</v>
      </c>
      <c r="D13" s="56">
        <v>1059300</v>
      </c>
      <c r="E13" s="66">
        <v>1073000</v>
      </c>
      <c r="F13" s="57">
        <v>13700</v>
      </c>
      <c r="G13" s="54">
        <v>40</v>
      </c>
      <c r="H13" s="57">
        <v>1060512</v>
      </c>
      <c r="I13" s="57">
        <v>1</v>
      </c>
      <c r="J13" s="57">
        <v>1071812</v>
      </c>
      <c r="K13" s="57">
        <v>1</v>
      </c>
      <c r="L13" s="54">
        <v>22514</v>
      </c>
      <c r="M13" s="57">
        <v>0</v>
      </c>
      <c r="N13" s="57">
        <v>22604</v>
      </c>
      <c r="O13" s="57">
        <v>0</v>
      </c>
    </row>
    <row r="14" spans="1:15" x14ac:dyDescent="0.15">
      <c r="A14" s="60">
        <v>22604</v>
      </c>
      <c r="B14" s="74">
        <v>22</v>
      </c>
      <c r="C14" s="55">
        <v>0</v>
      </c>
      <c r="D14" s="66">
        <v>1073000</v>
      </c>
      <c r="E14" s="66">
        <v>1088300</v>
      </c>
      <c r="F14" s="57">
        <v>15300</v>
      </c>
      <c r="G14" s="54">
        <v>80</v>
      </c>
      <c r="H14" s="57">
        <v>1074000</v>
      </c>
      <c r="I14" s="57">
        <v>4</v>
      </c>
      <c r="J14" s="57">
        <v>1087300</v>
      </c>
      <c r="K14" s="57">
        <v>4</v>
      </c>
      <c r="L14" s="54">
        <v>22602</v>
      </c>
      <c r="M14" s="57">
        <v>0</v>
      </c>
      <c r="N14" s="57">
        <v>22606</v>
      </c>
      <c r="O14" s="57">
        <v>0</v>
      </c>
    </row>
    <row r="15" spans="1:15" x14ac:dyDescent="0.15">
      <c r="A15" s="60">
        <v>22606</v>
      </c>
      <c r="B15" s="74">
        <v>22</v>
      </c>
      <c r="C15" s="55">
        <v>0</v>
      </c>
      <c r="D15" s="66">
        <v>1088300</v>
      </c>
      <c r="E15" s="66">
        <v>1103600</v>
      </c>
      <c r="F15" s="57">
        <v>15300</v>
      </c>
      <c r="G15" s="54">
        <v>80</v>
      </c>
      <c r="H15" s="57">
        <v>1089300</v>
      </c>
      <c r="I15" s="57">
        <v>4</v>
      </c>
      <c r="J15" s="57">
        <v>1102600</v>
      </c>
      <c r="K15" s="57">
        <v>4</v>
      </c>
      <c r="L15" s="54">
        <v>22604</v>
      </c>
      <c r="M15" s="57">
        <v>0</v>
      </c>
      <c r="N15" s="57">
        <v>22608</v>
      </c>
      <c r="O15" s="57">
        <v>0</v>
      </c>
    </row>
    <row r="16" spans="1:15" x14ac:dyDescent="0.15">
      <c r="A16" s="60">
        <v>22608</v>
      </c>
      <c r="B16" s="74">
        <v>22</v>
      </c>
      <c r="C16" s="55">
        <v>0</v>
      </c>
      <c r="D16" s="66">
        <v>1103600</v>
      </c>
      <c r="E16" s="56">
        <v>1118900</v>
      </c>
      <c r="F16" s="57">
        <v>15300</v>
      </c>
      <c r="G16" s="54">
        <v>80</v>
      </c>
      <c r="H16" s="57">
        <v>1104600</v>
      </c>
      <c r="I16" s="57">
        <v>4</v>
      </c>
      <c r="J16" s="57">
        <v>1117900</v>
      </c>
      <c r="K16" s="57">
        <v>4</v>
      </c>
      <c r="L16" s="54">
        <v>22606</v>
      </c>
      <c r="M16" s="57">
        <v>0</v>
      </c>
      <c r="N16" s="57">
        <v>22610</v>
      </c>
      <c r="O16" s="57">
        <v>0</v>
      </c>
    </row>
    <row r="17" spans="1:15" x14ac:dyDescent="0.15">
      <c r="A17" s="60">
        <v>22610</v>
      </c>
      <c r="B17" s="74">
        <v>22</v>
      </c>
      <c r="C17" s="55">
        <v>0</v>
      </c>
      <c r="D17" s="66">
        <v>1118900</v>
      </c>
      <c r="E17" s="56">
        <v>1134200</v>
      </c>
      <c r="F17" s="57">
        <v>15300</v>
      </c>
      <c r="G17" s="54">
        <v>80</v>
      </c>
      <c r="H17" s="57">
        <v>1119900</v>
      </c>
      <c r="I17" s="57">
        <v>4</v>
      </c>
      <c r="J17" s="57">
        <v>1133200</v>
      </c>
      <c r="K17" s="57">
        <v>4</v>
      </c>
      <c r="L17" s="54">
        <v>22608</v>
      </c>
      <c r="M17" s="57">
        <v>0</v>
      </c>
      <c r="N17" s="57">
        <v>22612</v>
      </c>
      <c r="O17" s="57">
        <v>0</v>
      </c>
    </row>
    <row r="18" spans="1:15" x14ac:dyDescent="0.15">
      <c r="A18" s="60">
        <v>22612</v>
      </c>
      <c r="B18" s="74">
        <v>22</v>
      </c>
      <c r="C18" s="55">
        <v>0</v>
      </c>
      <c r="D18" s="66">
        <v>1134200</v>
      </c>
      <c r="E18" s="66">
        <v>1149500</v>
      </c>
      <c r="F18" s="57">
        <v>15300</v>
      </c>
      <c r="G18" s="54">
        <v>80</v>
      </c>
      <c r="H18" s="57">
        <v>1135200</v>
      </c>
      <c r="I18" s="57">
        <v>4</v>
      </c>
      <c r="J18" s="57">
        <v>1148500</v>
      </c>
      <c r="K18" s="57">
        <v>4</v>
      </c>
      <c r="L18" s="54">
        <v>22610</v>
      </c>
      <c r="M18" s="57">
        <v>0</v>
      </c>
      <c r="N18" s="57">
        <v>22614</v>
      </c>
      <c r="O18" s="57">
        <v>0</v>
      </c>
    </row>
    <row r="19" spans="1:15" x14ac:dyDescent="0.15">
      <c r="A19" s="60">
        <v>22614</v>
      </c>
      <c r="B19" s="74">
        <v>22</v>
      </c>
      <c r="C19" s="55">
        <v>0</v>
      </c>
      <c r="D19" s="66">
        <v>1149500</v>
      </c>
      <c r="E19" s="57">
        <v>1164800</v>
      </c>
      <c r="F19" s="57">
        <v>15300</v>
      </c>
      <c r="G19" s="54">
        <v>80</v>
      </c>
      <c r="H19" s="57">
        <v>1150500</v>
      </c>
      <c r="I19" s="57">
        <v>4</v>
      </c>
      <c r="J19" s="57">
        <v>1163800</v>
      </c>
      <c r="K19" s="57">
        <v>4</v>
      </c>
      <c r="L19" s="54">
        <v>22612</v>
      </c>
      <c r="M19" s="57">
        <v>0</v>
      </c>
      <c r="N19" s="57">
        <v>22616</v>
      </c>
      <c r="O19" s="57">
        <v>0</v>
      </c>
    </row>
    <row r="20" spans="1:15" x14ac:dyDescent="0.15">
      <c r="A20" s="60">
        <v>22616</v>
      </c>
      <c r="B20" s="74">
        <v>22</v>
      </c>
      <c r="C20" s="55">
        <v>0</v>
      </c>
      <c r="D20" s="66">
        <v>1164800</v>
      </c>
      <c r="E20" s="57">
        <v>1180100</v>
      </c>
      <c r="F20" s="57">
        <v>15300</v>
      </c>
      <c r="G20" s="54">
        <v>80</v>
      </c>
      <c r="H20" s="57">
        <v>1165800</v>
      </c>
      <c r="I20" s="57">
        <v>4</v>
      </c>
      <c r="J20" s="57">
        <v>1179100</v>
      </c>
      <c r="K20" s="57">
        <v>4</v>
      </c>
      <c r="L20" s="54">
        <v>22614</v>
      </c>
      <c r="M20" s="57">
        <v>0</v>
      </c>
      <c r="N20" s="57">
        <v>22618</v>
      </c>
      <c r="O20" s="57">
        <v>0</v>
      </c>
    </row>
    <row r="21" spans="1:15" x14ac:dyDescent="0.15">
      <c r="A21" s="60">
        <v>22618</v>
      </c>
      <c r="B21" s="74">
        <v>22</v>
      </c>
      <c r="C21" s="55">
        <v>0</v>
      </c>
      <c r="D21" s="66">
        <v>1180100</v>
      </c>
      <c r="E21" s="57">
        <v>1195400</v>
      </c>
      <c r="F21" s="57">
        <v>15300</v>
      </c>
      <c r="G21" s="54">
        <v>80</v>
      </c>
      <c r="H21" s="57">
        <v>1181100</v>
      </c>
      <c r="I21" s="57">
        <v>4</v>
      </c>
      <c r="J21" s="57">
        <v>1194400</v>
      </c>
      <c r="K21" s="57">
        <v>4</v>
      </c>
      <c r="L21" s="54">
        <v>22616</v>
      </c>
      <c r="M21" s="57">
        <v>0</v>
      </c>
      <c r="N21" s="57">
        <v>22620</v>
      </c>
      <c r="O21" s="57">
        <v>0</v>
      </c>
    </row>
    <row r="22" spans="1:15" x14ac:dyDescent="0.15">
      <c r="A22" s="60">
        <v>22620</v>
      </c>
      <c r="B22" s="74">
        <v>22</v>
      </c>
      <c r="C22" s="55">
        <v>0</v>
      </c>
      <c r="D22" s="66">
        <v>1195400</v>
      </c>
      <c r="E22" s="66">
        <v>1210500</v>
      </c>
      <c r="F22" s="57">
        <v>15100</v>
      </c>
      <c r="G22" s="54">
        <v>80</v>
      </c>
      <c r="H22" s="57">
        <v>1196400</v>
      </c>
      <c r="I22" s="57">
        <v>4</v>
      </c>
      <c r="J22" s="57">
        <v>1209500</v>
      </c>
      <c r="K22" s="57">
        <v>4</v>
      </c>
      <c r="L22" s="54">
        <v>22618</v>
      </c>
      <c r="M22" s="57">
        <v>0</v>
      </c>
      <c r="N22" s="57">
        <v>22702</v>
      </c>
      <c r="O22" s="57">
        <v>0</v>
      </c>
    </row>
    <row r="23" spans="1:15" x14ac:dyDescent="0.15">
      <c r="A23" s="68">
        <v>22702</v>
      </c>
      <c r="B23" s="74">
        <v>22</v>
      </c>
      <c r="C23" s="79">
        <v>21</v>
      </c>
      <c r="D23" s="66">
        <v>1210500</v>
      </c>
      <c r="E23" s="57">
        <v>1224500</v>
      </c>
      <c r="F23" s="57">
        <v>14000</v>
      </c>
      <c r="G23" s="54">
        <v>40</v>
      </c>
      <c r="H23" s="57">
        <v>1211884.5</v>
      </c>
      <c r="I23" s="57">
        <v>1</v>
      </c>
      <c r="J23" s="57">
        <v>1223184.5</v>
      </c>
      <c r="K23" s="57">
        <v>1</v>
      </c>
      <c r="L23" s="54">
        <v>22620</v>
      </c>
      <c r="M23" s="57">
        <v>0</v>
      </c>
      <c r="N23" s="57">
        <v>22704</v>
      </c>
      <c r="O23" s="57">
        <v>0</v>
      </c>
    </row>
  </sheetData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/>
  </sheetViews>
  <sheetFormatPr defaultRowHeight="10.5" x14ac:dyDescent="0.15"/>
  <cols>
    <col min="1" max="1" width="6" style="14" bestFit="1" customWidth="1"/>
    <col min="2" max="2" width="4.42578125" style="14" bestFit="1" customWidth="1"/>
    <col min="3" max="3" width="3" style="14" bestFit="1" customWidth="1"/>
    <col min="4" max="5" width="8" style="14" bestFit="1" customWidth="1"/>
    <col min="6" max="6" width="6" style="14" bestFit="1" customWidth="1"/>
    <col min="7" max="7" width="3" style="14" bestFit="1" customWidth="1"/>
    <col min="8" max="8" width="5" style="14" bestFit="1" customWidth="1"/>
    <col min="9" max="9" width="2.85546875" style="14" bestFit="1" customWidth="1"/>
    <col min="10" max="10" width="6" style="14" bestFit="1" customWidth="1"/>
    <col min="11" max="11" width="2.85546875" style="14" bestFit="1" customWidth="1"/>
    <col min="12" max="12" width="6" style="14" bestFit="1" customWidth="1"/>
    <col min="13" max="13" width="2.85546875" style="14" bestFit="1" customWidth="1"/>
    <col min="14" max="14" width="6" style="14" bestFit="1" customWidth="1"/>
    <col min="15" max="15" width="2.85546875" style="14" bestFit="1" customWidth="1"/>
    <col min="16" max="16384" width="9.140625" style="14"/>
  </cols>
  <sheetData>
    <row r="1" spans="1:15" ht="124.5" x14ac:dyDescent="0.15">
      <c r="A1" s="13" t="s">
        <v>33</v>
      </c>
      <c r="B1" s="13" t="s">
        <v>84</v>
      </c>
      <c r="C1" s="13" t="s">
        <v>34</v>
      </c>
      <c r="D1" s="51" t="s">
        <v>79</v>
      </c>
      <c r="E1" s="51" t="s">
        <v>78</v>
      </c>
      <c r="F1" s="51" t="s">
        <v>77</v>
      </c>
      <c r="G1" s="51" t="s">
        <v>80</v>
      </c>
      <c r="H1" s="51" t="s">
        <v>85</v>
      </c>
      <c r="I1" s="51" t="s">
        <v>86</v>
      </c>
      <c r="J1" s="51" t="s">
        <v>87</v>
      </c>
      <c r="K1" s="51" t="s">
        <v>88</v>
      </c>
      <c r="L1" s="51" t="s">
        <v>60</v>
      </c>
      <c r="M1" s="51" t="s">
        <v>61</v>
      </c>
      <c r="N1" s="51" t="s">
        <v>62</v>
      </c>
      <c r="O1" s="51" t="s">
        <v>63</v>
      </c>
    </row>
    <row r="2" spans="1:15" x14ac:dyDescent="0.15">
      <c r="A2" s="68">
        <v>22701</v>
      </c>
      <c r="B2" s="73">
        <v>21</v>
      </c>
      <c r="C2" s="79">
        <v>24</v>
      </c>
      <c r="D2" s="56">
        <v>1209300</v>
      </c>
      <c r="E2" s="57">
        <v>1223200</v>
      </c>
      <c r="F2" s="57">
        <v>13900</v>
      </c>
      <c r="G2" s="54">
        <v>40</v>
      </c>
      <c r="H2" s="57">
        <v>1317.5</v>
      </c>
      <c r="I2" s="57">
        <v>1</v>
      </c>
      <c r="J2" s="57">
        <v>12617.5</v>
      </c>
      <c r="K2" s="57">
        <v>1</v>
      </c>
      <c r="L2" s="54">
        <v>22619</v>
      </c>
      <c r="M2" s="57">
        <v>0</v>
      </c>
      <c r="N2" s="57">
        <v>22703</v>
      </c>
      <c r="O2" s="57">
        <v>0</v>
      </c>
    </row>
    <row r="3" spans="1:15" x14ac:dyDescent="0.15">
      <c r="A3" s="57">
        <v>22703</v>
      </c>
      <c r="B3" s="73">
        <v>21</v>
      </c>
      <c r="C3" s="55">
        <v>0</v>
      </c>
      <c r="D3" s="57">
        <v>1223200</v>
      </c>
      <c r="E3" s="57">
        <v>1242300</v>
      </c>
      <c r="F3" s="57">
        <v>19100</v>
      </c>
      <c r="G3" s="54">
        <v>80</v>
      </c>
      <c r="H3" s="57">
        <v>1000</v>
      </c>
      <c r="I3" s="57">
        <v>4</v>
      </c>
      <c r="J3" s="57">
        <v>18100</v>
      </c>
      <c r="K3" s="57">
        <v>4</v>
      </c>
      <c r="L3" s="54">
        <v>22701</v>
      </c>
      <c r="M3" s="57">
        <v>0</v>
      </c>
      <c r="N3" s="57">
        <v>22705</v>
      </c>
      <c r="O3" s="57">
        <v>0</v>
      </c>
    </row>
    <row r="4" spans="1:15" x14ac:dyDescent="0.15">
      <c r="A4" s="57">
        <v>22705</v>
      </c>
      <c r="B4" s="73">
        <v>21</v>
      </c>
      <c r="C4" s="55">
        <v>0</v>
      </c>
      <c r="D4" s="57">
        <v>1242300</v>
      </c>
      <c r="E4" s="57">
        <v>1261400</v>
      </c>
      <c r="F4" s="57">
        <v>19100</v>
      </c>
      <c r="G4" s="54">
        <v>80</v>
      </c>
      <c r="H4" s="57">
        <v>1000</v>
      </c>
      <c r="I4" s="57">
        <v>4</v>
      </c>
      <c r="J4" s="57">
        <v>18100</v>
      </c>
      <c r="K4" s="57">
        <v>4</v>
      </c>
      <c r="L4" s="54">
        <v>22703</v>
      </c>
      <c r="M4" s="57">
        <v>0</v>
      </c>
      <c r="N4" s="57">
        <v>22707</v>
      </c>
      <c r="O4" s="57">
        <v>0</v>
      </c>
    </row>
    <row r="5" spans="1:15" x14ac:dyDescent="0.15">
      <c r="A5" s="57">
        <v>22707</v>
      </c>
      <c r="B5" s="73">
        <v>21</v>
      </c>
      <c r="C5" s="55">
        <v>0</v>
      </c>
      <c r="D5" s="57">
        <v>1261400</v>
      </c>
      <c r="E5" s="57">
        <v>1280500</v>
      </c>
      <c r="F5" s="57">
        <v>19100</v>
      </c>
      <c r="G5" s="54">
        <v>80</v>
      </c>
      <c r="H5" s="57">
        <v>1000</v>
      </c>
      <c r="I5" s="57">
        <v>4</v>
      </c>
      <c r="J5" s="57">
        <v>18100</v>
      </c>
      <c r="K5" s="57">
        <v>4</v>
      </c>
      <c r="L5" s="54">
        <v>22705</v>
      </c>
      <c r="M5" s="57">
        <v>0</v>
      </c>
      <c r="N5" s="57">
        <v>60299</v>
      </c>
      <c r="O5" s="57">
        <v>0</v>
      </c>
    </row>
    <row r="6" spans="1:15" x14ac:dyDescent="0.15">
      <c r="A6" s="59">
        <v>60299</v>
      </c>
      <c r="B6" s="73">
        <v>21</v>
      </c>
      <c r="C6" s="55">
        <v>0</v>
      </c>
      <c r="D6" s="57">
        <v>1280500</v>
      </c>
      <c r="E6" s="57">
        <v>1281000</v>
      </c>
      <c r="F6" s="57">
        <v>500</v>
      </c>
      <c r="G6" s="54">
        <v>80</v>
      </c>
      <c r="H6" s="57">
        <v>0</v>
      </c>
      <c r="I6" s="57">
        <v>0</v>
      </c>
      <c r="J6" s="57">
        <v>0</v>
      </c>
      <c r="K6" s="57">
        <v>0</v>
      </c>
      <c r="L6" s="54">
        <v>22707</v>
      </c>
      <c r="M6" s="57">
        <v>0</v>
      </c>
      <c r="N6" s="57">
        <v>61299</v>
      </c>
      <c r="O6" s="57">
        <v>0</v>
      </c>
    </row>
    <row r="7" spans="1:15" x14ac:dyDescent="0.15">
      <c r="A7" s="59">
        <v>61299</v>
      </c>
      <c r="B7" s="73">
        <v>21</v>
      </c>
      <c r="C7" s="55">
        <v>0</v>
      </c>
      <c r="D7" s="57">
        <v>1281000</v>
      </c>
      <c r="E7" s="57">
        <v>1286000</v>
      </c>
      <c r="F7" s="57">
        <v>5000</v>
      </c>
      <c r="G7" s="54">
        <v>80</v>
      </c>
      <c r="H7" s="57">
        <v>0</v>
      </c>
      <c r="I7" s="57">
        <v>0</v>
      </c>
      <c r="J7" s="57">
        <v>0</v>
      </c>
      <c r="K7" s="57">
        <v>0</v>
      </c>
      <c r="L7" s="54">
        <v>60299</v>
      </c>
      <c r="M7" s="57">
        <v>0</v>
      </c>
      <c r="N7" s="57">
        <v>22709</v>
      </c>
      <c r="O7" s="57">
        <v>0</v>
      </c>
    </row>
    <row r="8" spans="1:15" x14ac:dyDescent="0.15">
      <c r="A8" s="57">
        <v>22709</v>
      </c>
      <c r="B8" s="73">
        <v>21</v>
      </c>
      <c r="C8" s="55">
        <v>0</v>
      </c>
      <c r="D8" s="57">
        <v>1286000</v>
      </c>
      <c r="E8" s="57">
        <v>1302200</v>
      </c>
      <c r="F8" s="57">
        <v>16200</v>
      </c>
      <c r="G8" s="54">
        <v>80</v>
      </c>
      <c r="H8" s="57">
        <v>1000</v>
      </c>
      <c r="I8" s="57">
        <v>4</v>
      </c>
      <c r="J8" s="57">
        <v>15200</v>
      </c>
      <c r="K8" s="57">
        <v>4</v>
      </c>
      <c r="L8" s="54">
        <v>61299</v>
      </c>
      <c r="M8" s="57">
        <v>0</v>
      </c>
      <c r="N8" s="57">
        <v>22801</v>
      </c>
      <c r="O8" s="57">
        <v>0</v>
      </c>
    </row>
    <row r="9" spans="1:15" x14ac:dyDescent="0.15">
      <c r="A9" s="68">
        <v>22801</v>
      </c>
      <c r="B9" s="73">
        <v>21</v>
      </c>
      <c r="C9" s="79">
        <v>24</v>
      </c>
      <c r="D9" s="57">
        <v>1302200</v>
      </c>
      <c r="E9" s="57">
        <v>1315400</v>
      </c>
      <c r="F9" s="57">
        <v>13200</v>
      </c>
      <c r="G9" s="54">
        <v>40</v>
      </c>
      <c r="H9" s="57">
        <v>1223</v>
      </c>
      <c r="I9" s="57">
        <v>1</v>
      </c>
      <c r="J9" s="57">
        <v>12523</v>
      </c>
      <c r="K9" s="57">
        <v>1</v>
      </c>
      <c r="L9" s="54">
        <v>22709</v>
      </c>
      <c r="M9" s="57">
        <v>0</v>
      </c>
      <c r="N9" s="57">
        <v>60208</v>
      </c>
      <c r="O9" s="57">
        <v>0</v>
      </c>
    </row>
    <row r="10" spans="1:15" x14ac:dyDescent="0.15">
      <c r="A10" s="68">
        <v>22702</v>
      </c>
      <c r="B10" s="74">
        <v>22</v>
      </c>
      <c r="C10" s="79">
        <v>21</v>
      </c>
      <c r="D10" s="66">
        <v>1210500</v>
      </c>
      <c r="E10" s="57">
        <v>1224500</v>
      </c>
      <c r="F10" s="57">
        <v>14000</v>
      </c>
      <c r="G10" s="54">
        <v>40</v>
      </c>
      <c r="H10" s="57">
        <v>1384.5</v>
      </c>
      <c r="I10" s="57">
        <v>1</v>
      </c>
      <c r="J10" s="57">
        <v>12684.5</v>
      </c>
      <c r="K10" s="57">
        <v>1</v>
      </c>
      <c r="L10" s="54">
        <v>22620</v>
      </c>
      <c r="M10" s="57">
        <v>0</v>
      </c>
      <c r="N10" s="57">
        <v>22704</v>
      </c>
      <c r="O10" s="57">
        <v>0</v>
      </c>
    </row>
    <row r="11" spans="1:15" x14ac:dyDescent="0.15">
      <c r="A11" s="60">
        <v>22704</v>
      </c>
      <c r="B11" s="74">
        <v>22</v>
      </c>
      <c r="C11" s="55">
        <v>0</v>
      </c>
      <c r="D11" s="57">
        <v>1224500</v>
      </c>
      <c r="E11" s="57">
        <v>1240200</v>
      </c>
      <c r="F11" s="57">
        <v>15700</v>
      </c>
      <c r="G11" s="54">
        <v>80</v>
      </c>
      <c r="H11" s="57">
        <v>1000</v>
      </c>
      <c r="I11" s="57">
        <v>4</v>
      </c>
      <c r="J11" s="57">
        <v>14700</v>
      </c>
      <c r="K11" s="57">
        <v>4</v>
      </c>
      <c r="L11" s="54">
        <v>22702</v>
      </c>
      <c r="M11" s="57">
        <v>0</v>
      </c>
      <c r="N11" s="57">
        <v>22706</v>
      </c>
      <c r="O11" s="57">
        <v>0</v>
      </c>
    </row>
    <row r="12" spans="1:15" x14ac:dyDescent="0.15">
      <c r="A12" s="60">
        <v>22706</v>
      </c>
      <c r="B12" s="74">
        <v>22</v>
      </c>
      <c r="C12" s="55">
        <v>0</v>
      </c>
      <c r="D12" s="57">
        <v>1240200</v>
      </c>
      <c r="E12" s="57">
        <v>1255900</v>
      </c>
      <c r="F12" s="57">
        <v>15700</v>
      </c>
      <c r="G12" s="54">
        <v>80</v>
      </c>
      <c r="H12" s="57">
        <v>1000</v>
      </c>
      <c r="I12" s="57">
        <v>4</v>
      </c>
      <c r="J12" s="57">
        <v>14700</v>
      </c>
      <c r="K12" s="57">
        <v>4</v>
      </c>
      <c r="L12" s="54">
        <v>22704</v>
      </c>
      <c r="M12" s="57">
        <v>0</v>
      </c>
      <c r="N12" s="57">
        <v>22708</v>
      </c>
      <c r="O12" s="57">
        <v>0</v>
      </c>
    </row>
    <row r="13" spans="1:15" x14ac:dyDescent="0.15">
      <c r="A13" s="60">
        <v>22708</v>
      </c>
      <c r="B13" s="74">
        <v>22</v>
      </c>
      <c r="C13" s="55">
        <v>0</v>
      </c>
      <c r="D13" s="57">
        <v>1255900</v>
      </c>
      <c r="E13" s="57">
        <v>1271600</v>
      </c>
      <c r="F13" s="57">
        <v>15700</v>
      </c>
      <c r="G13" s="54">
        <v>80</v>
      </c>
      <c r="H13" s="57">
        <v>1000</v>
      </c>
      <c r="I13" s="57">
        <v>4</v>
      </c>
      <c r="J13" s="57">
        <v>14700</v>
      </c>
      <c r="K13" s="57">
        <v>4</v>
      </c>
      <c r="L13" s="54">
        <v>22706</v>
      </c>
      <c r="M13" s="57">
        <v>0</v>
      </c>
      <c r="N13" s="57">
        <v>22710</v>
      </c>
      <c r="O13" s="57">
        <v>0</v>
      </c>
    </row>
    <row r="14" spans="1:15" x14ac:dyDescent="0.15">
      <c r="A14" s="60">
        <v>22710</v>
      </c>
      <c r="B14" s="74">
        <v>22</v>
      </c>
      <c r="C14" s="55">
        <v>0</v>
      </c>
      <c r="D14" s="57">
        <v>1271600</v>
      </c>
      <c r="E14" s="57">
        <v>1287300</v>
      </c>
      <c r="F14" s="57">
        <v>15700</v>
      </c>
      <c r="G14" s="54">
        <v>80</v>
      </c>
      <c r="H14" s="57">
        <v>1000</v>
      </c>
      <c r="I14" s="57">
        <v>4</v>
      </c>
      <c r="J14" s="57">
        <v>14700</v>
      </c>
      <c r="K14" s="57">
        <v>4</v>
      </c>
      <c r="L14" s="54">
        <v>22708</v>
      </c>
      <c r="M14" s="57">
        <v>0</v>
      </c>
      <c r="N14" s="57">
        <v>22712</v>
      </c>
      <c r="O14" s="57">
        <v>0</v>
      </c>
    </row>
    <row r="15" spans="1:15" x14ac:dyDescent="0.15">
      <c r="A15" s="60">
        <v>22712</v>
      </c>
      <c r="B15" s="74">
        <v>22</v>
      </c>
      <c r="C15" s="55">
        <v>0</v>
      </c>
      <c r="D15" s="57">
        <v>1287300</v>
      </c>
      <c r="E15" s="57">
        <v>1302900</v>
      </c>
      <c r="F15" s="57">
        <v>15600</v>
      </c>
      <c r="G15" s="54">
        <v>80</v>
      </c>
      <c r="H15" s="57">
        <v>1000</v>
      </c>
      <c r="I15" s="57">
        <v>4</v>
      </c>
      <c r="J15" s="57">
        <v>14600</v>
      </c>
      <c r="K15" s="57">
        <v>4</v>
      </c>
      <c r="L15" s="54">
        <v>22710</v>
      </c>
      <c r="M15" s="57">
        <v>0</v>
      </c>
      <c r="N15" s="57">
        <v>22802</v>
      </c>
      <c r="O15" s="57">
        <v>0</v>
      </c>
    </row>
    <row r="16" spans="1:15" x14ac:dyDescent="0.15">
      <c r="A16" s="68">
        <v>22802</v>
      </c>
      <c r="B16" s="74">
        <v>22</v>
      </c>
      <c r="C16" s="79">
        <v>21</v>
      </c>
      <c r="D16" s="57">
        <v>1302900</v>
      </c>
      <c r="E16" s="56">
        <v>1316100</v>
      </c>
      <c r="F16" s="57">
        <v>13200</v>
      </c>
      <c r="G16" s="54">
        <v>40</v>
      </c>
      <c r="H16" s="57">
        <v>1193</v>
      </c>
      <c r="I16" s="57">
        <v>1</v>
      </c>
      <c r="J16" s="57">
        <v>12493</v>
      </c>
      <c r="K16" s="57">
        <v>1</v>
      </c>
      <c r="L16" s="54">
        <v>22712</v>
      </c>
      <c r="M16" s="57">
        <v>0</v>
      </c>
      <c r="N16" s="57">
        <v>60210</v>
      </c>
      <c r="O16" s="57">
        <v>0</v>
      </c>
    </row>
    <row r="17" spans="1:15" x14ac:dyDescent="0.15">
      <c r="A17" s="69">
        <v>62299</v>
      </c>
      <c r="B17" s="76">
        <v>131</v>
      </c>
      <c r="C17" s="55">
        <v>0</v>
      </c>
      <c r="D17" s="55">
        <v>0</v>
      </c>
      <c r="E17" s="55">
        <v>15000</v>
      </c>
      <c r="F17" s="57">
        <v>15000</v>
      </c>
      <c r="G17" s="54">
        <v>40</v>
      </c>
      <c r="H17" s="54">
        <v>0</v>
      </c>
      <c r="I17" s="54">
        <v>0</v>
      </c>
      <c r="J17" s="54">
        <v>0</v>
      </c>
      <c r="K17" s="54">
        <v>0</v>
      </c>
      <c r="L17" s="54">
        <v>60299</v>
      </c>
      <c r="M17" s="54">
        <v>0</v>
      </c>
      <c r="N17" s="54">
        <v>0</v>
      </c>
      <c r="O17" s="54">
        <v>0</v>
      </c>
    </row>
  </sheetData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/>
  </sheetViews>
  <sheetFormatPr defaultRowHeight="10.5" x14ac:dyDescent="0.15"/>
  <cols>
    <col min="1" max="1" width="6" style="14" bestFit="1" customWidth="1"/>
    <col min="2" max="2" width="4.42578125" style="14" bestFit="1" customWidth="1"/>
    <col min="3" max="3" width="2.85546875" style="14" bestFit="1" customWidth="1"/>
    <col min="4" max="5" width="8" style="14" bestFit="1" customWidth="1"/>
    <col min="6" max="6" width="6" style="14" bestFit="1" customWidth="1"/>
    <col min="7" max="7" width="3" style="14" bestFit="1" customWidth="1"/>
    <col min="8" max="8" width="8" style="14" bestFit="1" customWidth="1"/>
    <col min="9" max="9" width="2.85546875" style="14" bestFit="1" customWidth="1"/>
    <col min="10" max="10" width="8" style="14" bestFit="1" customWidth="1"/>
    <col min="11" max="11" width="2.85546875" style="14" bestFit="1" customWidth="1"/>
    <col min="12" max="15" width="6" style="14" bestFit="1" customWidth="1"/>
    <col min="16" max="16384" width="9.140625" style="14"/>
  </cols>
  <sheetData>
    <row r="1" spans="1:15" ht="124.5" x14ac:dyDescent="0.15">
      <c r="A1" s="13" t="s">
        <v>33</v>
      </c>
      <c r="B1" s="13" t="s">
        <v>84</v>
      </c>
      <c r="C1" s="13" t="s">
        <v>34</v>
      </c>
      <c r="D1" s="51" t="s">
        <v>79</v>
      </c>
      <c r="E1" s="51" t="s">
        <v>78</v>
      </c>
      <c r="F1" s="51" t="s">
        <v>77</v>
      </c>
      <c r="G1" s="51" t="s">
        <v>80</v>
      </c>
      <c r="H1" s="51" t="s">
        <v>85</v>
      </c>
      <c r="I1" s="51" t="s">
        <v>86</v>
      </c>
      <c r="J1" s="51" t="s">
        <v>87</v>
      </c>
      <c r="K1" s="51" t="s">
        <v>88</v>
      </c>
      <c r="L1" s="51" t="s">
        <v>60</v>
      </c>
      <c r="M1" s="51" t="s">
        <v>61</v>
      </c>
      <c r="N1" s="51" t="s">
        <v>62</v>
      </c>
      <c r="O1" s="51" t="s">
        <v>63</v>
      </c>
    </row>
    <row r="2" spans="1:15" x14ac:dyDescent="0.15">
      <c r="A2" s="68">
        <v>22801</v>
      </c>
      <c r="B2" s="73">
        <v>21</v>
      </c>
      <c r="C2" s="79">
        <v>24</v>
      </c>
      <c r="D2" s="57">
        <v>1302200</v>
      </c>
      <c r="E2" s="57">
        <v>1315400</v>
      </c>
      <c r="F2" s="57">
        <v>13200</v>
      </c>
      <c r="G2" s="54">
        <v>40</v>
      </c>
      <c r="H2" s="57">
        <v>1303423</v>
      </c>
      <c r="I2" s="57">
        <v>1</v>
      </c>
      <c r="J2" s="57">
        <v>1314723</v>
      </c>
      <c r="K2" s="57">
        <v>1</v>
      </c>
      <c r="L2" s="54">
        <v>22711</v>
      </c>
      <c r="M2" s="57">
        <v>0</v>
      </c>
      <c r="N2" s="57">
        <v>60208</v>
      </c>
      <c r="O2" s="57">
        <v>0</v>
      </c>
    </row>
    <row r="3" spans="1:15" x14ac:dyDescent="0.15">
      <c r="A3" s="59">
        <v>60208</v>
      </c>
      <c r="B3" s="73">
        <v>21</v>
      </c>
      <c r="C3" s="55">
        <v>0</v>
      </c>
      <c r="D3" s="57">
        <v>1315400</v>
      </c>
      <c r="E3" s="56">
        <v>1315594</v>
      </c>
      <c r="F3" s="57">
        <v>194</v>
      </c>
      <c r="G3" s="54">
        <v>40</v>
      </c>
      <c r="H3" s="57">
        <v>0</v>
      </c>
      <c r="I3" s="57">
        <v>0</v>
      </c>
      <c r="J3" s="57">
        <v>0</v>
      </c>
      <c r="K3" s="57">
        <v>0</v>
      </c>
      <c r="L3" s="54">
        <v>22801</v>
      </c>
      <c r="M3" s="57">
        <v>0</v>
      </c>
      <c r="N3" s="57">
        <v>61208</v>
      </c>
      <c r="O3" s="57">
        <v>62208</v>
      </c>
    </row>
    <row r="4" spans="1:15" x14ac:dyDescent="0.15">
      <c r="A4" s="59">
        <v>61208</v>
      </c>
      <c r="B4" s="73">
        <v>21</v>
      </c>
      <c r="C4" s="55">
        <v>0</v>
      </c>
      <c r="D4" s="56">
        <v>1315594</v>
      </c>
      <c r="E4" s="57">
        <v>1319200</v>
      </c>
      <c r="F4" s="57">
        <v>3606</v>
      </c>
      <c r="G4" s="54">
        <v>40</v>
      </c>
      <c r="H4" s="57">
        <v>0</v>
      </c>
      <c r="I4" s="57">
        <v>0</v>
      </c>
      <c r="J4" s="57">
        <v>0</v>
      </c>
      <c r="K4" s="57">
        <v>0</v>
      </c>
      <c r="L4" s="54">
        <v>60208</v>
      </c>
      <c r="M4" s="57">
        <v>0</v>
      </c>
      <c r="N4" s="57">
        <v>61209</v>
      </c>
      <c r="O4" s="57">
        <v>0</v>
      </c>
    </row>
    <row r="5" spans="1:15" x14ac:dyDescent="0.15">
      <c r="A5" s="59">
        <v>61209</v>
      </c>
      <c r="B5" s="73">
        <v>21</v>
      </c>
      <c r="C5" s="55">
        <v>0</v>
      </c>
      <c r="D5" s="57">
        <v>1319200</v>
      </c>
      <c r="E5" s="56">
        <v>1322808</v>
      </c>
      <c r="F5" s="57">
        <v>3608</v>
      </c>
      <c r="G5" s="54">
        <v>40</v>
      </c>
      <c r="H5" s="57">
        <v>0</v>
      </c>
      <c r="I5" s="57">
        <v>0</v>
      </c>
      <c r="J5" s="57">
        <v>0</v>
      </c>
      <c r="K5" s="57">
        <v>0</v>
      </c>
      <c r="L5" s="54">
        <v>61208</v>
      </c>
      <c r="M5" s="57">
        <v>0</v>
      </c>
      <c r="N5" s="57">
        <v>60209</v>
      </c>
      <c r="O5" s="57">
        <v>0</v>
      </c>
    </row>
    <row r="6" spans="1:15" x14ac:dyDescent="0.15">
      <c r="A6" s="59">
        <v>60209</v>
      </c>
      <c r="B6" s="73">
        <v>21</v>
      </c>
      <c r="C6" s="55">
        <v>0</v>
      </c>
      <c r="D6" s="56">
        <v>1322808</v>
      </c>
      <c r="E6" s="57">
        <v>1323300</v>
      </c>
      <c r="F6" s="57">
        <v>492</v>
      </c>
      <c r="G6" s="54">
        <v>40</v>
      </c>
      <c r="H6" s="57">
        <v>0</v>
      </c>
      <c r="I6" s="57">
        <v>0</v>
      </c>
      <c r="J6" s="57">
        <v>0</v>
      </c>
      <c r="K6" s="57">
        <v>0</v>
      </c>
      <c r="L6" s="54">
        <v>61209</v>
      </c>
      <c r="M6" s="57">
        <v>62209</v>
      </c>
      <c r="N6" s="57">
        <v>22803</v>
      </c>
      <c r="O6" s="57">
        <v>0</v>
      </c>
    </row>
    <row r="7" spans="1:15" x14ac:dyDescent="0.15">
      <c r="A7" s="57">
        <v>22803</v>
      </c>
      <c r="B7" s="73">
        <v>21</v>
      </c>
      <c r="C7" s="55">
        <v>0</v>
      </c>
      <c r="D7" s="57">
        <v>1323300</v>
      </c>
      <c r="E7" s="57">
        <v>1339700</v>
      </c>
      <c r="F7" s="57">
        <v>16400</v>
      </c>
      <c r="G7" s="54">
        <v>80</v>
      </c>
      <c r="H7" s="57">
        <v>1324300</v>
      </c>
      <c r="I7" s="57">
        <v>4</v>
      </c>
      <c r="J7" s="57">
        <v>1338700</v>
      </c>
      <c r="K7" s="57">
        <v>4</v>
      </c>
      <c r="L7" s="54">
        <v>60209</v>
      </c>
      <c r="M7" s="57">
        <v>0</v>
      </c>
      <c r="N7" s="57">
        <v>22805</v>
      </c>
      <c r="O7" s="57">
        <v>0</v>
      </c>
    </row>
    <row r="8" spans="1:15" x14ac:dyDescent="0.15">
      <c r="A8" s="57">
        <v>22805</v>
      </c>
      <c r="B8" s="73">
        <v>21</v>
      </c>
      <c r="C8" s="55">
        <v>0</v>
      </c>
      <c r="D8" s="57">
        <v>1339700</v>
      </c>
      <c r="E8" s="57">
        <v>1356100</v>
      </c>
      <c r="F8" s="57">
        <v>16400</v>
      </c>
      <c r="G8" s="54">
        <v>80</v>
      </c>
      <c r="H8" s="57">
        <v>1340700</v>
      </c>
      <c r="I8" s="57">
        <v>4</v>
      </c>
      <c r="J8" s="57">
        <v>1355100</v>
      </c>
      <c r="K8" s="57">
        <v>4</v>
      </c>
      <c r="L8" s="54">
        <v>22803</v>
      </c>
      <c r="M8" s="57">
        <v>0</v>
      </c>
      <c r="N8" s="57">
        <v>22807</v>
      </c>
      <c r="O8" s="57">
        <v>0</v>
      </c>
    </row>
    <row r="9" spans="1:15" x14ac:dyDescent="0.15">
      <c r="A9" s="57">
        <v>22807</v>
      </c>
      <c r="B9" s="73">
        <v>21</v>
      </c>
      <c r="C9" s="55">
        <v>0</v>
      </c>
      <c r="D9" s="57">
        <v>1356100</v>
      </c>
      <c r="E9" s="57">
        <v>1372500</v>
      </c>
      <c r="F9" s="57">
        <v>16400</v>
      </c>
      <c r="G9" s="54">
        <v>80</v>
      </c>
      <c r="H9" s="57">
        <v>1357100</v>
      </c>
      <c r="I9" s="57">
        <v>4</v>
      </c>
      <c r="J9" s="57">
        <v>1371500</v>
      </c>
      <c r="K9" s="57">
        <v>4</v>
      </c>
      <c r="L9" s="54">
        <v>22805</v>
      </c>
      <c r="M9" s="57">
        <v>0</v>
      </c>
      <c r="N9" s="57">
        <v>22809</v>
      </c>
      <c r="O9" s="57">
        <v>0</v>
      </c>
    </row>
    <row r="10" spans="1:15" x14ac:dyDescent="0.15">
      <c r="A10" s="57">
        <v>22809</v>
      </c>
      <c r="B10" s="73">
        <v>21</v>
      </c>
      <c r="C10" s="55">
        <v>0</v>
      </c>
      <c r="D10" s="57">
        <v>1372500</v>
      </c>
      <c r="E10" s="57">
        <v>1388900</v>
      </c>
      <c r="F10" s="57">
        <v>16400</v>
      </c>
      <c r="G10" s="54">
        <v>80</v>
      </c>
      <c r="H10" s="57">
        <v>1373500</v>
      </c>
      <c r="I10" s="57">
        <v>4</v>
      </c>
      <c r="J10" s="57">
        <v>1387900</v>
      </c>
      <c r="K10" s="57">
        <v>4</v>
      </c>
      <c r="L10" s="54">
        <v>22807</v>
      </c>
      <c r="M10" s="57">
        <v>0</v>
      </c>
      <c r="N10" s="57">
        <v>22811</v>
      </c>
      <c r="O10" s="57">
        <v>0</v>
      </c>
    </row>
    <row r="11" spans="1:15" x14ac:dyDescent="0.15">
      <c r="A11" s="57">
        <v>22811</v>
      </c>
      <c r="B11" s="73">
        <v>21</v>
      </c>
      <c r="C11" s="55">
        <v>0</v>
      </c>
      <c r="D11" s="57">
        <v>1388900</v>
      </c>
      <c r="E11" s="57">
        <v>1405300</v>
      </c>
      <c r="F11" s="57">
        <v>16400</v>
      </c>
      <c r="G11" s="54">
        <v>80</v>
      </c>
      <c r="H11" s="57">
        <v>1389900</v>
      </c>
      <c r="I11" s="57">
        <v>4</v>
      </c>
      <c r="J11" s="57">
        <v>1404300</v>
      </c>
      <c r="K11" s="57">
        <v>4</v>
      </c>
      <c r="L11" s="54">
        <v>22809</v>
      </c>
      <c r="M11" s="57">
        <v>0</v>
      </c>
      <c r="N11" s="57">
        <v>22813</v>
      </c>
      <c r="O11" s="57">
        <v>0</v>
      </c>
    </row>
    <row r="12" spans="1:15" x14ac:dyDescent="0.15">
      <c r="A12" s="57">
        <v>22813</v>
      </c>
      <c r="B12" s="73">
        <v>21</v>
      </c>
      <c r="C12" s="55">
        <v>0</v>
      </c>
      <c r="D12" s="57">
        <v>1405300</v>
      </c>
      <c r="E12" s="57">
        <v>1421700</v>
      </c>
      <c r="F12" s="57">
        <v>16400</v>
      </c>
      <c r="G12" s="54">
        <v>80</v>
      </c>
      <c r="H12" s="57">
        <v>1406300</v>
      </c>
      <c r="I12" s="57">
        <v>4</v>
      </c>
      <c r="J12" s="57">
        <v>1420700</v>
      </c>
      <c r="K12" s="57">
        <v>4</v>
      </c>
      <c r="L12" s="54">
        <v>22811</v>
      </c>
      <c r="M12" s="57">
        <v>0</v>
      </c>
      <c r="N12" s="57">
        <v>22815</v>
      </c>
      <c r="O12" s="57">
        <v>0</v>
      </c>
    </row>
    <row r="13" spans="1:15" x14ac:dyDescent="0.15">
      <c r="A13" s="57">
        <v>22815</v>
      </c>
      <c r="B13" s="73">
        <v>21</v>
      </c>
      <c r="C13" s="55">
        <v>0</v>
      </c>
      <c r="D13" s="57">
        <v>1421700</v>
      </c>
      <c r="E13" s="57">
        <v>1438100</v>
      </c>
      <c r="F13" s="57">
        <v>16400</v>
      </c>
      <c r="G13" s="54">
        <v>80</v>
      </c>
      <c r="H13" s="57">
        <v>1422700</v>
      </c>
      <c r="I13" s="57">
        <v>4</v>
      </c>
      <c r="J13" s="57">
        <v>1437100</v>
      </c>
      <c r="K13" s="57">
        <v>4</v>
      </c>
      <c r="L13" s="54">
        <v>22813</v>
      </c>
      <c r="M13" s="57">
        <v>0</v>
      </c>
      <c r="N13" s="57">
        <v>22901</v>
      </c>
      <c r="O13" s="57">
        <v>0</v>
      </c>
    </row>
    <row r="14" spans="1:15" x14ac:dyDescent="0.15">
      <c r="A14" s="53">
        <v>22901</v>
      </c>
      <c r="B14" s="73">
        <v>21</v>
      </c>
      <c r="C14" s="79">
        <v>24</v>
      </c>
      <c r="D14" s="57">
        <v>1438100</v>
      </c>
      <c r="E14" s="57">
        <v>1452000</v>
      </c>
      <c r="F14" s="57">
        <v>13900</v>
      </c>
      <c r="G14" s="54">
        <v>40</v>
      </c>
      <c r="H14" s="57">
        <v>1439424.5</v>
      </c>
      <c r="I14" s="57">
        <v>1</v>
      </c>
      <c r="J14" s="57">
        <v>1450724.5</v>
      </c>
      <c r="K14" s="57">
        <v>1</v>
      </c>
      <c r="L14" s="54">
        <v>22815</v>
      </c>
      <c r="M14" s="57">
        <v>0</v>
      </c>
      <c r="N14" s="57">
        <v>22903</v>
      </c>
      <c r="O14" s="57">
        <v>0</v>
      </c>
    </row>
    <row r="15" spans="1:15" x14ac:dyDescent="0.15">
      <c r="A15" s="68">
        <v>22802</v>
      </c>
      <c r="B15" s="74">
        <v>22</v>
      </c>
      <c r="C15" s="79">
        <v>21</v>
      </c>
      <c r="D15" s="57">
        <v>1302900</v>
      </c>
      <c r="E15" s="56">
        <v>1316100</v>
      </c>
      <c r="F15" s="57">
        <v>13200</v>
      </c>
      <c r="G15" s="54">
        <v>40</v>
      </c>
      <c r="H15" s="57">
        <v>1304093</v>
      </c>
      <c r="I15" s="57">
        <v>1</v>
      </c>
      <c r="J15" s="57">
        <v>1315393</v>
      </c>
      <c r="K15" s="57">
        <v>1</v>
      </c>
      <c r="L15" s="54">
        <v>22712</v>
      </c>
      <c r="M15" s="57">
        <v>0</v>
      </c>
      <c r="N15" s="57">
        <v>60210</v>
      </c>
      <c r="O15" s="57">
        <v>0</v>
      </c>
    </row>
    <row r="16" spans="1:15" x14ac:dyDescent="0.15">
      <c r="A16" s="69">
        <v>60210</v>
      </c>
      <c r="B16" s="74">
        <v>22</v>
      </c>
      <c r="C16" s="55">
        <v>0</v>
      </c>
      <c r="D16" s="56">
        <v>1316100</v>
      </c>
      <c r="E16" s="61">
        <v>1316266</v>
      </c>
      <c r="F16" s="57">
        <v>166</v>
      </c>
      <c r="G16" s="54">
        <v>40</v>
      </c>
      <c r="H16" s="57">
        <v>0</v>
      </c>
      <c r="I16" s="57">
        <v>0</v>
      </c>
      <c r="J16" s="57">
        <v>0</v>
      </c>
      <c r="K16" s="57">
        <v>0</v>
      </c>
      <c r="L16" s="54">
        <v>22802</v>
      </c>
      <c r="M16" s="57">
        <v>0</v>
      </c>
      <c r="N16" s="57">
        <v>61210</v>
      </c>
      <c r="O16" s="57">
        <v>62210</v>
      </c>
    </row>
    <row r="17" spans="1:15" x14ac:dyDescent="0.15">
      <c r="A17" s="69">
        <v>61210</v>
      </c>
      <c r="B17" s="74">
        <v>22</v>
      </c>
      <c r="C17" s="55">
        <v>0</v>
      </c>
      <c r="D17" s="61">
        <v>1316266</v>
      </c>
      <c r="E17" s="66">
        <v>1319700</v>
      </c>
      <c r="F17" s="57">
        <v>3434</v>
      </c>
      <c r="G17" s="54">
        <v>40</v>
      </c>
      <c r="H17" s="57">
        <v>0</v>
      </c>
      <c r="I17" s="57">
        <v>0</v>
      </c>
      <c r="J17" s="57">
        <v>0</v>
      </c>
      <c r="K17" s="57">
        <v>0</v>
      </c>
      <c r="L17" s="54">
        <v>60210</v>
      </c>
      <c r="M17" s="57">
        <v>0</v>
      </c>
      <c r="N17" s="57">
        <v>61211</v>
      </c>
      <c r="O17" s="57">
        <v>0</v>
      </c>
    </row>
    <row r="18" spans="1:15" x14ac:dyDescent="0.15">
      <c r="A18" s="69">
        <v>61211</v>
      </c>
      <c r="B18" s="74">
        <v>22</v>
      </c>
      <c r="C18" s="55">
        <v>0</v>
      </c>
      <c r="D18" s="66">
        <v>1319700</v>
      </c>
      <c r="E18" s="61">
        <v>1323217</v>
      </c>
      <c r="F18" s="57">
        <v>3517</v>
      </c>
      <c r="G18" s="54">
        <v>40</v>
      </c>
      <c r="H18" s="57">
        <v>0</v>
      </c>
      <c r="I18" s="57">
        <v>0</v>
      </c>
      <c r="J18" s="57">
        <v>0</v>
      </c>
      <c r="K18" s="57">
        <v>0</v>
      </c>
      <c r="L18" s="54">
        <v>61210</v>
      </c>
      <c r="M18" s="57">
        <v>0</v>
      </c>
      <c r="N18" s="57">
        <v>60211</v>
      </c>
      <c r="O18" s="57">
        <v>0</v>
      </c>
    </row>
    <row r="19" spans="1:15" x14ac:dyDescent="0.15">
      <c r="A19" s="69">
        <v>60211</v>
      </c>
      <c r="B19" s="74">
        <v>22</v>
      </c>
      <c r="C19" s="55">
        <v>0</v>
      </c>
      <c r="D19" s="61">
        <v>1323217</v>
      </c>
      <c r="E19" s="57">
        <v>1323700</v>
      </c>
      <c r="F19" s="57">
        <v>483</v>
      </c>
      <c r="G19" s="54">
        <v>40</v>
      </c>
      <c r="H19" s="57">
        <v>0</v>
      </c>
      <c r="I19" s="57">
        <v>0</v>
      </c>
      <c r="J19" s="57">
        <v>0</v>
      </c>
      <c r="K19" s="57">
        <v>0</v>
      </c>
      <c r="L19" s="54">
        <v>61211</v>
      </c>
      <c r="M19" s="57">
        <v>62211</v>
      </c>
      <c r="N19" s="57">
        <v>22804</v>
      </c>
      <c r="O19" s="57">
        <v>0</v>
      </c>
    </row>
    <row r="20" spans="1:15" x14ac:dyDescent="0.15">
      <c r="A20" s="60">
        <v>22804</v>
      </c>
      <c r="B20" s="74">
        <v>22</v>
      </c>
      <c r="C20" s="55">
        <v>0</v>
      </c>
      <c r="D20" s="57">
        <v>1323700</v>
      </c>
      <c r="E20" s="57">
        <v>1340100</v>
      </c>
      <c r="F20" s="57">
        <v>16400</v>
      </c>
      <c r="G20" s="54">
        <v>80</v>
      </c>
      <c r="H20" s="57">
        <v>1324700</v>
      </c>
      <c r="I20" s="57">
        <v>4</v>
      </c>
      <c r="J20" s="57">
        <v>1339100</v>
      </c>
      <c r="K20" s="57">
        <v>4</v>
      </c>
      <c r="L20" s="54">
        <v>60211</v>
      </c>
      <c r="M20" s="57">
        <v>0</v>
      </c>
      <c r="N20" s="57">
        <v>22806</v>
      </c>
      <c r="O20" s="57">
        <v>0</v>
      </c>
    </row>
    <row r="21" spans="1:15" x14ac:dyDescent="0.15">
      <c r="A21" s="60">
        <v>22806</v>
      </c>
      <c r="B21" s="74">
        <v>22</v>
      </c>
      <c r="C21" s="55">
        <v>0</v>
      </c>
      <c r="D21" s="57">
        <v>1340100</v>
      </c>
      <c r="E21" s="57">
        <v>1356500</v>
      </c>
      <c r="F21" s="57">
        <v>16400</v>
      </c>
      <c r="G21" s="54">
        <v>80</v>
      </c>
      <c r="H21" s="57">
        <v>1341100</v>
      </c>
      <c r="I21" s="57">
        <v>4</v>
      </c>
      <c r="J21" s="57">
        <v>1355500</v>
      </c>
      <c r="K21" s="57">
        <v>4</v>
      </c>
      <c r="L21" s="54">
        <v>22804</v>
      </c>
      <c r="M21" s="57">
        <v>0</v>
      </c>
      <c r="N21" s="57">
        <v>22808</v>
      </c>
      <c r="O21" s="57">
        <v>0</v>
      </c>
    </row>
    <row r="22" spans="1:15" x14ac:dyDescent="0.15">
      <c r="A22" s="60">
        <v>22808</v>
      </c>
      <c r="B22" s="74">
        <v>22</v>
      </c>
      <c r="C22" s="55">
        <v>0</v>
      </c>
      <c r="D22" s="57">
        <v>1356500</v>
      </c>
      <c r="E22" s="57">
        <v>1372900</v>
      </c>
      <c r="F22" s="57">
        <v>16400</v>
      </c>
      <c r="G22" s="54">
        <v>80</v>
      </c>
      <c r="H22" s="57">
        <v>1357500</v>
      </c>
      <c r="I22" s="57">
        <v>4</v>
      </c>
      <c r="J22" s="57">
        <v>1371900</v>
      </c>
      <c r="K22" s="57">
        <v>4</v>
      </c>
      <c r="L22" s="54">
        <v>22806</v>
      </c>
      <c r="M22" s="57">
        <v>0</v>
      </c>
      <c r="N22" s="57">
        <v>22810</v>
      </c>
      <c r="O22" s="57">
        <v>0</v>
      </c>
    </row>
    <row r="23" spans="1:15" x14ac:dyDescent="0.15">
      <c r="A23" s="60">
        <v>22810</v>
      </c>
      <c r="B23" s="74">
        <v>22</v>
      </c>
      <c r="C23" s="55">
        <v>0</v>
      </c>
      <c r="D23" s="57">
        <v>1372900</v>
      </c>
      <c r="E23" s="57">
        <v>1389300</v>
      </c>
      <c r="F23" s="57">
        <v>16400</v>
      </c>
      <c r="G23" s="54">
        <v>80</v>
      </c>
      <c r="H23" s="57">
        <v>1373900</v>
      </c>
      <c r="I23" s="57">
        <v>4</v>
      </c>
      <c r="J23" s="57">
        <v>1388300</v>
      </c>
      <c r="K23" s="57">
        <v>4</v>
      </c>
      <c r="L23" s="54">
        <v>22808</v>
      </c>
      <c r="M23" s="57">
        <v>0</v>
      </c>
      <c r="N23" s="57">
        <v>22812</v>
      </c>
      <c r="O23" s="57">
        <v>0</v>
      </c>
    </row>
    <row r="24" spans="1:15" x14ac:dyDescent="0.15">
      <c r="A24" s="60">
        <v>22812</v>
      </c>
      <c r="B24" s="74">
        <v>22</v>
      </c>
      <c r="C24" s="55">
        <v>0</v>
      </c>
      <c r="D24" s="57">
        <v>1389300</v>
      </c>
      <c r="E24" s="57">
        <v>1405700</v>
      </c>
      <c r="F24" s="57">
        <v>16400</v>
      </c>
      <c r="G24" s="54">
        <v>80</v>
      </c>
      <c r="H24" s="57">
        <v>1390300</v>
      </c>
      <c r="I24" s="57">
        <v>4</v>
      </c>
      <c r="J24" s="57">
        <v>1404700</v>
      </c>
      <c r="K24" s="57">
        <v>4</v>
      </c>
      <c r="L24" s="54">
        <v>22810</v>
      </c>
      <c r="M24" s="57">
        <v>0</v>
      </c>
      <c r="N24" s="57">
        <v>22814</v>
      </c>
      <c r="O24" s="57">
        <v>0</v>
      </c>
    </row>
    <row r="25" spans="1:15" x14ac:dyDescent="0.15">
      <c r="A25" s="60">
        <v>22814</v>
      </c>
      <c r="B25" s="74">
        <v>22</v>
      </c>
      <c r="C25" s="55">
        <v>0</v>
      </c>
      <c r="D25" s="57">
        <v>1405700</v>
      </c>
      <c r="E25" s="57">
        <v>1422100</v>
      </c>
      <c r="F25" s="57">
        <v>16400</v>
      </c>
      <c r="G25" s="54">
        <v>80</v>
      </c>
      <c r="H25" s="57">
        <v>1406700</v>
      </c>
      <c r="I25" s="57">
        <v>4</v>
      </c>
      <c r="J25" s="57">
        <v>1421100</v>
      </c>
      <c r="K25" s="57">
        <v>4</v>
      </c>
      <c r="L25" s="54">
        <v>22812</v>
      </c>
      <c r="M25" s="57">
        <v>0</v>
      </c>
      <c r="N25" s="57">
        <v>22816</v>
      </c>
      <c r="O25" s="57">
        <v>0</v>
      </c>
    </row>
    <row r="26" spans="1:15" x14ac:dyDescent="0.15">
      <c r="A26" s="60">
        <v>22816</v>
      </c>
      <c r="B26" s="74">
        <v>22</v>
      </c>
      <c r="C26" s="55">
        <v>0</v>
      </c>
      <c r="D26" s="57">
        <v>1422100</v>
      </c>
      <c r="E26" s="57">
        <v>1438800</v>
      </c>
      <c r="F26" s="57">
        <v>16700</v>
      </c>
      <c r="G26" s="54">
        <v>80</v>
      </c>
      <c r="H26" s="57">
        <v>1423100</v>
      </c>
      <c r="I26" s="57">
        <v>4</v>
      </c>
      <c r="J26" s="57">
        <v>1437800</v>
      </c>
      <c r="K26" s="57">
        <v>4</v>
      </c>
      <c r="L26" s="54">
        <v>22814</v>
      </c>
      <c r="M26" s="57">
        <v>0</v>
      </c>
      <c r="N26" s="57">
        <v>22902</v>
      </c>
      <c r="O26" s="57">
        <v>0</v>
      </c>
    </row>
    <row r="27" spans="1:15" x14ac:dyDescent="0.15">
      <c r="A27" s="53">
        <v>22902</v>
      </c>
      <c r="B27" s="74">
        <v>22</v>
      </c>
      <c r="C27" s="79">
        <v>21</v>
      </c>
      <c r="D27" s="57">
        <v>1438800</v>
      </c>
      <c r="E27" s="57">
        <v>1452700</v>
      </c>
      <c r="F27" s="57">
        <v>13900</v>
      </c>
      <c r="G27" s="54">
        <v>40</v>
      </c>
      <c r="H27" s="57">
        <v>1440093</v>
      </c>
      <c r="I27" s="57">
        <v>1</v>
      </c>
      <c r="J27" s="57">
        <v>1451393</v>
      </c>
      <c r="K27" s="57">
        <v>1</v>
      </c>
      <c r="L27" s="54">
        <v>22816</v>
      </c>
      <c r="M27" s="57">
        <v>0</v>
      </c>
      <c r="N27" s="57">
        <v>22904</v>
      </c>
      <c r="O27" s="57">
        <v>0</v>
      </c>
    </row>
    <row r="28" spans="1:15" x14ac:dyDescent="0.15">
      <c r="A28" s="69">
        <v>62208</v>
      </c>
      <c r="B28" s="76">
        <v>123</v>
      </c>
      <c r="C28" s="55">
        <v>0</v>
      </c>
      <c r="D28" s="55">
        <v>0</v>
      </c>
      <c r="E28" s="55">
        <v>3300</v>
      </c>
      <c r="F28" s="57">
        <v>3300</v>
      </c>
      <c r="G28" s="54">
        <v>40</v>
      </c>
      <c r="H28" s="54">
        <v>0</v>
      </c>
      <c r="I28" s="54">
        <v>0</v>
      </c>
      <c r="J28" s="54">
        <v>0</v>
      </c>
      <c r="K28" s="54">
        <v>0</v>
      </c>
      <c r="L28" s="54">
        <v>60208</v>
      </c>
      <c r="M28" s="54">
        <v>0</v>
      </c>
      <c r="N28" s="54">
        <v>63208</v>
      </c>
      <c r="O28" s="54">
        <v>0</v>
      </c>
    </row>
    <row r="29" spans="1:15" x14ac:dyDescent="0.15">
      <c r="A29" s="69">
        <v>63208</v>
      </c>
      <c r="B29" s="76">
        <v>123</v>
      </c>
      <c r="C29" s="55">
        <v>0</v>
      </c>
      <c r="D29" s="55">
        <v>3300</v>
      </c>
      <c r="E29" s="55">
        <v>3700</v>
      </c>
      <c r="F29" s="57">
        <v>400</v>
      </c>
      <c r="G29" s="54">
        <v>40</v>
      </c>
      <c r="H29" s="54">
        <v>0</v>
      </c>
      <c r="I29" s="54">
        <v>0</v>
      </c>
      <c r="J29" s="54">
        <v>0</v>
      </c>
      <c r="K29" s="54">
        <v>0</v>
      </c>
      <c r="L29" s="54">
        <v>62208</v>
      </c>
      <c r="M29" s="54">
        <v>0</v>
      </c>
      <c r="N29" s="54">
        <v>62211</v>
      </c>
      <c r="O29" s="54">
        <v>0</v>
      </c>
    </row>
    <row r="30" spans="1:15" x14ac:dyDescent="0.15">
      <c r="A30" s="69">
        <v>62211</v>
      </c>
      <c r="B30" s="76">
        <v>123</v>
      </c>
      <c r="C30" s="55">
        <v>0</v>
      </c>
      <c r="D30" s="55">
        <v>3700</v>
      </c>
      <c r="E30" s="55">
        <v>7000</v>
      </c>
      <c r="F30" s="57">
        <v>3300</v>
      </c>
      <c r="G30" s="54">
        <v>40</v>
      </c>
      <c r="H30" s="54">
        <v>0</v>
      </c>
      <c r="I30" s="54">
        <v>0</v>
      </c>
      <c r="J30" s="54">
        <v>0</v>
      </c>
      <c r="K30" s="54">
        <v>0</v>
      </c>
      <c r="L30" s="54">
        <v>63208</v>
      </c>
      <c r="M30" s="54">
        <v>0</v>
      </c>
      <c r="N30" s="54">
        <v>60211</v>
      </c>
      <c r="O30" s="54">
        <v>0</v>
      </c>
    </row>
    <row r="31" spans="1:15" x14ac:dyDescent="0.15">
      <c r="A31" s="69">
        <v>62210</v>
      </c>
      <c r="B31" s="76">
        <v>124</v>
      </c>
      <c r="C31" s="55">
        <v>0</v>
      </c>
      <c r="D31" s="55">
        <v>0</v>
      </c>
      <c r="E31" s="55">
        <v>3450</v>
      </c>
      <c r="F31" s="57">
        <v>3450</v>
      </c>
      <c r="G31" s="54">
        <v>40</v>
      </c>
      <c r="H31" s="54">
        <v>0</v>
      </c>
      <c r="I31" s="54">
        <v>0</v>
      </c>
      <c r="J31" s="54">
        <v>0</v>
      </c>
      <c r="K31" s="54">
        <v>0</v>
      </c>
      <c r="L31" s="54">
        <v>60210</v>
      </c>
      <c r="M31" s="54">
        <v>0</v>
      </c>
      <c r="N31" s="54">
        <v>63209</v>
      </c>
      <c r="O31" s="54">
        <v>0</v>
      </c>
    </row>
    <row r="32" spans="1:15" x14ac:dyDescent="0.15">
      <c r="A32" s="69">
        <v>63209</v>
      </c>
      <c r="B32" s="76">
        <v>124</v>
      </c>
      <c r="C32" s="55">
        <v>0</v>
      </c>
      <c r="D32" s="55">
        <v>3450</v>
      </c>
      <c r="E32" s="55">
        <v>3850</v>
      </c>
      <c r="F32" s="57">
        <v>400</v>
      </c>
      <c r="G32" s="54">
        <v>40</v>
      </c>
      <c r="H32" s="54">
        <v>0</v>
      </c>
      <c r="I32" s="54">
        <v>0</v>
      </c>
      <c r="J32" s="54">
        <v>0</v>
      </c>
      <c r="K32" s="54">
        <v>0</v>
      </c>
      <c r="L32" s="54">
        <v>62210</v>
      </c>
      <c r="M32" s="54">
        <v>0</v>
      </c>
      <c r="N32" s="54">
        <v>62209</v>
      </c>
      <c r="O32" s="54">
        <v>0</v>
      </c>
    </row>
    <row r="33" spans="1:15" x14ac:dyDescent="0.15">
      <c r="A33" s="69">
        <v>62209</v>
      </c>
      <c r="B33" s="76">
        <v>124</v>
      </c>
      <c r="C33" s="55">
        <v>0</v>
      </c>
      <c r="D33" s="55">
        <v>3850</v>
      </c>
      <c r="E33" s="55">
        <v>7300</v>
      </c>
      <c r="F33" s="57">
        <v>3450</v>
      </c>
      <c r="G33" s="54">
        <v>40</v>
      </c>
      <c r="H33" s="54">
        <v>0</v>
      </c>
      <c r="I33" s="54">
        <v>0</v>
      </c>
      <c r="J33" s="54">
        <v>0</v>
      </c>
      <c r="K33" s="54">
        <v>0</v>
      </c>
      <c r="L33" s="54">
        <v>63209</v>
      </c>
      <c r="M33" s="54">
        <v>0</v>
      </c>
      <c r="N33" s="54">
        <v>60209</v>
      </c>
      <c r="O33" s="54">
        <v>0</v>
      </c>
    </row>
  </sheetData>
  <pageMargins left="0.7" right="0.7" top="0.75" bottom="0.75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/>
  </sheetViews>
  <sheetFormatPr defaultRowHeight="10.5" x14ac:dyDescent="0.15"/>
  <cols>
    <col min="1" max="1" width="6" style="14" bestFit="1" customWidth="1"/>
    <col min="2" max="2" width="3" style="14" bestFit="1" customWidth="1"/>
    <col min="3" max="3" width="2.85546875" style="14" bestFit="1" customWidth="1"/>
    <col min="4" max="5" width="8" style="14" bestFit="1" customWidth="1"/>
    <col min="6" max="6" width="6" style="14" bestFit="1" customWidth="1"/>
    <col min="7" max="7" width="3" style="14" bestFit="1" customWidth="1"/>
    <col min="8" max="8" width="8" style="14" bestFit="1" customWidth="1"/>
    <col min="9" max="9" width="2.85546875" style="14" bestFit="1" customWidth="1"/>
    <col min="10" max="10" width="8" style="14" bestFit="1" customWidth="1"/>
    <col min="11" max="11" width="2.85546875" style="14" bestFit="1" customWidth="1"/>
    <col min="12" max="12" width="6" style="14" bestFit="1" customWidth="1"/>
    <col min="13" max="13" width="2.85546875" style="14" bestFit="1" customWidth="1"/>
    <col min="14" max="14" width="6" style="14" bestFit="1" customWidth="1"/>
    <col min="15" max="15" width="2.85546875" style="14" bestFit="1" customWidth="1"/>
    <col min="16" max="16384" width="9.140625" style="14"/>
  </cols>
  <sheetData>
    <row r="1" spans="1:15" ht="124.5" x14ac:dyDescent="0.15">
      <c r="A1" s="13" t="s">
        <v>33</v>
      </c>
      <c r="B1" s="13" t="s">
        <v>84</v>
      </c>
      <c r="C1" s="13" t="s">
        <v>34</v>
      </c>
      <c r="D1" s="51" t="s">
        <v>79</v>
      </c>
      <c r="E1" s="51" t="s">
        <v>78</v>
      </c>
      <c r="F1" s="51" t="s">
        <v>77</v>
      </c>
      <c r="G1" s="51" t="s">
        <v>80</v>
      </c>
      <c r="H1" s="51" t="s">
        <v>85</v>
      </c>
      <c r="I1" s="51" t="s">
        <v>86</v>
      </c>
      <c r="J1" s="51" t="s">
        <v>87</v>
      </c>
      <c r="K1" s="51" t="s">
        <v>88</v>
      </c>
      <c r="L1" s="51" t="s">
        <v>60</v>
      </c>
      <c r="M1" s="51" t="s">
        <v>61</v>
      </c>
      <c r="N1" s="51" t="s">
        <v>62</v>
      </c>
      <c r="O1" s="51" t="s">
        <v>63</v>
      </c>
    </row>
    <row r="2" spans="1:15" x14ac:dyDescent="0.15">
      <c r="A2" s="53">
        <v>22901</v>
      </c>
      <c r="B2" s="73">
        <v>21</v>
      </c>
      <c r="C2" s="79">
        <v>24</v>
      </c>
      <c r="D2" s="57">
        <v>1438100</v>
      </c>
      <c r="E2" s="57">
        <v>1452000</v>
      </c>
      <c r="F2" s="57">
        <v>13900</v>
      </c>
      <c r="G2" s="54">
        <v>40</v>
      </c>
      <c r="H2" s="57">
        <v>1439424.5</v>
      </c>
      <c r="I2" s="57">
        <v>1</v>
      </c>
      <c r="J2" s="57">
        <v>1450724.5</v>
      </c>
      <c r="K2" s="57">
        <v>1</v>
      </c>
      <c r="L2" s="54">
        <v>22815</v>
      </c>
      <c r="M2" s="57">
        <v>0</v>
      </c>
      <c r="N2" s="57">
        <v>22903</v>
      </c>
      <c r="O2" s="57">
        <v>0</v>
      </c>
    </row>
    <row r="3" spans="1:15" x14ac:dyDescent="0.15">
      <c r="A3" s="57">
        <v>22903</v>
      </c>
      <c r="B3" s="73">
        <v>21</v>
      </c>
      <c r="C3" s="55">
        <v>0</v>
      </c>
      <c r="D3" s="57">
        <v>1452000</v>
      </c>
      <c r="E3" s="57">
        <v>1467400</v>
      </c>
      <c r="F3" s="57">
        <v>15400</v>
      </c>
      <c r="G3" s="54">
        <v>80</v>
      </c>
      <c r="H3" s="57">
        <v>1453000</v>
      </c>
      <c r="I3" s="57">
        <v>4</v>
      </c>
      <c r="J3" s="57">
        <v>1466400</v>
      </c>
      <c r="K3" s="57">
        <v>4</v>
      </c>
      <c r="L3" s="54">
        <v>22901</v>
      </c>
      <c r="M3" s="57">
        <v>0</v>
      </c>
      <c r="N3" s="57">
        <v>22905</v>
      </c>
      <c r="O3" s="57">
        <v>0</v>
      </c>
    </row>
    <row r="4" spans="1:15" x14ac:dyDescent="0.15">
      <c r="A4" s="57">
        <v>22905</v>
      </c>
      <c r="B4" s="73">
        <v>21</v>
      </c>
      <c r="C4" s="55">
        <v>0</v>
      </c>
      <c r="D4" s="57">
        <v>1467400</v>
      </c>
      <c r="E4" s="57">
        <v>1482800</v>
      </c>
      <c r="F4" s="57">
        <v>15400</v>
      </c>
      <c r="G4" s="54">
        <v>80</v>
      </c>
      <c r="H4" s="57">
        <v>1468400</v>
      </c>
      <c r="I4" s="57">
        <v>4</v>
      </c>
      <c r="J4" s="57">
        <v>1481800</v>
      </c>
      <c r="K4" s="57">
        <v>4</v>
      </c>
      <c r="L4" s="54">
        <v>22903</v>
      </c>
      <c r="M4" s="57">
        <v>0</v>
      </c>
      <c r="N4" s="57">
        <v>22907</v>
      </c>
      <c r="O4" s="57">
        <v>0</v>
      </c>
    </row>
    <row r="5" spans="1:15" x14ac:dyDescent="0.15">
      <c r="A5" s="57">
        <v>22907</v>
      </c>
      <c r="B5" s="73">
        <v>21</v>
      </c>
      <c r="C5" s="55">
        <v>0</v>
      </c>
      <c r="D5" s="57">
        <v>1482800</v>
      </c>
      <c r="E5" s="57">
        <v>1498200</v>
      </c>
      <c r="F5" s="57">
        <v>15400</v>
      </c>
      <c r="G5" s="54">
        <v>80</v>
      </c>
      <c r="H5" s="57">
        <v>1483800</v>
      </c>
      <c r="I5" s="57">
        <v>4</v>
      </c>
      <c r="J5" s="57">
        <v>1497200</v>
      </c>
      <c r="K5" s="57">
        <v>4</v>
      </c>
      <c r="L5" s="54">
        <v>22905</v>
      </c>
      <c r="M5" s="57">
        <v>0</v>
      </c>
      <c r="N5" s="57">
        <v>22909</v>
      </c>
      <c r="O5" s="57">
        <v>0</v>
      </c>
    </row>
    <row r="6" spans="1:15" x14ac:dyDescent="0.15">
      <c r="A6" s="57">
        <v>22909</v>
      </c>
      <c r="B6" s="73">
        <v>21</v>
      </c>
      <c r="C6" s="55">
        <v>0</v>
      </c>
      <c r="D6" s="57">
        <v>1498200</v>
      </c>
      <c r="E6" s="57">
        <v>1513600</v>
      </c>
      <c r="F6" s="57">
        <v>15400</v>
      </c>
      <c r="G6" s="54">
        <v>80</v>
      </c>
      <c r="H6" s="57">
        <v>1499200</v>
      </c>
      <c r="I6" s="57">
        <v>4</v>
      </c>
      <c r="J6" s="57">
        <v>1512600</v>
      </c>
      <c r="K6" s="57">
        <v>4</v>
      </c>
      <c r="L6" s="54">
        <v>22907</v>
      </c>
      <c r="M6" s="57">
        <v>0</v>
      </c>
      <c r="N6" s="57">
        <v>22911</v>
      </c>
      <c r="O6" s="57">
        <v>0</v>
      </c>
    </row>
    <row r="7" spans="1:15" x14ac:dyDescent="0.15">
      <c r="A7" s="57">
        <v>22911</v>
      </c>
      <c r="B7" s="73">
        <v>21</v>
      </c>
      <c r="C7" s="55">
        <v>0</v>
      </c>
      <c r="D7" s="57">
        <v>1513600</v>
      </c>
      <c r="E7" s="57">
        <v>1529000</v>
      </c>
      <c r="F7" s="57">
        <v>15400</v>
      </c>
      <c r="G7" s="54">
        <v>80</v>
      </c>
      <c r="H7" s="57">
        <v>1514600</v>
      </c>
      <c r="I7" s="57">
        <v>4</v>
      </c>
      <c r="J7" s="57">
        <v>1528000</v>
      </c>
      <c r="K7" s="57">
        <v>4</v>
      </c>
      <c r="L7" s="54">
        <v>22909</v>
      </c>
      <c r="M7" s="57">
        <v>0</v>
      </c>
      <c r="N7" s="57">
        <v>22913</v>
      </c>
      <c r="O7" s="57">
        <v>0</v>
      </c>
    </row>
    <row r="8" spans="1:15" x14ac:dyDescent="0.15">
      <c r="A8" s="57">
        <v>22913</v>
      </c>
      <c r="B8" s="73">
        <v>21</v>
      </c>
      <c r="C8" s="55">
        <v>0</v>
      </c>
      <c r="D8" s="57">
        <v>1529000</v>
      </c>
      <c r="E8" s="57">
        <v>1544400</v>
      </c>
      <c r="F8" s="57">
        <v>15400</v>
      </c>
      <c r="G8" s="54">
        <v>80</v>
      </c>
      <c r="H8" s="57">
        <v>1530000</v>
      </c>
      <c r="I8" s="57">
        <v>4</v>
      </c>
      <c r="J8" s="57">
        <v>1543400</v>
      </c>
      <c r="K8" s="57">
        <v>4</v>
      </c>
      <c r="L8" s="54">
        <v>22911</v>
      </c>
      <c r="M8" s="57">
        <v>0</v>
      </c>
      <c r="N8" s="57">
        <v>23001</v>
      </c>
      <c r="O8" s="57">
        <v>0</v>
      </c>
    </row>
    <row r="9" spans="1:15" x14ac:dyDescent="0.15">
      <c r="A9" s="53">
        <v>23001</v>
      </c>
      <c r="B9" s="73">
        <v>21</v>
      </c>
      <c r="C9" s="79">
        <v>24</v>
      </c>
      <c r="D9" s="57">
        <v>1544400</v>
      </c>
      <c r="E9" s="57">
        <v>1557400</v>
      </c>
      <c r="F9" s="57">
        <v>13000</v>
      </c>
      <c r="G9" s="54">
        <v>40</v>
      </c>
      <c r="H9" s="57">
        <v>1545563</v>
      </c>
      <c r="I9" s="57">
        <v>1</v>
      </c>
      <c r="J9" s="57">
        <v>1556863</v>
      </c>
      <c r="K9" s="57">
        <v>1</v>
      </c>
      <c r="L9" s="54">
        <v>22913</v>
      </c>
      <c r="M9" s="57">
        <v>0</v>
      </c>
      <c r="N9" s="57">
        <v>60212</v>
      </c>
      <c r="O9" s="57">
        <v>0</v>
      </c>
    </row>
    <row r="10" spans="1:15" x14ac:dyDescent="0.15">
      <c r="A10" s="53">
        <v>22902</v>
      </c>
      <c r="B10" s="74">
        <v>22</v>
      </c>
      <c r="C10" s="79">
        <v>21</v>
      </c>
      <c r="D10" s="57">
        <v>1438800</v>
      </c>
      <c r="E10" s="57">
        <v>1452700</v>
      </c>
      <c r="F10" s="57">
        <v>13900</v>
      </c>
      <c r="G10" s="54">
        <v>40</v>
      </c>
      <c r="H10" s="57">
        <v>1440093</v>
      </c>
      <c r="I10" s="57">
        <v>1</v>
      </c>
      <c r="J10" s="57">
        <v>1451393</v>
      </c>
      <c r="K10" s="57">
        <v>1</v>
      </c>
      <c r="L10" s="54">
        <v>22816</v>
      </c>
      <c r="M10" s="57">
        <v>0</v>
      </c>
      <c r="N10" s="57">
        <v>22904</v>
      </c>
      <c r="O10" s="57">
        <v>0</v>
      </c>
    </row>
    <row r="11" spans="1:15" x14ac:dyDescent="0.15">
      <c r="A11" s="60">
        <v>22904</v>
      </c>
      <c r="B11" s="74">
        <v>22</v>
      </c>
      <c r="C11" s="55">
        <v>0</v>
      </c>
      <c r="D11" s="57">
        <v>1452700</v>
      </c>
      <c r="E11" s="57">
        <v>1468100</v>
      </c>
      <c r="F11" s="57">
        <v>15400</v>
      </c>
      <c r="G11" s="54">
        <v>80</v>
      </c>
      <c r="H11" s="57">
        <v>1453700</v>
      </c>
      <c r="I11" s="57">
        <v>4</v>
      </c>
      <c r="J11" s="57">
        <v>1467100</v>
      </c>
      <c r="K11" s="57">
        <v>4</v>
      </c>
      <c r="L11" s="54">
        <v>22902</v>
      </c>
      <c r="M11" s="57">
        <v>0</v>
      </c>
      <c r="N11" s="57">
        <v>22906</v>
      </c>
      <c r="O11" s="57">
        <v>0</v>
      </c>
    </row>
    <row r="12" spans="1:15" x14ac:dyDescent="0.15">
      <c r="A12" s="60">
        <v>22906</v>
      </c>
      <c r="B12" s="74">
        <v>22</v>
      </c>
      <c r="C12" s="55">
        <v>0</v>
      </c>
      <c r="D12" s="57">
        <v>1468100</v>
      </c>
      <c r="E12" s="57">
        <v>1483500</v>
      </c>
      <c r="F12" s="57">
        <v>15400</v>
      </c>
      <c r="G12" s="54">
        <v>80</v>
      </c>
      <c r="H12" s="57">
        <v>1469100</v>
      </c>
      <c r="I12" s="57">
        <v>4</v>
      </c>
      <c r="J12" s="57">
        <v>1482500</v>
      </c>
      <c r="K12" s="57">
        <v>4</v>
      </c>
      <c r="L12" s="54">
        <v>22904</v>
      </c>
      <c r="M12" s="57">
        <v>0</v>
      </c>
      <c r="N12" s="57">
        <v>22908</v>
      </c>
      <c r="O12" s="57">
        <v>0</v>
      </c>
    </row>
    <row r="13" spans="1:15" x14ac:dyDescent="0.15">
      <c r="A13" s="60">
        <v>22908</v>
      </c>
      <c r="B13" s="74">
        <v>22</v>
      </c>
      <c r="C13" s="55">
        <v>0</v>
      </c>
      <c r="D13" s="57">
        <v>1483500</v>
      </c>
      <c r="E13" s="57">
        <v>1498900</v>
      </c>
      <c r="F13" s="57">
        <v>15400</v>
      </c>
      <c r="G13" s="54">
        <v>80</v>
      </c>
      <c r="H13" s="57">
        <v>1484500</v>
      </c>
      <c r="I13" s="57">
        <v>4</v>
      </c>
      <c r="J13" s="57">
        <v>1497900</v>
      </c>
      <c r="K13" s="57">
        <v>4</v>
      </c>
      <c r="L13" s="54">
        <v>22906</v>
      </c>
      <c r="M13" s="57">
        <v>0</v>
      </c>
      <c r="N13" s="57">
        <v>22910</v>
      </c>
      <c r="O13" s="57">
        <v>0</v>
      </c>
    </row>
    <row r="14" spans="1:15" x14ac:dyDescent="0.15">
      <c r="A14" s="60">
        <v>22910</v>
      </c>
      <c r="B14" s="74">
        <v>22</v>
      </c>
      <c r="C14" s="55">
        <v>0</v>
      </c>
      <c r="D14" s="57">
        <v>1498900</v>
      </c>
      <c r="E14" s="57">
        <v>1514300</v>
      </c>
      <c r="F14" s="57">
        <v>15400</v>
      </c>
      <c r="G14" s="54">
        <v>80</v>
      </c>
      <c r="H14" s="57">
        <v>1499900</v>
      </c>
      <c r="I14" s="57">
        <v>4</v>
      </c>
      <c r="J14" s="57">
        <v>1513300</v>
      </c>
      <c r="K14" s="57">
        <v>4</v>
      </c>
      <c r="L14" s="54">
        <v>22908</v>
      </c>
      <c r="M14" s="57">
        <v>0</v>
      </c>
      <c r="N14" s="57">
        <v>22912</v>
      </c>
      <c r="O14" s="57">
        <v>0</v>
      </c>
    </row>
    <row r="15" spans="1:15" x14ac:dyDescent="0.15">
      <c r="A15" s="60">
        <v>22912</v>
      </c>
      <c r="B15" s="74">
        <v>22</v>
      </c>
      <c r="C15" s="55">
        <v>0</v>
      </c>
      <c r="D15" s="57">
        <v>1514300</v>
      </c>
      <c r="E15" s="57">
        <v>1529700</v>
      </c>
      <c r="F15" s="57">
        <v>15400</v>
      </c>
      <c r="G15" s="54">
        <v>80</v>
      </c>
      <c r="H15" s="57">
        <v>1515300</v>
      </c>
      <c r="I15" s="57">
        <v>4</v>
      </c>
      <c r="J15" s="57">
        <v>1528700</v>
      </c>
      <c r="K15" s="57">
        <v>4</v>
      </c>
      <c r="L15" s="54">
        <v>22910</v>
      </c>
      <c r="M15" s="57">
        <v>0</v>
      </c>
      <c r="N15" s="57">
        <v>22914</v>
      </c>
      <c r="O15" s="57">
        <v>0</v>
      </c>
    </row>
    <row r="16" spans="1:15" x14ac:dyDescent="0.15">
      <c r="A16" s="60">
        <v>22914</v>
      </c>
      <c r="B16" s="74">
        <v>22</v>
      </c>
      <c r="C16" s="55">
        <v>0</v>
      </c>
      <c r="D16" s="57">
        <v>1529700</v>
      </c>
      <c r="E16" s="57">
        <v>1545100</v>
      </c>
      <c r="F16" s="57">
        <v>15400</v>
      </c>
      <c r="G16" s="54">
        <v>80</v>
      </c>
      <c r="H16" s="57">
        <v>1530700</v>
      </c>
      <c r="I16" s="57">
        <v>4</v>
      </c>
      <c r="J16" s="57">
        <v>1544100</v>
      </c>
      <c r="K16" s="57">
        <v>4</v>
      </c>
      <c r="L16" s="54">
        <v>22912</v>
      </c>
      <c r="M16" s="57">
        <v>0</v>
      </c>
      <c r="N16" s="57">
        <v>23002</v>
      </c>
      <c r="O16" s="57">
        <v>0</v>
      </c>
    </row>
    <row r="17" spans="1:15" x14ac:dyDescent="0.15">
      <c r="A17" s="53">
        <v>23002</v>
      </c>
      <c r="B17" s="74">
        <v>22</v>
      </c>
      <c r="C17" s="79">
        <v>21</v>
      </c>
      <c r="D17" s="57">
        <v>1545100</v>
      </c>
      <c r="E17" s="57">
        <v>1558100</v>
      </c>
      <c r="F17" s="57">
        <v>13000</v>
      </c>
      <c r="G17" s="54">
        <v>40</v>
      </c>
      <c r="H17" s="57">
        <v>1546344.5</v>
      </c>
      <c r="I17" s="57">
        <v>1</v>
      </c>
      <c r="J17" s="57">
        <v>1557644.5</v>
      </c>
      <c r="K17" s="57">
        <v>1</v>
      </c>
      <c r="L17" s="54">
        <v>22914</v>
      </c>
      <c r="M17" s="57">
        <v>0</v>
      </c>
      <c r="N17" s="57">
        <v>60214</v>
      </c>
      <c r="O17" s="57">
        <v>0</v>
      </c>
    </row>
  </sheetData>
  <pageMargins left="0.7" right="0.7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workbookViewId="0"/>
  </sheetViews>
  <sheetFormatPr defaultRowHeight="10.5" x14ac:dyDescent="0.15"/>
  <cols>
    <col min="1" max="1" width="6" style="14" bestFit="1" customWidth="1"/>
    <col min="2" max="2" width="4.42578125" style="14" bestFit="1" customWidth="1"/>
    <col min="3" max="3" width="2.85546875" style="14" bestFit="1" customWidth="1"/>
    <col min="4" max="5" width="8" style="14" bestFit="1" customWidth="1"/>
    <col min="6" max="6" width="6" style="14" bestFit="1" customWidth="1"/>
    <col min="7" max="7" width="3" style="14" bestFit="1" customWidth="1"/>
    <col min="8" max="8" width="8" style="14" bestFit="1" customWidth="1"/>
    <col min="9" max="9" width="2.85546875" style="14" bestFit="1" customWidth="1"/>
    <col min="10" max="10" width="8" style="14" bestFit="1" customWidth="1"/>
    <col min="11" max="11" width="2.85546875" style="14" bestFit="1" customWidth="1"/>
    <col min="12" max="15" width="6" style="14" bestFit="1" customWidth="1"/>
    <col min="16" max="16384" width="9.140625" style="14"/>
  </cols>
  <sheetData>
    <row r="1" spans="1:15" ht="124.5" x14ac:dyDescent="0.15">
      <c r="A1" s="13" t="s">
        <v>33</v>
      </c>
      <c r="B1" s="13" t="s">
        <v>84</v>
      </c>
      <c r="C1" s="13" t="s">
        <v>34</v>
      </c>
      <c r="D1" s="51" t="s">
        <v>79</v>
      </c>
      <c r="E1" s="51" t="s">
        <v>78</v>
      </c>
      <c r="F1" s="51" t="s">
        <v>77</v>
      </c>
      <c r="G1" s="51" t="s">
        <v>80</v>
      </c>
      <c r="H1" s="51" t="s">
        <v>85</v>
      </c>
      <c r="I1" s="51" t="s">
        <v>86</v>
      </c>
      <c r="J1" s="51" t="s">
        <v>87</v>
      </c>
      <c r="K1" s="51" t="s">
        <v>88</v>
      </c>
      <c r="L1" s="51" t="s">
        <v>60</v>
      </c>
      <c r="M1" s="51" t="s">
        <v>61</v>
      </c>
      <c r="N1" s="51" t="s">
        <v>62</v>
      </c>
      <c r="O1" s="51" t="s">
        <v>63</v>
      </c>
    </row>
    <row r="2" spans="1:15" x14ac:dyDescent="0.15">
      <c r="A2" s="53">
        <v>23001</v>
      </c>
      <c r="B2" s="73">
        <v>21</v>
      </c>
      <c r="C2" s="79">
        <v>24</v>
      </c>
      <c r="D2" s="57">
        <v>1544400</v>
      </c>
      <c r="E2" s="57">
        <v>1557400</v>
      </c>
      <c r="F2" s="57">
        <v>13000</v>
      </c>
      <c r="G2" s="54">
        <v>40</v>
      </c>
      <c r="H2" s="57">
        <v>1545563</v>
      </c>
      <c r="I2" s="57">
        <v>1</v>
      </c>
      <c r="J2" s="57">
        <v>1556863</v>
      </c>
      <c r="K2" s="57">
        <v>1</v>
      </c>
      <c r="L2" s="54">
        <v>22913</v>
      </c>
      <c r="M2" s="57">
        <v>0</v>
      </c>
      <c r="N2" s="57">
        <v>60212</v>
      </c>
      <c r="O2" s="57">
        <v>0</v>
      </c>
    </row>
    <row r="3" spans="1:15" x14ac:dyDescent="0.15">
      <c r="A3" s="59">
        <v>60212</v>
      </c>
      <c r="B3" s="73">
        <v>21</v>
      </c>
      <c r="C3" s="55">
        <v>0</v>
      </c>
      <c r="D3" s="57">
        <v>1557400</v>
      </c>
      <c r="E3" s="56">
        <v>1557511</v>
      </c>
      <c r="F3" s="57">
        <v>111</v>
      </c>
      <c r="G3" s="54">
        <v>40</v>
      </c>
      <c r="H3" s="57">
        <v>0</v>
      </c>
      <c r="I3" s="57">
        <v>0</v>
      </c>
      <c r="J3" s="57">
        <v>0</v>
      </c>
      <c r="K3" s="57">
        <v>0</v>
      </c>
      <c r="L3" s="54">
        <v>23001</v>
      </c>
      <c r="M3" s="57">
        <v>0</v>
      </c>
      <c r="N3" s="57">
        <v>61212</v>
      </c>
      <c r="O3" s="57">
        <v>62212</v>
      </c>
    </row>
    <row r="4" spans="1:15" x14ac:dyDescent="0.15">
      <c r="A4" s="59">
        <v>61212</v>
      </c>
      <c r="B4" s="73">
        <v>21</v>
      </c>
      <c r="C4" s="55">
        <v>0</v>
      </c>
      <c r="D4" s="56">
        <v>1557511</v>
      </c>
      <c r="E4" s="57">
        <v>1560100</v>
      </c>
      <c r="F4" s="57">
        <v>2589</v>
      </c>
      <c r="G4" s="54">
        <v>40</v>
      </c>
      <c r="H4" s="57">
        <v>0</v>
      </c>
      <c r="I4" s="57">
        <v>0</v>
      </c>
      <c r="J4" s="57">
        <v>0</v>
      </c>
      <c r="K4" s="57">
        <v>0</v>
      </c>
      <c r="L4" s="54">
        <v>60212</v>
      </c>
      <c r="M4" s="57">
        <v>0</v>
      </c>
      <c r="N4" s="57">
        <v>61213</v>
      </c>
      <c r="O4" s="57">
        <v>0</v>
      </c>
    </row>
    <row r="5" spans="1:15" x14ac:dyDescent="0.15">
      <c r="A5" s="59">
        <v>61213</v>
      </c>
      <c r="B5" s="73">
        <v>21</v>
      </c>
      <c r="C5" s="55">
        <v>0</v>
      </c>
      <c r="D5" s="57">
        <v>1560100</v>
      </c>
      <c r="E5" s="56">
        <v>1562623</v>
      </c>
      <c r="F5" s="57">
        <v>2523</v>
      </c>
      <c r="G5" s="54">
        <v>40</v>
      </c>
      <c r="H5" s="57">
        <v>0</v>
      </c>
      <c r="I5" s="57">
        <v>0</v>
      </c>
      <c r="J5" s="57">
        <v>0</v>
      </c>
      <c r="K5" s="57">
        <v>0</v>
      </c>
      <c r="L5" s="54">
        <v>61212</v>
      </c>
      <c r="M5" s="57">
        <v>0</v>
      </c>
      <c r="N5" s="57">
        <v>60213</v>
      </c>
      <c r="O5" s="57">
        <v>0</v>
      </c>
    </row>
    <row r="6" spans="1:15" x14ac:dyDescent="0.15">
      <c r="A6" s="59">
        <v>60213</v>
      </c>
      <c r="B6" s="73">
        <v>21</v>
      </c>
      <c r="C6" s="55">
        <v>0</v>
      </c>
      <c r="D6" s="56">
        <v>1562623</v>
      </c>
      <c r="E6" s="57">
        <v>1563200</v>
      </c>
      <c r="F6" s="57">
        <v>577</v>
      </c>
      <c r="G6" s="54">
        <v>40</v>
      </c>
      <c r="H6" s="57">
        <v>0</v>
      </c>
      <c r="I6" s="57">
        <v>0</v>
      </c>
      <c r="J6" s="57">
        <v>0</v>
      </c>
      <c r="K6" s="57">
        <v>0</v>
      </c>
      <c r="L6" s="54">
        <v>61213</v>
      </c>
      <c r="M6" s="57">
        <v>62213</v>
      </c>
      <c r="N6" s="57">
        <v>23003</v>
      </c>
      <c r="O6" s="57">
        <v>0</v>
      </c>
    </row>
    <row r="7" spans="1:15" x14ac:dyDescent="0.15">
      <c r="A7" s="57">
        <v>23003</v>
      </c>
      <c r="B7" s="73">
        <v>21</v>
      </c>
      <c r="C7" s="55">
        <v>0</v>
      </c>
      <c r="D7" s="57">
        <v>1563200</v>
      </c>
      <c r="E7" s="57">
        <v>1578300</v>
      </c>
      <c r="F7" s="57">
        <v>15100</v>
      </c>
      <c r="G7" s="54">
        <v>80</v>
      </c>
      <c r="H7" s="57">
        <v>1564200</v>
      </c>
      <c r="I7" s="57">
        <v>4</v>
      </c>
      <c r="J7" s="57">
        <v>1577300</v>
      </c>
      <c r="K7" s="57">
        <v>4</v>
      </c>
      <c r="L7" s="54">
        <v>60213</v>
      </c>
      <c r="M7" s="57">
        <v>0</v>
      </c>
      <c r="N7" s="57">
        <v>23005</v>
      </c>
      <c r="O7" s="57">
        <v>0</v>
      </c>
    </row>
    <row r="8" spans="1:15" x14ac:dyDescent="0.15">
      <c r="A8" s="57">
        <v>23005</v>
      </c>
      <c r="B8" s="73">
        <v>21</v>
      </c>
      <c r="C8" s="55">
        <v>0</v>
      </c>
      <c r="D8" s="57">
        <v>1578300</v>
      </c>
      <c r="E8" s="57">
        <v>1593400</v>
      </c>
      <c r="F8" s="57">
        <v>15100</v>
      </c>
      <c r="G8" s="54">
        <v>80</v>
      </c>
      <c r="H8" s="57">
        <v>1579300</v>
      </c>
      <c r="I8" s="57">
        <v>4</v>
      </c>
      <c r="J8" s="57">
        <v>1592400</v>
      </c>
      <c r="K8" s="57">
        <v>4</v>
      </c>
      <c r="L8" s="54">
        <v>23003</v>
      </c>
      <c r="M8" s="57">
        <v>0</v>
      </c>
      <c r="N8" s="57">
        <v>23007</v>
      </c>
      <c r="O8" s="57">
        <v>0</v>
      </c>
    </row>
    <row r="9" spans="1:15" x14ac:dyDescent="0.15">
      <c r="A9" s="57">
        <v>23007</v>
      </c>
      <c r="B9" s="73">
        <v>21</v>
      </c>
      <c r="C9" s="55">
        <v>0</v>
      </c>
      <c r="D9" s="57">
        <v>1593400</v>
      </c>
      <c r="E9" s="57">
        <v>1608500</v>
      </c>
      <c r="F9" s="57">
        <v>15100</v>
      </c>
      <c r="G9" s="54">
        <v>80</v>
      </c>
      <c r="H9" s="57">
        <v>1594400</v>
      </c>
      <c r="I9" s="57">
        <v>4</v>
      </c>
      <c r="J9" s="57">
        <v>1607500</v>
      </c>
      <c r="K9" s="57">
        <v>4</v>
      </c>
      <c r="L9" s="54">
        <v>23005</v>
      </c>
      <c r="M9" s="57">
        <v>0</v>
      </c>
      <c r="N9" s="57">
        <v>23009</v>
      </c>
      <c r="O9" s="57">
        <v>0</v>
      </c>
    </row>
    <row r="10" spans="1:15" x14ac:dyDescent="0.15">
      <c r="A10" s="57">
        <v>23009</v>
      </c>
      <c r="B10" s="73">
        <v>21</v>
      </c>
      <c r="C10" s="55">
        <v>0</v>
      </c>
      <c r="D10" s="57">
        <v>1608500</v>
      </c>
      <c r="E10" s="57">
        <v>1623600</v>
      </c>
      <c r="F10" s="57">
        <v>15100</v>
      </c>
      <c r="G10" s="54">
        <v>80</v>
      </c>
      <c r="H10" s="57">
        <v>1609500</v>
      </c>
      <c r="I10" s="57">
        <v>4</v>
      </c>
      <c r="J10" s="57">
        <v>1622600</v>
      </c>
      <c r="K10" s="57">
        <v>4</v>
      </c>
      <c r="L10" s="54">
        <v>23007</v>
      </c>
      <c r="M10" s="57">
        <v>0</v>
      </c>
      <c r="N10" s="57">
        <v>23011</v>
      </c>
      <c r="O10" s="57">
        <v>0</v>
      </c>
    </row>
    <row r="11" spans="1:15" x14ac:dyDescent="0.15">
      <c r="A11" s="57">
        <v>23011</v>
      </c>
      <c r="B11" s="73">
        <v>21</v>
      </c>
      <c r="C11" s="55">
        <v>0</v>
      </c>
      <c r="D11" s="57">
        <v>1623600</v>
      </c>
      <c r="E11" s="57">
        <v>1638700</v>
      </c>
      <c r="F11" s="57">
        <v>15100</v>
      </c>
      <c r="G11" s="54">
        <v>80</v>
      </c>
      <c r="H11" s="57">
        <v>1624600</v>
      </c>
      <c r="I11" s="57">
        <v>4</v>
      </c>
      <c r="J11" s="57">
        <v>1637700</v>
      </c>
      <c r="K11" s="57">
        <v>4</v>
      </c>
      <c r="L11" s="54">
        <v>23009</v>
      </c>
      <c r="M11" s="57">
        <v>0</v>
      </c>
      <c r="N11" s="57">
        <v>23013</v>
      </c>
      <c r="O11" s="57">
        <v>0</v>
      </c>
    </row>
    <row r="12" spans="1:15" x14ac:dyDescent="0.15">
      <c r="A12" s="57">
        <v>23013</v>
      </c>
      <c r="B12" s="73">
        <v>21</v>
      </c>
      <c r="C12" s="55">
        <v>0</v>
      </c>
      <c r="D12" s="57">
        <v>1638700</v>
      </c>
      <c r="E12" s="57">
        <v>1653800</v>
      </c>
      <c r="F12" s="57">
        <v>15100</v>
      </c>
      <c r="G12" s="54">
        <v>80</v>
      </c>
      <c r="H12" s="57">
        <v>1639700</v>
      </c>
      <c r="I12" s="57">
        <v>4</v>
      </c>
      <c r="J12" s="57">
        <v>1652800</v>
      </c>
      <c r="K12" s="57">
        <v>4</v>
      </c>
      <c r="L12" s="54">
        <v>23011</v>
      </c>
      <c r="M12" s="57">
        <v>0</v>
      </c>
      <c r="N12" s="57">
        <v>23015</v>
      </c>
      <c r="O12" s="57">
        <v>0</v>
      </c>
    </row>
    <row r="13" spans="1:15" x14ac:dyDescent="0.15">
      <c r="A13" s="57">
        <v>23015</v>
      </c>
      <c r="B13" s="73">
        <v>21</v>
      </c>
      <c r="C13" s="55">
        <v>0</v>
      </c>
      <c r="D13" s="57">
        <v>1653800</v>
      </c>
      <c r="E13" s="57">
        <v>1668900</v>
      </c>
      <c r="F13" s="57">
        <v>15100</v>
      </c>
      <c r="G13" s="54">
        <v>80</v>
      </c>
      <c r="H13" s="57">
        <v>1654800</v>
      </c>
      <c r="I13" s="57">
        <v>4</v>
      </c>
      <c r="J13" s="57">
        <v>1667900</v>
      </c>
      <c r="K13" s="57">
        <v>4</v>
      </c>
      <c r="L13" s="54">
        <v>23013</v>
      </c>
      <c r="M13" s="57">
        <v>0</v>
      </c>
      <c r="N13" s="57">
        <v>23017</v>
      </c>
      <c r="O13" s="57">
        <v>0</v>
      </c>
    </row>
    <row r="14" spans="1:15" x14ac:dyDescent="0.15">
      <c r="A14" s="57">
        <v>23017</v>
      </c>
      <c r="B14" s="73">
        <v>21</v>
      </c>
      <c r="C14" s="55">
        <v>0</v>
      </c>
      <c r="D14" s="57">
        <v>1668900</v>
      </c>
      <c r="E14" s="57">
        <v>1684000</v>
      </c>
      <c r="F14" s="57">
        <v>15100</v>
      </c>
      <c r="G14" s="54">
        <v>80</v>
      </c>
      <c r="H14" s="57">
        <v>1669900</v>
      </c>
      <c r="I14" s="57">
        <v>4</v>
      </c>
      <c r="J14" s="57">
        <v>1683000</v>
      </c>
      <c r="K14" s="57">
        <v>4</v>
      </c>
      <c r="L14" s="54">
        <v>23015</v>
      </c>
      <c r="M14" s="57">
        <v>0</v>
      </c>
      <c r="N14" s="57">
        <v>23019</v>
      </c>
      <c r="O14" s="57">
        <v>0</v>
      </c>
    </row>
    <row r="15" spans="1:15" x14ac:dyDescent="0.15">
      <c r="A15" s="57">
        <v>23019</v>
      </c>
      <c r="B15" s="73">
        <v>21</v>
      </c>
      <c r="C15" s="55">
        <v>0</v>
      </c>
      <c r="D15" s="57">
        <v>1684000</v>
      </c>
      <c r="E15" s="57">
        <v>1699700</v>
      </c>
      <c r="F15" s="57">
        <v>15700</v>
      </c>
      <c r="G15" s="54">
        <v>80</v>
      </c>
      <c r="H15" s="57">
        <v>1685000</v>
      </c>
      <c r="I15" s="57">
        <v>4</v>
      </c>
      <c r="J15" s="57">
        <v>1698700</v>
      </c>
      <c r="K15" s="57">
        <v>4</v>
      </c>
      <c r="L15" s="54">
        <v>23017</v>
      </c>
      <c r="M15" s="57">
        <v>0</v>
      </c>
      <c r="N15" s="57">
        <v>23101</v>
      </c>
      <c r="O15" s="57">
        <v>0</v>
      </c>
    </row>
    <row r="16" spans="1:15" x14ac:dyDescent="0.15">
      <c r="A16" s="53">
        <v>23101</v>
      </c>
      <c r="B16" s="73">
        <v>21</v>
      </c>
      <c r="C16" s="79">
        <v>24</v>
      </c>
      <c r="D16" s="57">
        <v>1699700</v>
      </c>
      <c r="E16" s="57">
        <v>1713400</v>
      </c>
      <c r="F16" s="57">
        <v>13700</v>
      </c>
      <c r="G16" s="54">
        <v>40</v>
      </c>
      <c r="H16" s="57">
        <v>1700878</v>
      </c>
      <c r="I16" s="57">
        <v>1</v>
      </c>
      <c r="J16" s="57">
        <v>1712178</v>
      </c>
      <c r="K16" s="57">
        <v>1</v>
      </c>
      <c r="L16" s="54">
        <v>23019</v>
      </c>
      <c r="M16" s="57">
        <v>0</v>
      </c>
      <c r="N16" s="57">
        <v>23103</v>
      </c>
      <c r="O16" s="57">
        <v>0</v>
      </c>
    </row>
    <row r="17" spans="1:15" x14ac:dyDescent="0.15">
      <c r="A17" s="53">
        <v>23002</v>
      </c>
      <c r="B17" s="74">
        <v>22</v>
      </c>
      <c r="C17" s="79">
        <v>21</v>
      </c>
      <c r="D17" s="57">
        <v>1545100</v>
      </c>
      <c r="E17" s="57">
        <v>1558100</v>
      </c>
      <c r="F17" s="57">
        <v>13000</v>
      </c>
      <c r="G17" s="54">
        <v>40</v>
      </c>
      <c r="H17" s="57">
        <v>1546344.5</v>
      </c>
      <c r="I17" s="57">
        <v>1</v>
      </c>
      <c r="J17" s="57">
        <v>1557644.5</v>
      </c>
      <c r="K17" s="57">
        <v>1</v>
      </c>
      <c r="L17" s="54">
        <v>22914</v>
      </c>
      <c r="M17" s="57">
        <v>0</v>
      </c>
      <c r="N17" s="57">
        <v>60214</v>
      </c>
      <c r="O17" s="57">
        <v>0</v>
      </c>
    </row>
    <row r="18" spans="1:15" x14ac:dyDescent="0.15">
      <c r="A18" s="69">
        <v>60214</v>
      </c>
      <c r="B18" s="74">
        <v>22</v>
      </c>
      <c r="C18" s="55">
        <v>0</v>
      </c>
      <c r="D18" s="57">
        <v>1558100</v>
      </c>
      <c r="E18" s="61">
        <v>1558283</v>
      </c>
      <c r="F18" s="57">
        <v>183</v>
      </c>
      <c r="G18" s="54">
        <v>40</v>
      </c>
      <c r="H18" s="57">
        <v>0</v>
      </c>
      <c r="I18" s="57">
        <v>0</v>
      </c>
      <c r="J18" s="57">
        <v>0</v>
      </c>
      <c r="K18" s="57">
        <v>0</v>
      </c>
      <c r="L18" s="54">
        <v>23002</v>
      </c>
      <c r="M18" s="57">
        <v>0</v>
      </c>
      <c r="N18" s="57">
        <v>61214</v>
      </c>
      <c r="O18" s="57">
        <v>62214</v>
      </c>
    </row>
    <row r="19" spans="1:15" x14ac:dyDescent="0.15">
      <c r="A19" s="69">
        <v>61214</v>
      </c>
      <c r="B19" s="74">
        <v>22</v>
      </c>
      <c r="C19" s="55">
        <v>0</v>
      </c>
      <c r="D19" s="61">
        <v>1558283</v>
      </c>
      <c r="E19" s="57">
        <v>1560800</v>
      </c>
      <c r="F19" s="57">
        <v>2517</v>
      </c>
      <c r="G19" s="54">
        <v>40</v>
      </c>
      <c r="H19" s="57">
        <v>0</v>
      </c>
      <c r="I19" s="57">
        <v>0</v>
      </c>
      <c r="J19" s="57">
        <v>0</v>
      </c>
      <c r="K19" s="57">
        <v>0</v>
      </c>
      <c r="L19" s="54">
        <v>60214</v>
      </c>
      <c r="M19" s="57">
        <v>0</v>
      </c>
      <c r="N19" s="57">
        <v>61215</v>
      </c>
      <c r="O19" s="57">
        <v>0</v>
      </c>
    </row>
    <row r="20" spans="1:15" x14ac:dyDescent="0.15">
      <c r="A20" s="69">
        <v>61215</v>
      </c>
      <c r="B20" s="74">
        <v>22</v>
      </c>
      <c r="C20" s="55">
        <v>0</v>
      </c>
      <c r="D20" s="57">
        <v>1560800</v>
      </c>
      <c r="E20" s="61">
        <v>1563404</v>
      </c>
      <c r="F20" s="57">
        <v>2604</v>
      </c>
      <c r="G20" s="54">
        <v>40</v>
      </c>
      <c r="H20" s="57">
        <v>0</v>
      </c>
      <c r="I20" s="57">
        <v>0</v>
      </c>
      <c r="J20" s="57">
        <v>0</v>
      </c>
      <c r="K20" s="57">
        <v>0</v>
      </c>
      <c r="L20" s="54">
        <v>61214</v>
      </c>
      <c r="M20" s="57">
        <v>0</v>
      </c>
      <c r="N20" s="57">
        <v>60215</v>
      </c>
      <c r="O20" s="57">
        <v>0</v>
      </c>
    </row>
    <row r="21" spans="1:15" x14ac:dyDescent="0.15">
      <c r="A21" s="69">
        <v>60215</v>
      </c>
      <c r="B21" s="74">
        <v>22</v>
      </c>
      <c r="C21" s="55">
        <v>0</v>
      </c>
      <c r="D21" s="61">
        <v>1563404</v>
      </c>
      <c r="E21" s="57">
        <v>1563900</v>
      </c>
      <c r="F21" s="57">
        <v>496</v>
      </c>
      <c r="G21" s="54">
        <v>40</v>
      </c>
      <c r="H21" s="57">
        <v>0</v>
      </c>
      <c r="I21" s="57">
        <v>0</v>
      </c>
      <c r="J21" s="57">
        <v>0</v>
      </c>
      <c r="K21" s="57">
        <v>0</v>
      </c>
      <c r="L21" s="54">
        <v>61215</v>
      </c>
      <c r="M21" s="57">
        <v>62215</v>
      </c>
      <c r="N21" s="57">
        <v>23004</v>
      </c>
      <c r="O21" s="57">
        <v>0</v>
      </c>
    </row>
    <row r="22" spans="1:15" x14ac:dyDescent="0.15">
      <c r="A22" s="60">
        <v>23004</v>
      </c>
      <c r="B22" s="74">
        <v>22</v>
      </c>
      <c r="C22" s="55">
        <v>0</v>
      </c>
      <c r="D22" s="57">
        <v>1563900</v>
      </c>
      <c r="E22" s="57">
        <v>1579000</v>
      </c>
      <c r="F22" s="57">
        <v>15100</v>
      </c>
      <c r="G22" s="54">
        <v>80</v>
      </c>
      <c r="H22" s="57">
        <v>1564900</v>
      </c>
      <c r="I22" s="57">
        <v>4</v>
      </c>
      <c r="J22" s="57">
        <v>1578000</v>
      </c>
      <c r="K22" s="57">
        <v>4</v>
      </c>
      <c r="L22" s="54">
        <v>60215</v>
      </c>
      <c r="M22" s="57">
        <v>0</v>
      </c>
      <c r="N22" s="57">
        <v>23006</v>
      </c>
      <c r="O22" s="57">
        <v>0</v>
      </c>
    </row>
    <row r="23" spans="1:15" x14ac:dyDescent="0.15">
      <c r="A23" s="60">
        <v>23006</v>
      </c>
      <c r="B23" s="74">
        <v>22</v>
      </c>
      <c r="C23" s="55">
        <v>0</v>
      </c>
      <c r="D23" s="57">
        <v>1579000</v>
      </c>
      <c r="E23" s="57">
        <v>1594100</v>
      </c>
      <c r="F23" s="57">
        <v>15100</v>
      </c>
      <c r="G23" s="54">
        <v>80</v>
      </c>
      <c r="H23" s="57">
        <v>1580000</v>
      </c>
      <c r="I23" s="57">
        <v>4</v>
      </c>
      <c r="J23" s="57">
        <v>1593100</v>
      </c>
      <c r="K23" s="57">
        <v>4</v>
      </c>
      <c r="L23" s="54">
        <v>23004</v>
      </c>
      <c r="M23" s="57">
        <v>0</v>
      </c>
      <c r="N23" s="57">
        <v>23008</v>
      </c>
      <c r="O23" s="57">
        <v>0</v>
      </c>
    </row>
    <row r="24" spans="1:15" x14ac:dyDescent="0.15">
      <c r="A24" s="60">
        <v>23008</v>
      </c>
      <c r="B24" s="74">
        <v>22</v>
      </c>
      <c r="C24" s="55">
        <v>0</v>
      </c>
      <c r="D24" s="57">
        <v>1594100</v>
      </c>
      <c r="E24" s="57">
        <v>1609200</v>
      </c>
      <c r="F24" s="57">
        <v>15100</v>
      </c>
      <c r="G24" s="54">
        <v>80</v>
      </c>
      <c r="H24" s="57">
        <v>1595100</v>
      </c>
      <c r="I24" s="57">
        <v>4</v>
      </c>
      <c r="J24" s="57">
        <v>1608200</v>
      </c>
      <c r="K24" s="57">
        <v>4</v>
      </c>
      <c r="L24" s="54">
        <v>23006</v>
      </c>
      <c r="M24" s="57">
        <v>0</v>
      </c>
      <c r="N24" s="57">
        <v>23010</v>
      </c>
      <c r="O24" s="57">
        <v>0</v>
      </c>
    </row>
    <row r="25" spans="1:15" x14ac:dyDescent="0.15">
      <c r="A25" s="60">
        <v>23010</v>
      </c>
      <c r="B25" s="74">
        <v>22</v>
      </c>
      <c r="C25" s="55">
        <v>0</v>
      </c>
      <c r="D25" s="57">
        <v>1609200</v>
      </c>
      <c r="E25" s="57">
        <v>1624300</v>
      </c>
      <c r="F25" s="57">
        <v>15100</v>
      </c>
      <c r="G25" s="54">
        <v>80</v>
      </c>
      <c r="H25" s="57">
        <v>1610200</v>
      </c>
      <c r="I25" s="57">
        <v>4</v>
      </c>
      <c r="J25" s="57">
        <v>1623300</v>
      </c>
      <c r="K25" s="57">
        <v>4</v>
      </c>
      <c r="L25" s="54">
        <v>23008</v>
      </c>
      <c r="M25" s="57">
        <v>0</v>
      </c>
      <c r="N25" s="57">
        <v>23012</v>
      </c>
      <c r="O25" s="57">
        <v>0</v>
      </c>
    </row>
    <row r="26" spans="1:15" x14ac:dyDescent="0.15">
      <c r="A26" s="60">
        <v>23012</v>
      </c>
      <c r="B26" s="74">
        <v>22</v>
      </c>
      <c r="C26" s="55">
        <v>0</v>
      </c>
      <c r="D26" s="57">
        <v>1624300</v>
      </c>
      <c r="E26" s="57">
        <v>1639400</v>
      </c>
      <c r="F26" s="57">
        <v>15100</v>
      </c>
      <c r="G26" s="54">
        <v>80</v>
      </c>
      <c r="H26" s="57">
        <v>1625300</v>
      </c>
      <c r="I26" s="57">
        <v>4</v>
      </c>
      <c r="J26" s="57">
        <v>1638400</v>
      </c>
      <c r="K26" s="57">
        <v>4</v>
      </c>
      <c r="L26" s="54">
        <v>23010</v>
      </c>
      <c r="M26" s="57">
        <v>0</v>
      </c>
      <c r="N26" s="57">
        <v>23014</v>
      </c>
      <c r="O26" s="57">
        <v>0</v>
      </c>
    </row>
    <row r="27" spans="1:15" x14ac:dyDescent="0.15">
      <c r="A27" s="60">
        <v>23014</v>
      </c>
      <c r="B27" s="74">
        <v>22</v>
      </c>
      <c r="C27" s="55">
        <v>0</v>
      </c>
      <c r="D27" s="57">
        <v>1639400</v>
      </c>
      <c r="E27" s="57">
        <v>1654500</v>
      </c>
      <c r="F27" s="57">
        <v>15100</v>
      </c>
      <c r="G27" s="54">
        <v>80</v>
      </c>
      <c r="H27" s="57">
        <v>1640400</v>
      </c>
      <c r="I27" s="57">
        <v>4</v>
      </c>
      <c r="J27" s="57">
        <v>1653500</v>
      </c>
      <c r="K27" s="57">
        <v>4</v>
      </c>
      <c r="L27" s="54">
        <v>23012</v>
      </c>
      <c r="M27" s="57">
        <v>0</v>
      </c>
      <c r="N27" s="57">
        <v>23016</v>
      </c>
      <c r="O27" s="57">
        <v>0</v>
      </c>
    </row>
    <row r="28" spans="1:15" x14ac:dyDescent="0.15">
      <c r="A28" s="60">
        <v>23016</v>
      </c>
      <c r="B28" s="74">
        <v>22</v>
      </c>
      <c r="C28" s="55">
        <v>0</v>
      </c>
      <c r="D28" s="57">
        <v>1654500</v>
      </c>
      <c r="E28" s="57">
        <v>1669600</v>
      </c>
      <c r="F28" s="57">
        <v>15100</v>
      </c>
      <c r="G28" s="54">
        <v>80</v>
      </c>
      <c r="H28" s="57">
        <v>1655500</v>
      </c>
      <c r="I28" s="57">
        <v>4</v>
      </c>
      <c r="J28" s="57">
        <v>1668600</v>
      </c>
      <c r="K28" s="57">
        <v>4</v>
      </c>
      <c r="L28" s="54">
        <v>23014</v>
      </c>
      <c r="M28" s="57">
        <v>0</v>
      </c>
      <c r="N28" s="57">
        <v>23018</v>
      </c>
      <c r="O28" s="57">
        <v>0</v>
      </c>
    </row>
    <row r="29" spans="1:15" x14ac:dyDescent="0.15">
      <c r="A29" s="60">
        <v>23018</v>
      </c>
      <c r="B29" s="74">
        <v>22</v>
      </c>
      <c r="C29" s="55">
        <v>0</v>
      </c>
      <c r="D29" s="57">
        <v>1669600</v>
      </c>
      <c r="E29" s="57">
        <v>1684700</v>
      </c>
      <c r="F29" s="57">
        <v>15100</v>
      </c>
      <c r="G29" s="54">
        <v>80</v>
      </c>
      <c r="H29" s="57">
        <v>1670600</v>
      </c>
      <c r="I29" s="57">
        <v>4</v>
      </c>
      <c r="J29" s="57">
        <v>1683700</v>
      </c>
      <c r="K29" s="57">
        <v>4</v>
      </c>
      <c r="L29" s="54">
        <v>23016</v>
      </c>
      <c r="M29" s="57">
        <v>0</v>
      </c>
      <c r="N29" s="57">
        <v>23020</v>
      </c>
      <c r="O29" s="57">
        <v>0</v>
      </c>
    </row>
    <row r="30" spans="1:15" x14ac:dyDescent="0.15">
      <c r="A30" s="60">
        <v>23020</v>
      </c>
      <c r="B30" s="74">
        <v>22</v>
      </c>
      <c r="C30" s="55">
        <v>0</v>
      </c>
      <c r="D30" s="57">
        <v>1684700</v>
      </c>
      <c r="E30" s="57">
        <v>1700200</v>
      </c>
      <c r="F30" s="57">
        <v>15500</v>
      </c>
      <c r="G30" s="54">
        <v>80</v>
      </c>
      <c r="H30" s="57">
        <v>1685700</v>
      </c>
      <c r="I30" s="57">
        <v>4</v>
      </c>
      <c r="J30" s="57">
        <v>1699200</v>
      </c>
      <c r="K30" s="57">
        <v>4</v>
      </c>
      <c r="L30" s="54">
        <v>23018</v>
      </c>
      <c r="M30" s="57">
        <v>0</v>
      </c>
      <c r="N30" s="57">
        <v>23102</v>
      </c>
      <c r="O30" s="57">
        <v>0</v>
      </c>
    </row>
    <row r="31" spans="1:15" x14ac:dyDescent="0.15">
      <c r="A31" s="53">
        <v>23102</v>
      </c>
      <c r="B31" s="74">
        <v>22</v>
      </c>
      <c r="C31" s="79">
        <v>21</v>
      </c>
      <c r="D31" s="57">
        <v>1700200</v>
      </c>
      <c r="E31" s="57">
        <v>1713900</v>
      </c>
      <c r="F31" s="57">
        <v>13700</v>
      </c>
      <c r="G31" s="54">
        <v>40</v>
      </c>
      <c r="H31" s="57">
        <v>1701403</v>
      </c>
      <c r="I31" s="57">
        <v>1</v>
      </c>
      <c r="J31" s="57">
        <v>1712703</v>
      </c>
      <c r="K31" s="57">
        <v>1</v>
      </c>
      <c r="L31" s="54">
        <v>23020</v>
      </c>
      <c r="M31" s="57">
        <v>0</v>
      </c>
      <c r="N31" s="57">
        <v>23104</v>
      </c>
      <c r="O31" s="57">
        <v>0</v>
      </c>
    </row>
    <row r="32" spans="1:15" x14ac:dyDescent="0.15">
      <c r="A32" s="69">
        <v>62212</v>
      </c>
      <c r="B32" s="76">
        <v>125</v>
      </c>
      <c r="C32" s="55">
        <v>0</v>
      </c>
      <c r="D32" s="55">
        <v>0</v>
      </c>
      <c r="E32" s="55">
        <v>2400</v>
      </c>
      <c r="F32" s="57">
        <v>2400</v>
      </c>
      <c r="G32" s="54">
        <v>40</v>
      </c>
      <c r="H32" s="54">
        <v>0</v>
      </c>
      <c r="I32" s="54">
        <v>0</v>
      </c>
      <c r="J32" s="54">
        <v>0</v>
      </c>
      <c r="K32" s="54">
        <v>0</v>
      </c>
      <c r="L32" s="54">
        <v>60212</v>
      </c>
      <c r="M32" s="54">
        <v>0</v>
      </c>
      <c r="N32" s="54">
        <v>63212</v>
      </c>
      <c r="O32" s="54">
        <v>0</v>
      </c>
    </row>
    <row r="33" spans="1:15" x14ac:dyDescent="0.15">
      <c r="A33" s="69">
        <v>63212</v>
      </c>
      <c r="B33" s="76">
        <v>125</v>
      </c>
      <c r="C33" s="55">
        <v>0</v>
      </c>
      <c r="D33" s="55">
        <v>2400</v>
      </c>
      <c r="E33" s="55">
        <v>2800</v>
      </c>
      <c r="F33" s="57">
        <v>400</v>
      </c>
      <c r="G33" s="54">
        <v>40</v>
      </c>
      <c r="H33" s="54">
        <v>0</v>
      </c>
      <c r="I33" s="54">
        <v>0</v>
      </c>
      <c r="J33" s="54">
        <v>0</v>
      </c>
      <c r="K33" s="54">
        <v>0</v>
      </c>
      <c r="L33" s="54">
        <v>62212</v>
      </c>
      <c r="M33" s="54">
        <v>0</v>
      </c>
      <c r="N33" s="54">
        <v>62215</v>
      </c>
      <c r="O33" s="54">
        <v>0</v>
      </c>
    </row>
    <row r="34" spans="1:15" x14ac:dyDescent="0.15">
      <c r="A34" s="69">
        <v>62215</v>
      </c>
      <c r="B34" s="76">
        <v>125</v>
      </c>
      <c r="C34" s="55">
        <v>0</v>
      </c>
      <c r="D34" s="55">
        <v>2800</v>
      </c>
      <c r="E34" s="55">
        <v>5200</v>
      </c>
      <c r="F34" s="57">
        <v>2400</v>
      </c>
      <c r="G34" s="54">
        <v>40</v>
      </c>
      <c r="H34" s="54">
        <v>0</v>
      </c>
      <c r="I34" s="54">
        <v>0</v>
      </c>
      <c r="J34" s="54">
        <v>0</v>
      </c>
      <c r="K34" s="54">
        <v>0</v>
      </c>
      <c r="L34" s="54">
        <v>63212</v>
      </c>
      <c r="M34" s="54">
        <v>0</v>
      </c>
      <c r="N34" s="54">
        <v>60215</v>
      </c>
      <c r="O34" s="54">
        <v>0</v>
      </c>
    </row>
    <row r="35" spans="1:15" x14ac:dyDescent="0.15">
      <c r="A35" s="69">
        <v>62214</v>
      </c>
      <c r="B35" s="76">
        <v>126</v>
      </c>
      <c r="C35" s="55">
        <v>0</v>
      </c>
      <c r="D35" s="55">
        <v>0</v>
      </c>
      <c r="E35" s="55">
        <v>2400</v>
      </c>
      <c r="F35" s="57">
        <v>2400</v>
      </c>
      <c r="G35" s="54">
        <v>40</v>
      </c>
      <c r="H35" s="54">
        <v>0</v>
      </c>
      <c r="I35" s="54">
        <v>0</v>
      </c>
      <c r="J35" s="54">
        <v>0</v>
      </c>
      <c r="K35" s="54">
        <v>0</v>
      </c>
      <c r="L35" s="54">
        <v>60214</v>
      </c>
      <c r="M35" s="54">
        <v>0</v>
      </c>
      <c r="N35" s="54">
        <v>63213</v>
      </c>
      <c r="O35" s="54">
        <v>0</v>
      </c>
    </row>
    <row r="36" spans="1:15" x14ac:dyDescent="0.15">
      <c r="A36" s="69">
        <v>63213</v>
      </c>
      <c r="B36" s="76">
        <v>126</v>
      </c>
      <c r="C36" s="55">
        <v>0</v>
      </c>
      <c r="D36" s="55">
        <v>2400</v>
      </c>
      <c r="E36" s="55">
        <v>2800</v>
      </c>
      <c r="F36" s="57">
        <v>400</v>
      </c>
      <c r="G36" s="54">
        <v>40</v>
      </c>
      <c r="H36" s="54">
        <v>0</v>
      </c>
      <c r="I36" s="54">
        <v>0</v>
      </c>
      <c r="J36" s="54">
        <v>0</v>
      </c>
      <c r="K36" s="54">
        <v>0</v>
      </c>
      <c r="L36" s="54">
        <v>62214</v>
      </c>
      <c r="M36" s="54">
        <v>0</v>
      </c>
      <c r="N36" s="54">
        <v>62213</v>
      </c>
      <c r="O36" s="54">
        <v>0</v>
      </c>
    </row>
    <row r="37" spans="1:15" x14ac:dyDescent="0.15">
      <c r="A37" s="69">
        <v>62213</v>
      </c>
      <c r="B37" s="76">
        <v>126</v>
      </c>
      <c r="C37" s="55">
        <v>0</v>
      </c>
      <c r="D37" s="55">
        <v>2800</v>
      </c>
      <c r="E37" s="55">
        <v>5200</v>
      </c>
      <c r="F37" s="57">
        <v>2400</v>
      </c>
      <c r="G37" s="54">
        <v>40</v>
      </c>
      <c r="H37" s="54">
        <v>0</v>
      </c>
      <c r="I37" s="54">
        <v>0</v>
      </c>
      <c r="J37" s="54">
        <v>0</v>
      </c>
      <c r="K37" s="54">
        <v>0</v>
      </c>
      <c r="L37" s="54">
        <v>63213</v>
      </c>
      <c r="M37" s="54">
        <v>0</v>
      </c>
      <c r="N37" s="54">
        <v>60213</v>
      </c>
      <c r="O37" s="54">
        <v>0</v>
      </c>
    </row>
  </sheetData>
  <pageMargins left="0.7" right="0.7" top="0.75" bottom="0.75" header="0.3" footer="0.3"/>
  <pageSetup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zoomScaleNormal="100" workbookViewId="0"/>
  </sheetViews>
  <sheetFormatPr defaultRowHeight="10.5" x14ac:dyDescent="0.15"/>
  <cols>
    <col min="1" max="1" width="6" style="14" bestFit="1" customWidth="1"/>
    <col min="2" max="2" width="4.42578125" style="14" bestFit="1" customWidth="1"/>
    <col min="3" max="3" width="2.85546875" style="14" bestFit="1" customWidth="1"/>
    <col min="4" max="5" width="8" style="14" bestFit="1" customWidth="1"/>
    <col min="6" max="6" width="6" style="14" bestFit="1" customWidth="1"/>
    <col min="7" max="7" width="3" style="14" bestFit="1" customWidth="1"/>
    <col min="8" max="8" width="8" style="14" bestFit="1" customWidth="1"/>
    <col min="9" max="9" width="2.85546875" style="14" bestFit="1" customWidth="1"/>
    <col min="10" max="10" width="8" style="14" bestFit="1" customWidth="1"/>
    <col min="11" max="11" width="2.85546875" style="14" bestFit="1" customWidth="1"/>
    <col min="12" max="15" width="6" style="14" bestFit="1" customWidth="1"/>
    <col min="16" max="16384" width="9.140625" style="14"/>
  </cols>
  <sheetData>
    <row r="1" spans="1:15" ht="124.5" x14ac:dyDescent="0.15">
      <c r="A1" s="13" t="s">
        <v>33</v>
      </c>
      <c r="B1" s="13" t="s">
        <v>84</v>
      </c>
      <c r="C1" s="13" t="s">
        <v>34</v>
      </c>
      <c r="D1" s="51" t="s">
        <v>79</v>
      </c>
      <c r="E1" s="51" t="s">
        <v>78</v>
      </c>
      <c r="F1" s="51" t="s">
        <v>77</v>
      </c>
      <c r="G1" s="51" t="s">
        <v>80</v>
      </c>
      <c r="H1" s="51" t="s">
        <v>85</v>
      </c>
      <c r="I1" s="51" t="s">
        <v>86</v>
      </c>
      <c r="J1" s="51" t="s">
        <v>87</v>
      </c>
      <c r="K1" s="51" t="s">
        <v>88</v>
      </c>
      <c r="L1" s="51" t="s">
        <v>60</v>
      </c>
      <c r="M1" s="51" t="s">
        <v>61</v>
      </c>
      <c r="N1" s="51" t="s">
        <v>62</v>
      </c>
      <c r="O1" s="51" t="s">
        <v>63</v>
      </c>
    </row>
    <row r="2" spans="1:15" x14ac:dyDescent="0.15">
      <c r="A2" s="53">
        <v>23101</v>
      </c>
      <c r="B2" s="73">
        <v>21</v>
      </c>
      <c r="C2" s="79">
        <v>24</v>
      </c>
      <c r="D2" s="57">
        <v>1699700</v>
      </c>
      <c r="E2" s="57">
        <v>1713400</v>
      </c>
      <c r="F2" s="57">
        <v>13700</v>
      </c>
      <c r="G2" s="54">
        <v>40</v>
      </c>
      <c r="H2" s="57">
        <v>1700878</v>
      </c>
      <c r="I2" s="57">
        <v>1</v>
      </c>
      <c r="J2" s="57">
        <v>1712178</v>
      </c>
      <c r="K2" s="57">
        <v>1</v>
      </c>
      <c r="L2" s="54">
        <v>23019</v>
      </c>
      <c r="M2" s="57">
        <v>0</v>
      </c>
      <c r="N2" s="57">
        <v>23103</v>
      </c>
      <c r="O2" s="57">
        <v>0</v>
      </c>
    </row>
    <row r="3" spans="1:15" x14ac:dyDescent="0.15">
      <c r="A3" s="57">
        <v>23103</v>
      </c>
      <c r="B3" s="73">
        <v>21</v>
      </c>
      <c r="C3" s="55">
        <v>0</v>
      </c>
      <c r="D3" s="57">
        <v>1713400</v>
      </c>
      <c r="E3" s="57">
        <v>1731600</v>
      </c>
      <c r="F3" s="57">
        <v>18200</v>
      </c>
      <c r="G3" s="54">
        <v>80</v>
      </c>
      <c r="H3" s="57">
        <v>1714400</v>
      </c>
      <c r="I3" s="57">
        <v>4</v>
      </c>
      <c r="J3" s="57">
        <v>1730600</v>
      </c>
      <c r="K3" s="57">
        <v>4</v>
      </c>
      <c r="L3" s="54">
        <v>23101</v>
      </c>
      <c r="M3" s="57">
        <v>0</v>
      </c>
      <c r="N3" s="57">
        <v>23105</v>
      </c>
      <c r="O3" s="57">
        <v>0</v>
      </c>
    </row>
    <row r="4" spans="1:15" x14ac:dyDescent="0.15">
      <c r="A4" s="57">
        <v>23105</v>
      </c>
      <c r="B4" s="73">
        <v>21</v>
      </c>
      <c r="C4" s="55">
        <v>0</v>
      </c>
      <c r="D4" s="57">
        <v>1731600</v>
      </c>
      <c r="E4" s="57">
        <v>1749800</v>
      </c>
      <c r="F4" s="57">
        <v>18200</v>
      </c>
      <c r="G4" s="54">
        <v>80</v>
      </c>
      <c r="H4" s="57">
        <v>1732600</v>
      </c>
      <c r="I4" s="57">
        <v>4</v>
      </c>
      <c r="J4" s="57">
        <v>1748800</v>
      </c>
      <c r="K4" s="57">
        <v>4</v>
      </c>
      <c r="L4" s="54">
        <v>23103</v>
      </c>
      <c r="M4" s="57">
        <v>0</v>
      </c>
      <c r="N4" s="57">
        <v>23107</v>
      </c>
      <c r="O4" s="57">
        <v>0</v>
      </c>
    </row>
    <row r="5" spans="1:15" x14ac:dyDescent="0.15">
      <c r="A5" s="57">
        <v>23107</v>
      </c>
      <c r="B5" s="73">
        <v>21</v>
      </c>
      <c r="C5" s="55">
        <v>0</v>
      </c>
      <c r="D5" s="57">
        <v>1749800</v>
      </c>
      <c r="E5" s="57">
        <v>1768100</v>
      </c>
      <c r="F5" s="57">
        <v>18300</v>
      </c>
      <c r="G5" s="54">
        <v>80</v>
      </c>
      <c r="H5" s="57">
        <v>1750800</v>
      </c>
      <c r="I5" s="57">
        <v>4</v>
      </c>
      <c r="J5" s="57">
        <v>1767100</v>
      </c>
      <c r="K5" s="57">
        <v>4</v>
      </c>
      <c r="L5" s="54">
        <v>23105</v>
      </c>
      <c r="M5" s="57">
        <v>0</v>
      </c>
      <c r="N5" s="57">
        <v>60216</v>
      </c>
      <c r="O5" s="57">
        <v>0</v>
      </c>
    </row>
    <row r="6" spans="1:15" x14ac:dyDescent="0.15">
      <c r="A6" s="59">
        <v>60216</v>
      </c>
      <c r="B6" s="73">
        <v>21</v>
      </c>
      <c r="C6" s="55">
        <v>0</v>
      </c>
      <c r="D6" s="57">
        <v>1768100</v>
      </c>
      <c r="E6" s="56">
        <v>1768639</v>
      </c>
      <c r="F6" s="57">
        <v>539</v>
      </c>
      <c r="G6" s="54">
        <v>40</v>
      </c>
      <c r="H6" s="57">
        <v>0</v>
      </c>
      <c r="I6" s="57">
        <v>0</v>
      </c>
      <c r="J6" s="57">
        <v>0</v>
      </c>
      <c r="K6" s="57">
        <v>0</v>
      </c>
      <c r="L6" s="54">
        <v>23107</v>
      </c>
      <c r="M6" s="57">
        <v>0</v>
      </c>
      <c r="N6" s="57">
        <v>61216</v>
      </c>
      <c r="O6" s="57">
        <v>62216</v>
      </c>
    </row>
    <row r="7" spans="1:15" x14ac:dyDescent="0.15">
      <c r="A7" s="59">
        <v>61216</v>
      </c>
      <c r="B7" s="73">
        <v>21</v>
      </c>
      <c r="C7" s="55">
        <v>0</v>
      </c>
      <c r="D7" s="56">
        <v>1768639</v>
      </c>
      <c r="E7" s="57">
        <v>1777900</v>
      </c>
      <c r="F7" s="57">
        <v>9261</v>
      </c>
      <c r="G7" s="54">
        <v>40</v>
      </c>
      <c r="H7" s="57">
        <v>0</v>
      </c>
      <c r="I7" s="57">
        <v>0</v>
      </c>
      <c r="J7" s="57">
        <v>0</v>
      </c>
      <c r="K7" s="57">
        <v>0</v>
      </c>
      <c r="L7" s="54">
        <v>60216</v>
      </c>
      <c r="M7" s="57">
        <v>0</v>
      </c>
      <c r="N7" s="57">
        <v>61217</v>
      </c>
      <c r="O7" s="57">
        <v>0</v>
      </c>
    </row>
    <row r="8" spans="1:15" x14ac:dyDescent="0.15">
      <c r="A8" s="59">
        <v>61217</v>
      </c>
      <c r="B8" s="73">
        <v>21</v>
      </c>
      <c r="C8" s="55">
        <v>0</v>
      </c>
      <c r="D8" s="57">
        <v>1777900</v>
      </c>
      <c r="E8" s="56">
        <v>1787102</v>
      </c>
      <c r="F8" s="57">
        <v>9202</v>
      </c>
      <c r="G8" s="54">
        <v>40</v>
      </c>
      <c r="H8" s="57">
        <v>0</v>
      </c>
      <c r="I8" s="57">
        <v>0</v>
      </c>
      <c r="J8" s="57">
        <v>0</v>
      </c>
      <c r="K8" s="57">
        <v>0</v>
      </c>
      <c r="L8" s="54">
        <v>61216</v>
      </c>
      <c r="M8" s="57">
        <v>0</v>
      </c>
      <c r="N8" s="57">
        <v>60217</v>
      </c>
      <c r="O8" s="57">
        <v>0</v>
      </c>
    </row>
    <row r="9" spans="1:15" x14ac:dyDescent="0.15">
      <c r="A9" s="59">
        <v>60217</v>
      </c>
      <c r="B9" s="73">
        <v>21</v>
      </c>
      <c r="C9" s="55">
        <v>0</v>
      </c>
      <c r="D9" s="56">
        <v>1787102</v>
      </c>
      <c r="E9" s="57">
        <v>1787600</v>
      </c>
      <c r="F9" s="57">
        <v>498</v>
      </c>
      <c r="G9" s="54">
        <v>40</v>
      </c>
      <c r="H9" s="57">
        <v>0</v>
      </c>
      <c r="I9" s="57">
        <v>0</v>
      </c>
      <c r="J9" s="57">
        <v>0</v>
      </c>
      <c r="K9" s="57">
        <v>0</v>
      </c>
      <c r="L9" s="54">
        <v>61217</v>
      </c>
      <c r="M9" s="57">
        <v>62217</v>
      </c>
      <c r="N9" s="57">
        <v>23109</v>
      </c>
      <c r="O9" s="57">
        <v>0</v>
      </c>
    </row>
    <row r="10" spans="1:15" x14ac:dyDescent="0.15">
      <c r="A10" s="57">
        <v>23109</v>
      </c>
      <c r="B10" s="73">
        <v>21</v>
      </c>
      <c r="C10" s="55">
        <v>0</v>
      </c>
      <c r="D10" s="57">
        <v>1787600</v>
      </c>
      <c r="E10" s="57">
        <v>1789400</v>
      </c>
      <c r="F10" s="57">
        <v>1800</v>
      </c>
      <c r="G10" s="54">
        <v>40</v>
      </c>
      <c r="H10" s="57">
        <v>0</v>
      </c>
      <c r="I10" s="57">
        <v>0</v>
      </c>
      <c r="J10" s="57">
        <v>0</v>
      </c>
      <c r="K10" s="57">
        <v>0</v>
      </c>
      <c r="L10" s="54">
        <v>60217</v>
      </c>
      <c r="M10" s="57">
        <v>0</v>
      </c>
      <c r="N10" s="57">
        <v>23201</v>
      </c>
      <c r="O10" s="57">
        <v>0</v>
      </c>
    </row>
    <row r="11" spans="1:15" x14ac:dyDescent="0.15">
      <c r="A11" s="53">
        <v>23201</v>
      </c>
      <c r="B11" s="73">
        <v>21</v>
      </c>
      <c r="C11" s="79">
        <v>21</v>
      </c>
      <c r="D11" s="57">
        <v>1789400</v>
      </c>
      <c r="E11" s="57">
        <v>1803300</v>
      </c>
      <c r="F11" s="57">
        <v>13900</v>
      </c>
      <c r="G11" s="54">
        <v>40</v>
      </c>
      <c r="H11" s="57">
        <v>1790706.5</v>
      </c>
      <c r="I11" s="57">
        <v>1</v>
      </c>
      <c r="J11" s="57">
        <v>1802006.5</v>
      </c>
      <c r="K11" s="57">
        <v>1</v>
      </c>
      <c r="L11" s="54">
        <v>23109</v>
      </c>
      <c r="M11" s="57">
        <v>0</v>
      </c>
      <c r="N11" s="57">
        <v>23203</v>
      </c>
      <c r="O11" s="57">
        <v>0</v>
      </c>
    </row>
    <row r="12" spans="1:15" x14ac:dyDescent="0.15">
      <c r="A12" s="53">
        <v>23102</v>
      </c>
      <c r="B12" s="74">
        <v>22</v>
      </c>
      <c r="C12" s="79">
        <v>21</v>
      </c>
      <c r="D12" s="57">
        <v>1700200</v>
      </c>
      <c r="E12" s="57">
        <v>1713900</v>
      </c>
      <c r="F12" s="57">
        <v>13700</v>
      </c>
      <c r="G12" s="54">
        <v>40</v>
      </c>
      <c r="H12" s="57">
        <v>1701403</v>
      </c>
      <c r="I12" s="57">
        <v>1</v>
      </c>
      <c r="J12" s="57">
        <v>1712703</v>
      </c>
      <c r="K12" s="57">
        <v>1</v>
      </c>
      <c r="L12" s="54">
        <v>23020</v>
      </c>
      <c r="M12" s="57">
        <v>0</v>
      </c>
      <c r="N12" s="57">
        <v>23104</v>
      </c>
      <c r="O12" s="57">
        <v>0</v>
      </c>
    </row>
    <row r="13" spans="1:15" x14ac:dyDescent="0.15">
      <c r="A13" s="60">
        <v>23104</v>
      </c>
      <c r="B13" s="74">
        <v>22</v>
      </c>
      <c r="C13" s="55">
        <v>0</v>
      </c>
      <c r="D13" s="57">
        <v>1713900</v>
      </c>
      <c r="E13" s="57">
        <v>1728500</v>
      </c>
      <c r="F13" s="57">
        <v>14600</v>
      </c>
      <c r="G13" s="54">
        <v>80</v>
      </c>
      <c r="H13" s="57">
        <v>1714900</v>
      </c>
      <c r="I13" s="57">
        <v>4</v>
      </c>
      <c r="J13" s="57">
        <v>1727500</v>
      </c>
      <c r="K13" s="57">
        <v>4</v>
      </c>
      <c r="L13" s="54">
        <v>23102</v>
      </c>
      <c r="M13" s="57">
        <v>0</v>
      </c>
      <c r="N13" s="57">
        <v>23106</v>
      </c>
      <c r="O13" s="57">
        <v>0</v>
      </c>
    </row>
    <row r="14" spans="1:15" x14ac:dyDescent="0.15">
      <c r="A14" s="60">
        <v>23106</v>
      </c>
      <c r="B14" s="74">
        <v>22</v>
      </c>
      <c r="C14" s="55">
        <v>0</v>
      </c>
      <c r="D14" s="57">
        <v>1728500</v>
      </c>
      <c r="E14" s="57">
        <v>1743100</v>
      </c>
      <c r="F14" s="57">
        <v>14600</v>
      </c>
      <c r="G14" s="54">
        <v>80</v>
      </c>
      <c r="H14" s="57">
        <v>1729500</v>
      </c>
      <c r="I14" s="57">
        <v>4</v>
      </c>
      <c r="J14" s="57">
        <v>1742100</v>
      </c>
      <c r="K14" s="57">
        <v>4</v>
      </c>
      <c r="L14" s="54">
        <v>23104</v>
      </c>
      <c r="M14" s="57">
        <v>0</v>
      </c>
      <c r="N14" s="57">
        <v>23108</v>
      </c>
      <c r="O14" s="57">
        <v>0</v>
      </c>
    </row>
    <row r="15" spans="1:15" x14ac:dyDescent="0.15">
      <c r="A15" s="60">
        <v>23108</v>
      </c>
      <c r="B15" s="74">
        <v>22</v>
      </c>
      <c r="C15" s="55">
        <v>0</v>
      </c>
      <c r="D15" s="57">
        <v>1743100</v>
      </c>
      <c r="E15" s="57">
        <v>1757700</v>
      </c>
      <c r="F15" s="57">
        <v>14600</v>
      </c>
      <c r="G15" s="54">
        <v>80</v>
      </c>
      <c r="H15" s="57">
        <v>1744100</v>
      </c>
      <c r="I15" s="57">
        <v>4</v>
      </c>
      <c r="J15" s="57">
        <v>1756700</v>
      </c>
      <c r="K15" s="57">
        <v>4</v>
      </c>
      <c r="L15" s="54">
        <v>23106</v>
      </c>
      <c r="M15" s="57">
        <v>0</v>
      </c>
      <c r="N15" s="57">
        <v>23110</v>
      </c>
      <c r="O15" s="57">
        <v>0</v>
      </c>
    </row>
    <row r="16" spans="1:15" x14ac:dyDescent="0.15">
      <c r="A16" s="60">
        <v>23110</v>
      </c>
      <c r="B16" s="74">
        <v>22</v>
      </c>
      <c r="C16" s="55">
        <v>0</v>
      </c>
      <c r="D16" s="57">
        <v>1757700</v>
      </c>
      <c r="E16" s="57">
        <v>1772500</v>
      </c>
      <c r="F16" s="57">
        <v>14800</v>
      </c>
      <c r="G16" s="54">
        <v>80</v>
      </c>
      <c r="H16" s="57">
        <v>1758700</v>
      </c>
      <c r="I16" s="57">
        <v>4</v>
      </c>
      <c r="J16" s="57">
        <v>1771500</v>
      </c>
      <c r="K16" s="57">
        <v>4</v>
      </c>
      <c r="L16" s="54">
        <v>23108</v>
      </c>
      <c r="M16" s="57">
        <v>0</v>
      </c>
      <c r="N16" s="57">
        <v>61218</v>
      </c>
      <c r="O16" s="57">
        <v>0</v>
      </c>
    </row>
    <row r="17" spans="1:15" x14ac:dyDescent="0.15">
      <c r="A17" s="69">
        <v>61218</v>
      </c>
      <c r="B17" s="74">
        <v>22</v>
      </c>
      <c r="C17" s="55">
        <v>0</v>
      </c>
      <c r="D17" s="57">
        <v>1772500</v>
      </c>
      <c r="E17" s="61">
        <v>1777109</v>
      </c>
      <c r="F17" s="57">
        <v>4609</v>
      </c>
      <c r="G17" s="54">
        <v>40</v>
      </c>
      <c r="H17" s="57">
        <v>0</v>
      </c>
      <c r="I17" s="57">
        <v>0</v>
      </c>
      <c r="J17" s="57">
        <v>0</v>
      </c>
      <c r="K17" s="57">
        <v>0</v>
      </c>
      <c r="L17" s="54">
        <v>23110</v>
      </c>
      <c r="M17" s="57">
        <v>0</v>
      </c>
      <c r="N17" s="57">
        <v>60218</v>
      </c>
      <c r="O17" s="57">
        <v>0</v>
      </c>
    </row>
    <row r="18" spans="1:15" x14ac:dyDescent="0.15">
      <c r="A18" s="69">
        <v>60218</v>
      </c>
      <c r="B18" s="74">
        <v>22</v>
      </c>
      <c r="C18" s="55">
        <v>0</v>
      </c>
      <c r="D18" s="61">
        <v>1777109</v>
      </c>
      <c r="E18" s="57">
        <v>1777300</v>
      </c>
      <c r="F18" s="57">
        <v>191</v>
      </c>
      <c r="G18" s="54">
        <v>40</v>
      </c>
      <c r="H18" s="57">
        <v>0</v>
      </c>
      <c r="I18" s="57">
        <v>0</v>
      </c>
      <c r="J18" s="57">
        <v>0</v>
      </c>
      <c r="K18" s="57">
        <v>0</v>
      </c>
      <c r="L18" s="54">
        <v>61218</v>
      </c>
      <c r="M18" s="57">
        <v>62218</v>
      </c>
      <c r="N18" s="57">
        <v>60219</v>
      </c>
      <c r="O18" s="57">
        <v>0</v>
      </c>
    </row>
    <row r="19" spans="1:15" x14ac:dyDescent="0.15">
      <c r="A19" s="69">
        <v>60219</v>
      </c>
      <c r="B19" s="74">
        <v>22</v>
      </c>
      <c r="C19" s="55">
        <v>0</v>
      </c>
      <c r="D19" s="57">
        <v>1777300</v>
      </c>
      <c r="E19" s="56">
        <v>1777443.9999999998</v>
      </c>
      <c r="F19" s="57">
        <v>143.99999999976717</v>
      </c>
      <c r="G19" s="54">
        <v>40</v>
      </c>
      <c r="H19" s="57">
        <v>0</v>
      </c>
      <c r="I19" s="57">
        <v>0</v>
      </c>
      <c r="J19" s="57">
        <v>0</v>
      </c>
      <c r="K19" s="57">
        <v>0</v>
      </c>
      <c r="L19" s="54">
        <v>60218</v>
      </c>
      <c r="M19" s="57">
        <v>0</v>
      </c>
      <c r="N19" s="57">
        <v>61219</v>
      </c>
      <c r="O19" s="57">
        <v>62219</v>
      </c>
    </row>
    <row r="20" spans="1:15" x14ac:dyDescent="0.15">
      <c r="A20" s="69">
        <v>61219</v>
      </c>
      <c r="B20" s="74">
        <v>22</v>
      </c>
      <c r="C20" s="55">
        <v>0</v>
      </c>
      <c r="D20" s="56">
        <v>1777443.9999999998</v>
      </c>
      <c r="E20" s="57">
        <v>1782000</v>
      </c>
      <c r="F20" s="57">
        <v>4556.0000000002328</v>
      </c>
      <c r="G20" s="54">
        <v>40</v>
      </c>
      <c r="H20" s="57">
        <v>0</v>
      </c>
      <c r="I20" s="57">
        <v>0</v>
      </c>
      <c r="J20" s="57">
        <v>0</v>
      </c>
      <c r="K20" s="57">
        <v>0</v>
      </c>
      <c r="L20" s="54">
        <v>60219</v>
      </c>
      <c r="M20" s="57">
        <v>0</v>
      </c>
      <c r="N20" s="57">
        <v>23112</v>
      </c>
      <c r="O20" s="57">
        <v>0</v>
      </c>
    </row>
    <row r="21" spans="1:15" x14ac:dyDescent="0.15">
      <c r="A21" s="60">
        <v>23112</v>
      </c>
      <c r="B21" s="74">
        <v>22</v>
      </c>
      <c r="C21" s="55">
        <v>0</v>
      </c>
      <c r="D21" s="57">
        <v>1782000</v>
      </c>
      <c r="E21" s="57">
        <v>1790300</v>
      </c>
      <c r="F21" s="57">
        <v>8300</v>
      </c>
      <c r="G21" s="54">
        <v>40</v>
      </c>
      <c r="H21" s="57">
        <v>0</v>
      </c>
      <c r="I21" s="57">
        <v>0</v>
      </c>
      <c r="J21" s="57">
        <v>0</v>
      </c>
      <c r="K21" s="57">
        <v>0</v>
      </c>
      <c r="L21" s="54">
        <v>61219</v>
      </c>
      <c r="M21" s="57">
        <v>0</v>
      </c>
      <c r="N21" s="57">
        <v>23202</v>
      </c>
      <c r="O21" s="57">
        <v>0</v>
      </c>
    </row>
    <row r="22" spans="1:15" x14ac:dyDescent="0.15">
      <c r="A22" s="53">
        <v>23202</v>
      </c>
      <c r="B22" s="74">
        <v>22</v>
      </c>
      <c r="C22" s="79">
        <v>24</v>
      </c>
      <c r="D22" s="57">
        <v>1790300</v>
      </c>
      <c r="E22" s="57">
        <v>1804200</v>
      </c>
      <c r="F22" s="57">
        <v>13900</v>
      </c>
      <c r="G22" s="54">
        <v>40</v>
      </c>
      <c r="H22" s="57">
        <v>1791581.5</v>
      </c>
      <c r="I22" s="57">
        <v>1</v>
      </c>
      <c r="J22" s="57">
        <v>1802881.5</v>
      </c>
      <c r="K22" s="57">
        <v>1</v>
      </c>
      <c r="L22" s="54">
        <v>23112</v>
      </c>
      <c r="M22" s="57">
        <v>0</v>
      </c>
      <c r="N22" s="57">
        <v>23204</v>
      </c>
      <c r="O22" s="57">
        <v>0</v>
      </c>
    </row>
    <row r="23" spans="1:15" x14ac:dyDescent="0.15">
      <c r="A23" s="69">
        <v>62216</v>
      </c>
      <c r="B23" s="76">
        <v>127</v>
      </c>
      <c r="C23" s="55">
        <v>0</v>
      </c>
      <c r="D23" s="55">
        <v>0</v>
      </c>
      <c r="E23" s="55">
        <v>3850</v>
      </c>
      <c r="F23" s="57">
        <v>3850</v>
      </c>
      <c r="G23" s="54">
        <v>40</v>
      </c>
      <c r="H23" s="54">
        <v>0</v>
      </c>
      <c r="I23" s="54">
        <v>0</v>
      </c>
      <c r="J23" s="54">
        <v>0</v>
      </c>
      <c r="K23" s="54">
        <v>0</v>
      </c>
      <c r="L23" s="54">
        <v>60216</v>
      </c>
      <c r="M23" s="54">
        <v>0</v>
      </c>
      <c r="N23" s="54">
        <v>62218</v>
      </c>
      <c r="O23" s="54">
        <v>0</v>
      </c>
    </row>
    <row r="24" spans="1:15" x14ac:dyDescent="0.15">
      <c r="A24" s="69">
        <v>62218</v>
      </c>
      <c r="B24" s="76">
        <v>127</v>
      </c>
      <c r="C24" s="55">
        <v>0</v>
      </c>
      <c r="D24" s="55">
        <v>3850</v>
      </c>
      <c r="E24" s="55">
        <v>7700</v>
      </c>
      <c r="F24" s="57">
        <v>3850</v>
      </c>
      <c r="G24" s="54">
        <v>40</v>
      </c>
      <c r="H24" s="54">
        <v>0</v>
      </c>
      <c r="I24" s="54">
        <v>0</v>
      </c>
      <c r="J24" s="54">
        <v>0</v>
      </c>
      <c r="K24" s="54">
        <v>0</v>
      </c>
      <c r="L24" s="54">
        <v>62216</v>
      </c>
      <c r="M24" s="54">
        <v>0</v>
      </c>
      <c r="N24" s="54">
        <v>60218</v>
      </c>
      <c r="O24" s="54">
        <v>0</v>
      </c>
    </row>
    <row r="25" spans="1:15" x14ac:dyDescent="0.15">
      <c r="A25" s="69">
        <v>62217</v>
      </c>
      <c r="B25" s="76">
        <v>128</v>
      </c>
      <c r="C25" s="55">
        <v>0</v>
      </c>
      <c r="D25" s="55">
        <v>0</v>
      </c>
      <c r="E25" s="55">
        <v>5350</v>
      </c>
      <c r="F25" s="57">
        <v>5350</v>
      </c>
      <c r="G25" s="54">
        <v>40</v>
      </c>
      <c r="H25" s="54">
        <v>0</v>
      </c>
      <c r="I25" s="54">
        <v>0</v>
      </c>
      <c r="J25" s="54">
        <v>0</v>
      </c>
      <c r="K25" s="54">
        <v>0</v>
      </c>
      <c r="L25" s="54">
        <v>60217</v>
      </c>
      <c r="M25" s="54">
        <v>0</v>
      </c>
      <c r="N25" s="54">
        <v>62219</v>
      </c>
      <c r="O25" s="54">
        <v>0</v>
      </c>
    </row>
    <row r="26" spans="1:15" x14ac:dyDescent="0.15">
      <c r="A26" s="69">
        <v>62219</v>
      </c>
      <c r="B26" s="76">
        <v>128</v>
      </c>
      <c r="C26" s="55">
        <v>0</v>
      </c>
      <c r="D26" s="55">
        <v>5350</v>
      </c>
      <c r="E26" s="55">
        <v>10700</v>
      </c>
      <c r="F26" s="57">
        <v>5350</v>
      </c>
      <c r="G26" s="54">
        <v>40</v>
      </c>
      <c r="H26" s="54">
        <v>0</v>
      </c>
      <c r="I26" s="54">
        <v>0</v>
      </c>
      <c r="J26" s="54">
        <v>0</v>
      </c>
      <c r="K26" s="54">
        <v>0</v>
      </c>
      <c r="L26" s="54">
        <v>62217</v>
      </c>
      <c r="M26" s="54">
        <v>0</v>
      </c>
      <c r="N26" s="54">
        <v>60219</v>
      </c>
      <c r="O26" s="54">
        <v>0</v>
      </c>
    </row>
  </sheetData>
  <pageMargins left="0.7" right="0.7" top="0.75" bottom="0.75" header="0.3" footer="0.3"/>
  <pageSetup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/>
  </sheetViews>
  <sheetFormatPr defaultRowHeight="10.5" x14ac:dyDescent="0.15"/>
  <cols>
    <col min="1" max="1" width="6" style="14" bestFit="1" customWidth="1"/>
    <col min="2" max="2" width="3" style="14" bestFit="1" customWidth="1"/>
    <col min="3" max="3" width="2.85546875" style="14" bestFit="1" customWidth="1"/>
    <col min="4" max="5" width="8" style="14" bestFit="1" customWidth="1"/>
    <col min="6" max="6" width="6" style="14" bestFit="1" customWidth="1"/>
    <col min="7" max="7" width="3" style="14" bestFit="1" customWidth="1"/>
    <col min="8" max="8" width="8" style="14" bestFit="1" customWidth="1"/>
    <col min="9" max="9" width="2.85546875" style="14" bestFit="1" customWidth="1"/>
    <col min="10" max="10" width="8" style="14" bestFit="1" customWidth="1"/>
    <col min="11" max="11" width="2.85546875" style="14" bestFit="1" customWidth="1"/>
    <col min="12" max="12" width="6" style="14" bestFit="1" customWidth="1"/>
    <col min="13" max="13" width="2.85546875" style="14" bestFit="1" customWidth="1"/>
    <col min="14" max="14" width="6" style="14" bestFit="1" customWidth="1"/>
    <col min="15" max="15" width="2.85546875" style="14" bestFit="1" customWidth="1"/>
    <col min="16" max="16384" width="9.140625" style="14"/>
  </cols>
  <sheetData>
    <row r="1" spans="1:15" ht="124.5" x14ac:dyDescent="0.15">
      <c r="A1" s="13" t="s">
        <v>33</v>
      </c>
      <c r="B1" s="13" t="s">
        <v>84</v>
      </c>
      <c r="C1" s="13" t="s">
        <v>34</v>
      </c>
      <c r="D1" s="51" t="s">
        <v>79</v>
      </c>
      <c r="E1" s="51" t="s">
        <v>78</v>
      </c>
      <c r="F1" s="51" t="s">
        <v>77</v>
      </c>
      <c r="G1" s="51" t="s">
        <v>80</v>
      </c>
      <c r="H1" s="51" t="s">
        <v>85</v>
      </c>
      <c r="I1" s="51" t="s">
        <v>86</v>
      </c>
      <c r="J1" s="51" t="s">
        <v>87</v>
      </c>
      <c r="K1" s="51" t="s">
        <v>88</v>
      </c>
      <c r="L1" s="51" t="s">
        <v>60</v>
      </c>
      <c r="M1" s="51" t="s">
        <v>61</v>
      </c>
      <c r="N1" s="51" t="s">
        <v>62</v>
      </c>
      <c r="O1" s="51" t="s">
        <v>63</v>
      </c>
    </row>
    <row r="2" spans="1:15" x14ac:dyDescent="0.15">
      <c r="A2" s="53">
        <v>23201</v>
      </c>
      <c r="B2" s="73">
        <v>21</v>
      </c>
      <c r="C2" s="79">
        <v>21</v>
      </c>
      <c r="D2" s="57">
        <v>1789400</v>
      </c>
      <c r="E2" s="57">
        <v>1803300</v>
      </c>
      <c r="F2" s="57">
        <v>13900</v>
      </c>
      <c r="G2" s="54">
        <v>40</v>
      </c>
      <c r="H2" s="57">
        <v>1790706.5</v>
      </c>
      <c r="I2" s="57">
        <v>1</v>
      </c>
      <c r="J2" s="57">
        <v>1802006.5</v>
      </c>
      <c r="K2" s="57">
        <v>1</v>
      </c>
      <c r="L2" s="54">
        <v>23109</v>
      </c>
      <c r="M2" s="57">
        <v>0</v>
      </c>
      <c r="N2" s="57">
        <v>23203</v>
      </c>
      <c r="O2" s="57">
        <v>0</v>
      </c>
    </row>
    <row r="3" spans="1:15" x14ac:dyDescent="0.15">
      <c r="A3" s="57">
        <v>23203</v>
      </c>
      <c r="B3" s="73">
        <v>21</v>
      </c>
      <c r="C3" s="55">
        <v>0</v>
      </c>
      <c r="D3" s="57">
        <v>1803300</v>
      </c>
      <c r="E3" s="57">
        <v>1818300</v>
      </c>
      <c r="F3" s="57">
        <v>15000</v>
      </c>
      <c r="G3" s="54">
        <v>80</v>
      </c>
      <c r="H3" s="57">
        <v>1804300</v>
      </c>
      <c r="I3" s="57">
        <v>4</v>
      </c>
      <c r="J3" s="57">
        <v>1817300</v>
      </c>
      <c r="K3" s="57">
        <v>4</v>
      </c>
      <c r="L3" s="54">
        <v>23201</v>
      </c>
      <c r="M3" s="57">
        <v>0</v>
      </c>
      <c r="N3" s="57">
        <v>23205</v>
      </c>
      <c r="O3" s="57">
        <v>0</v>
      </c>
    </row>
    <row r="4" spans="1:15" x14ac:dyDescent="0.15">
      <c r="A4" s="57">
        <v>23205</v>
      </c>
      <c r="B4" s="73">
        <v>21</v>
      </c>
      <c r="C4" s="55">
        <v>0</v>
      </c>
      <c r="D4" s="57">
        <v>1818300</v>
      </c>
      <c r="E4" s="57">
        <v>1833300</v>
      </c>
      <c r="F4" s="57">
        <v>15000</v>
      </c>
      <c r="G4" s="54">
        <v>80</v>
      </c>
      <c r="H4" s="57">
        <v>1819300</v>
      </c>
      <c r="I4" s="57">
        <v>4</v>
      </c>
      <c r="J4" s="57">
        <v>1832300</v>
      </c>
      <c r="K4" s="57">
        <v>4</v>
      </c>
      <c r="L4" s="54">
        <v>23203</v>
      </c>
      <c r="M4" s="57">
        <v>0</v>
      </c>
      <c r="N4" s="57">
        <v>23207</v>
      </c>
      <c r="O4" s="57">
        <v>0</v>
      </c>
    </row>
    <row r="5" spans="1:15" x14ac:dyDescent="0.15">
      <c r="A5" s="57">
        <v>23207</v>
      </c>
      <c r="B5" s="73">
        <v>21</v>
      </c>
      <c r="C5" s="55">
        <v>0</v>
      </c>
      <c r="D5" s="57">
        <v>1833300</v>
      </c>
      <c r="E5" s="57">
        <v>1848300</v>
      </c>
      <c r="F5" s="57">
        <v>15000</v>
      </c>
      <c r="G5" s="54">
        <v>80</v>
      </c>
      <c r="H5" s="57">
        <v>1834300</v>
      </c>
      <c r="I5" s="57">
        <v>4</v>
      </c>
      <c r="J5" s="57">
        <v>1847300</v>
      </c>
      <c r="K5" s="57">
        <v>4</v>
      </c>
      <c r="L5" s="54">
        <v>23205</v>
      </c>
      <c r="M5" s="57">
        <v>0</v>
      </c>
      <c r="N5" s="57">
        <v>23209</v>
      </c>
      <c r="O5" s="57">
        <v>0</v>
      </c>
    </row>
    <row r="6" spans="1:15" x14ac:dyDescent="0.15">
      <c r="A6" s="57">
        <v>23209</v>
      </c>
      <c r="B6" s="73">
        <v>21</v>
      </c>
      <c r="C6" s="55">
        <v>0</v>
      </c>
      <c r="D6" s="57">
        <v>1848300</v>
      </c>
      <c r="E6" s="57">
        <v>1863500</v>
      </c>
      <c r="F6" s="57">
        <v>15200</v>
      </c>
      <c r="G6" s="54">
        <v>80</v>
      </c>
      <c r="H6" s="57">
        <v>1849300</v>
      </c>
      <c r="I6" s="57">
        <v>4</v>
      </c>
      <c r="J6" s="57">
        <v>1862500</v>
      </c>
      <c r="K6" s="57">
        <v>4</v>
      </c>
      <c r="L6" s="54">
        <v>23207</v>
      </c>
      <c r="M6" s="57">
        <v>0</v>
      </c>
      <c r="N6" s="57">
        <v>23301</v>
      </c>
      <c r="O6" s="57">
        <v>0</v>
      </c>
    </row>
    <row r="7" spans="1:15" x14ac:dyDescent="0.15">
      <c r="A7" s="53">
        <v>23301</v>
      </c>
      <c r="B7" s="73">
        <v>21</v>
      </c>
      <c r="C7" s="79">
        <v>21</v>
      </c>
      <c r="D7" s="57">
        <v>1863500</v>
      </c>
      <c r="E7" s="57">
        <v>1877200</v>
      </c>
      <c r="F7" s="57">
        <v>13700</v>
      </c>
      <c r="G7" s="54">
        <v>40</v>
      </c>
      <c r="H7" s="57">
        <v>1864705.4999999998</v>
      </c>
      <c r="I7" s="57">
        <v>1</v>
      </c>
      <c r="J7" s="57">
        <v>1876005.4999999998</v>
      </c>
      <c r="K7" s="57">
        <v>1</v>
      </c>
      <c r="L7" s="54">
        <v>23209</v>
      </c>
      <c r="M7" s="57">
        <v>0</v>
      </c>
      <c r="N7" s="57">
        <v>23303</v>
      </c>
      <c r="O7" s="57">
        <v>0</v>
      </c>
    </row>
    <row r="8" spans="1:15" x14ac:dyDescent="0.15">
      <c r="A8" s="53">
        <v>23202</v>
      </c>
      <c r="B8" s="74">
        <v>22</v>
      </c>
      <c r="C8" s="79">
        <v>24</v>
      </c>
      <c r="D8" s="57">
        <v>1790300</v>
      </c>
      <c r="E8" s="57">
        <v>1804200</v>
      </c>
      <c r="F8" s="57">
        <v>13900</v>
      </c>
      <c r="G8" s="54">
        <v>40</v>
      </c>
      <c r="H8" s="57">
        <v>1791581.5</v>
      </c>
      <c r="I8" s="57">
        <v>1</v>
      </c>
      <c r="J8" s="57">
        <v>1802881.5</v>
      </c>
      <c r="K8" s="57">
        <v>1</v>
      </c>
      <c r="L8" s="54">
        <v>23112</v>
      </c>
      <c r="M8" s="57">
        <v>0</v>
      </c>
      <c r="N8" s="57">
        <v>23204</v>
      </c>
      <c r="O8" s="57">
        <v>0</v>
      </c>
    </row>
    <row r="9" spans="1:15" x14ac:dyDescent="0.15">
      <c r="A9" s="60">
        <v>23204</v>
      </c>
      <c r="B9" s="74">
        <v>22</v>
      </c>
      <c r="C9" s="55">
        <v>0</v>
      </c>
      <c r="D9" s="57">
        <v>1804200</v>
      </c>
      <c r="E9" s="57">
        <v>1819200</v>
      </c>
      <c r="F9" s="57">
        <v>15000</v>
      </c>
      <c r="G9" s="54">
        <v>80</v>
      </c>
      <c r="H9" s="57">
        <v>1805200</v>
      </c>
      <c r="I9" s="57">
        <v>4</v>
      </c>
      <c r="J9" s="57">
        <v>1818200</v>
      </c>
      <c r="K9" s="57">
        <v>4</v>
      </c>
      <c r="L9" s="54">
        <v>23202</v>
      </c>
      <c r="M9" s="57">
        <v>0</v>
      </c>
      <c r="N9" s="57">
        <v>23206</v>
      </c>
      <c r="O9" s="57">
        <v>0</v>
      </c>
    </row>
    <row r="10" spans="1:15" x14ac:dyDescent="0.15">
      <c r="A10" s="60">
        <v>23206</v>
      </c>
      <c r="B10" s="74">
        <v>22</v>
      </c>
      <c r="C10" s="55">
        <v>0</v>
      </c>
      <c r="D10" s="57">
        <v>1819200</v>
      </c>
      <c r="E10" s="57">
        <v>1834200</v>
      </c>
      <c r="F10" s="57">
        <v>15000</v>
      </c>
      <c r="G10" s="54">
        <v>80</v>
      </c>
      <c r="H10" s="57">
        <v>1820200</v>
      </c>
      <c r="I10" s="57">
        <v>4</v>
      </c>
      <c r="J10" s="57">
        <v>1833200</v>
      </c>
      <c r="K10" s="57">
        <v>4</v>
      </c>
      <c r="L10" s="54">
        <v>23204</v>
      </c>
      <c r="M10" s="57">
        <v>0</v>
      </c>
      <c r="N10" s="57">
        <v>23208</v>
      </c>
      <c r="O10" s="57">
        <v>0</v>
      </c>
    </row>
    <row r="11" spans="1:15" x14ac:dyDescent="0.15">
      <c r="A11" s="60">
        <v>23208</v>
      </c>
      <c r="B11" s="74">
        <v>22</v>
      </c>
      <c r="C11" s="55">
        <v>0</v>
      </c>
      <c r="D11" s="57">
        <v>1834200</v>
      </c>
      <c r="E11" s="57">
        <v>1849200</v>
      </c>
      <c r="F11" s="57">
        <v>15000</v>
      </c>
      <c r="G11" s="54">
        <v>80</v>
      </c>
      <c r="H11" s="57">
        <v>1835200</v>
      </c>
      <c r="I11" s="57">
        <v>4</v>
      </c>
      <c r="J11" s="57">
        <v>1848200</v>
      </c>
      <c r="K11" s="57">
        <v>4</v>
      </c>
      <c r="L11" s="54">
        <v>23206</v>
      </c>
      <c r="M11" s="57">
        <v>0</v>
      </c>
      <c r="N11" s="57">
        <v>23210</v>
      </c>
      <c r="O11" s="57">
        <v>0</v>
      </c>
    </row>
    <row r="12" spans="1:15" x14ac:dyDescent="0.15">
      <c r="A12" s="60">
        <v>23210</v>
      </c>
      <c r="B12" s="74">
        <v>22</v>
      </c>
      <c r="C12" s="55">
        <v>0</v>
      </c>
      <c r="D12" s="57">
        <v>1849200</v>
      </c>
      <c r="E12" s="57">
        <v>1864300</v>
      </c>
      <c r="F12" s="57">
        <v>15100</v>
      </c>
      <c r="G12" s="54">
        <v>80</v>
      </c>
      <c r="H12" s="57">
        <v>1850200</v>
      </c>
      <c r="I12" s="57">
        <v>4</v>
      </c>
      <c r="J12" s="57">
        <v>1863300</v>
      </c>
      <c r="K12" s="57">
        <v>4</v>
      </c>
      <c r="L12" s="54">
        <v>23208</v>
      </c>
      <c r="M12" s="57">
        <v>0</v>
      </c>
      <c r="N12" s="57">
        <v>23302</v>
      </c>
      <c r="O12" s="57">
        <v>0</v>
      </c>
    </row>
    <row r="13" spans="1:15" x14ac:dyDescent="0.15">
      <c r="A13" s="53">
        <v>23302</v>
      </c>
      <c r="B13" s="74">
        <v>22</v>
      </c>
      <c r="C13" s="79">
        <v>24</v>
      </c>
      <c r="D13" s="57">
        <v>1864300</v>
      </c>
      <c r="E13" s="57">
        <v>1878100</v>
      </c>
      <c r="F13" s="57">
        <v>13800</v>
      </c>
      <c r="G13" s="54">
        <v>80</v>
      </c>
      <c r="H13" s="57">
        <v>1865549.5</v>
      </c>
      <c r="I13" s="57">
        <v>1</v>
      </c>
      <c r="J13" s="57">
        <v>1876849.5</v>
      </c>
      <c r="K13" s="57">
        <v>1</v>
      </c>
      <c r="L13" s="54">
        <v>23210</v>
      </c>
      <c r="M13" s="57">
        <v>0</v>
      </c>
      <c r="N13" s="57">
        <v>23304</v>
      </c>
      <c r="O13" s="57">
        <v>0</v>
      </c>
    </row>
  </sheetData>
  <pageMargins left="0.7" right="0.7" top="0.75" bottom="0.75" header="0.3" footer="0.3"/>
  <pageSetup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zoomScaleNormal="100" workbookViewId="0"/>
  </sheetViews>
  <sheetFormatPr defaultRowHeight="10.5" x14ac:dyDescent="0.15"/>
  <cols>
    <col min="1" max="1" width="6" style="14" bestFit="1" customWidth="1"/>
    <col min="2" max="2" width="4.42578125" style="14" bestFit="1" customWidth="1"/>
    <col min="3" max="3" width="2.85546875" style="14" bestFit="1" customWidth="1"/>
    <col min="4" max="5" width="8" style="14" bestFit="1" customWidth="1"/>
    <col min="6" max="6" width="6" style="14" bestFit="1" customWidth="1"/>
    <col min="7" max="7" width="3" style="14" bestFit="1" customWidth="1"/>
    <col min="8" max="8" width="8" style="14" bestFit="1" customWidth="1"/>
    <col min="9" max="9" width="2.85546875" style="14" bestFit="1" customWidth="1"/>
    <col min="10" max="10" width="8" style="14" bestFit="1" customWidth="1"/>
    <col min="11" max="11" width="2.85546875" style="14" bestFit="1" customWidth="1"/>
    <col min="12" max="15" width="6" style="14" bestFit="1" customWidth="1"/>
    <col min="16" max="16384" width="9.140625" style="14"/>
  </cols>
  <sheetData>
    <row r="1" spans="1:15" ht="124.5" x14ac:dyDescent="0.15">
      <c r="A1" s="13" t="s">
        <v>33</v>
      </c>
      <c r="B1" s="13" t="s">
        <v>84</v>
      </c>
      <c r="C1" s="13" t="s">
        <v>34</v>
      </c>
      <c r="D1" s="51" t="s">
        <v>79</v>
      </c>
      <c r="E1" s="51" t="s">
        <v>78</v>
      </c>
      <c r="F1" s="51" t="s">
        <v>77</v>
      </c>
      <c r="G1" s="51" t="s">
        <v>80</v>
      </c>
      <c r="H1" s="51" t="s">
        <v>85</v>
      </c>
      <c r="I1" s="51" t="s">
        <v>86</v>
      </c>
      <c r="J1" s="51" t="s">
        <v>87</v>
      </c>
      <c r="K1" s="51" t="s">
        <v>88</v>
      </c>
      <c r="L1" s="51" t="s">
        <v>60</v>
      </c>
      <c r="M1" s="51" t="s">
        <v>61</v>
      </c>
      <c r="N1" s="51" t="s">
        <v>62</v>
      </c>
      <c r="O1" s="51" t="s">
        <v>63</v>
      </c>
    </row>
    <row r="2" spans="1:15" x14ac:dyDescent="0.15">
      <c r="A2" s="53">
        <v>23301</v>
      </c>
      <c r="B2" s="73">
        <v>21</v>
      </c>
      <c r="C2" s="79">
        <v>21</v>
      </c>
      <c r="D2" s="57">
        <v>1863500</v>
      </c>
      <c r="E2" s="57">
        <v>1877200</v>
      </c>
      <c r="F2" s="57">
        <v>13700</v>
      </c>
      <c r="G2" s="54">
        <v>40</v>
      </c>
      <c r="H2" s="57">
        <v>1864705.4999999998</v>
      </c>
      <c r="I2" s="57">
        <v>1</v>
      </c>
      <c r="J2" s="57">
        <v>1876005.4999999998</v>
      </c>
      <c r="K2" s="57">
        <v>1</v>
      </c>
      <c r="L2" s="54">
        <v>23209</v>
      </c>
      <c r="M2" s="57">
        <v>0</v>
      </c>
      <c r="N2" s="57">
        <v>23303</v>
      </c>
      <c r="O2" s="57">
        <v>0</v>
      </c>
    </row>
    <row r="3" spans="1:15" x14ac:dyDescent="0.15">
      <c r="A3" s="57">
        <v>23303</v>
      </c>
      <c r="B3" s="73">
        <v>21</v>
      </c>
      <c r="C3" s="55">
        <v>0</v>
      </c>
      <c r="D3" s="57">
        <v>1877200</v>
      </c>
      <c r="E3" s="57">
        <v>1894300</v>
      </c>
      <c r="F3" s="57">
        <v>17100</v>
      </c>
      <c r="G3" s="54">
        <v>80</v>
      </c>
      <c r="H3" s="57">
        <v>1878200</v>
      </c>
      <c r="I3" s="57">
        <v>4</v>
      </c>
      <c r="J3" s="57">
        <v>1893300</v>
      </c>
      <c r="K3" s="57">
        <v>4</v>
      </c>
      <c r="L3" s="54">
        <v>23301</v>
      </c>
      <c r="M3" s="57">
        <v>0</v>
      </c>
      <c r="N3" s="57">
        <v>23305</v>
      </c>
      <c r="O3" s="57">
        <v>0</v>
      </c>
    </row>
    <row r="4" spans="1:15" x14ac:dyDescent="0.15">
      <c r="A4" s="57">
        <v>23305</v>
      </c>
      <c r="B4" s="73">
        <v>21</v>
      </c>
      <c r="C4" s="55">
        <v>0</v>
      </c>
      <c r="D4" s="57">
        <v>1894300</v>
      </c>
      <c r="E4" s="57">
        <v>1911400</v>
      </c>
      <c r="F4" s="57">
        <v>17100</v>
      </c>
      <c r="G4" s="54">
        <v>80</v>
      </c>
      <c r="H4" s="57">
        <v>1895300</v>
      </c>
      <c r="I4" s="57">
        <v>4</v>
      </c>
      <c r="J4" s="57">
        <v>1910400</v>
      </c>
      <c r="K4" s="57">
        <v>4</v>
      </c>
      <c r="L4" s="54">
        <v>23303</v>
      </c>
      <c r="M4" s="57">
        <v>0</v>
      </c>
      <c r="N4" s="57">
        <v>23307</v>
      </c>
      <c r="O4" s="57">
        <v>0</v>
      </c>
    </row>
    <row r="5" spans="1:15" x14ac:dyDescent="0.15">
      <c r="A5" s="57">
        <v>23307</v>
      </c>
      <c r="B5" s="73">
        <v>21</v>
      </c>
      <c r="C5" s="55">
        <v>0</v>
      </c>
      <c r="D5" s="57">
        <v>1911400</v>
      </c>
      <c r="E5" s="57">
        <v>1928500</v>
      </c>
      <c r="F5" s="57">
        <v>17100</v>
      </c>
      <c r="G5" s="54">
        <v>80</v>
      </c>
      <c r="H5" s="57">
        <v>1912400</v>
      </c>
      <c r="I5" s="57">
        <v>4</v>
      </c>
      <c r="J5" s="57">
        <v>1927500</v>
      </c>
      <c r="K5" s="57">
        <v>4</v>
      </c>
      <c r="L5" s="54">
        <v>23305</v>
      </c>
      <c r="M5" s="57">
        <v>0</v>
      </c>
      <c r="N5" s="57">
        <v>23309</v>
      </c>
      <c r="O5" s="57">
        <v>0</v>
      </c>
    </row>
    <row r="6" spans="1:15" x14ac:dyDescent="0.15">
      <c r="A6" s="57">
        <v>23309</v>
      </c>
      <c r="B6" s="73">
        <v>21</v>
      </c>
      <c r="C6" s="55">
        <v>0</v>
      </c>
      <c r="D6" s="57">
        <v>1928500</v>
      </c>
      <c r="E6" s="57">
        <v>1945600</v>
      </c>
      <c r="F6" s="57">
        <v>17100</v>
      </c>
      <c r="G6" s="54">
        <v>80</v>
      </c>
      <c r="H6" s="57">
        <v>1929500</v>
      </c>
      <c r="I6" s="57">
        <v>4</v>
      </c>
      <c r="J6" s="57">
        <v>1944600</v>
      </c>
      <c r="K6" s="57">
        <v>4</v>
      </c>
      <c r="L6" s="54">
        <v>23307</v>
      </c>
      <c r="M6" s="57">
        <v>0</v>
      </c>
      <c r="N6" s="57">
        <v>23311</v>
      </c>
      <c r="O6" s="57">
        <v>0</v>
      </c>
    </row>
    <row r="7" spans="1:15" x14ac:dyDescent="0.15">
      <c r="A7" s="57">
        <v>23311</v>
      </c>
      <c r="B7" s="73">
        <v>21</v>
      </c>
      <c r="C7" s="55">
        <v>0</v>
      </c>
      <c r="D7" s="57">
        <v>1945600</v>
      </c>
      <c r="E7" s="57">
        <v>1962700</v>
      </c>
      <c r="F7" s="57">
        <v>17100</v>
      </c>
      <c r="G7" s="54">
        <v>80</v>
      </c>
      <c r="H7" s="57">
        <v>1946600</v>
      </c>
      <c r="I7" s="57">
        <v>4</v>
      </c>
      <c r="J7" s="57">
        <v>1961700</v>
      </c>
      <c r="K7" s="57">
        <v>4</v>
      </c>
      <c r="L7" s="54">
        <v>23309</v>
      </c>
      <c r="M7" s="57">
        <v>0</v>
      </c>
      <c r="N7" s="57">
        <v>60220</v>
      </c>
      <c r="O7" s="57">
        <v>0</v>
      </c>
    </row>
    <row r="8" spans="1:15" x14ac:dyDescent="0.15">
      <c r="A8" s="59">
        <v>60220</v>
      </c>
      <c r="B8" s="73">
        <v>21</v>
      </c>
      <c r="C8" s="55">
        <v>0</v>
      </c>
      <c r="D8" s="57">
        <v>1962700</v>
      </c>
      <c r="E8" s="56">
        <v>1963280</v>
      </c>
      <c r="F8" s="57">
        <v>580</v>
      </c>
      <c r="G8" s="54">
        <v>40</v>
      </c>
      <c r="H8" s="57">
        <v>0</v>
      </c>
      <c r="I8" s="57">
        <v>0</v>
      </c>
      <c r="J8" s="57">
        <v>0</v>
      </c>
      <c r="K8" s="57">
        <v>0</v>
      </c>
      <c r="L8" s="54">
        <v>23311</v>
      </c>
      <c r="M8" s="57">
        <v>0</v>
      </c>
      <c r="N8" s="57">
        <v>61220</v>
      </c>
      <c r="O8" s="57">
        <v>62220</v>
      </c>
    </row>
    <row r="9" spans="1:15" x14ac:dyDescent="0.15">
      <c r="A9" s="59">
        <v>61220</v>
      </c>
      <c r="B9" s="73">
        <v>21</v>
      </c>
      <c r="C9" s="55">
        <v>0</v>
      </c>
      <c r="D9" s="56">
        <v>1963280</v>
      </c>
      <c r="E9" s="57">
        <v>1972800</v>
      </c>
      <c r="F9" s="57">
        <v>9520</v>
      </c>
      <c r="G9" s="54">
        <v>40</v>
      </c>
      <c r="H9" s="57">
        <v>0</v>
      </c>
      <c r="I9" s="57">
        <v>0</v>
      </c>
      <c r="J9" s="57">
        <v>0</v>
      </c>
      <c r="K9" s="57">
        <v>0</v>
      </c>
      <c r="L9" s="54">
        <v>60220</v>
      </c>
      <c r="M9" s="57">
        <v>0</v>
      </c>
      <c r="N9" s="57">
        <v>61221</v>
      </c>
      <c r="O9" s="57">
        <v>0</v>
      </c>
    </row>
    <row r="10" spans="1:15" x14ac:dyDescent="0.15">
      <c r="A10" s="59">
        <v>61221</v>
      </c>
      <c r="B10" s="73">
        <v>21</v>
      </c>
      <c r="C10" s="55">
        <v>0</v>
      </c>
      <c r="D10" s="57">
        <v>1972800</v>
      </c>
      <c r="E10" s="56">
        <v>1982411</v>
      </c>
      <c r="F10" s="57">
        <v>9611</v>
      </c>
      <c r="G10" s="54">
        <v>40</v>
      </c>
      <c r="H10" s="57">
        <v>0</v>
      </c>
      <c r="I10" s="57">
        <v>0</v>
      </c>
      <c r="J10" s="57">
        <v>0</v>
      </c>
      <c r="K10" s="57">
        <v>0</v>
      </c>
      <c r="L10" s="54">
        <v>61220</v>
      </c>
      <c r="M10" s="57">
        <v>0</v>
      </c>
      <c r="N10" s="57">
        <v>60221</v>
      </c>
      <c r="O10" s="57">
        <v>0</v>
      </c>
    </row>
    <row r="11" spans="1:15" x14ac:dyDescent="0.15">
      <c r="A11" s="59">
        <v>60221</v>
      </c>
      <c r="B11" s="73">
        <v>21</v>
      </c>
      <c r="C11" s="55">
        <v>0</v>
      </c>
      <c r="D11" s="56">
        <v>1982411</v>
      </c>
      <c r="E11" s="57">
        <v>1982600</v>
      </c>
      <c r="F11" s="57">
        <v>189</v>
      </c>
      <c r="G11" s="54">
        <v>40</v>
      </c>
      <c r="H11" s="57">
        <v>0</v>
      </c>
      <c r="I11" s="57">
        <v>0</v>
      </c>
      <c r="J11" s="57">
        <v>0</v>
      </c>
      <c r="K11" s="57">
        <v>0</v>
      </c>
      <c r="L11" s="54">
        <v>61221</v>
      </c>
      <c r="M11" s="57">
        <v>62221</v>
      </c>
      <c r="N11" s="57">
        <v>23401</v>
      </c>
      <c r="O11" s="57">
        <v>0</v>
      </c>
    </row>
    <row r="12" spans="1:15" x14ac:dyDescent="0.15">
      <c r="A12" s="53">
        <v>23401</v>
      </c>
      <c r="B12" s="73">
        <v>21</v>
      </c>
      <c r="C12" s="79">
        <v>23</v>
      </c>
      <c r="D12" s="57">
        <v>1982600</v>
      </c>
      <c r="E12" s="66">
        <v>1993400</v>
      </c>
      <c r="F12" s="57">
        <v>10800</v>
      </c>
      <c r="G12" s="54">
        <v>40</v>
      </c>
      <c r="H12" s="57">
        <v>1982409</v>
      </c>
      <c r="I12" s="57">
        <v>1</v>
      </c>
      <c r="J12" s="57">
        <v>1993709</v>
      </c>
      <c r="K12" s="57">
        <v>1</v>
      </c>
      <c r="L12" s="54">
        <v>60221</v>
      </c>
      <c r="M12" s="57">
        <v>0</v>
      </c>
      <c r="N12" s="57">
        <v>0</v>
      </c>
      <c r="O12" s="57">
        <v>0</v>
      </c>
    </row>
    <row r="13" spans="1:15" x14ac:dyDescent="0.15">
      <c r="A13" s="53">
        <v>23302</v>
      </c>
      <c r="B13" s="74">
        <v>22</v>
      </c>
      <c r="C13" s="79">
        <v>24</v>
      </c>
      <c r="D13" s="57">
        <v>1864300</v>
      </c>
      <c r="E13" s="57">
        <v>1878100</v>
      </c>
      <c r="F13" s="57">
        <v>13800</v>
      </c>
      <c r="G13" s="54">
        <v>80</v>
      </c>
      <c r="H13" s="57">
        <v>1865549.5</v>
      </c>
      <c r="I13" s="57">
        <v>1</v>
      </c>
      <c r="J13" s="57">
        <v>1876849.5</v>
      </c>
      <c r="K13" s="57">
        <v>1</v>
      </c>
      <c r="L13" s="54">
        <v>23210</v>
      </c>
      <c r="M13" s="57">
        <v>0</v>
      </c>
      <c r="N13" s="57">
        <v>23304</v>
      </c>
      <c r="O13" s="57">
        <v>0</v>
      </c>
    </row>
    <row r="14" spans="1:15" x14ac:dyDescent="0.15">
      <c r="A14" s="60">
        <v>23304</v>
      </c>
      <c r="B14" s="74">
        <v>22</v>
      </c>
      <c r="C14" s="55">
        <v>0</v>
      </c>
      <c r="D14" s="57">
        <v>1878100</v>
      </c>
      <c r="E14" s="57">
        <v>1895900</v>
      </c>
      <c r="F14" s="57">
        <v>17800</v>
      </c>
      <c r="G14" s="54">
        <v>80</v>
      </c>
      <c r="H14" s="57">
        <v>1879100</v>
      </c>
      <c r="I14" s="57">
        <v>4</v>
      </c>
      <c r="J14" s="57">
        <v>1894900</v>
      </c>
      <c r="K14" s="57">
        <v>4</v>
      </c>
      <c r="L14" s="54">
        <v>23302</v>
      </c>
      <c r="M14" s="57">
        <v>0</v>
      </c>
      <c r="N14" s="57">
        <v>23306</v>
      </c>
      <c r="O14" s="57">
        <v>0</v>
      </c>
    </row>
    <row r="15" spans="1:15" x14ac:dyDescent="0.15">
      <c r="A15" s="60">
        <v>23306</v>
      </c>
      <c r="B15" s="74">
        <v>22</v>
      </c>
      <c r="C15" s="55">
        <v>0</v>
      </c>
      <c r="D15" s="57">
        <v>1895900</v>
      </c>
      <c r="E15" s="57">
        <v>1913700</v>
      </c>
      <c r="F15" s="57">
        <v>17800</v>
      </c>
      <c r="G15" s="54">
        <v>80</v>
      </c>
      <c r="H15" s="57">
        <v>1896900</v>
      </c>
      <c r="I15" s="57">
        <v>4</v>
      </c>
      <c r="J15" s="57">
        <v>1912700</v>
      </c>
      <c r="K15" s="57">
        <v>4</v>
      </c>
      <c r="L15" s="54">
        <v>23304</v>
      </c>
      <c r="M15" s="57">
        <v>0</v>
      </c>
      <c r="N15" s="57">
        <v>23308</v>
      </c>
      <c r="O15" s="57">
        <v>0</v>
      </c>
    </row>
    <row r="16" spans="1:15" x14ac:dyDescent="0.15">
      <c r="A16" s="60">
        <v>23308</v>
      </c>
      <c r="B16" s="74">
        <v>22</v>
      </c>
      <c r="C16" s="55">
        <v>0</v>
      </c>
      <c r="D16" s="57">
        <v>1913700</v>
      </c>
      <c r="E16" s="57">
        <v>1931500</v>
      </c>
      <c r="F16" s="57">
        <v>17800</v>
      </c>
      <c r="G16" s="54">
        <v>80</v>
      </c>
      <c r="H16" s="57">
        <v>1914700</v>
      </c>
      <c r="I16" s="57">
        <v>4</v>
      </c>
      <c r="J16" s="57">
        <v>1930500</v>
      </c>
      <c r="K16" s="57">
        <v>4</v>
      </c>
      <c r="L16" s="54">
        <v>23306</v>
      </c>
      <c r="M16" s="57">
        <v>0</v>
      </c>
      <c r="N16" s="57">
        <v>23310</v>
      </c>
      <c r="O16" s="57">
        <v>0</v>
      </c>
    </row>
    <row r="17" spans="1:15" x14ac:dyDescent="0.15">
      <c r="A17" s="60">
        <v>23310</v>
      </c>
      <c r="B17" s="74">
        <v>22</v>
      </c>
      <c r="C17" s="55">
        <v>0</v>
      </c>
      <c r="D17" s="57">
        <v>1931500</v>
      </c>
      <c r="E17" s="57">
        <v>1949300</v>
      </c>
      <c r="F17" s="57">
        <v>17800</v>
      </c>
      <c r="G17" s="54">
        <v>80</v>
      </c>
      <c r="H17" s="57">
        <v>1932500</v>
      </c>
      <c r="I17" s="57">
        <v>4</v>
      </c>
      <c r="J17" s="57">
        <v>1948300</v>
      </c>
      <c r="K17" s="57">
        <v>4</v>
      </c>
      <c r="L17" s="54">
        <v>23308</v>
      </c>
      <c r="M17" s="57">
        <v>0</v>
      </c>
      <c r="N17" s="57">
        <v>23312</v>
      </c>
      <c r="O17" s="57">
        <v>0</v>
      </c>
    </row>
    <row r="18" spans="1:15" x14ac:dyDescent="0.15">
      <c r="A18" s="60">
        <v>23312</v>
      </c>
      <c r="B18" s="74">
        <v>22</v>
      </c>
      <c r="C18" s="55">
        <v>0</v>
      </c>
      <c r="D18" s="57">
        <v>1949300</v>
      </c>
      <c r="E18" s="57">
        <v>1967000</v>
      </c>
      <c r="F18" s="57">
        <v>17700</v>
      </c>
      <c r="G18" s="54">
        <v>80</v>
      </c>
      <c r="H18" s="57">
        <v>1950300</v>
      </c>
      <c r="I18" s="57">
        <v>4</v>
      </c>
      <c r="J18" s="57">
        <v>1966000</v>
      </c>
      <c r="K18" s="57">
        <v>4</v>
      </c>
      <c r="L18" s="54">
        <v>23310</v>
      </c>
      <c r="M18" s="57">
        <v>0</v>
      </c>
      <c r="N18" s="57">
        <v>61222</v>
      </c>
      <c r="O18" s="57">
        <v>0</v>
      </c>
    </row>
    <row r="19" spans="1:15" x14ac:dyDescent="0.15">
      <c r="A19" s="69">
        <v>61222</v>
      </c>
      <c r="B19" s="74">
        <v>22</v>
      </c>
      <c r="C19" s="55">
        <v>0</v>
      </c>
      <c r="D19" s="57">
        <v>1967000</v>
      </c>
      <c r="E19" s="61">
        <v>1971100</v>
      </c>
      <c r="F19" s="57">
        <v>4100</v>
      </c>
      <c r="G19" s="54">
        <v>40</v>
      </c>
      <c r="H19" s="57">
        <v>0</v>
      </c>
      <c r="I19" s="57">
        <v>0</v>
      </c>
      <c r="J19" s="57">
        <v>0</v>
      </c>
      <c r="K19" s="57">
        <v>0</v>
      </c>
      <c r="L19" s="54">
        <v>23312</v>
      </c>
      <c r="M19" s="57">
        <v>0</v>
      </c>
      <c r="N19" s="57">
        <v>60222</v>
      </c>
      <c r="O19" s="57">
        <v>0</v>
      </c>
    </row>
    <row r="20" spans="1:15" x14ac:dyDescent="0.15">
      <c r="A20" s="69">
        <v>60222</v>
      </c>
      <c r="B20" s="74">
        <v>22</v>
      </c>
      <c r="C20" s="55">
        <v>0</v>
      </c>
      <c r="D20" s="61">
        <v>1971100</v>
      </c>
      <c r="E20" s="57">
        <v>1971350</v>
      </c>
      <c r="F20" s="57">
        <v>250</v>
      </c>
      <c r="G20" s="54">
        <v>40</v>
      </c>
      <c r="H20" s="57">
        <v>0</v>
      </c>
      <c r="I20" s="57">
        <v>0</v>
      </c>
      <c r="J20" s="57">
        <v>0</v>
      </c>
      <c r="K20" s="57">
        <v>0</v>
      </c>
      <c r="L20" s="54">
        <v>61222</v>
      </c>
      <c r="M20" s="57">
        <v>62222</v>
      </c>
      <c r="N20" s="57">
        <v>60223</v>
      </c>
      <c r="O20" s="57">
        <v>0</v>
      </c>
    </row>
    <row r="21" spans="1:15" x14ac:dyDescent="0.15">
      <c r="A21" s="69">
        <v>60223</v>
      </c>
      <c r="B21" s="74">
        <v>22</v>
      </c>
      <c r="C21" s="55">
        <v>0</v>
      </c>
      <c r="D21" s="57">
        <v>1971350</v>
      </c>
      <c r="E21" s="61">
        <v>1971600</v>
      </c>
      <c r="F21" s="57">
        <v>250</v>
      </c>
      <c r="G21" s="54">
        <v>40</v>
      </c>
      <c r="H21" s="57">
        <v>0</v>
      </c>
      <c r="I21" s="57">
        <v>0</v>
      </c>
      <c r="J21" s="57">
        <v>0</v>
      </c>
      <c r="K21" s="57">
        <v>0</v>
      </c>
      <c r="L21" s="54">
        <v>60222</v>
      </c>
      <c r="M21" s="57">
        <v>0</v>
      </c>
      <c r="N21" s="57">
        <v>61223</v>
      </c>
      <c r="O21" s="57">
        <v>62223</v>
      </c>
    </row>
    <row r="22" spans="1:15" x14ac:dyDescent="0.15">
      <c r="A22" s="69">
        <v>61223</v>
      </c>
      <c r="B22" s="74">
        <v>22</v>
      </c>
      <c r="C22" s="55">
        <v>0</v>
      </c>
      <c r="D22" s="61">
        <v>1971600</v>
      </c>
      <c r="E22" s="57">
        <v>1976000</v>
      </c>
      <c r="F22" s="57">
        <v>4400</v>
      </c>
      <c r="G22" s="54">
        <v>40</v>
      </c>
      <c r="H22" s="57">
        <v>0</v>
      </c>
      <c r="I22" s="57">
        <v>0</v>
      </c>
      <c r="J22" s="57">
        <v>0</v>
      </c>
      <c r="K22" s="57">
        <v>0</v>
      </c>
      <c r="L22" s="54">
        <v>60223</v>
      </c>
      <c r="M22" s="57">
        <v>0</v>
      </c>
      <c r="N22" s="57">
        <v>23314</v>
      </c>
      <c r="O22" s="57">
        <v>0</v>
      </c>
    </row>
    <row r="23" spans="1:15" x14ac:dyDescent="0.15">
      <c r="A23" s="60">
        <v>23314</v>
      </c>
      <c r="B23" s="74">
        <v>22</v>
      </c>
      <c r="C23" s="55">
        <v>0</v>
      </c>
      <c r="D23" s="57">
        <v>1976000</v>
      </c>
      <c r="E23" s="57">
        <v>1980600</v>
      </c>
      <c r="F23" s="57">
        <v>4600</v>
      </c>
      <c r="G23" s="54">
        <v>40</v>
      </c>
      <c r="H23" s="57">
        <v>0</v>
      </c>
      <c r="I23" s="57">
        <v>0</v>
      </c>
      <c r="J23" s="57">
        <v>0</v>
      </c>
      <c r="K23" s="57">
        <v>0</v>
      </c>
      <c r="L23" s="54">
        <v>61223</v>
      </c>
      <c r="M23" s="57">
        <v>0</v>
      </c>
      <c r="N23" s="57">
        <v>23402</v>
      </c>
      <c r="O23" s="57">
        <v>0</v>
      </c>
    </row>
    <row r="24" spans="1:15" x14ac:dyDescent="0.15">
      <c r="A24" s="53">
        <v>23402</v>
      </c>
      <c r="B24" s="74">
        <v>22</v>
      </c>
      <c r="C24" s="79">
        <v>26</v>
      </c>
      <c r="D24" s="57">
        <v>1980600</v>
      </c>
      <c r="E24" s="66">
        <v>1993600</v>
      </c>
      <c r="F24" s="57">
        <v>13000</v>
      </c>
      <c r="G24" s="54">
        <v>40</v>
      </c>
      <c r="H24" s="57">
        <v>1981897</v>
      </c>
      <c r="I24" s="57">
        <v>1</v>
      </c>
      <c r="J24" s="57">
        <v>1993197</v>
      </c>
      <c r="K24" s="57">
        <v>1</v>
      </c>
      <c r="L24" s="54">
        <v>23314</v>
      </c>
      <c r="M24" s="57">
        <v>0</v>
      </c>
      <c r="N24" s="57">
        <v>0</v>
      </c>
      <c r="O24" s="57">
        <v>0</v>
      </c>
    </row>
    <row r="25" spans="1:15" x14ac:dyDescent="0.15">
      <c r="A25" s="69">
        <v>62220</v>
      </c>
      <c r="B25" s="76">
        <v>129</v>
      </c>
      <c r="C25" s="55">
        <v>0</v>
      </c>
      <c r="D25" s="55">
        <v>0</v>
      </c>
      <c r="E25" s="55">
        <v>3350</v>
      </c>
      <c r="F25" s="57">
        <v>3350</v>
      </c>
      <c r="G25" s="54">
        <v>40</v>
      </c>
      <c r="H25" s="54">
        <v>0</v>
      </c>
      <c r="I25" s="54">
        <v>0</v>
      </c>
      <c r="J25" s="54">
        <v>0</v>
      </c>
      <c r="K25" s="54">
        <v>0</v>
      </c>
      <c r="L25" s="54">
        <v>60220</v>
      </c>
      <c r="M25" s="54">
        <v>0</v>
      </c>
      <c r="N25" s="54">
        <v>62222</v>
      </c>
      <c r="O25" s="54">
        <v>0</v>
      </c>
    </row>
    <row r="26" spans="1:15" x14ac:dyDescent="0.15">
      <c r="A26" s="69">
        <v>62222</v>
      </c>
      <c r="B26" s="76">
        <v>129</v>
      </c>
      <c r="C26" s="55">
        <v>0</v>
      </c>
      <c r="D26" s="55">
        <v>3350</v>
      </c>
      <c r="E26" s="55">
        <v>6700</v>
      </c>
      <c r="F26" s="57">
        <v>3350</v>
      </c>
      <c r="G26" s="54">
        <v>40</v>
      </c>
      <c r="H26" s="54">
        <v>0</v>
      </c>
      <c r="I26" s="54">
        <v>0</v>
      </c>
      <c r="J26" s="54">
        <v>0</v>
      </c>
      <c r="K26" s="54">
        <v>0</v>
      </c>
      <c r="L26" s="54">
        <v>62220</v>
      </c>
      <c r="M26" s="54">
        <v>0</v>
      </c>
      <c r="N26" s="54">
        <v>60222</v>
      </c>
      <c r="O26" s="54">
        <v>0</v>
      </c>
    </row>
    <row r="27" spans="1:15" x14ac:dyDescent="0.15">
      <c r="A27" s="69">
        <v>62223</v>
      </c>
      <c r="B27" s="76">
        <v>130</v>
      </c>
      <c r="C27" s="55">
        <v>0</v>
      </c>
      <c r="D27" s="55">
        <v>0</v>
      </c>
      <c r="E27" s="55">
        <v>6050</v>
      </c>
      <c r="F27" s="57">
        <v>6050</v>
      </c>
      <c r="G27" s="54">
        <v>40</v>
      </c>
      <c r="H27" s="54">
        <v>0</v>
      </c>
      <c r="I27" s="54">
        <v>0</v>
      </c>
      <c r="J27" s="54">
        <v>0</v>
      </c>
      <c r="K27" s="54">
        <v>0</v>
      </c>
      <c r="L27" s="54">
        <v>60223</v>
      </c>
      <c r="M27" s="54">
        <v>0</v>
      </c>
      <c r="N27" s="54">
        <v>62221</v>
      </c>
      <c r="O27" s="54">
        <v>0</v>
      </c>
    </row>
    <row r="28" spans="1:15" x14ac:dyDescent="0.15">
      <c r="A28" s="69">
        <v>62221</v>
      </c>
      <c r="B28" s="76">
        <v>130</v>
      </c>
      <c r="C28" s="55">
        <v>0</v>
      </c>
      <c r="D28" s="55">
        <v>6050</v>
      </c>
      <c r="E28" s="55">
        <v>12100</v>
      </c>
      <c r="F28" s="57">
        <v>6050</v>
      </c>
      <c r="G28" s="54">
        <v>40</v>
      </c>
      <c r="H28" s="54">
        <v>0</v>
      </c>
      <c r="I28" s="54">
        <v>0</v>
      </c>
      <c r="J28" s="54">
        <v>0</v>
      </c>
      <c r="K28" s="54">
        <v>0</v>
      </c>
      <c r="L28" s="54">
        <v>62223</v>
      </c>
      <c r="M28" s="54">
        <v>0</v>
      </c>
      <c r="N28" s="54">
        <v>60221</v>
      </c>
      <c r="O28" s="54">
        <v>0</v>
      </c>
    </row>
  </sheetData>
  <pageMargins left="0.7" right="0.7" top="0.75" bottom="0.75" header="0.3" footer="0.3"/>
  <pageSetup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3"/>
  <sheetViews>
    <sheetView workbookViewId="0">
      <selection activeCell="N16" sqref="N16"/>
    </sheetView>
  </sheetViews>
  <sheetFormatPr defaultColWidth="9.140625" defaultRowHeight="15" x14ac:dyDescent="0.25"/>
  <cols>
    <col min="1" max="2" width="9.5703125" style="1" bestFit="1" customWidth="1"/>
    <col min="3" max="3" width="8.7109375" style="1" bestFit="1" customWidth="1"/>
    <col min="4" max="4" width="9.140625" style="1"/>
    <col min="5" max="6" width="9.5703125" style="1" bestFit="1" customWidth="1"/>
    <col min="7" max="7" width="8.7109375" style="1" bestFit="1" customWidth="1"/>
    <col min="8" max="8" width="9.140625" style="1"/>
    <col min="9" max="10" width="8.5703125" style="1" bestFit="1" customWidth="1"/>
    <col min="11" max="11" width="8.7109375" style="1" bestFit="1" customWidth="1"/>
    <col min="12" max="12" width="9.140625" style="1"/>
    <col min="13" max="14" width="9.5703125" style="1" bestFit="1" customWidth="1"/>
    <col min="15" max="15" width="8.7109375" style="1" bestFit="1" customWidth="1"/>
    <col min="16" max="16" width="9.140625" style="1"/>
    <col min="17" max="18" width="8.5703125" style="1" bestFit="1" customWidth="1"/>
    <col min="19" max="19" width="8.7109375" style="1" bestFit="1" customWidth="1"/>
    <col min="20" max="20" width="9.140625" style="1"/>
    <col min="21" max="22" width="9.5703125" style="1" bestFit="1" customWidth="1"/>
    <col min="23" max="23" width="8.7109375" style="1" bestFit="1" customWidth="1"/>
    <col min="24" max="16384" width="9.140625" style="1"/>
  </cols>
  <sheetData>
    <row r="1" spans="1:23" s="3" customFormat="1" x14ac:dyDescent="0.25">
      <c r="A1" s="107" t="s">
        <v>27</v>
      </c>
      <c r="B1" s="107"/>
      <c r="C1" s="107"/>
      <c r="E1" s="100" t="s">
        <v>28</v>
      </c>
      <c r="F1" s="100"/>
      <c r="G1" s="100"/>
      <c r="I1" s="101" t="s">
        <v>29</v>
      </c>
      <c r="J1" s="101"/>
      <c r="K1" s="101"/>
      <c r="L1" s="9"/>
      <c r="M1" s="101" t="s">
        <v>35</v>
      </c>
      <c r="N1" s="101"/>
      <c r="O1" s="101"/>
      <c r="Q1" s="102" t="s">
        <v>30</v>
      </c>
      <c r="R1" s="102"/>
      <c r="S1" s="102"/>
      <c r="U1" s="102" t="s">
        <v>36</v>
      </c>
      <c r="V1" s="102"/>
      <c r="W1" s="102"/>
    </row>
    <row r="2" spans="1:23" x14ac:dyDescent="0.25">
      <c r="A2" s="7" t="s">
        <v>19</v>
      </c>
      <c r="B2" s="7" t="s">
        <v>20</v>
      </c>
      <c r="C2" s="7" t="s">
        <v>21</v>
      </c>
      <c r="E2" s="7" t="s">
        <v>19</v>
      </c>
      <c r="F2" s="7" t="s">
        <v>20</v>
      </c>
      <c r="G2" s="7" t="s">
        <v>21</v>
      </c>
      <c r="I2" s="7" t="s">
        <v>19</v>
      </c>
      <c r="J2" s="7" t="s">
        <v>20</v>
      </c>
      <c r="K2" s="7" t="s">
        <v>21</v>
      </c>
      <c r="L2" s="10"/>
      <c r="M2" s="7" t="s">
        <v>19</v>
      </c>
      <c r="N2" s="7" t="s">
        <v>20</v>
      </c>
      <c r="O2" s="7" t="s">
        <v>21</v>
      </c>
      <c r="Q2" s="7" t="s">
        <v>19</v>
      </c>
      <c r="R2" s="7" t="s">
        <v>20</v>
      </c>
      <c r="S2" s="7" t="s">
        <v>21</v>
      </c>
      <c r="U2" s="7" t="s">
        <v>19</v>
      </c>
      <c r="V2" s="7" t="s">
        <v>20</v>
      </c>
      <c r="W2" s="7" t="s">
        <v>21</v>
      </c>
    </row>
    <row r="3" spans="1:23" x14ac:dyDescent="0.25">
      <c r="A3" s="7">
        <v>0</v>
      </c>
      <c r="B3" s="7">
        <v>450</v>
      </c>
      <c r="C3" s="7">
        <v>0.25</v>
      </c>
      <c r="E3" s="7">
        <v>0</v>
      </c>
      <c r="F3" s="7">
        <v>451</v>
      </c>
      <c r="G3" s="7">
        <v>0.25</v>
      </c>
      <c r="I3" s="11">
        <v>-910</v>
      </c>
      <c r="J3" s="11">
        <v>-610</v>
      </c>
      <c r="K3" s="11">
        <v>0</v>
      </c>
      <c r="L3" s="10"/>
      <c r="M3" s="7">
        <v>0</v>
      </c>
      <c r="N3" s="7">
        <v>450</v>
      </c>
      <c r="O3" s="7">
        <v>0.25</v>
      </c>
      <c r="Q3" s="7">
        <v>-545</v>
      </c>
      <c r="R3" s="7">
        <v>0</v>
      </c>
      <c r="S3" s="7">
        <v>2.2000000000000002</v>
      </c>
      <c r="U3" s="7">
        <v>0</v>
      </c>
      <c r="V3" s="7">
        <v>451</v>
      </c>
      <c r="W3" s="7">
        <v>0.25</v>
      </c>
    </row>
    <row r="4" spans="1:23" x14ac:dyDescent="0.25">
      <c r="A4" s="7">
        <v>450</v>
      </c>
      <c r="B4" s="7">
        <v>746</v>
      </c>
      <c r="C4" s="7">
        <v>-5.8</v>
      </c>
      <c r="E4" s="7">
        <v>451</v>
      </c>
      <c r="F4" s="7">
        <v>751</v>
      </c>
      <c r="G4" s="7">
        <v>-5.7</v>
      </c>
      <c r="I4" s="11">
        <v>-610</v>
      </c>
      <c r="J4" s="11">
        <v>-414</v>
      </c>
      <c r="K4" s="11">
        <v>0.23</v>
      </c>
      <c r="L4" s="10"/>
      <c r="M4" s="7">
        <v>450</v>
      </c>
      <c r="N4" s="7">
        <v>746</v>
      </c>
      <c r="O4" s="7">
        <v>-5.8</v>
      </c>
      <c r="Q4" s="7">
        <v>0</v>
      </c>
      <c r="R4" s="7">
        <v>106</v>
      </c>
      <c r="S4" s="7">
        <v>1.7</v>
      </c>
      <c r="U4" s="7">
        <v>451</v>
      </c>
      <c r="V4" s="7">
        <v>751</v>
      </c>
      <c r="W4" s="7">
        <v>-5.7</v>
      </c>
    </row>
    <row r="5" spans="1:23" x14ac:dyDescent="0.25">
      <c r="A5" s="7">
        <v>800</v>
      </c>
      <c r="B5" s="7">
        <v>957.81</v>
      </c>
      <c r="C5" s="7">
        <v>0.2</v>
      </c>
      <c r="E5" s="7">
        <v>805</v>
      </c>
      <c r="F5" s="7">
        <v>966.43</v>
      </c>
      <c r="G5" s="7">
        <v>0.2</v>
      </c>
      <c r="I5" s="11">
        <v>-414</v>
      </c>
      <c r="J5" s="11">
        <v>-292</v>
      </c>
      <c r="K5" s="11">
        <v>6</v>
      </c>
      <c r="L5" s="10"/>
      <c r="M5" s="7">
        <v>800</v>
      </c>
      <c r="N5" s="7">
        <v>957.81</v>
      </c>
      <c r="O5" s="7">
        <v>0.2</v>
      </c>
      <c r="Q5" s="7">
        <v>528</v>
      </c>
      <c r="R5" s="7">
        <v>937</v>
      </c>
      <c r="S5" s="7">
        <v>-3.5</v>
      </c>
      <c r="U5" s="7">
        <v>805</v>
      </c>
      <c r="V5" s="7">
        <v>966.43</v>
      </c>
      <c r="W5" s="7">
        <v>0.2</v>
      </c>
    </row>
    <row r="6" spans="1:23" x14ac:dyDescent="0.25">
      <c r="A6" s="7">
        <v>1048.06</v>
      </c>
      <c r="B6" s="7">
        <v>1194.2</v>
      </c>
      <c r="C6" s="7">
        <v>1.0999999999999999</v>
      </c>
      <c r="E6" s="7">
        <v>1053.6500000000001</v>
      </c>
      <c r="F6" s="7">
        <v>1206.06</v>
      </c>
      <c r="G6" s="7">
        <v>1.0999999999999999</v>
      </c>
      <c r="I6" s="11">
        <v>-292</v>
      </c>
      <c r="J6" s="11">
        <v>-175</v>
      </c>
      <c r="K6" s="11">
        <v>-2</v>
      </c>
      <c r="L6" s="10"/>
      <c r="M6" s="7">
        <v>1048.06</v>
      </c>
      <c r="N6" s="7">
        <v>1194.2</v>
      </c>
      <c r="O6" s="7">
        <v>1.0999999999999999</v>
      </c>
      <c r="Q6" s="7">
        <v>937</v>
      </c>
      <c r="R6" s="7">
        <v>1286</v>
      </c>
      <c r="S6" s="7">
        <v>-0.35</v>
      </c>
      <c r="U6" s="7">
        <v>1053.6500000000001</v>
      </c>
      <c r="V6" s="7">
        <v>1206.06</v>
      </c>
      <c r="W6" s="7">
        <v>1.0999999999999999</v>
      </c>
    </row>
    <row r="7" spans="1:23" x14ac:dyDescent="0.25">
      <c r="A7" s="7">
        <v>1232.46</v>
      </c>
      <c r="B7" s="7">
        <v>1583.42</v>
      </c>
      <c r="C7" s="7">
        <v>0.8</v>
      </c>
      <c r="E7" s="7">
        <v>1242.68</v>
      </c>
      <c r="F7" s="7">
        <v>1593.19</v>
      </c>
      <c r="G7" s="7">
        <v>0.8</v>
      </c>
      <c r="I7" s="11">
        <v>-175</v>
      </c>
      <c r="J7" s="11">
        <v>68</v>
      </c>
      <c r="K7" s="11">
        <v>2.61</v>
      </c>
      <c r="L7" s="10"/>
      <c r="M7" s="7">
        <v>1232.46</v>
      </c>
      <c r="N7" s="7">
        <v>1583.42</v>
      </c>
      <c r="O7" s="7">
        <v>0.8</v>
      </c>
      <c r="Q7" s="7">
        <v>1286</v>
      </c>
      <c r="R7" s="7">
        <v>1531</v>
      </c>
      <c r="S7" s="7">
        <v>-0.3</v>
      </c>
      <c r="U7" s="7">
        <v>1242.68</v>
      </c>
      <c r="V7" s="7">
        <v>1593.19</v>
      </c>
      <c r="W7" s="7">
        <v>0.8</v>
      </c>
    </row>
    <row r="8" spans="1:23" x14ac:dyDescent="0.25">
      <c r="A8" s="7">
        <v>1646.88</v>
      </c>
      <c r="B8" s="7">
        <v>1922.84</v>
      </c>
      <c r="C8" s="7">
        <v>0.1</v>
      </c>
      <c r="E8" s="7">
        <v>1655.27</v>
      </c>
      <c r="F8" s="7">
        <v>1846.14</v>
      </c>
      <c r="G8" s="7">
        <v>0.1</v>
      </c>
      <c r="I8" s="11">
        <v>145</v>
      </c>
      <c r="J8" s="11">
        <v>245</v>
      </c>
      <c r="K8" s="11">
        <v>-1.7</v>
      </c>
      <c r="L8" s="10"/>
      <c r="M8" s="7">
        <v>1646.88</v>
      </c>
      <c r="N8" s="7">
        <v>1922.84</v>
      </c>
      <c r="O8" s="7">
        <v>0.1</v>
      </c>
      <c r="Q8" s="7">
        <v>1531</v>
      </c>
      <c r="R8" s="7">
        <v>2020</v>
      </c>
      <c r="S8" s="7">
        <v>-3.98</v>
      </c>
      <c r="U8" s="7">
        <v>1655.27</v>
      </c>
      <c r="V8" s="7">
        <v>1846.14</v>
      </c>
      <c r="W8" s="7">
        <v>0.1</v>
      </c>
    </row>
    <row r="9" spans="1:23" x14ac:dyDescent="0.25">
      <c r="A9" s="7">
        <v>2006.37</v>
      </c>
      <c r="B9" s="7">
        <v>2420.12</v>
      </c>
      <c r="C9" s="7">
        <v>1.7999999999999998</v>
      </c>
      <c r="E9" s="7">
        <v>2013.22</v>
      </c>
      <c r="F9" s="7">
        <v>2449.06</v>
      </c>
      <c r="G9" s="7">
        <v>1.7999999999999998</v>
      </c>
      <c r="I9" s="11">
        <v>550</v>
      </c>
      <c r="J9" s="11">
        <v>676</v>
      </c>
      <c r="K9" s="11">
        <v>-3.5</v>
      </c>
      <c r="L9" s="10"/>
      <c r="M9" s="7">
        <v>2006.37</v>
      </c>
      <c r="N9" s="7">
        <v>2420.12</v>
      </c>
      <c r="O9" s="7">
        <v>1.7999999999999998</v>
      </c>
      <c r="Q9" s="7">
        <v>2020</v>
      </c>
      <c r="R9" s="7">
        <v>2200</v>
      </c>
      <c r="S9" s="7">
        <v>3</v>
      </c>
      <c r="U9" s="7">
        <v>2013.22</v>
      </c>
      <c r="V9" s="7">
        <v>2449.06</v>
      </c>
      <c r="W9" s="7">
        <v>1.7999999999999998</v>
      </c>
    </row>
    <row r="10" spans="1:23" x14ac:dyDescent="0.25">
      <c r="A10" s="7">
        <v>2501.15</v>
      </c>
      <c r="B10" s="7">
        <v>2707.31</v>
      </c>
      <c r="C10" s="7">
        <v>3.2</v>
      </c>
      <c r="E10" s="7">
        <v>2510.25</v>
      </c>
      <c r="F10" s="7">
        <v>2713.4</v>
      </c>
      <c r="G10" s="7">
        <v>3.2</v>
      </c>
      <c r="I10" s="11">
        <v>676</v>
      </c>
      <c r="J10" s="11">
        <v>773</v>
      </c>
      <c r="K10" s="11">
        <v>-3.46</v>
      </c>
      <c r="L10" s="10"/>
      <c r="M10" s="7">
        <v>2501.15</v>
      </c>
      <c r="N10" s="7">
        <v>2707.31</v>
      </c>
      <c r="O10" s="7">
        <v>3.2</v>
      </c>
      <c r="Q10" s="7">
        <v>2200</v>
      </c>
      <c r="R10" s="7">
        <v>2480</v>
      </c>
      <c r="S10" s="7">
        <v>0.3</v>
      </c>
      <c r="U10" s="7">
        <v>2510.25</v>
      </c>
      <c r="V10" s="7">
        <v>2713.4</v>
      </c>
      <c r="W10" s="7">
        <v>3.2</v>
      </c>
    </row>
    <row r="11" spans="1:23" x14ac:dyDescent="0.25">
      <c r="A11" s="7">
        <v>2757.25</v>
      </c>
      <c r="B11" s="7">
        <v>2874.42</v>
      </c>
      <c r="C11" s="7">
        <v>0.4</v>
      </c>
      <c r="E11" s="7">
        <v>2765.68</v>
      </c>
      <c r="F11" s="7">
        <v>2879.52</v>
      </c>
      <c r="G11" s="7">
        <v>0.4</v>
      </c>
      <c r="I11" s="11">
        <v>773</v>
      </c>
      <c r="J11" s="11">
        <v>965</v>
      </c>
      <c r="K11" s="11">
        <v>-3.48</v>
      </c>
      <c r="L11" s="10"/>
      <c r="M11" s="7">
        <v>2757.25</v>
      </c>
      <c r="N11" s="7">
        <v>2874.42</v>
      </c>
      <c r="O11" s="7">
        <v>0.4</v>
      </c>
      <c r="Q11" s="7">
        <v>2480</v>
      </c>
      <c r="R11" s="7">
        <v>3430</v>
      </c>
      <c r="S11" s="7">
        <v>1.4</v>
      </c>
      <c r="U11" s="7">
        <v>2765.68</v>
      </c>
      <c r="V11" s="7">
        <v>2879.52</v>
      </c>
      <c r="W11" s="7">
        <v>0.4</v>
      </c>
    </row>
    <row r="12" spans="1:23" x14ac:dyDescent="0.25">
      <c r="A12" s="7">
        <v>2960.43</v>
      </c>
      <c r="B12" s="7">
        <v>3384.55</v>
      </c>
      <c r="C12" s="7">
        <v>3</v>
      </c>
      <c r="E12" s="7">
        <v>2967.83</v>
      </c>
      <c r="F12" s="7">
        <v>3384.13</v>
      </c>
      <c r="G12" s="7">
        <v>3</v>
      </c>
      <c r="I12" s="11">
        <v>965</v>
      </c>
      <c r="J12" s="11">
        <v>1286</v>
      </c>
      <c r="K12" s="11">
        <v>-0.35</v>
      </c>
      <c r="L12" s="10"/>
      <c r="M12" s="7">
        <v>2960.43</v>
      </c>
      <c r="N12" s="7">
        <v>3384.55</v>
      </c>
      <c r="O12" s="7">
        <v>3</v>
      </c>
      <c r="Q12" s="7">
        <v>3430</v>
      </c>
      <c r="R12" s="7">
        <v>3736</v>
      </c>
      <c r="S12" s="7">
        <v>-0.5</v>
      </c>
      <c r="U12" s="7">
        <v>2967.83</v>
      </c>
      <c r="V12" s="7">
        <v>3384.13</v>
      </c>
      <c r="W12" s="7">
        <v>3</v>
      </c>
    </row>
    <row r="13" spans="1:23" x14ac:dyDescent="0.25">
      <c r="A13" s="7">
        <v>3455.39</v>
      </c>
      <c r="B13" s="7">
        <v>3753.51</v>
      </c>
      <c r="C13" s="7">
        <v>1.5</v>
      </c>
      <c r="E13" s="7">
        <v>3458.65</v>
      </c>
      <c r="F13" s="7">
        <v>3758.73</v>
      </c>
      <c r="G13" s="7">
        <v>1.5</v>
      </c>
      <c r="I13" s="11">
        <v>1286</v>
      </c>
      <c r="J13" s="11">
        <v>1529</v>
      </c>
      <c r="K13" s="11">
        <v>-0.3</v>
      </c>
      <c r="L13" s="10"/>
      <c r="M13" s="7">
        <v>3455.39</v>
      </c>
      <c r="N13" s="7">
        <v>3753.51</v>
      </c>
      <c r="O13" s="7">
        <v>1.5</v>
      </c>
      <c r="Q13" s="7">
        <v>3736</v>
      </c>
      <c r="R13" s="7">
        <v>4420</v>
      </c>
      <c r="S13" s="7">
        <v>-4</v>
      </c>
      <c r="U13" s="7">
        <v>3458.65</v>
      </c>
      <c r="V13" s="7">
        <v>3758.73</v>
      </c>
      <c r="W13" s="7">
        <v>1.5</v>
      </c>
    </row>
    <row r="14" spans="1:23" x14ac:dyDescent="0.25">
      <c r="A14" s="7">
        <v>3857.28</v>
      </c>
      <c r="B14" s="7">
        <v>4142.6499999999996</v>
      </c>
      <c r="C14" s="7">
        <v>3.8</v>
      </c>
      <c r="E14" s="7">
        <v>3865.48</v>
      </c>
      <c r="F14" s="7">
        <v>4143.79</v>
      </c>
      <c r="G14" s="7">
        <v>3.8</v>
      </c>
      <c r="I14" s="11">
        <v>1529</v>
      </c>
      <c r="J14" s="11">
        <v>2017</v>
      </c>
      <c r="K14" s="11">
        <v>-4</v>
      </c>
      <c r="L14" s="10"/>
      <c r="M14" s="7">
        <v>3857.28</v>
      </c>
      <c r="N14" s="7">
        <v>4142.6499999999996</v>
      </c>
      <c r="O14" s="7">
        <v>3.8</v>
      </c>
      <c r="Q14" s="7">
        <v>4420</v>
      </c>
      <c r="R14" s="7">
        <v>4950</v>
      </c>
      <c r="S14" s="7">
        <v>0.28000000000000003</v>
      </c>
      <c r="U14" s="7">
        <v>3865.48</v>
      </c>
      <c r="V14" s="7">
        <v>4143.79</v>
      </c>
      <c r="W14" s="7">
        <v>3.8</v>
      </c>
    </row>
    <row r="15" spans="1:23" x14ac:dyDescent="0.25">
      <c r="A15" s="7">
        <v>4227.66</v>
      </c>
      <c r="B15" s="7">
        <v>4327.25</v>
      </c>
      <c r="C15" s="7">
        <v>0.1</v>
      </c>
      <c r="E15" s="7">
        <v>4231.66</v>
      </c>
      <c r="F15" s="7">
        <v>4328.17</v>
      </c>
      <c r="G15" s="7">
        <v>0.1</v>
      </c>
      <c r="I15" s="11">
        <v>2017</v>
      </c>
      <c r="J15" s="11">
        <v>2196</v>
      </c>
      <c r="K15" s="11">
        <v>3</v>
      </c>
      <c r="L15" s="10"/>
      <c r="M15" s="7">
        <v>4227.66</v>
      </c>
      <c r="N15" s="7">
        <v>4327.25</v>
      </c>
      <c r="O15" s="7">
        <v>0.1</v>
      </c>
      <c r="Q15" s="7">
        <v>4950</v>
      </c>
      <c r="R15" s="7">
        <v>5325</v>
      </c>
      <c r="S15" s="7">
        <v>0.3</v>
      </c>
      <c r="U15" s="7">
        <v>4231.66</v>
      </c>
      <c r="V15" s="7">
        <v>4328.17</v>
      </c>
      <c r="W15" s="7">
        <v>0.1</v>
      </c>
    </row>
    <row r="16" spans="1:23" x14ac:dyDescent="0.25">
      <c r="A16" s="7">
        <v>4394.37</v>
      </c>
      <c r="B16" s="7">
        <v>4863.34</v>
      </c>
      <c r="C16" s="7">
        <v>2.8000000000000003</v>
      </c>
      <c r="E16" s="7">
        <v>4395.13</v>
      </c>
      <c r="F16" s="7">
        <v>4869.3900000000003</v>
      </c>
      <c r="G16" s="7">
        <v>2.8000000000000003</v>
      </c>
      <c r="I16" s="11">
        <v>2196</v>
      </c>
      <c r="J16" s="11">
        <v>2479</v>
      </c>
      <c r="K16" s="11">
        <v>0.3</v>
      </c>
      <c r="L16" s="10"/>
      <c r="M16" s="7">
        <v>4394.37</v>
      </c>
      <c r="N16" s="7">
        <v>4863.34</v>
      </c>
      <c r="O16" s="7">
        <v>2.8000000000000003</v>
      </c>
      <c r="U16" s="7">
        <v>4395.13</v>
      </c>
      <c r="V16" s="7">
        <v>4869.3900000000003</v>
      </c>
      <c r="W16" s="7">
        <v>2.8000000000000003</v>
      </c>
    </row>
    <row r="17" spans="1:23" x14ac:dyDescent="0.25">
      <c r="A17" s="7">
        <v>4910.03</v>
      </c>
      <c r="B17" s="7">
        <v>5221.18</v>
      </c>
      <c r="C17" s="7">
        <v>1.7999999999999998</v>
      </c>
      <c r="E17" s="7">
        <v>4917.41</v>
      </c>
      <c r="F17" s="7">
        <v>5227.96</v>
      </c>
      <c r="G17" s="7">
        <v>1.7999999999999998</v>
      </c>
      <c r="I17" s="11">
        <v>2479</v>
      </c>
      <c r="J17" s="11">
        <v>3442</v>
      </c>
      <c r="K17" s="11">
        <v>1.38</v>
      </c>
      <c r="L17" s="10"/>
      <c r="M17" s="7">
        <v>4910.03</v>
      </c>
      <c r="N17" s="7">
        <v>5221.18</v>
      </c>
      <c r="O17" s="7">
        <v>1.7999999999999998</v>
      </c>
      <c r="U17" s="7">
        <v>4917.41</v>
      </c>
      <c r="V17" s="7">
        <v>5227.96</v>
      </c>
      <c r="W17" s="7">
        <v>1.7999999999999998</v>
      </c>
    </row>
    <row r="18" spans="1:23" x14ac:dyDescent="0.25">
      <c r="A18" s="7">
        <v>5318.04</v>
      </c>
      <c r="B18" s="7">
        <v>5376.38</v>
      </c>
      <c r="C18" s="7">
        <v>-2.1</v>
      </c>
      <c r="E18" s="7">
        <v>5326.79</v>
      </c>
      <c r="F18" s="7">
        <v>5378.07</v>
      </c>
      <c r="G18" s="7">
        <v>-2.1</v>
      </c>
      <c r="I18" s="11">
        <v>3442</v>
      </c>
      <c r="J18" s="11">
        <v>3750</v>
      </c>
      <c r="K18" s="11">
        <v>-0.5</v>
      </c>
      <c r="L18" s="10"/>
      <c r="M18" s="7">
        <v>5318.04</v>
      </c>
      <c r="N18" s="7">
        <v>5376.38</v>
      </c>
      <c r="O18" s="7">
        <v>-2.1</v>
      </c>
      <c r="U18" s="7">
        <v>5326.79</v>
      </c>
      <c r="V18" s="7">
        <v>5378.07</v>
      </c>
      <c r="W18" s="7">
        <v>-2.1</v>
      </c>
    </row>
    <row r="19" spans="1:23" x14ac:dyDescent="0.25">
      <c r="A19" s="7">
        <v>5468.65</v>
      </c>
      <c r="B19" s="7">
        <v>5814.02</v>
      </c>
      <c r="C19" s="7">
        <v>-0.2</v>
      </c>
      <c r="E19" s="7">
        <v>5476.46</v>
      </c>
      <c r="F19" s="7">
        <v>5817.66</v>
      </c>
      <c r="G19" s="7">
        <v>-0.2</v>
      </c>
      <c r="I19" s="11">
        <v>3750</v>
      </c>
      <c r="J19" s="11">
        <v>4434</v>
      </c>
      <c r="K19" s="11">
        <v>-4</v>
      </c>
      <c r="L19" s="10"/>
      <c r="M19" s="7">
        <v>5468.65</v>
      </c>
      <c r="N19" s="7">
        <v>5814.02</v>
      </c>
      <c r="O19" s="7">
        <v>-0.2</v>
      </c>
      <c r="U19" s="7">
        <v>5476.46</v>
      </c>
      <c r="V19" s="7">
        <v>5817.66</v>
      </c>
      <c r="W19" s="7">
        <v>-0.2</v>
      </c>
    </row>
    <row r="20" spans="1:23" x14ac:dyDescent="0.25">
      <c r="A20" s="7">
        <v>5893.98</v>
      </c>
      <c r="B20" s="7">
        <v>6062.73</v>
      </c>
      <c r="C20" s="7">
        <v>0.6</v>
      </c>
      <c r="E20" s="7">
        <v>5895.17</v>
      </c>
      <c r="F20" s="7">
        <v>6065.97</v>
      </c>
      <c r="G20" s="7">
        <v>0.6</v>
      </c>
      <c r="I20" s="11">
        <v>4434</v>
      </c>
      <c r="J20" s="11">
        <v>5316</v>
      </c>
      <c r="K20" s="11">
        <v>0.3</v>
      </c>
      <c r="L20" s="10"/>
      <c r="M20" s="7">
        <v>5893.98</v>
      </c>
      <c r="N20" s="7">
        <v>6062.73</v>
      </c>
      <c r="O20" s="7">
        <v>0.6</v>
      </c>
      <c r="U20" s="7">
        <v>5895.17</v>
      </c>
      <c r="V20" s="7">
        <v>6065.97</v>
      </c>
      <c r="W20" s="7">
        <v>0.6</v>
      </c>
    </row>
    <row r="21" spans="1:23" x14ac:dyDescent="0.25">
      <c r="A21" s="7">
        <v>6232.57</v>
      </c>
      <c r="B21" s="7">
        <v>6938.84</v>
      </c>
      <c r="C21" s="7">
        <v>-3</v>
      </c>
      <c r="E21" s="7">
        <v>6235.63</v>
      </c>
      <c r="F21" s="7">
        <v>6929.13</v>
      </c>
      <c r="G21" s="7">
        <v>-3</v>
      </c>
      <c r="M21" s="7">
        <v>6232.57</v>
      </c>
      <c r="N21" s="7">
        <v>6938.84</v>
      </c>
      <c r="O21" s="7">
        <v>-3</v>
      </c>
      <c r="U21" s="7">
        <v>6235.63</v>
      </c>
      <c r="V21" s="7">
        <v>6929.13</v>
      </c>
      <c r="W21" s="7">
        <v>-3</v>
      </c>
    </row>
    <row r="22" spans="1:23" x14ac:dyDescent="0.25">
      <c r="A22" s="7">
        <v>7098.82</v>
      </c>
      <c r="B22" s="7">
        <v>7318.32</v>
      </c>
      <c r="C22" s="7">
        <v>-0.2</v>
      </c>
      <c r="E22" s="7">
        <v>7120.47</v>
      </c>
      <c r="F22" s="7">
        <v>7328.8</v>
      </c>
      <c r="G22" s="7">
        <v>-0.1</v>
      </c>
      <c r="M22" s="7">
        <v>7098.82</v>
      </c>
      <c r="N22" s="7">
        <v>7318.32</v>
      </c>
      <c r="O22" s="7">
        <v>-0.2</v>
      </c>
      <c r="U22" s="7">
        <v>7120.47</v>
      </c>
      <c r="V22" s="7">
        <v>7328.8</v>
      </c>
      <c r="W22" s="7">
        <v>-0.1</v>
      </c>
    </row>
    <row r="23" spans="1:23" x14ac:dyDescent="0.25">
      <c r="A23" s="7">
        <v>7434.41</v>
      </c>
      <c r="B23" s="7">
        <v>7923.19</v>
      </c>
      <c r="C23" s="7">
        <v>-2.5</v>
      </c>
      <c r="E23" s="7">
        <v>7447.19</v>
      </c>
      <c r="F23" s="7">
        <v>7942.68</v>
      </c>
      <c r="G23" s="7">
        <v>-2.5</v>
      </c>
      <c r="M23" s="7">
        <v>7434.41</v>
      </c>
      <c r="N23" s="7">
        <v>7923.19</v>
      </c>
      <c r="O23" s="7">
        <v>-2.5</v>
      </c>
      <c r="U23" s="7">
        <v>7447.19</v>
      </c>
      <c r="V23" s="7">
        <v>7942.68</v>
      </c>
      <c r="W23" s="7">
        <v>-2.5</v>
      </c>
    </row>
    <row r="24" spans="1:23" x14ac:dyDescent="0.25">
      <c r="A24" s="7">
        <v>8046.17</v>
      </c>
      <c r="B24" s="7">
        <v>8484.69</v>
      </c>
      <c r="C24" s="7">
        <v>-0.2</v>
      </c>
      <c r="E24" s="7">
        <v>8065.71</v>
      </c>
      <c r="F24" s="7">
        <v>8558.3799999999992</v>
      </c>
      <c r="G24" s="7">
        <v>0</v>
      </c>
      <c r="M24" s="7">
        <v>8046.17</v>
      </c>
      <c r="N24" s="7">
        <v>8150</v>
      </c>
      <c r="O24" s="7">
        <v>-0.2</v>
      </c>
      <c r="U24" s="7">
        <v>8065.71</v>
      </c>
      <c r="V24" s="7">
        <v>8444</v>
      </c>
      <c r="W24" s="7">
        <v>0</v>
      </c>
    </row>
    <row r="25" spans="1:23" x14ac:dyDescent="0.25">
      <c r="A25" s="7">
        <v>8551.17</v>
      </c>
      <c r="B25" s="7">
        <v>8678.0300000000007</v>
      </c>
      <c r="C25" s="7">
        <v>0.6</v>
      </c>
      <c r="E25" s="7">
        <v>8622.24</v>
      </c>
      <c r="F25" s="7">
        <v>8644.81</v>
      </c>
      <c r="G25" s="7">
        <v>-3.4000000000000004</v>
      </c>
      <c r="M25" s="12">
        <f>I3+9060</f>
        <v>8150</v>
      </c>
      <c r="N25" s="12">
        <f t="shared" ref="N25:N42" si="0">J3+9060</f>
        <v>8450</v>
      </c>
      <c r="O25" s="12">
        <f t="shared" ref="O25:O42" si="1">K3</f>
        <v>0</v>
      </c>
      <c r="U25" s="12">
        <f t="shared" ref="U25:U37" si="2">Q3+8989</f>
        <v>8444</v>
      </c>
      <c r="V25" s="12">
        <f t="shared" ref="V25:V37" si="3">R3+8989</f>
        <v>8989</v>
      </c>
      <c r="W25" s="12">
        <f t="shared" ref="W25:W37" si="4">S3</f>
        <v>2.2000000000000002</v>
      </c>
    </row>
    <row r="26" spans="1:23" x14ac:dyDescent="0.25">
      <c r="A26" s="7">
        <v>8722.23</v>
      </c>
      <c r="B26" s="7">
        <v>8904.81</v>
      </c>
      <c r="C26" s="7">
        <v>0.2</v>
      </c>
      <c r="E26" s="7">
        <v>8773.98</v>
      </c>
      <c r="F26" s="7">
        <v>8821.1</v>
      </c>
      <c r="G26" s="7">
        <v>3.4000000000000004</v>
      </c>
      <c r="M26" s="12">
        <f t="shared" ref="M26:M42" si="5">I4+9060</f>
        <v>8450</v>
      </c>
      <c r="N26" s="12">
        <f t="shared" si="0"/>
        <v>8646</v>
      </c>
      <c r="O26" s="12">
        <f t="shared" si="1"/>
        <v>0.23</v>
      </c>
      <c r="U26" s="12">
        <f t="shared" si="2"/>
        <v>8989</v>
      </c>
      <c r="V26" s="12">
        <f t="shared" si="3"/>
        <v>9095</v>
      </c>
      <c r="W26" s="12">
        <f t="shared" si="4"/>
        <v>1.7</v>
      </c>
    </row>
    <row r="27" spans="1:23" x14ac:dyDescent="0.25">
      <c r="A27" s="7">
        <v>9000.11</v>
      </c>
      <c r="B27" s="7">
        <v>9288.2999999999993</v>
      </c>
      <c r="C27" s="7">
        <v>-0.3</v>
      </c>
      <c r="E27" s="7">
        <v>9014.26</v>
      </c>
      <c r="F27" s="7">
        <v>9302.15</v>
      </c>
      <c r="G27" s="7">
        <v>-3.4000000000000004</v>
      </c>
      <c r="M27" s="12">
        <f t="shared" si="5"/>
        <v>8646</v>
      </c>
      <c r="N27" s="12">
        <f t="shared" si="0"/>
        <v>8768</v>
      </c>
      <c r="O27" s="12">
        <f t="shared" si="1"/>
        <v>6</v>
      </c>
      <c r="U27" s="12">
        <f t="shared" si="2"/>
        <v>9517</v>
      </c>
      <c r="V27" s="12">
        <f t="shared" si="3"/>
        <v>9926</v>
      </c>
      <c r="W27" s="12">
        <f t="shared" si="4"/>
        <v>-3.5</v>
      </c>
    </row>
    <row r="28" spans="1:23" x14ac:dyDescent="0.25">
      <c r="A28" s="7">
        <v>9444.73</v>
      </c>
      <c r="B28" s="7">
        <v>9932.86</v>
      </c>
      <c r="C28" s="7">
        <v>-0.2</v>
      </c>
      <c r="E28" s="7">
        <v>9466.4599999999991</v>
      </c>
      <c r="F28" s="7">
        <v>9916.7999999999993</v>
      </c>
      <c r="G28" s="7">
        <v>-0.2</v>
      </c>
      <c r="M28" s="12">
        <f t="shared" si="5"/>
        <v>8768</v>
      </c>
      <c r="N28" s="12">
        <f t="shared" si="0"/>
        <v>8885</v>
      </c>
      <c r="O28" s="12">
        <f t="shared" si="1"/>
        <v>-2</v>
      </c>
      <c r="U28" s="12">
        <f t="shared" si="2"/>
        <v>9926</v>
      </c>
      <c r="V28" s="12">
        <f t="shared" si="3"/>
        <v>10275</v>
      </c>
      <c r="W28" s="12">
        <f t="shared" si="4"/>
        <v>-0.35</v>
      </c>
    </row>
    <row r="29" spans="1:23" x14ac:dyDescent="0.25">
      <c r="A29" s="7">
        <v>9964.57</v>
      </c>
      <c r="B29" s="7">
        <v>10698.96</v>
      </c>
      <c r="C29" s="7">
        <v>0.1</v>
      </c>
      <c r="E29" s="7">
        <v>9947.93</v>
      </c>
      <c r="F29" s="7">
        <v>10713.28</v>
      </c>
      <c r="G29" s="7">
        <v>0.1</v>
      </c>
      <c r="M29" s="12">
        <f t="shared" si="5"/>
        <v>8885</v>
      </c>
      <c r="N29" s="12">
        <f t="shared" si="0"/>
        <v>9128</v>
      </c>
      <c r="O29" s="12">
        <f t="shared" si="1"/>
        <v>2.61</v>
      </c>
      <c r="U29" s="12">
        <f t="shared" si="2"/>
        <v>10275</v>
      </c>
      <c r="V29" s="12">
        <f t="shared" si="3"/>
        <v>10520</v>
      </c>
      <c r="W29" s="12">
        <f t="shared" si="4"/>
        <v>-0.3</v>
      </c>
    </row>
    <row r="30" spans="1:23" x14ac:dyDescent="0.25">
      <c r="A30" s="7">
        <v>10793.33</v>
      </c>
      <c r="B30" s="7">
        <v>10904.8</v>
      </c>
      <c r="C30" s="7">
        <v>-3.2</v>
      </c>
      <c r="E30" s="7">
        <v>10808.76</v>
      </c>
      <c r="F30" s="7">
        <v>10913.95</v>
      </c>
      <c r="G30" s="7">
        <v>-3.2</v>
      </c>
      <c r="M30" s="12">
        <f t="shared" si="5"/>
        <v>9205</v>
      </c>
      <c r="N30" s="12">
        <f t="shared" si="0"/>
        <v>9305</v>
      </c>
      <c r="O30" s="12">
        <f t="shared" si="1"/>
        <v>-1.7</v>
      </c>
      <c r="U30" s="12">
        <f t="shared" si="2"/>
        <v>10520</v>
      </c>
      <c r="V30" s="12">
        <f t="shared" si="3"/>
        <v>11009</v>
      </c>
      <c r="W30" s="12">
        <f t="shared" si="4"/>
        <v>-3.98</v>
      </c>
    </row>
    <row r="31" spans="1:23" x14ac:dyDescent="0.25">
      <c r="A31" s="7">
        <v>11020.76</v>
      </c>
      <c r="B31" s="7">
        <v>11499.88</v>
      </c>
      <c r="C31" s="7">
        <v>-0.70000000000000007</v>
      </c>
      <c r="E31" s="7">
        <v>11032.38</v>
      </c>
      <c r="F31" s="7">
        <v>11513.54</v>
      </c>
      <c r="G31" s="7">
        <v>-0.70000000000000007</v>
      </c>
      <c r="M31" s="12">
        <f t="shared" si="5"/>
        <v>9610</v>
      </c>
      <c r="N31" s="12">
        <f t="shared" si="0"/>
        <v>9736</v>
      </c>
      <c r="O31" s="12">
        <f t="shared" si="1"/>
        <v>-3.5</v>
      </c>
      <c r="U31" s="12">
        <f t="shared" si="2"/>
        <v>11009</v>
      </c>
      <c r="V31" s="12">
        <f t="shared" si="3"/>
        <v>11189</v>
      </c>
      <c r="W31" s="12">
        <f t="shared" si="4"/>
        <v>3</v>
      </c>
    </row>
    <row r="32" spans="1:23" x14ac:dyDescent="0.25">
      <c r="A32" s="7">
        <v>11575.28</v>
      </c>
      <c r="B32" s="7">
        <v>11759.44</v>
      </c>
      <c r="C32" s="7">
        <v>1.2</v>
      </c>
      <c r="E32" s="7">
        <v>11587.58</v>
      </c>
      <c r="F32" s="7">
        <v>11770.55</v>
      </c>
      <c r="G32" s="7">
        <v>1.2</v>
      </c>
      <c r="M32" s="12">
        <f t="shared" si="5"/>
        <v>9736</v>
      </c>
      <c r="N32" s="12">
        <f t="shared" si="0"/>
        <v>9833</v>
      </c>
      <c r="O32" s="12">
        <f t="shared" si="1"/>
        <v>-3.46</v>
      </c>
      <c r="U32" s="12">
        <f t="shared" si="2"/>
        <v>11189</v>
      </c>
      <c r="V32" s="12">
        <f t="shared" si="3"/>
        <v>11469</v>
      </c>
      <c r="W32" s="12">
        <f t="shared" si="4"/>
        <v>0.3</v>
      </c>
    </row>
    <row r="33" spans="1:23" x14ac:dyDescent="0.25">
      <c r="A33" s="7">
        <v>11826.16</v>
      </c>
      <c r="B33" s="7">
        <v>11970.06</v>
      </c>
      <c r="C33" s="7">
        <v>-0.5</v>
      </c>
      <c r="E33" s="7">
        <v>11835.9</v>
      </c>
      <c r="F33" s="7">
        <v>11976.64</v>
      </c>
      <c r="G33" s="7">
        <v>-0.5</v>
      </c>
      <c r="M33" s="12">
        <f t="shared" si="5"/>
        <v>9833</v>
      </c>
      <c r="N33" s="12">
        <f t="shared" si="0"/>
        <v>10025</v>
      </c>
      <c r="O33" s="12">
        <f t="shared" si="1"/>
        <v>-3.48</v>
      </c>
      <c r="U33" s="12">
        <f t="shared" si="2"/>
        <v>11469</v>
      </c>
      <c r="V33" s="12">
        <f t="shared" si="3"/>
        <v>12419</v>
      </c>
      <c r="W33" s="12">
        <f t="shared" si="4"/>
        <v>1.4</v>
      </c>
    </row>
    <row r="34" spans="1:23" x14ac:dyDescent="0.25">
      <c r="A34" s="7">
        <v>11997</v>
      </c>
      <c r="B34" s="7">
        <v>12397.19</v>
      </c>
      <c r="C34" s="7">
        <v>-0.2</v>
      </c>
      <c r="E34" s="7">
        <v>12007.85</v>
      </c>
      <c r="F34" s="7">
        <v>12407.51</v>
      </c>
      <c r="G34" s="7">
        <v>-0.2</v>
      </c>
      <c r="M34" s="12">
        <f t="shared" si="5"/>
        <v>10025</v>
      </c>
      <c r="N34" s="12">
        <f t="shared" si="0"/>
        <v>10346</v>
      </c>
      <c r="O34" s="12">
        <f t="shared" si="1"/>
        <v>-0.35</v>
      </c>
      <c r="U34" s="12">
        <f t="shared" si="2"/>
        <v>12419</v>
      </c>
      <c r="V34" s="12">
        <f t="shared" si="3"/>
        <v>12725</v>
      </c>
      <c r="W34" s="12">
        <f t="shared" si="4"/>
        <v>-0.5</v>
      </c>
    </row>
    <row r="35" spans="1:23" x14ac:dyDescent="0.25">
      <c r="A35" s="7">
        <v>12519.32</v>
      </c>
      <c r="B35" s="7">
        <v>12738.79</v>
      </c>
      <c r="C35" s="7">
        <v>-2.7</v>
      </c>
      <c r="E35" s="7">
        <v>12529.41</v>
      </c>
      <c r="F35" s="7">
        <v>12762.03</v>
      </c>
      <c r="G35" s="7">
        <v>-2.7</v>
      </c>
      <c r="M35" s="12">
        <f t="shared" si="5"/>
        <v>10346</v>
      </c>
      <c r="N35" s="12">
        <f t="shared" si="0"/>
        <v>10589</v>
      </c>
      <c r="O35" s="12">
        <f t="shared" si="1"/>
        <v>-0.3</v>
      </c>
      <c r="U35" s="12">
        <f t="shared" si="2"/>
        <v>12725</v>
      </c>
      <c r="V35" s="12">
        <f t="shared" si="3"/>
        <v>13409</v>
      </c>
      <c r="W35" s="12">
        <f t="shared" si="4"/>
        <v>-4</v>
      </c>
    </row>
    <row r="36" spans="1:23" x14ac:dyDescent="0.25">
      <c r="A36" s="7">
        <v>13048.9</v>
      </c>
      <c r="B36" s="7">
        <v>13254.28</v>
      </c>
      <c r="C36" s="7">
        <v>0.2</v>
      </c>
      <c r="E36" s="7">
        <v>13039.58</v>
      </c>
      <c r="F36" s="7">
        <v>13257.93</v>
      </c>
      <c r="G36" s="7">
        <v>0.2</v>
      </c>
      <c r="M36" s="12">
        <f t="shared" si="5"/>
        <v>10589</v>
      </c>
      <c r="N36" s="12">
        <f t="shared" si="0"/>
        <v>11077</v>
      </c>
      <c r="O36" s="12">
        <f t="shared" si="1"/>
        <v>-4</v>
      </c>
      <c r="U36" s="12">
        <f t="shared" si="2"/>
        <v>13409</v>
      </c>
      <c r="V36" s="12">
        <f t="shared" si="3"/>
        <v>13939</v>
      </c>
      <c r="W36" s="12">
        <f t="shared" si="4"/>
        <v>0.28000000000000003</v>
      </c>
    </row>
    <row r="37" spans="1:23" x14ac:dyDescent="0.25">
      <c r="A37" s="7">
        <v>13351</v>
      </c>
      <c r="B37" s="7">
        <v>14248.66</v>
      </c>
      <c r="C37" s="7">
        <v>2.1999999999999997</v>
      </c>
      <c r="E37" s="7">
        <v>13356.71</v>
      </c>
      <c r="F37" s="7">
        <v>14253.76</v>
      </c>
      <c r="G37" s="7">
        <v>2.1999999999999997</v>
      </c>
      <c r="M37" s="12">
        <f t="shared" si="5"/>
        <v>11077</v>
      </c>
      <c r="N37" s="12">
        <f t="shared" si="0"/>
        <v>11256</v>
      </c>
      <c r="O37" s="12">
        <f t="shared" si="1"/>
        <v>3</v>
      </c>
      <c r="U37" s="12">
        <f t="shared" si="2"/>
        <v>13939</v>
      </c>
      <c r="V37" s="12">
        <f t="shared" si="3"/>
        <v>14314</v>
      </c>
      <c r="W37" s="12">
        <f t="shared" si="4"/>
        <v>0.3</v>
      </c>
    </row>
    <row r="38" spans="1:23" x14ac:dyDescent="0.25">
      <c r="A38" s="7">
        <v>14347.01</v>
      </c>
      <c r="B38" s="7">
        <v>14509.55</v>
      </c>
      <c r="C38" s="7">
        <v>0.2</v>
      </c>
      <c r="E38" s="7">
        <v>14352.32</v>
      </c>
      <c r="F38" s="7">
        <v>14516.13</v>
      </c>
      <c r="G38" s="7">
        <v>0.2</v>
      </c>
      <c r="M38" s="12">
        <f t="shared" si="5"/>
        <v>11256</v>
      </c>
      <c r="N38" s="12">
        <f t="shared" si="0"/>
        <v>11539</v>
      </c>
      <c r="O38" s="12">
        <f t="shared" si="1"/>
        <v>0.3</v>
      </c>
    </row>
    <row r="39" spans="1:23" x14ac:dyDescent="0.25">
      <c r="A39" s="7">
        <v>14612.32</v>
      </c>
      <c r="B39" s="7">
        <v>14847.9</v>
      </c>
      <c r="C39" s="7">
        <v>-3.4000000000000004</v>
      </c>
      <c r="E39" s="7">
        <v>14618.88</v>
      </c>
      <c r="F39" s="7">
        <v>14858.49</v>
      </c>
      <c r="G39" s="7">
        <v>-3.4000000000000004</v>
      </c>
      <c r="M39" s="12">
        <f t="shared" si="5"/>
        <v>11539</v>
      </c>
      <c r="N39" s="12">
        <f t="shared" si="0"/>
        <v>12502</v>
      </c>
      <c r="O39" s="12">
        <f t="shared" si="1"/>
        <v>1.38</v>
      </c>
    </row>
    <row r="40" spans="1:23" x14ac:dyDescent="0.25">
      <c r="A40" s="7">
        <v>15005.55</v>
      </c>
      <c r="B40" s="7">
        <v>15646.12</v>
      </c>
      <c r="C40" s="7">
        <v>-2.5</v>
      </c>
      <c r="E40" s="7">
        <v>15008.73</v>
      </c>
      <c r="F40" s="7">
        <v>15654.18</v>
      </c>
      <c r="G40" s="7">
        <v>-0.2</v>
      </c>
      <c r="M40" s="12">
        <f t="shared" si="5"/>
        <v>12502</v>
      </c>
      <c r="N40" s="12">
        <f t="shared" si="0"/>
        <v>12810</v>
      </c>
      <c r="O40" s="12">
        <f t="shared" si="1"/>
        <v>-0.5</v>
      </c>
    </row>
    <row r="41" spans="1:23" x14ac:dyDescent="0.25">
      <c r="A41" s="7">
        <v>15756.37</v>
      </c>
      <c r="B41" s="7">
        <v>16072.88</v>
      </c>
      <c r="C41" s="7">
        <v>-1.7000000000000002</v>
      </c>
      <c r="E41" s="7">
        <v>15762.76</v>
      </c>
      <c r="F41" s="7">
        <v>16091.03</v>
      </c>
      <c r="G41" s="7">
        <v>-1.7000000000000002</v>
      </c>
      <c r="M41" s="12">
        <f t="shared" si="5"/>
        <v>12810</v>
      </c>
      <c r="N41" s="12">
        <f t="shared" si="0"/>
        <v>13494</v>
      </c>
      <c r="O41" s="12">
        <f t="shared" si="1"/>
        <v>-4</v>
      </c>
    </row>
    <row r="42" spans="1:23" x14ac:dyDescent="0.25">
      <c r="A42" s="7">
        <v>16172.67</v>
      </c>
      <c r="B42" s="7">
        <v>16575.36</v>
      </c>
      <c r="C42" s="7">
        <v>-0.70000000000000007</v>
      </c>
      <c r="E42" s="7">
        <v>16186.86</v>
      </c>
      <c r="F42" s="7">
        <v>16579</v>
      </c>
      <c r="G42" s="7">
        <v>-0.70000000000000007</v>
      </c>
      <c r="M42" s="12">
        <f t="shared" si="5"/>
        <v>13494</v>
      </c>
      <c r="N42" s="12">
        <f t="shared" si="0"/>
        <v>14376</v>
      </c>
      <c r="O42" s="12">
        <f t="shared" si="1"/>
        <v>0.3</v>
      </c>
    </row>
    <row r="43" spans="1:23" x14ac:dyDescent="0.25">
      <c r="A43" s="7">
        <v>16645.419999999998</v>
      </c>
      <c r="B43" s="7">
        <v>16865.009999999998</v>
      </c>
      <c r="C43" s="7">
        <v>1.3</v>
      </c>
      <c r="E43" s="7">
        <v>16650.25</v>
      </c>
      <c r="F43" s="7">
        <v>16869.13</v>
      </c>
      <c r="G43" s="7">
        <v>1.3</v>
      </c>
    </row>
    <row r="44" spans="1:23" x14ac:dyDescent="0.25">
      <c r="A44" s="7">
        <v>16918.939999999999</v>
      </c>
      <c r="B44" s="7">
        <v>17241.259999999998</v>
      </c>
      <c r="C44" s="7">
        <v>0.2</v>
      </c>
      <c r="E44" s="7">
        <v>16924.18</v>
      </c>
      <c r="F44" s="7">
        <v>17247.72</v>
      </c>
      <c r="G44" s="7">
        <v>0.2</v>
      </c>
    </row>
    <row r="45" spans="1:23" x14ac:dyDescent="0.25">
      <c r="A45" s="7">
        <v>17355.96</v>
      </c>
      <c r="B45" s="7">
        <v>17433.22</v>
      </c>
      <c r="C45" s="7">
        <v>-2.1</v>
      </c>
      <c r="E45" s="7">
        <v>17358.53</v>
      </c>
      <c r="F45" s="7">
        <v>17449.810000000001</v>
      </c>
      <c r="G45" s="7">
        <v>-2.1</v>
      </c>
    </row>
    <row r="46" spans="1:23" x14ac:dyDescent="0.25">
      <c r="A46" s="7">
        <v>17620.34</v>
      </c>
      <c r="B46" s="7">
        <v>18017.400000000001</v>
      </c>
      <c r="C46" s="7">
        <v>-0.2</v>
      </c>
      <c r="E46" s="7">
        <v>17629.73</v>
      </c>
      <c r="F46" s="7">
        <v>18018.22</v>
      </c>
      <c r="G46" s="7">
        <v>-0.2</v>
      </c>
    </row>
    <row r="47" spans="1:23" x14ac:dyDescent="0.25">
      <c r="A47" s="7">
        <v>18156.47</v>
      </c>
      <c r="B47" s="7">
        <v>18270</v>
      </c>
      <c r="C47" s="7">
        <v>2.7</v>
      </c>
      <c r="E47" s="7">
        <v>18179.13</v>
      </c>
      <c r="F47" s="7">
        <v>18252.009999999998</v>
      </c>
      <c r="G47" s="7">
        <v>2.8000000000000003</v>
      </c>
    </row>
    <row r="48" spans="1:23" x14ac:dyDescent="0.25">
      <c r="A48" s="7">
        <v>18387.400000000001</v>
      </c>
      <c r="B48" s="7">
        <v>18923.2</v>
      </c>
      <c r="C48" s="7">
        <v>0.2</v>
      </c>
      <c r="E48" s="7">
        <v>18402.02</v>
      </c>
      <c r="F48" s="7">
        <v>18928.810000000001</v>
      </c>
      <c r="G48" s="7">
        <v>0.2</v>
      </c>
    </row>
    <row r="49" spans="1:7" x14ac:dyDescent="0.25">
      <c r="A49" s="7">
        <v>19036.73</v>
      </c>
      <c r="B49" s="7">
        <v>19128.099999999999</v>
      </c>
      <c r="C49" s="7">
        <v>1.4000000000000001</v>
      </c>
      <c r="E49" s="7">
        <v>19045.03</v>
      </c>
      <c r="F49" s="7">
        <v>19135.599999999999</v>
      </c>
      <c r="G49" s="7">
        <v>1.4000000000000001</v>
      </c>
    </row>
    <row r="50" spans="1:7" x14ac:dyDescent="0.25">
      <c r="A50" s="7">
        <v>19187.47</v>
      </c>
      <c r="B50" s="7">
        <v>19315.580000000002</v>
      </c>
      <c r="C50" s="7">
        <v>0.8</v>
      </c>
      <c r="E50" s="7">
        <v>19197.43</v>
      </c>
      <c r="F50" s="7">
        <v>19332.05</v>
      </c>
      <c r="G50" s="7">
        <v>0.8</v>
      </c>
    </row>
    <row r="51" spans="1:7" x14ac:dyDescent="0.25">
      <c r="A51" s="7">
        <v>19389.95</v>
      </c>
      <c r="B51" s="7">
        <v>19561.63</v>
      </c>
      <c r="C51" s="7">
        <v>0.3</v>
      </c>
      <c r="E51" s="7">
        <v>19381.07</v>
      </c>
      <c r="F51" s="7">
        <v>19569.240000000002</v>
      </c>
      <c r="G51" s="7">
        <v>0.3</v>
      </c>
    </row>
    <row r="52" spans="1:7" x14ac:dyDescent="0.25">
      <c r="A52" s="7">
        <v>19634.14</v>
      </c>
      <c r="B52" s="7">
        <v>19739.32</v>
      </c>
      <c r="C52" s="7">
        <v>1.5</v>
      </c>
      <c r="E52" s="7">
        <v>19638.919999999998</v>
      </c>
      <c r="F52" s="7">
        <v>19754.32</v>
      </c>
      <c r="G52" s="7">
        <v>1.4000000000000001</v>
      </c>
    </row>
    <row r="53" spans="1:7" x14ac:dyDescent="0.25">
      <c r="A53" s="7">
        <v>19790.740000000002</v>
      </c>
      <c r="B53" s="7">
        <v>19932</v>
      </c>
      <c r="C53" s="7">
        <v>0.2</v>
      </c>
      <c r="E53" s="7">
        <v>19803.900000000001</v>
      </c>
      <c r="F53" s="7">
        <v>19945</v>
      </c>
      <c r="G53" s="7">
        <v>0.2</v>
      </c>
    </row>
  </sheetData>
  <sortState ref="Q3:S28">
    <sortCondition ref="Q3"/>
  </sortState>
  <mergeCells count="6">
    <mergeCell ref="U1:W1"/>
    <mergeCell ref="A1:C1"/>
    <mergeCell ref="E1:G1"/>
    <mergeCell ref="I1:K1"/>
    <mergeCell ref="Q1:S1"/>
    <mergeCell ref="M1:O1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9"/>
  <sheetViews>
    <sheetView topLeftCell="H1" workbookViewId="0">
      <selection activeCell="N16" sqref="N16"/>
    </sheetView>
  </sheetViews>
  <sheetFormatPr defaultRowHeight="15" x14ac:dyDescent="0.25"/>
  <cols>
    <col min="1" max="2" width="9.5703125" style="1" bestFit="1" customWidth="1"/>
    <col min="3" max="3" width="10.7109375" style="2" bestFit="1" customWidth="1"/>
    <col min="4" max="4" width="11.5703125" bestFit="1" customWidth="1"/>
    <col min="5" max="5" width="4" style="2" bestFit="1" customWidth="1"/>
    <col min="7" max="8" width="9.5703125" style="1" bestFit="1" customWidth="1"/>
    <col min="9" max="9" width="10.7109375" style="2" bestFit="1" customWidth="1"/>
    <col min="10" max="10" width="11.5703125" bestFit="1" customWidth="1"/>
    <col min="11" max="11" width="4" style="2" bestFit="1" customWidth="1"/>
    <col min="13" max="14" width="8.5703125" style="1" bestFit="1" customWidth="1"/>
    <col min="15" max="15" width="10.7109375" style="2" bestFit="1" customWidth="1"/>
    <col min="16" max="16" width="11.5703125" bestFit="1" customWidth="1"/>
    <col min="17" max="17" width="4" style="2" bestFit="1" customWidth="1"/>
    <col min="19" max="20" width="9.5703125" bestFit="1" customWidth="1"/>
    <col min="21" max="21" width="10.7109375" bestFit="1" customWidth="1"/>
    <col min="22" max="22" width="11.5703125" bestFit="1" customWidth="1"/>
    <col min="25" max="26" width="8.5703125" style="1" bestFit="1" customWidth="1"/>
    <col min="27" max="27" width="10.7109375" style="2" bestFit="1" customWidth="1"/>
    <col min="28" max="28" width="11.5703125" bestFit="1" customWidth="1"/>
    <col min="29" max="29" width="4" style="2" bestFit="1" customWidth="1"/>
    <col min="31" max="32" width="9.5703125" bestFit="1" customWidth="1"/>
    <col min="33" max="33" width="10.7109375" bestFit="1" customWidth="1"/>
    <col min="34" max="34" width="11.5703125" bestFit="1" customWidth="1"/>
  </cols>
  <sheetData>
    <row r="1" spans="1:34" x14ac:dyDescent="0.25">
      <c r="A1" s="107" t="s">
        <v>27</v>
      </c>
      <c r="B1" s="107"/>
      <c r="C1" s="107"/>
      <c r="D1" s="107"/>
      <c r="E1" s="15"/>
      <c r="G1" s="100" t="s">
        <v>28</v>
      </c>
      <c r="H1" s="100"/>
      <c r="I1" s="100"/>
      <c r="J1" s="100"/>
      <c r="K1" s="15"/>
      <c r="M1" s="101" t="s">
        <v>29</v>
      </c>
      <c r="N1" s="101"/>
      <c r="O1" s="101"/>
      <c r="P1" s="101"/>
      <c r="Q1" s="15"/>
      <c r="S1" s="101" t="s">
        <v>35</v>
      </c>
      <c r="T1" s="101"/>
      <c r="U1" s="101"/>
      <c r="V1" s="101"/>
      <c r="Y1" s="102" t="s">
        <v>30</v>
      </c>
      <c r="Z1" s="102"/>
      <c r="AA1" s="102"/>
      <c r="AB1" s="102"/>
      <c r="AC1" s="15"/>
      <c r="AE1" s="102" t="s">
        <v>36</v>
      </c>
      <c r="AF1" s="102"/>
      <c r="AG1" s="102"/>
      <c r="AH1" s="102"/>
    </row>
    <row r="2" spans="1:34" x14ac:dyDescent="0.25">
      <c r="A2" s="7" t="s">
        <v>19</v>
      </c>
      <c r="B2" s="7" t="s">
        <v>20</v>
      </c>
      <c r="C2" s="6" t="s">
        <v>31</v>
      </c>
      <c r="D2" s="7" t="s">
        <v>32</v>
      </c>
      <c r="E2" s="16"/>
      <c r="G2" s="7" t="s">
        <v>19</v>
      </c>
      <c r="H2" s="7" t="s">
        <v>20</v>
      </c>
      <c r="I2" s="6" t="s">
        <v>31</v>
      </c>
      <c r="J2" s="7" t="s">
        <v>32</v>
      </c>
      <c r="K2" s="16"/>
      <c r="M2" s="7" t="s">
        <v>19</v>
      </c>
      <c r="N2" s="7" t="s">
        <v>20</v>
      </c>
      <c r="O2" s="6" t="s">
        <v>31</v>
      </c>
      <c r="P2" s="7" t="s">
        <v>32</v>
      </c>
      <c r="Q2" s="16"/>
      <c r="S2" s="7" t="s">
        <v>19</v>
      </c>
      <c r="T2" s="7" t="s">
        <v>20</v>
      </c>
      <c r="U2" s="6" t="s">
        <v>31</v>
      </c>
      <c r="V2" s="7" t="s">
        <v>32</v>
      </c>
      <c r="Y2" s="7" t="s">
        <v>19</v>
      </c>
      <c r="Z2" s="7" t="s">
        <v>20</v>
      </c>
      <c r="AA2" s="6" t="s">
        <v>31</v>
      </c>
      <c r="AB2" s="7" t="s">
        <v>32</v>
      </c>
      <c r="AC2" s="16"/>
      <c r="AE2" s="7" t="s">
        <v>19</v>
      </c>
      <c r="AF2" s="7" t="s">
        <v>20</v>
      </c>
      <c r="AG2" s="6" t="s">
        <v>31</v>
      </c>
      <c r="AH2" s="7" t="s">
        <v>32</v>
      </c>
    </row>
    <row r="3" spans="1:34" x14ac:dyDescent="0.25">
      <c r="A3" s="7">
        <v>164</v>
      </c>
      <c r="B3" s="7">
        <v>191</v>
      </c>
      <c r="C3" s="6">
        <v>190</v>
      </c>
      <c r="D3" s="7"/>
      <c r="E3" s="16">
        <f>SQRT(ABS(C3)*(100+D3)/11.6)</f>
        <v>40.471360670018974</v>
      </c>
      <c r="G3" s="7">
        <v>163</v>
      </c>
      <c r="H3" s="7">
        <v>190</v>
      </c>
      <c r="I3" s="6">
        <v>190</v>
      </c>
      <c r="J3" s="7"/>
      <c r="K3" s="16">
        <f t="shared" ref="K3:K66" si="0">SQRT(ABS(I3)*(100+J3)/11.6)</f>
        <v>40.471360670018974</v>
      </c>
      <c r="M3" s="7">
        <v>-387</v>
      </c>
      <c r="N3" s="7">
        <v>-322</v>
      </c>
      <c r="O3" s="6">
        <v>85</v>
      </c>
      <c r="P3" s="7"/>
      <c r="Q3" s="16">
        <f t="shared" ref="Q3:Q12" si="1">SQRT(ABS(O3)*(100+P3)/11.6)</f>
        <v>27.069514600185485</v>
      </c>
      <c r="S3" s="7">
        <v>164</v>
      </c>
      <c r="T3" s="7">
        <v>191</v>
      </c>
      <c r="U3" s="6">
        <v>190</v>
      </c>
      <c r="V3" s="7"/>
      <c r="Y3" s="7">
        <v>-503</v>
      </c>
      <c r="Z3" s="7">
        <v>-481</v>
      </c>
      <c r="AA3" s="6">
        <v>250</v>
      </c>
      <c r="AB3" s="7"/>
      <c r="AC3" s="16">
        <f t="shared" ref="AC3:AC14" si="2">SQRT(ABS(AA3)*(100+AB3)/11.6)</f>
        <v>46.423834544262967</v>
      </c>
      <c r="AE3" s="7">
        <v>163</v>
      </c>
      <c r="AF3" s="7">
        <v>190</v>
      </c>
      <c r="AG3" s="6">
        <v>190</v>
      </c>
      <c r="AH3" s="7"/>
    </row>
    <row r="4" spans="1:34" x14ac:dyDescent="0.25">
      <c r="A4" s="7">
        <v>201</v>
      </c>
      <c r="B4" s="7">
        <v>269</v>
      </c>
      <c r="C4" s="6">
        <v>340</v>
      </c>
      <c r="D4" s="7"/>
      <c r="E4" s="16">
        <f t="shared" ref="E4:E67" si="3">SQRT(ABS(C4)*(100+D4)/11.6)</f>
        <v>54.13902920037097</v>
      </c>
      <c r="G4" s="7">
        <v>201</v>
      </c>
      <c r="H4" s="7">
        <v>227</v>
      </c>
      <c r="I4" s="6">
        <v>850</v>
      </c>
      <c r="J4" s="7"/>
      <c r="K4" s="16">
        <f t="shared" si="0"/>
        <v>85.601321291768343</v>
      </c>
      <c r="M4" s="7">
        <v>-129</v>
      </c>
      <c r="N4" s="7">
        <v>-12</v>
      </c>
      <c r="O4" s="6">
        <v>240</v>
      </c>
      <c r="P4" s="7"/>
      <c r="Q4" s="16">
        <f t="shared" si="1"/>
        <v>45.485882614734209</v>
      </c>
      <c r="S4" s="7">
        <v>201</v>
      </c>
      <c r="T4" s="7">
        <v>269</v>
      </c>
      <c r="U4" s="6">
        <v>340</v>
      </c>
      <c r="V4" s="7"/>
      <c r="Y4" s="7">
        <v>-366</v>
      </c>
      <c r="Z4" s="7">
        <v>-16</v>
      </c>
      <c r="AA4" s="6">
        <v>240</v>
      </c>
      <c r="AB4" s="7"/>
      <c r="AC4" s="16">
        <f t="shared" si="2"/>
        <v>45.485882614734209</v>
      </c>
      <c r="AE4" s="7">
        <v>201</v>
      </c>
      <c r="AF4" s="7">
        <v>227</v>
      </c>
      <c r="AG4" s="6">
        <v>850</v>
      </c>
      <c r="AH4" s="7"/>
    </row>
    <row r="5" spans="1:34" x14ac:dyDescent="0.25">
      <c r="A5" s="7">
        <v>439</v>
      </c>
      <c r="B5" s="7">
        <v>492</v>
      </c>
      <c r="C5" s="6">
        <v>425</v>
      </c>
      <c r="D5" s="7"/>
      <c r="E5" s="16">
        <f t="shared" si="3"/>
        <v>60.529274763937785</v>
      </c>
      <c r="G5" s="7">
        <v>338</v>
      </c>
      <c r="H5" s="7">
        <v>431</v>
      </c>
      <c r="I5" s="6">
        <v>375</v>
      </c>
      <c r="J5" s="7"/>
      <c r="K5" s="16">
        <f t="shared" si="0"/>
        <v>56.857353268417754</v>
      </c>
      <c r="M5" s="7">
        <v>53</v>
      </c>
      <c r="N5" s="7">
        <v>182</v>
      </c>
      <c r="O5" s="6">
        <v>300</v>
      </c>
      <c r="P5" s="7"/>
      <c r="Q5" s="16">
        <f t="shared" si="1"/>
        <v>50.854762771560779</v>
      </c>
      <c r="S5" s="7">
        <v>439</v>
      </c>
      <c r="T5" s="7">
        <v>492</v>
      </c>
      <c r="U5" s="6">
        <v>425</v>
      </c>
      <c r="V5" s="7"/>
      <c r="Y5" s="7">
        <v>43</v>
      </c>
      <c r="Z5" s="7">
        <v>214</v>
      </c>
      <c r="AA5" s="6">
        <v>348</v>
      </c>
      <c r="AB5" s="7"/>
      <c r="AC5" s="16">
        <f t="shared" si="2"/>
        <v>54.772255750516614</v>
      </c>
      <c r="AE5" s="7">
        <v>338</v>
      </c>
      <c r="AF5" s="7">
        <v>431</v>
      </c>
      <c r="AG5" s="6">
        <v>375</v>
      </c>
      <c r="AH5" s="7"/>
    </row>
    <row r="6" spans="1:34" x14ac:dyDescent="0.25">
      <c r="A6" s="7">
        <v>603</v>
      </c>
      <c r="B6" s="7">
        <v>716</v>
      </c>
      <c r="C6" s="6">
        <v>250</v>
      </c>
      <c r="D6" s="7"/>
      <c r="E6" s="16">
        <f t="shared" si="3"/>
        <v>46.423834544262967</v>
      </c>
      <c r="G6" s="7">
        <v>483</v>
      </c>
      <c r="H6" s="7">
        <v>534</v>
      </c>
      <c r="I6" s="6">
        <v>1800</v>
      </c>
      <c r="J6" s="7"/>
      <c r="K6" s="16">
        <f t="shared" si="0"/>
        <v>124.56821978060995</v>
      </c>
      <c r="M6" s="7">
        <v>538</v>
      </c>
      <c r="N6" s="7">
        <v>650</v>
      </c>
      <c r="O6" s="6">
        <v>2000</v>
      </c>
      <c r="P6" s="7"/>
      <c r="Q6" s="16">
        <f t="shared" si="1"/>
        <v>131.30643285972258</v>
      </c>
      <c r="S6" s="7">
        <v>603</v>
      </c>
      <c r="T6" s="7">
        <v>716</v>
      </c>
      <c r="U6" s="6">
        <v>250</v>
      </c>
      <c r="V6" s="7"/>
      <c r="Y6" s="7">
        <v>514</v>
      </c>
      <c r="Z6" s="7">
        <v>551</v>
      </c>
      <c r="AA6" s="6">
        <v>4000</v>
      </c>
      <c r="AB6" s="7"/>
      <c r="AC6" s="16">
        <f t="shared" si="2"/>
        <v>185.69533817705187</v>
      </c>
      <c r="AE6" s="7">
        <v>483</v>
      </c>
      <c r="AF6" s="7">
        <v>534</v>
      </c>
      <c r="AG6" s="6">
        <v>1800</v>
      </c>
      <c r="AH6" s="7"/>
    </row>
    <row r="7" spans="1:34" x14ac:dyDescent="0.25">
      <c r="A7" s="7">
        <v>859.58</v>
      </c>
      <c r="B7" s="7">
        <v>879.35</v>
      </c>
      <c r="C7" s="6">
        <v>700</v>
      </c>
      <c r="D7" s="8">
        <v>5</v>
      </c>
      <c r="E7" s="16">
        <f t="shared" si="3"/>
        <v>79.600294575784858</v>
      </c>
      <c r="G7" s="7">
        <v>604</v>
      </c>
      <c r="H7" s="7">
        <v>635</v>
      </c>
      <c r="I7" s="6">
        <v>252</v>
      </c>
      <c r="J7" s="8"/>
      <c r="K7" s="16">
        <f t="shared" si="0"/>
        <v>46.609159969939903</v>
      </c>
      <c r="M7" s="7">
        <v>834</v>
      </c>
      <c r="N7" s="7">
        <v>1243</v>
      </c>
      <c r="O7" s="6">
        <v>300</v>
      </c>
      <c r="P7" s="8"/>
      <c r="Q7" s="16">
        <f t="shared" si="1"/>
        <v>50.854762771560779</v>
      </c>
      <c r="S7" s="7">
        <v>859.58</v>
      </c>
      <c r="T7" s="7">
        <v>879.35</v>
      </c>
      <c r="U7" s="6">
        <v>700</v>
      </c>
      <c r="V7" s="8">
        <v>5</v>
      </c>
      <c r="Y7" s="7">
        <v>772</v>
      </c>
      <c r="Z7" s="7">
        <v>1223</v>
      </c>
      <c r="AA7" s="6">
        <v>314</v>
      </c>
      <c r="AB7" s="8"/>
      <c r="AC7" s="16">
        <f t="shared" si="2"/>
        <v>52.027844004188161</v>
      </c>
      <c r="AE7" s="7">
        <v>604</v>
      </c>
      <c r="AF7" s="7">
        <v>635</v>
      </c>
      <c r="AG7" s="6">
        <v>252</v>
      </c>
      <c r="AH7" s="8"/>
    </row>
    <row r="8" spans="1:34" x14ac:dyDescent="0.25">
      <c r="A8" s="7">
        <v>1071.04</v>
      </c>
      <c r="B8" s="7">
        <v>1090.05</v>
      </c>
      <c r="C8" s="6">
        <v>-1000</v>
      </c>
      <c r="D8" s="8">
        <v>10</v>
      </c>
      <c r="E8" s="16">
        <f t="shared" si="3"/>
        <v>97.37945687202027</v>
      </c>
      <c r="G8" s="7">
        <v>688</v>
      </c>
      <c r="H8" s="7">
        <v>771</v>
      </c>
      <c r="I8" s="6">
        <v>273</v>
      </c>
      <c r="J8" s="8"/>
      <c r="K8" s="16">
        <f t="shared" si="0"/>
        <v>48.512351786550909</v>
      </c>
      <c r="M8" s="7">
        <v>1526</v>
      </c>
      <c r="N8" s="7">
        <v>1724</v>
      </c>
      <c r="O8" s="6">
        <v>736</v>
      </c>
      <c r="P8" s="8"/>
      <c r="Q8" s="16">
        <f t="shared" si="1"/>
        <v>79.654426030239506</v>
      </c>
      <c r="S8" s="7">
        <v>1071.04</v>
      </c>
      <c r="T8" s="7">
        <v>1090.05</v>
      </c>
      <c r="U8" s="6">
        <v>-1000</v>
      </c>
      <c r="V8" s="8">
        <v>10</v>
      </c>
      <c r="Y8" s="7">
        <v>1525</v>
      </c>
      <c r="Z8" s="7">
        <v>1728</v>
      </c>
      <c r="AA8" s="6">
        <v>750</v>
      </c>
      <c r="AB8" s="8"/>
      <c r="AC8" s="16">
        <f t="shared" si="2"/>
        <v>80.408440112834612</v>
      </c>
      <c r="AE8" s="7">
        <v>688</v>
      </c>
      <c r="AF8" s="7">
        <v>771</v>
      </c>
      <c r="AG8" s="6">
        <v>273</v>
      </c>
      <c r="AH8" s="8"/>
    </row>
    <row r="9" spans="1:34" x14ac:dyDescent="0.25">
      <c r="A9" s="7">
        <v>1095.57</v>
      </c>
      <c r="B9" s="7">
        <v>1219.6600000000001</v>
      </c>
      <c r="C9" s="6">
        <v>-2000</v>
      </c>
      <c r="D9" s="8">
        <v>5</v>
      </c>
      <c r="E9" s="16">
        <f t="shared" si="3"/>
        <v>134.54905527673566</v>
      </c>
      <c r="G9" s="7">
        <v>1198.4100000000001</v>
      </c>
      <c r="H9" s="7">
        <v>1227.25</v>
      </c>
      <c r="I9" s="6">
        <v>-2000</v>
      </c>
      <c r="J9" s="8">
        <v>25</v>
      </c>
      <c r="K9" s="16">
        <f t="shared" si="0"/>
        <v>146.80505487867589</v>
      </c>
      <c r="M9" s="7">
        <v>1989</v>
      </c>
      <c r="N9" s="7">
        <v>2073</v>
      </c>
      <c r="O9" s="6">
        <v>814</v>
      </c>
      <c r="P9" s="8"/>
      <c r="Q9" s="16">
        <f t="shared" si="1"/>
        <v>83.768976234106773</v>
      </c>
      <c r="S9" s="7">
        <v>1095.57</v>
      </c>
      <c r="T9" s="7">
        <v>1219.6600000000001</v>
      </c>
      <c r="U9" s="6">
        <v>-2000</v>
      </c>
      <c r="V9" s="8">
        <v>5</v>
      </c>
      <c r="Y9" s="7">
        <v>1993</v>
      </c>
      <c r="Z9" s="7">
        <v>2075</v>
      </c>
      <c r="AA9" s="6">
        <v>800</v>
      </c>
      <c r="AB9" s="8"/>
      <c r="AC9" s="16">
        <f t="shared" si="2"/>
        <v>83.045479853739963</v>
      </c>
      <c r="AE9" s="7">
        <v>1198.4100000000001</v>
      </c>
      <c r="AF9" s="7">
        <v>1227.25</v>
      </c>
      <c r="AG9" s="6">
        <v>-2000</v>
      </c>
      <c r="AH9" s="8">
        <v>25</v>
      </c>
    </row>
    <row r="10" spans="1:34" x14ac:dyDescent="0.25">
      <c r="A10" s="7">
        <v>1317.79</v>
      </c>
      <c r="B10" s="7">
        <v>1329.97</v>
      </c>
      <c r="C10" s="6">
        <v>650</v>
      </c>
      <c r="D10" s="8">
        <v>50</v>
      </c>
      <c r="E10" s="16">
        <f t="shared" si="3"/>
        <v>91.67972738720978</v>
      </c>
      <c r="G10" s="7">
        <v>1324.7</v>
      </c>
      <c r="H10" s="7">
        <v>1336.61</v>
      </c>
      <c r="I10" s="6">
        <v>650</v>
      </c>
      <c r="J10" s="8">
        <v>50</v>
      </c>
      <c r="K10" s="16">
        <f t="shared" si="0"/>
        <v>91.67972738720978</v>
      </c>
      <c r="M10" s="7">
        <v>2461</v>
      </c>
      <c r="N10" s="7">
        <v>3155</v>
      </c>
      <c r="O10" s="6">
        <v>815</v>
      </c>
      <c r="P10" s="8"/>
      <c r="Q10" s="16">
        <f t="shared" si="1"/>
        <v>83.820415585736129</v>
      </c>
      <c r="S10" s="7">
        <v>1317.79</v>
      </c>
      <c r="T10" s="7">
        <v>1329.97</v>
      </c>
      <c r="U10" s="6">
        <v>650</v>
      </c>
      <c r="V10" s="8">
        <v>50</v>
      </c>
      <c r="Y10" s="7">
        <v>2466</v>
      </c>
      <c r="Z10" s="7">
        <v>3139</v>
      </c>
      <c r="AA10" s="6">
        <v>797</v>
      </c>
      <c r="AB10" s="8"/>
      <c r="AC10" s="16">
        <f t="shared" si="2"/>
        <v>82.889623326278993</v>
      </c>
      <c r="AE10" s="7">
        <v>1324.7</v>
      </c>
      <c r="AF10" s="7">
        <v>1336.61</v>
      </c>
      <c r="AG10" s="6">
        <v>650</v>
      </c>
      <c r="AH10" s="8">
        <v>50</v>
      </c>
    </row>
    <row r="11" spans="1:34" x14ac:dyDescent="0.25">
      <c r="A11" s="7">
        <v>1486.09</v>
      </c>
      <c r="B11" s="7">
        <v>1530.04</v>
      </c>
      <c r="C11" s="6">
        <v>-2000</v>
      </c>
      <c r="D11" s="8">
        <v>15</v>
      </c>
      <c r="E11" s="16">
        <f t="shared" si="3"/>
        <v>140.81046199376149</v>
      </c>
      <c r="G11" s="7">
        <v>1492.92</v>
      </c>
      <c r="H11" s="7">
        <v>1535.43</v>
      </c>
      <c r="I11" s="6">
        <v>2000</v>
      </c>
      <c r="J11" s="8">
        <v>15</v>
      </c>
      <c r="K11" s="16">
        <f t="shared" si="0"/>
        <v>140.81046199376149</v>
      </c>
      <c r="M11" s="7">
        <v>3767</v>
      </c>
      <c r="N11" s="7">
        <v>4059</v>
      </c>
      <c r="O11" s="6">
        <v>719</v>
      </c>
      <c r="P11" s="8"/>
      <c r="Q11" s="16">
        <f t="shared" si="1"/>
        <v>78.729129692058493</v>
      </c>
      <c r="S11" s="7">
        <v>1486.09</v>
      </c>
      <c r="T11" s="7">
        <v>1530.04</v>
      </c>
      <c r="U11" s="6">
        <v>-2000</v>
      </c>
      <c r="V11" s="8">
        <v>15</v>
      </c>
      <c r="Y11" s="7">
        <v>3455</v>
      </c>
      <c r="Z11" s="7">
        <v>3460</v>
      </c>
      <c r="AA11" s="6">
        <v>5000</v>
      </c>
      <c r="AB11" s="8"/>
      <c r="AC11" s="16">
        <f t="shared" si="2"/>
        <v>207.61369963434993</v>
      </c>
      <c r="AE11" s="7">
        <v>1492.92</v>
      </c>
      <c r="AF11" s="7">
        <v>1535.43</v>
      </c>
      <c r="AG11" s="6">
        <v>2000</v>
      </c>
      <c r="AH11" s="8">
        <v>15</v>
      </c>
    </row>
    <row r="12" spans="1:34" x14ac:dyDescent="0.25">
      <c r="A12" s="7">
        <v>1649.01</v>
      </c>
      <c r="B12" s="7">
        <v>1659.32</v>
      </c>
      <c r="C12" s="6">
        <v>-4000</v>
      </c>
      <c r="D12" s="8">
        <v>5</v>
      </c>
      <c r="E12" s="16">
        <f t="shared" si="3"/>
        <v>190.28109877684682</v>
      </c>
      <c r="G12" s="7">
        <v>1642.51</v>
      </c>
      <c r="H12" s="7">
        <v>1646.37</v>
      </c>
      <c r="I12" s="6">
        <v>4000</v>
      </c>
      <c r="J12" s="8">
        <v>0</v>
      </c>
      <c r="K12" s="16">
        <f t="shared" si="0"/>
        <v>185.69533817705187</v>
      </c>
      <c r="M12" s="7">
        <v>4232</v>
      </c>
      <c r="N12" s="7">
        <v>4906</v>
      </c>
      <c r="O12" s="6">
        <v>390</v>
      </c>
      <c r="P12" s="8"/>
      <c r="Q12" s="16">
        <f t="shared" si="1"/>
        <v>57.98335076138013</v>
      </c>
      <c r="S12" s="7">
        <v>1649.01</v>
      </c>
      <c r="T12" s="7">
        <v>1659.32</v>
      </c>
      <c r="U12" s="6">
        <v>-4000</v>
      </c>
      <c r="V12" s="8">
        <v>5</v>
      </c>
      <c r="Y12" s="7">
        <v>3759</v>
      </c>
      <c r="Z12" s="7">
        <v>4042</v>
      </c>
      <c r="AA12" s="6">
        <v>698</v>
      </c>
      <c r="AB12" s="8"/>
      <c r="AC12" s="16">
        <f t="shared" si="2"/>
        <v>77.570879712108109</v>
      </c>
      <c r="AE12" s="7">
        <v>1642.51</v>
      </c>
      <c r="AF12" s="7">
        <v>1646.37</v>
      </c>
      <c r="AG12" s="6">
        <v>4000</v>
      </c>
      <c r="AH12" s="8">
        <v>0</v>
      </c>
    </row>
    <row r="13" spans="1:34" x14ac:dyDescent="0.25">
      <c r="A13" s="7">
        <v>1674.14</v>
      </c>
      <c r="B13" s="7">
        <v>1686.07</v>
      </c>
      <c r="C13" s="6">
        <v>-4000</v>
      </c>
      <c r="D13" s="8">
        <v>10</v>
      </c>
      <c r="E13" s="16">
        <f t="shared" si="3"/>
        <v>194.75891374404054</v>
      </c>
      <c r="G13" s="7">
        <v>1702.63</v>
      </c>
      <c r="H13" s="7">
        <v>1708.06</v>
      </c>
      <c r="I13" s="6">
        <v>4000</v>
      </c>
      <c r="J13" s="8">
        <v>0</v>
      </c>
      <c r="K13" s="16">
        <f t="shared" si="0"/>
        <v>185.69533817705187</v>
      </c>
      <c r="Q13" s="16"/>
      <c r="S13" s="7">
        <v>1674.14</v>
      </c>
      <c r="T13" s="7">
        <v>1686.07</v>
      </c>
      <c r="U13" s="6">
        <v>-4000</v>
      </c>
      <c r="V13" s="8">
        <v>10</v>
      </c>
      <c r="Y13" s="7">
        <v>4212</v>
      </c>
      <c r="Z13" s="7">
        <v>4916</v>
      </c>
      <c r="AA13" s="6">
        <v>405</v>
      </c>
      <c r="AB13" s="8"/>
      <c r="AC13" s="16">
        <f t="shared" si="2"/>
        <v>59.087894786875154</v>
      </c>
      <c r="AE13" s="7">
        <v>1702.63</v>
      </c>
      <c r="AF13" s="7">
        <v>1708.06</v>
      </c>
      <c r="AG13" s="6">
        <v>4000</v>
      </c>
      <c r="AH13" s="8">
        <v>0</v>
      </c>
    </row>
    <row r="14" spans="1:34" x14ac:dyDescent="0.25">
      <c r="A14" s="7">
        <v>1867.64</v>
      </c>
      <c r="B14" s="7">
        <v>1872.69</v>
      </c>
      <c r="C14" s="6">
        <v>4000</v>
      </c>
      <c r="D14" s="8">
        <v>0</v>
      </c>
      <c r="E14" s="16">
        <f t="shared" si="3"/>
        <v>185.69533817705187</v>
      </c>
      <c r="G14" s="7">
        <v>1846.34</v>
      </c>
      <c r="H14" s="7">
        <v>1851.98</v>
      </c>
      <c r="I14" s="6">
        <v>-4000</v>
      </c>
      <c r="J14" s="8">
        <v>0</v>
      </c>
      <c r="K14" s="16">
        <f t="shared" si="0"/>
        <v>185.69533817705187</v>
      </c>
      <c r="Q14" s="16"/>
      <c r="S14" s="7">
        <v>1867.64</v>
      </c>
      <c r="T14" s="7">
        <v>1872.69</v>
      </c>
      <c r="U14" s="6">
        <v>4000</v>
      </c>
      <c r="V14" s="8">
        <v>0</v>
      </c>
      <c r="Y14" s="7">
        <v>5068</v>
      </c>
      <c r="Z14" s="7">
        <v>5109</v>
      </c>
      <c r="AA14" s="6">
        <v>20000</v>
      </c>
      <c r="AB14" s="8"/>
      <c r="AC14" s="16">
        <f t="shared" si="2"/>
        <v>415.22739926869986</v>
      </c>
      <c r="AE14" s="7">
        <v>1846.34</v>
      </c>
      <c r="AF14" s="7">
        <v>1851.98</v>
      </c>
      <c r="AG14" s="6">
        <v>-4000</v>
      </c>
      <c r="AH14" s="8">
        <v>0</v>
      </c>
    </row>
    <row r="15" spans="1:34" x14ac:dyDescent="0.25">
      <c r="A15" s="7">
        <v>1892.7</v>
      </c>
      <c r="B15" s="7">
        <v>1897.6</v>
      </c>
      <c r="C15" s="6">
        <v>-4000</v>
      </c>
      <c r="D15" s="8">
        <v>0</v>
      </c>
      <c r="E15" s="16">
        <f t="shared" si="3"/>
        <v>185.69533817705187</v>
      </c>
      <c r="G15" s="7">
        <v>1877.45</v>
      </c>
      <c r="H15" s="7">
        <v>1881.66</v>
      </c>
      <c r="I15" s="6">
        <v>-4000</v>
      </c>
      <c r="J15" s="8">
        <v>0</v>
      </c>
      <c r="K15" s="16">
        <f t="shared" si="0"/>
        <v>185.69533817705187</v>
      </c>
      <c r="Q15" s="16"/>
      <c r="S15" s="7">
        <v>1892.7</v>
      </c>
      <c r="T15" s="7">
        <v>1897.6</v>
      </c>
      <c r="U15" s="6">
        <v>-4000</v>
      </c>
      <c r="V15" s="8">
        <v>0</v>
      </c>
      <c r="AC15" s="16"/>
      <c r="AE15" s="7">
        <v>1877.45</v>
      </c>
      <c r="AF15" s="7">
        <v>1881.66</v>
      </c>
      <c r="AG15" s="6">
        <v>-4000</v>
      </c>
      <c r="AH15" s="8">
        <v>0</v>
      </c>
    </row>
    <row r="16" spans="1:34" x14ac:dyDescent="0.25">
      <c r="A16" s="7">
        <v>2413.3200000000002</v>
      </c>
      <c r="B16" s="7">
        <v>2446.41</v>
      </c>
      <c r="C16" s="6">
        <v>2000</v>
      </c>
      <c r="D16" s="8">
        <v>40</v>
      </c>
      <c r="E16" s="16">
        <f t="shared" si="3"/>
        <v>155.36386656646636</v>
      </c>
      <c r="G16" s="7">
        <v>2417.29</v>
      </c>
      <c r="H16" s="7">
        <v>2457.12</v>
      </c>
      <c r="I16" s="6">
        <v>2000</v>
      </c>
      <c r="J16" s="8">
        <v>10</v>
      </c>
      <c r="K16" s="16">
        <f t="shared" si="0"/>
        <v>137.71534860493696</v>
      </c>
      <c r="Q16" s="16"/>
      <c r="S16" s="7">
        <v>2413.3200000000002</v>
      </c>
      <c r="T16" s="7">
        <v>2446.41</v>
      </c>
      <c r="U16" s="6">
        <v>2000</v>
      </c>
      <c r="V16" s="8">
        <v>40</v>
      </c>
      <c r="AC16" s="16"/>
      <c r="AE16" s="7">
        <v>2417.29</v>
      </c>
      <c r="AF16" s="7">
        <v>2457.12</v>
      </c>
      <c r="AG16" s="6">
        <v>2000</v>
      </c>
      <c r="AH16" s="8">
        <v>10</v>
      </c>
    </row>
    <row r="17" spans="1:34" x14ac:dyDescent="0.25">
      <c r="A17" s="7">
        <v>2542.52</v>
      </c>
      <c r="B17" s="7">
        <v>2546</v>
      </c>
      <c r="C17" s="6">
        <v>-4000</v>
      </c>
      <c r="D17" s="8">
        <v>0</v>
      </c>
      <c r="E17" s="16">
        <f t="shared" si="3"/>
        <v>185.69533817705187</v>
      </c>
      <c r="G17" s="7">
        <v>2516.12</v>
      </c>
      <c r="H17" s="7">
        <v>2522.73</v>
      </c>
      <c r="I17" s="6">
        <v>4000</v>
      </c>
      <c r="J17" s="8">
        <v>0</v>
      </c>
      <c r="K17" s="16">
        <f t="shared" si="0"/>
        <v>185.69533817705187</v>
      </c>
      <c r="Q17" s="16"/>
      <c r="S17" s="7">
        <v>2542.52</v>
      </c>
      <c r="T17" s="7">
        <v>2546</v>
      </c>
      <c r="U17" s="6">
        <v>-4000</v>
      </c>
      <c r="V17" s="8">
        <v>0</v>
      </c>
      <c r="AC17" s="16"/>
      <c r="AE17" s="7">
        <v>2516.12</v>
      </c>
      <c r="AF17" s="7">
        <v>2522.73</v>
      </c>
      <c r="AG17" s="6">
        <v>4000</v>
      </c>
      <c r="AH17" s="8">
        <v>0</v>
      </c>
    </row>
    <row r="18" spans="1:34" x14ac:dyDescent="0.25">
      <c r="A18" s="7">
        <v>2569.23</v>
      </c>
      <c r="B18" s="7">
        <v>2583.08</v>
      </c>
      <c r="C18" s="6">
        <v>4000</v>
      </c>
      <c r="D18" s="8">
        <v>0</v>
      </c>
      <c r="E18" s="16">
        <f t="shared" si="3"/>
        <v>185.69533817705187</v>
      </c>
      <c r="G18" s="7">
        <v>2562.52</v>
      </c>
      <c r="H18" s="7">
        <v>2569.98</v>
      </c>
      <c r="I18" s="6">
        <v>-4000</v>
      </c>
      <c r="J18" s="8">
        <v>0</v>
      </c>
      <c r="K18" s="16">
        <f t="shared" si="0"/>
        <v>185.69533817705187</v>
      </c>
      <c r="Q18" s="16"/>
      <c r="S18" s="7">
        <v>2569.23</v>
      </c>
      <c r="T18" s="7">
        <v>2583.08</v>
      </c>
      <c r="U18" s="6">
        <v>4000</v>
      </c>
      <c r="V18" s="8">
        <v>0</v>
      </c>
      <c r="AC18" s="16"/>
      <c r="AE18" s="7">
        <v>2562.52</v>
      </c>
      <c r="AF18" s="7">
        <v>2569.98</v>
      </c>
      <c r="AG18" s="6">
        <v>-4000</v>
      </c>
      <c r="AH18" s="8">
        <v>0</v>
      </c>
    </row>
    <row r="19" spans="1:34" x14ac:dyDescent="0.25">
      <c r="A19" s="7">
        <v>2884.28</v>
      </c>
      <c r="B19" s="7">
        <v>2897.93</v>
      </c>
      <c r="C19" s="6">
        <v>4000</v>
      </c>
      <c r="D19" s="8">
        <v>0</v>
      </c>
      <c r="E19" s="16">
        <f t="shared" si="3"/>
        <v>185.69533817705187</v>
      </c>
      <c r="G19" s="7">
        <v>2887.76</v>
      </c>
      <c r="H19" s="7">
        <v>2895.44</v>
      </c>
      <c r="I19" s="6">
        <v>-4000</v>
      </c>
      <c r="J19" s="8">
        <v>0</v>
      </c>
      <c r="K19" s="16">
        <f t="shared" si="0"/>
        <v>185.69533817705187</v>
      </c>
      <c r="Q19" s="16"/>
      <c r="S19" s="7">
        <v>2884.28</v>
      </c>
      <c r="T19" s="7">
        <v>2897.93</v>
      </c>
      <c r="U19" s="6">
        <v>4000</v>
      </c>
      <c r="V19" s="8">
        <v>0</v>
      </c>
      <c r="AC19" s="16"/>
      <c r="AE19" s="7">
        <v>2887.76</v>
      </c>
      <c r="AF19" s="7">
        <v>2895.44</v>
      </c>
      <c r="AG19" s="6">
        <v>-4000</v>
      </c>
      <c r="AH19" s="8">
        <v>0</v>
      </c>
    </row>
    <row r="20" spans="1:34" x14ac:dyDescent="0.25">
      <c r="A20" s="7">
        <v>2947.48</v>
      </c>
      <c r="B20" s="7">
        <v>2957.8</v>
      </c>
      <c r="C20" s="6">
        <v>4000</v>
      </c>
      <c r="D20" s="8">
        <v>0</v>
      </c>
      <c r="E20" s="16">
        <f t="shared" si="3"/>
        <v>185.69533817705187</v>
      </c>
      <c r="G20" s="7">
        <v>2957.08</v>
      </c>
      <c r="H20" s="7">
        <v>2960.61</v>
      </c>
      <c r="I20" s="6">
        <v>4000</v>
      </c>
      <c r="J20" s="8">
        <v>0</v>
      </c>
      <c r="K20" s="16">
        <f t="shared" si="0"/>
        <v>185.69533817705187</v>
      </c>
      <c r="Q20" s="16"/>
      <c r="S20" s="7">
        <v>2947.48</v>
      </c>
      <c r="T20" s="7">
        <v>2957.8</v>
      </c>
      <c r="U20" s="6">
        <v>4000</v>
      </c>
      <c r="V20" s="8">
        <v>0</v>
      </c>
      <c r="AC20" s="16"/>
      <c r="AE20" s="7">
        <v>2957.08</v>
      </c>
      <c r="AF20" s="7">
        <v>2960.61</v>
      </c>
      <c r="AG20" s="6">
        <v>4000</v>
      </c>
      <c r="AH20" s="8">
        <v>0</v>
      </c>
    </row>
    <row r="21" spans="1:34" x14ac:dyDescent="0.25">
      <c r="A21" s="7">
        <v>3063.77</v>
      </c>
      <c r="B21" s="7">
        <v>3184.41</v>
      </c>
      <c r="C21" s="6">
        <v>498</v>
      </c>
      <c r="D21" s="8">
        <v>90</v>
      </c>
      <c r="E21" s="16">
        <f t="shared" si="3"/>
        <v>90.315538816552149</v>
      </c>
      <c r="G21" s="7">
        <v>3067.5</v>
      </c>
      <c r="H21" s="7">
        <v>3190.68</v>
      </c>
      <c r="I21" s="6">
        <v>495</v>
      </c>
      <c r="J21" s="8">
        <v>85</v>
      </c>
      <c r="K21" s="16">
        <f t="shared" si="0"/>
        <v>88.850416722287463</v>
      </c>
      <c r="Q21" s="16"/>
      <c r="S21" s="7">
        <v>3063.77</v>
      </c>
      <c r="T21" s="7">
        <v>3184.41</v>
      </c>
      <c r="U21" s="6">
        <v>498</v>
      </c>
      <c r="V21" s="8">
        <v>90</v>
      </c>
      <c r="AC21" s="16"/>
      <c r="AE21" s="7">
        <v>3067.5</v>
      </c>
      <c r="AF21" s="7">
        <v>3190.68</v>
      </c>
      <c r="AG21" s="6">
        <v>495</v>
      </c>
      <c r="AH21" s="8">
        <v>85</v>
      </c>
    </row>
    <row r="22" spans="1:34" x14ac:dyDescent="0.25">
      <c r="A22" s="7">
        <v>3513.28</v>
      </c>
      <c r="B22" s="7">
        <v>3724.77</v>
      </c>
      <c r="C22" s="6">
        <v>-448.9</v>
      </c>
      <c r="D22" s="8">
        <v>99</v>
      </c>
      <c r="E22" s="16">
        <f t="shared" si="3"/>
        <v>87.755096128667788</v>
      </c>
      <c r="G22" s="7">
        <v>3519.14</v>
      </c>
      <c r="H22" s="7">
        <v>3731.21</v>
      </c>
      <c r="I22" s="6">
        <v>-452.3</v>
      </c>
      <c r="J22" s="8">
        <v>95</v>
      </c>
      <c r="K22" s="16">
        <f t="shared" si="0"/>
        <v>87.197012365775706</v>
      </c>
      <c r="Q22" s="16"/>
      <c r="S22" s="7">
        <v>3513.28</v>
      </c>
      <c r="T22" s="7">
        <v>3724.77</v>
      </c>
      <c r="U22" s="6">
        <v>-448.9</v>
      </c>
      <c r="V22" s="8">
        <v>99</v>
      </c>
      <c r="AC22" s="16"/>
      <c r="AE22" s="7">
        <v>3519.14</v>
      </c>
      <c r="AF22" s="7">
        <v>3731.21</v>
      </c>
      <c r="AG22" s="6">
        <v>-452.3</v>
      </c>
      <c r="AH22" s="8">
        <v>95</v>
      </c>
    </row>
    <row r="23" spans="1:34" x14ac:dyDescent="0.25">
      <c r="A23" s="7">
        <v>3973.31</v>
      </c>
      <c r="B23" s="7">
        <v>4139.63</v>
      </c>
      <c r="C23" s="6">
        <v>351.12</v>
      </c>
      <c r="D23" s="8">
        <v>25</v>
      </c>
      <c r="E23" s="16">
        <f t="shared" si="3"/>
        <v>61.511142808886035</v>
      </c>
      <c r="G23" s="7">
        <v>3967.57</v>
      </c>
      <c r="H23" s="7">
        <v>4133.75</v>
      </c>
      <c r="I23" s="6">
        <v>350.15</v>
      </c>
      <c r="J23" s="8">
        <v>50</v>
      </c>
      <c r="K23" s="16">
        <f t="shared" si="0"/>
        <v>67.288942064338713</v>
      </c>
      <c r="Q23" s="16"/>
      <c r="S23" s="7">
        <v>3973.31</v>
      </c>
      <c r="T23" s="7">
        <v>4139.63</v>
      </c>
      <c r="U23" s="6">
        <v>351.12</v>
      </c>
      <c r="V23" s="8">
        <v>25</v>
      </c>
      <c r="AC23" s="16"/>
      <c r="AE23" s="7">
        <v>3967.57</v>
      </c>
      <c r="AF23" s="7">
        <v>4133.75</v>
      </c>
      <c r="AG23" s="6">
        <v>350.15</v>
      </c>
      <c r="AH23" s="8">
        <v>50</v>
      </c>
    </row>
    <row r="24" spans="1:34" x14ac:dyDescent="0.25">
      <c r="A24" s="7">
        <v>4312.3900000000003</v>
      </c>
      <c r="B24" s="7">
        <v>4318.07</v>
      </c>
      <c r="C24" s="6">
        <v>750</v>
      </c>
      <c r="D24" s="8">
        <v>7</v>
      </c>
      <c r="E24" s="16">
        <f t="shared" si="3"/>
        <v>83.17513720022265</v>
      </c>
      <c r="G24" s="7">
        <v>4316.43</v>
      </c>
      <c r="H24" s="7">
        <v>4327.83</v>
      </c>
      <c r="I24" s="6">
        <v>-750</v>
      </c>
      <c r="J24" s="8">
        <v>0</v>
      </c>
      <c r="K24" s="16">
        <f t="shared" si="0"/>
        <v>80.408440112834612</v>
      </c>
      <c r="Q24" s="16"/>
      <c r="S24" s="7">
        <v>4312.3900000000003</v>
      </c>
      <c r="T24" s="7">
        <v>4318.07</v>
      </c>
      <c r="U24" s="6">
        <v>750</v>
      </c>
      <c r="V24" s="8">
        <v>7</v>
      </c>
      <c r="AC24" s="16"/>
      <c r="AE24" s="7">
        <v>4316.43</v>
      </c>
      <c r="AF24" s="7">
        <v>4327.83</v>
      </c>
      <c r="AG24" s="6">
        <v>-750</v>
      </c>
      <c r="AH24" s="8">
        <v>0</v>
      </c>
    </row>
    <row r="25" spans="1:34" x14ac:dyDescent="0.25">
      <c r="A25" s="7">
        <v>4487.55</v>
      </c>
      <c r="B25" s="7">
        <v>4666.59</v>
      </c>
      <c r="C25" s="6">
        <v>-448.5</v>
      </c>
      <c r="D25" s="8">
        <v>80</v>
      </c>
      <c r="E25" s="16">
        <f t="shared" si="3"/>
        <v>83.423514422617615</v>
      </c>
      <c r="G25" s="7">
        <v>4514.45</v>
      </c>
      <c r="H25" s="7">
        <v>4669.2299999999996</v>
      </c>
      <c r="I25" s="6">
        <v>-451.8</v>
      </c>
      <c r="J25" s="8">
        <v>80</v>
      </c>
      <c r="K25" s="16">
        <f t="shared" si="0"/>
        <v>83.729861191646634</v>
      </c>
      <c r="Q25" s="16"/>
      <c r="S25" s="7">
        <v>4487.55</v>
      </c>
      <c r="T25" s="7">
        <v>4666.59</v>
      </c>
      <c r="U25" s="6">
        <v>-448.5</v>
      </c>
      <c r="V25" s="8">
        <v>80</v>
      </c>
      <c r="AC25" s="16"/>
      <c r="AE25" s="7">
        <v>4514.45</v>
      </c>
      <c r="AF25" s="7">
        <v>4669.2299999999996</v>
      </c>
      <c r="AG25" s="6">
        <v>-451.8</v>
      </c>
      <c r="AH25" s="8">
        <v>80</v>
      </c>
    </row>
    <row r="26" spans="1:34" x14ac:dyDescent="0.25">
      <c r="A26" s="7">
        <v>4962.3999999999996</v>
      </c>
      <c r="B26" s="7">
        <v>5002.26</v>
      </c>
      <c r="C26" s="6">
        <v>-626</v>
      </c>
      <c r="D26" s="8">
        <v>50</v>
      </c>
      <c r="E26" s="16">
        <f t="shared" si="3"/>
        <v>89.9712597789255</v>
      </c>
      <c r="G26" s="7">
        <v>4999.28</v>
      </c>
      <c r="H26" s="7">
        <v>5025.1400000000003</v>
      </c>
      <c r="I26" s="6">
        <v>-670</v>
      </c>
      <c r="J26" s="8">
        <v>55</v>
      </c>
      <c r="K26" s="16">
        <f t="shared" si="0"/>
        <v>94.618107183015198</v>
      </c>
      <c r="Q26" s="16"/>
      <c r="S26" s="7">
        <v>4962.3999999999996</v>
      </c>
      <c r="T26" s="7">
        <v>5002.26</v>
      </c>
      <c r="U26" s="6">
        <v>-626</v>
      </c>
      <c r="V26" s="8">
        <v>50</v>
      </c>
      <c r="AC26" s="16"/>
      <c r="AE26" s="7">
        <v>4999.28</v>
      </c>
      <c r="AF26" s="7">
        <v>5025.1400000000003</v>
      </c>
      <c r="AG26" s="6">
        <v>-670</v>
      </c>
      <c r="AH26" s="8">
        <v>55</v>
      </c>
    </row>
    <row r="27" spans="1:34" x14ac:dyDescent="0.25">
      <c r="A27" s="7">
        <v>5017.24</v>
      </c>
      <c r="B27" s="7">
        <v>5049.57</v>
      </c>
      <c r="C27" s="6">
        <v>-800</v>
      </c>
      <c r="D27" s="8">
        <v>40</v>
      </c>
      <c r="E27" s="16">
        <f t="shared" si="3"/>
        <v>98.260736888103494</v>
      </c>
      <c r="G27" s="7">
        <v>5025.97</v>
      </c>
      <c r="H27" s="7">
        <v>5053.45</v>
      </c>
      <c r="I27" s="6">
        <v>-600</v>
      </c>
      <c r="J27" s="8">
        <v>50</v>
      </c>
      <c r="K27" s="16">
        <f t="shared" si="0"/>
        <v>88.083032927205522</v>
      </c>
      <c r="Q27" s="16"/>
      <c r="S27" s="7">
        <v>5017.24</v>
      </c>
      <c r="T27" s="7">
        <v>5049.57</v>
      </c>
      <c r="U27" s="6">
        <v>-800</v>
      </c>
      <c r="V27" s="8">
        <v>40</v>
      </c>
      <c r="AC27" s="16"/>
      <c r="AE27" s="7">
        <v>5025.97</v>
      </c>
      <c r="AF27" s="7">
        <v>5053.45</v>
      </c>
      <c r="AG27" s="6">
        <v>-600</v>
      </c>
      <c r="AH27" s="8">
        <v>50</v>
      </c>
    </row>
    <row r="28" spans="1:34" x14ac:dyDescent="0.25">
      <c r="A28" s="7">
        <v>5051.71</v>
      </c>
      <c r="B28" s="7">
        <v>5105.72</v>
      </c>
      <c r="C28" s="6">
        <v>-725</v>
      </c>
      <c r="D28" s="8">
        <v>35</v>
      </c>
      <c r="E28" s="16">
        <f t="shared" si="3"/>
        <v>91.855865354369172</v>
      </c>
      <c r="G28" s="7">
        <v>5056.8599999999997</v>
      </c>
      <c r="H28" s="7">
        <v>5109.66</v>
      </c>
      <c r="I28" s="6">
        <v>-725</v>
      </c>
      <c r="J28" s="8">
        <v>45</v>
      </c>
      <c r="K28" s="16">
        <f t="shared" si="0"/>
        <v>95.197163823298851</v>
      </c>
      <c r="Q28" s="16"/>
      <c r="S28" s="7">
        <v>5051.71</v>
      </c>
      <c r="T28" s="7">
        <v>5105.72</v>
      </c>
      <c r="U28" s="6">
        <v>-725</v>
      </c>
      <c r="V28" s="8">
        <v>35</v>
      </c>
      <c r="AC28" s="16"/>
      <c r="AE28" s="7">
        <v>5056.8599999999997</v>
      </c>
      <c r="AF28" s="7">
        <v>5109.66</v>
      </c>
      <c r="AG28" s="6">
        <v>-725</v>
      </c>
      <c r="AH28" s="8">
        <v>45</v>
      </c>
    </row>
    <row r="29" spans="1:34" x14ac:dyDescent="0.25">
      <c r="A29" s="7">
        <v>5118.9799999999996</v>
      </c>
      <c r="B29" s="7">
        <v>5158.3</v>
      </c>
      <c r="C29" s="6">
        <v>-550</v>
      </c>
      <c r="D29" s="8">
        <v>50</v>
      </c>
      <c r="E29" s="16">
        <f t="shared" si="3"/>
        <v>84.333083457900685</v>
      </c>
      <c r="G29" s="7">
        <v>5115.05</v>
      </c>
      <c r="H29" s="7">
        <v>5166.34</v>
      </c>
      <c r="I29" s="6">
        <v>-600</v>
      </c>
      <c r="J29" s="8">
        <v>50</v>
      </c>
      <c r="K29" s="16">
        <f t="shared" si="0"/>
        <v>88.083032927205522</v>
      </c>
      <c r="Q29" s="16"/>
      <c r="S29" s="7">
        <v>5118.9799999999996</v>
      </c>
      <c r="T29" s="7">
        <v>5158.3</v>
      </c>
      <c r="U29" s="6">
        <v>-550</v>
      </c>
      <c r="V29" s="8">
        <v>50</v>
      </c>
      <c r="AC29" s="16"/>
      <c r="AE29" s="7">
        <v>5115.05</v>
      </c>
      <c r="AF29" s="7">
        <v>5166.34</v>
      </c>
      <c r="AG29" s="6">
        <v>-600</v>
      </c>
      <c r="AH29" s="8">
        <v>50</v>
      </c>
    </row>
    <row r="30" spans="1:34" x14ac:dyDescent="0.25">
      <c r="A30" s="7">
        <v>5169.28</v>
      </c>
      <c r="B30" s="7">
        <v>5220.88</v>
      </c>
      <c r="C30" s="6">
        <v>-1051.52</v>
      </c>
      <c r="D30" s="8">
        <v>35</v>
      </c>
      <c r="E30" s="16">
        <f t="shared" si="3"/>
        <v>110.62331237754233</v>
      </c>
      <c r="G30" s="7">
        <v>5177.05</v>
      </c>
      <c r="H30" s="7">
        <v>5223.12</v>
      </c>
      <c r="I30" s="6">
        <v>-1048.97</v>
      </c>
      <c r="J30" s="8">
        <v>40</v>
      </c>
      <c r="K30" s="16">
        <f t="shared" si="0"/>
        <v>112.51658881525289</v>
      </c>
      <c r="Q30" s="16"/>
      <c r="S30" s="7">
        <v>5169.28</v>
      </c>
      <c r="T30" s="7">
        <v>5220.88</v>
      </c>
      <c r="U30" s="6">
        <v>-1051.52</v>
      </c>
      <c r="V30" s="8">
        <v>35</v>
      </c>
      <c r="AC30" s="16"/>
      <c r="AE30" s="7">
        <v>5177.05</v>
      </c>
      <c r="AF30" s="7">
        <v>5223.12</v>
      </c>
      <c r="AG30" s="6">
        <v>-1048.97</v>
      </c>
      <c r="AH30" s="8">
        <v>40</v>
      </c>
    </row>
    <row r="31" spans="1:34" x14ac:dyDescent="0.25">
      <c r="A31" s="7">
        <v>5223.1400000000003</v>
      </c>
      <c r="B31" s="7">
        <v>5302.66</v>
      </c>
      <c r="C31" s="6">
        <v>-2000</v>
      </c>
      <c r="D31" s="8">
        <v>25</v>
      </c>
      <c r="E31" s="16">
        <f t="shared" si="3"/>
        <v>146.80505487867589</v>
      </c>
      <c r="G31" s="7">
        <v>5230.8599999999997</v>
      </c>
      <c r="H31" s="7">
        <v>5337.7</v>
      </c>
      <c r="I31" s="6">
        <v>-1900</v>
      </c>
      <c r="J31" s="8">
        <v>30</v>
      </c>
      <c r="K31" s="16">
        <f t="shared" si="0"/>
        <v>145.92156608355003</v>
      </c>
      <c r="Q31" s="16"/>
      <c r="S31" s="7">
        <v>5223.1400000000003</v>
      </c>
      <c r="T31" s="7">
        <v>5302.66</v>
      </c>
      <c r="U31" s="6">
        <v>-2000</v>
      </c>
      <c r="V31" s="8">
        <v>25</v>
      </c>
      <c r="AC31" s="16"/>
      <c r="AE31" s="7">
        <v>5230.8599999999997</v>
      </c>
      <c r="AF31" s="7">
        <v>5337.7</v>
      </c>
      <c r="AG31" s="6">
        <v>-1900</v>
      </c>
      <c r="AH31" s="8">
        <v>30</v>
      </c>
    </row>
    <row r="32" spans="1:34" x14ac:dyDescent="0.25">
      <c r="A32" s="7">
        <v>5307.88</v>
      </c>
      <c r="B32" s="7">
        <v>5343.9</v>
      </c>
      <c r="C32" s="6">
        <v>-1500</v>
      </c>
      <c r="D32" s="8">
        <v>30</v>
      </c>
      <c r="E32" s="16">
        <f t="shared" si="3"/>
        <v>129.65471386566014</v>
      </c>
      <c r="G32" s="7">
        <v>5347.7</v>
      </c>
      <c r="H32" s="7">
        <v>5392.98</v>
      </c>
      <c r="I32" s="6">
        <v>-1100</v>
      </c>
      <c r="J32" s="8">
        <v>30</v>
      </c>
      <c r="K32" s="16">
        <f t="shared" si="0"/>
        <v>111.02966363497889</v>
      </c>
      <c r="Q32" s="16"/>
      <c r="S32" s="7">
        <v>5307.88</v>
      </c>
      <c r="T32" s="7">
        <v>5343.9</v>
      </c>
      <c r="U32" s="6">
        <v>-1500</v>
      </c>
      <c r="V32" s="8">
        <v>30</v>
      </c>
      <c r="AC32" s="16"/>
      <c r="AE32" s="7">
        <v>5347.7</v>
      </c>
      <c r="AF32" s="7">
        <v>5392.98</v>
      </c>
      <c r="AG32" s="6">
        <v>-1100</v>
      </c>
      <c r="AH32" s="8">
        <v>30</v>
      </c>
    </row>
    <row r="33" spans="1:34" x14ac:dyDescent="0.25">
      <c r="A33" s="7">
        <v>5353.9</v>
      </c>
      <c r="B33" s="7">
        <v>5408.27</v>
      </c>
      <c r="C33" s="6">
        <v>-900</v>
      </c>
      <c r="D33" s="8">
        <v>35</v>
      </c>
      <c r="E33" s="16">
        <f t="shared" si="3"/>
        <v>102.34323588315196</v>
      </c>
      <c r="G33" s="7">
        <v>5663.51</v>
      </c>
      <c r="H33" s="7">
        <v>5730.53</v>
      </c>
      <c r="I33" s="6">
        <v>-1000</v>
      </c>
      <c r="J33" s="8">
        <v>0</v>
      </c>
      <c r="K33" s="16">
        <f t="shared" si="0"/>
        <v>92.847669088525933</v>
      </c>
      <c r="Q33" s="16"/>
      <c r="S33" s="7">
        <v>5353.9</v>
      </c>
      <c r="T33" s="7">
        <v>5408.27</v>
      </c>
      <c r="U33" s="6">
        <v>-900</v>
      </c>
      <c r="V33" s="8">
        <v>35</v>
      </c>
      <c r="AC33" s="16"/>
      <c r="AE33" s="7">
        <v>5663.51</v>
      </c>
      <c r="AF33" s="7">
        <v>5730.53</v>
      </c>
      <c r="AG33" s="6">
        <v>-1000</v>
      </c>
      <c r="AH33" s="8">
        <v>0</v>
      </c>
    </row>
    <row r="34" spans="1:34" x14ac:dyDescent="0.25">
      <c r="A34" s="7">
        <v>5927.8</v>
      </c>
      <c r="B34" s="7">
        <v>5945.61</v>
      </c>
      <c r="C34" s="6">
        <v>600</v>
      </c>
      <c r="D34" s="8">
        <v>40</v>
      </c>
      <c r="E34" s="16">
        <f t="shared" si="3"/>
        <v>85.096294339676319</v>
      </c>
      <c r="G34" s="7">
        <v>5807.5</v>
      </c>
      <c r="H34" s="7">
        <v>5813.69</v>
      </c>
      <c r="I34" s="6">
        <v>-2000</v>
      </c>
      <c r="J34" s="8">
        <v>0</v>
      </c>
      <c r="K34" s="16">
        <f t="shared" si="0"/>
        <v>131.30643285972258</v>
      </c>
      <c r="Q34" s="16"/>
      <c r="S34" s="7">
        <v>5927.8</v>
      </c>
      <c r="T34" s="7">
        <v>5945.61</v>
      </c>
      <c r="U34" s="6">
        <v>600</v>
      </c>
      <c r="V34" s="8">
        <v>40</v>
      </c>
      <c r="AC34" s="16"/>
      <c r="AE34" s="7">
        <v>5807.5</v>
      </c>
      <c r="AF34" s="7">
        <v>5813.69</v>
      </c>
      <c r="AG34" s="6">
        <v>-2000</v>
      </c>
      <c r="AH34" s="8">
        <v>0</v>
      </c>
    </row>
    <row r="35" spans="1:34" x14ac:dyDescent="0.25">
      <c r="A35" s="7">
        <v>6155.15</v>
      </c>
      <c r="B35" s="7">
        <v>6482.63</v>
      </c>
      <c r="C35" s="6">
        <v>277.2</v>
      </c>
      <c r="D35" s="8">
        <v>140</v>
      </c>
      <c r="E35" s="16">
        <f t="shared" si="3"/>
        <v>75.73092112072257</v>
      </c>
      <c r="G35" s="7">
        <v>5920.32</v>
      </c>
      <c r="H35" s="7">
        <v>5951.8</v>
      </c>
      <c r="I35" s="6">
        <v>575</v>
      </c>
      <c r="J35" s="8">
        <v>40</v>
      </c>
      <c r="K35" s="16">
        <f t="shared" si="0"/>
        <v>83.304592745020926</v>
      </c>
      <c r="Q35" s="16"/>
      <c r="S35" s="7">
        <v>6155.15</v>
      </c>
      <c r="T35" s="7">
        <v>6482.63</v>
      </c>
      <c r="U35" s="6">
        <v>277.2</v>
      </c>
      <c r="V35" s="8">
        <v>140</v>
      </c>
      <c r="AC35" s="16"/>
      <c r="AE35" s="7">
        <v>5920.32</v>
      </c>
      <c r="AF35" s="7">
        <v>5951.8</v>
      </c>
      <c r="AG35" s="6">
        <v>575</v>
      </c>
      <c r="AH35" s="8">
        <v>40</v>
      </c>
    </row>
    <row r="36" spans="1:34" x14ac:dyDescent="0.25">
      <c r="A36" s="7">
        <v>6666.45</v>
      </c>
      <c r="B36" s="7">
        <v>6935.46</v>
      </c>
      <c r="C36" s="6">
        <v>-297.5</v>
      </c>
      <c r="D36" s="8">
        <v>90</v>
      </c>
      <c r="E36" s="16">
        <f t="shared" si="3"/>
        <v>69.805765002513994</v>
      </c>
      <c r="G36" s="7">
        <v>6159.54</v>
      </c>
      <c r="H36" s="7">
        <v>6482.31</v>
      </c>
      <c r="I36" s="6">
        <v>272.64999999999998</v>
      </c>
      <c r="J36" s="8">
        <v>140</v>
      </c>
      <c r="K36" s="16">
        <f t="shared" si="0"/>
        <v>75.106820480956458</v>
      </c>
      <c r="Q36" s="16"/>
      <c r="S36" s="7">
        <v>6666.45</v>
      </c>
      <c r="T36" s="7">
        <v>6935.46</v>
      </c>
      <c r="U36" s="6">
        <v>-297.5</v>
      </c>
      <c r="V36" s="8">
        <v>90</v>
      </c>
      <c r="AC36" s="16"/>
      <c r="AE36" s="7">
        <v>6159.54</v>
      </c>
      <c r="AF36" s="7">
        <v>6482.31</v>
      </c>
      <c r="AG36" s="6">
        <v>272.64999999999998</v>
      </c>
      <c r="AH36" s="8">
        <v>140</v>
      </c>
    </row>
    <row r="37" spans="1:34" x14ac:dyDescent="0.25">
      <c r="A37" s="7">
        <v>6937.9</v>
      </c>
      <c r="B37" s="7">
        <v>7083.35</v>
      </c>
      <c r="C37" s="6">
        <v>-293.8</v>
      </c>
      <c r="D37" s="8">
        <v>85</v>
      </c>
      <c r="E37" s="16">
        <f t="shared" si="3"/>
        <v>68.451467831419521</v>
      </c>
      <c r="G37" s="7">
        <v>6664.27</v>
      </c>
      <c r="H37" s="7">
        <v>6975.5</v>
      </c>
      <c r="I37" s="6">
        <v>-302.10000000000002</v>
      </c>
      <c r="J37" s="8">
        <v>100</v>
      </c>
      <c r="K37" s="16">
        <f t="shared" si="0"/>
        <v>72.170774484241008</v>
      </c>
      <c r="Q37" s="16"/>
      <c r="S37" s="7">
        <v>6937.9</v>
      </c>
      <c r="T37" s="7">
        <v>7083.35</v>
      </c>
      <c r="U37" s="6">
        <v>-293.8</v>
      </c>
      <c r="V37" s="8">
        <v>85</v>
      </c>
      <c r="AC37" s="16"/>
      <c r="AE37" s="7">
        <v>6664.27</v>
      </c>
      <c r="AF37" s="7">
        <v>6975.5</v>
      </c>
      <c r="AG37" s="6">
        <v>-302.10000000000002</v>
      </c>
      <c r="AH37" s="8">
        <v>100</v>
      </c>
    </row>
    <row r="38" spans="1:34" x14ac:dyDescent="0.25">
      <c r="A38" s="7">
        <v>7088.35</v>
      </c>
      <c r="B38" s="7">
        <v>7178.36</v>
      </c>
      <c r="C38" s="6">
        <v>-252.5</v>
      </c>
      <c r="D38" s="8">
        <v>90</v>
      </c>
      <c r="E38" s="16">
        <f t="shared" si="3"/>
        <v>64.309998150124102</v>
      </c>
      <c r="G38" s="7">
        <v>6977.53</v>
      </c>
      <c r="H38" s="7">
        <v>7168.74</v>
      </c>
      <c r="I38" s="6">
        <v>-300</v>
      </c>
      <c r="J38" s="8">
        <v>95</v>
      </c>
      <c r="K38" s="16">
        <f t="shared" si="0"/>
        <v>71.014811471099904</v>
      </c>
      <c r="Q38" s="16"/>
      <c r="S38" s="7">
        <v>7088.35</v>
      </c>
      <c r="T38" s="7">
        <v>7178.36</v>
      </c>
      <c r="U38" s="6">
        <v>-252.5</v>
      </c>
      <c r="V38" s="8">
        <v>90</v>
      </c>
      <c r="AC38" s="16"/>
      <c r="AE38" s="7">
        <v>6977.53</v>
      </c>
      <c r="AF38" s="7">
        <v>7168.74</v>
      </c>
      <c r="AG38" s="6">
        <v>-300</v>
      </c>
      <c r="AH38" s="8">
        <v>95</v>
      </c>
    </row>
    <row r="39" spans="1:34" x14ac:dyDescent="0.25">
      <c r="A39" s="7">
        <v>7365.32</v>
      </c>
      <c r="B39" s="7">
        <v>7449.18</v>
      </c>
      <c r="C39" s="6">
        <v>-251</v>
      </c>
      <c r="D39" s="8">
        <v>105</v>
      </c>
      <c r="E39" s="16">
        <f t="shared" si="3"/>
        <v>66.601620566386856</v>
      </c>
      <c r="G39" s="7">
        <v>7170.63</v>
      </c>
      <c r="H39" s="7">
        <v>7231.44</v>
      </c>
      <c r="I39" s="6">
        <v>-375</v>
      </c>
      <c r="J39" s="8">
        <v>55</v>
      </c>
      <c r="K39" s="16">
        <f t="shared" si="0"/>
        <v>70.786833959917757</v>
      </c>
      <c r="Q39" s="16"/>
      <c r="S39" s="7">
        <v>7365.32</v>
      </c>
      <c r="T39" s="7">
        <v>7449.18</v>
      </c>
      <c r="U39" s="6">
        <v>-251</v>
      </c>
      <c r="V39" s="8">
        <v>105</v>
      </c>
      <c r="AC39" s="16"/>
      <c r="AE39" s="7">
        <v>7170.63</v>
      </c>
      <c r="AF39" s="7">
        <v>7231.44</v>
      </c>
      <c r="AG39" s="6">
        <v>-375</v>
      </c>
      <c r="AH39" s="8">
        <v>55</v>
      </c>
    </row>
    <row r="40" spans="1:34" x14ac:dyDescent="0.25">
      <c r="A40" s="7">
        <v>7454.18</v>
      </c>
      <c r="B40" s="7">
        <v>7679.14</v>
      </c>
      <c r="C40" s="6">
        <v>-298</v>
      </c>
      <c r="D40" s="8">
        <v>95</v>
      </c>
      <c r="E40" s="16">
        <f t="shared" si="3"/>
        <v>70.777699585538173</v>
      </c>
      <c r="G40" s="7">
        <v>7236.44</v>
      </c>
      <c r="H40" s="7">
        <v>7326.01</v>
      </c>
      <c r="I40" s="6">
        <v>-575</v>
      </c>
      <c r="J40" s="8">
        <v>0</v>
      </c>
      <c r="K40" s="16">
        <f t="shared" si="0"/>
        <v>70.405230996880746</v>
      </c>
      <c r="Q40" s="16"/>
      <c r="S40" s="7">
        <v>7454.18</v>
      </c>
      <c r="T40" s="7">
        <v>7679.14</v>
      </c>
      <c r="U40" s="6">
        <v>-298</v>
      </c>
      <c r="V40" s="8">
        <v>95</v>
      </c>
      <c r="AC40" s="16"/>
      <c r="AE40" s="7">
        <v>7236.44</v>
      </c>
      <c r="AF40" s="7">
        <v>7326.01</v>
      </c>
      <c r="AG40" s="6">
        <v>-575</v>
      </c>
      <c r="AH40" s="8">
        <v>0</v>
      </c>
    </row>
    <row r="41" spans="1:34" x14ac:dyDescent="0.25">
      <c r="A41" s="7">
        <v>7715.56</v>
      </c>
      <c r="B41" s="7">
        <v>7965.14</v>
      </c>
      <c r="C41" s="6">
        <v>-500</v>
      </c>
      <c r="D41" s="8">
        <v>70</v>
      </c>
      <c r="E41" s="16">
        <f t="shared" si="3"/>
        <v>85.601321291768343</v>
      </c>
      <c r="G41" s="7">
        <v>7336.63</v>
      </c>
      <c r="H41" s="7">
        <v>7395.27</v>
      </c>
      <c r="I41" s="6">
        <v>-374</v>
      </c>
      <c r="J41" s="8">
        <v>50</v>
      </c>
      <c r="K41" s="16">
        <f t="shared" si="0"/>
        <v>69.542842166190795</v>
      </c>
      <c r="Q41" s="16"/>
      <c r="S41" s="7">
        <v>7715.56</v>
      </c>
      <c r="T41" s="7">
        <v>7965.14</v>
      </c>
      <c r="U41" s="6">
        <v>-500</v>
      </c>
      <c r="V41" s="8">
        <v>70</v>
      </c>
      <c r="AC41" s="16"/>
      <c r="AE41" s="7">
        <v>7336.63</v>
      </c>
      <c r="AF41" s="7">
        <v>7395.27</v>
      </c>
      <c r="AG41" s="6">
        <v>-374</v>
      </c>
      <c r="AH41" s="8">
        <v>50</v>
      </c>
    </row>
    <row r="42" spans="1:34" x14ac:dyDescent="0.25">
      <c r="A42" s="7">
        <v>7978.38</v>
      </c>
      <c r="B42" s="7">
        <v>8018.31</v>
      </c>
      <c r="C42" s="6">
        <v>-700</v>
      </c>
      <c r="D42" s="8">
        <v>60</v>
      </c>
      <c r="E42" s="16">
        <f t="shared" si="3"/>
        <v>98.260736888103494</v>
      </c>
      <c r="G42" s="7">
        <v>7401.39</v>
      </c>
      <c r="H42" s="7">
        <v>7696.78</v>
      </c>
      <c r="I42" s="6">
        <v>-303</v>
      </c>
      <c r="J42" s="8">
        <v>90</v>
      </c>
      <c r="K42" s="16">
        <f t="shared" si="0"/>
        <v>70.448073319876954</v>
      </c>
      <c r="Q42" s="16"/>
      <c r="S42" s="7">
        <v>7978.38</v>
      </c>
      <c r="T42" s="7">
        <v>8018.31</v>
      </c>
      <c r="U42" s="6">
        <v>-700</v>
      </c>
      <c r="V42" s="8">
        <v>60</v>
      </c>
      <c r="AC42" s="16"/>
      <c r="AE42" s="7">
        <v>7401.39</v>
      </c>
      <c r="AF42" s="7">
        <v>7696.78</v>
      </c>
      <c r="AG42" s="6">
        <v>-303</v>
      </c>
      <c r="AH42" s="8">
        <v>90</v>
      </c>
    </row>
    <row r="43" spans="1:34" x14ac:dyDescent="0.25">
      <c r="A43" s="7">
        <v>8144.88</v>
      </c>
      <c r="B43" s="7">
        <v>8266.0400000000009</v>
      </c>
      <c r="C43" s="6">
        <v>250.5</v>
      </c>
      <c r="D43" s="8">
        <v>110</v>
      </c>
      <c r="E43" s="16">
        <f t="shared" si="3"/>
        <v>67.341768562337663</v>
      </c>
      <c r="G43" s="7">
        <v>7734.31</v>
      </c>
      <c r="H43" s="7">
        <v>7946.65</v>
      </c>
      <c r="I43" s="6">
        <v>-502</v>
      </c>
      <c r="J43" s="8">
        <v>70</v>
      </c>
      <c r="K43" s="16">
        <f t="shared" si="0"/>
        <v>85.772353073260959</v>
      </c>
      <c r="Q43" s="16"/>
      <c r="S43" s="7">
        <v>8144.88</v>
      </c>
      <c r="T43" s="7">
        <v>8266.0400000000009</v>
      </c>
      <c r="U43" s="6">
        <v>250.5</v>
      </c>
      <c r="V43" s="8">
        <v>110</v>
      </c>
      <c r="AC43" s="16"/>
      <c r="AE43" s="7">
        <v>7734.31</v>
      </c>
      <c r="AF43" s="7">
        <v>7946.65</v>
      </c>
      <c r="AG43" s="6">
        <v>-502</v>
      </c>
      <c r="AH43" s="8">
        <v>70</v>
      </c>
    </row>
    <row r="44" spans="1:34" x14ac:dyDescent="0.25">
      <c r="A44" s="7">
        <v>8421.6</v>
      </c>
      <c r="B44" s="7">
        <v>8457.11</v>
      </c>
      <c r="C44" s="6">
        <v>400</v>
      </c>
      <c r="D44" s="8">
        <v>0</v>
      </c>
      <c r="E44" s="16">
        <f t="shared" si="3"/>
        <v>58.722021951470346</v>
      </c>
      <c r="G44" s="7">
        <v>8165.96</v>
      </c>
      <c r="H44" s="7">
        <v>8264.9599999999991</v>
      </c>
      <c r="I44" s="6">
        <v>249</v>
      </c>
      <c r="J44" s="8">
        <v>110</v>
      </c>
      <c r="K44" s="16">
        <f t="shared" si="0"/>
        <v>67.139843764263077</v>
      </c>
      <c r="Q44" s="16"/>
      <c r="S44" s="7">
        <v>8421.6</v>
      </c>
      <c r="T44" s="7">
        <v>8457.11</v>
      </c>
      <c r="U44" s="6">
        <v>400</v>
      </c>
      <c r="V44" s="8">
        <v>0</v>
      </c>
      <c r="AC44" s="16"/>
      <c r="AE44" s="7">
        <v>8165.96</v>
      </c>
      <c r="AF44" s="7">
        <v>8264.9599999999991</v>
      </c>
      <c r="AG44" s="6">
        <v>249</v>
      </c>
      <c r="AH44" s="8">
        <v>110</v>
      </c>
    </row>
    <row r="45" spans="1:34" x14ac:dyDescent="0.25">
      <c r="A45" s="7">
        <v>8472.2099999999991</v>
      </c>
      <c r="B45" s="7">
        <v>8488.92</v>
      </c>
      <c r="C45" s="6">
        <v>-450</v>
      </c>
      <c r="D45" s="8">
        <v>0</v>
      </c>
      <c r="E45" s="16">
        <f t="shared" si="3"/>
        <v>62.284109890304975</v>
      </c>
      <c r="G45" s="7">
        <v>8443.77</v>
      </c>
      <c r="H45" s="7">
        <v>8475.5</v>
      </c>
      <c r="I45" s="6">
        <v>-300</v>
      </c>
      <c r="J45" s="8">
        <v>0</v>
      </c>
      <c r="K45" s="16">
        <f t="shared" si="0"/>
        <v>50.854762771560779</v>
      </c>
      <c r="Q45" s="16"/>
      <c r="S45" s="7">
        <v>8472.2099999999991</v>
      </c>
      <c r="T45" s="7">
        <v>8488.92</v>
      </c>
      <c r="U45" s="6">
        <v>-450</v>
      </c>
      <c r="V45" s="8">
        <v>0</v>
      </c>
      <c r="AC45" s="16"/>
      <c r="AE45" s="7">
        <v>8443.77</v>
      </c>
      <c r="AF45" s="7">
        <v>8475.5</v>
      </c>
      <c r="AG45" s="6">
        <v>-300</v>
      </c>
      <c r="AH45" s="8">
        <v>0</v>
      </c>
    </row>
    <row r="46" spans="1:34" x14ac:dyDescent="0.25">
      <c r="A46" s="7">
        <v>8498.84</v>
      </c>
      <c r="B46" s="7">
        <v>8538.0300000000007</v>
      </c>
      <c r="C46" s="6">
        <v>-750</v>
      </c>
      <c r="D46" s="8">
        <v>0</v>
      </c>
      <c r="E46" s="16">
        <f t="shared" si="3"/>
        <v>80.408440112834612</v>
      </c>
      <c r="G46" s="7">
        <v>8493.25</v>
      </c>
      <c r="H46" s="7">
        <v>8556.14</v>
      </c>
      <c r="I46" s="6">
        <v>-290</v>
      </c>
      <c r="J46" s="8">
        <v>0</v>
      </c>
      <c r="K46" s="16">
        <f t="shared" si="0"/>
        <v>50</v>
      </c>
      <c r="Q46" s="16"/>
      <c r="S46" s="7">
        <v>8498.84</v>
      </c>
      <c r="T46" s="7">
        <v>8538.0300000000007</v>
      </c>
      <c r="U46" s="6">
        <v>-750</v>
      </c>
      <c r="V46" s="8">
        <v>0</v>
      </c>
      <c r="AC46" s="16"/>
      <c r="AE46" s="12">
        <f t="shared" ref="AE46:AE57" si="4">Y3+8989</f>
        <v>8486</v>
      </c>
      <c r="AF46" s="12">
        <f t="shared" ref="AF46:AF57" si="5">Z3+8989</f>
        <v>8508</v>
      </c>
      <c r="AG46" s="17">
        <f t="shared" ref="AG46:AG57" si="6">AA3</f>
        <v>250</v>
      </c>
      <c r="AH46" s="8"/>
    </row>
    <row r="47" spans="1:34" x14ac:dyDescent="0.25">
      <c r="A47" s="7">
        <v>8699.82</v>
      </c>
      <c r="B47" s="7">
        <v>8882.64</v>
      </c>
      <c r="C47" s="6">
        <v>-350</v>
      </c>
      <c r="D47" s="8">
        <v>110</v>
      </c>
      <c r="E47" s="16">
        <f t="shared" si="3"/>
        <v>79.600294575784858</v>
      </c>
      <c r="G47" s="7">
        <v>8654.6200000000008</v>
      </c>
      <c r="H47" s="7">
        <v>8873.51</v>
      </c>
      <c r="I47" s="6">
        <v>-352</v>
      </c>
      <c r="J47" s="8">
        <v>40</v>
      </c>
      <c r="K47" s="16">
        <f t="shared" si="0"/>
        <v>65.178799176334678</v>
      </c>
      <c r="Q47" s="16"/>
      <c r="S47" s="12">
        <f t="shared" ref="S47:S56" si="7">M3+9060</f>
        <v>8673</v>
      </c>
      <c r="T47" s="12">
        <f t="shared" ref="T47:T56" si="8">N3+9060</f>
        <v>8738</v>
      </c>
      <c r="U47" s="17">
        <f t="shared" ref="U47:U56" si="9">O3</f>
        <v>85</v>
      </c>
      <c r="V47" s="8"/>
      <c r="AC47" s="16"/>
      <c r="AE47" s="12">
        <f t="shared" si="4"/>
        <v>8623</v>
      </c>
      <c r="AF47" s="12">
        <f t="shared" si="5"/>
        <v>8973</v>
      </c>
      <c r="AG47" s="17">
        <f t="shared" si="6"/>
        <v>240</v>
      </c>
      <c r="AH47" s="8"/>
    </row>
    <row r="48" spans="1:34" x14ac:dyDescent="0.25">
      <c r="A48" s="7">
        <v>9022.56</v>
      </c>
      <c r="B48" s="7">
        <v>9282.06</v>
      </c>
      <c r="C48" s="6">
        <v>902</v>
      </c>
      <c r="D48" s="8">
        <v>0</v>
      </c>
      <c r="E48" s="16">
        <f t="shared" si="3"/>
        <v>88.180848651878591</v>
      </c>
      <c r="G48" s="7">
        <v>9039.19</v>
      </c>
      <c r="H48" s="7">
        <v>9297.01</v>
      </c>
      <c r="I48" s="6">
        <v>898</v>
      </c>
      <c r="J48" s="8">
        <v>25</v>
      </c>
      <c r="K48" s="16">
        <f t="shared" si="0"/>
        <v>98.370341759755178</v>
      </c>
      <c r="Q48" s="16"/>
      <c r="S48" s="12">
        <f t="shared" si="7"/>
        <v>8931</v>
      </c>
      <c r="T48" s="12">
        <f t="shared" si="8"/>
        <v>9048</v>
      </c>
      <c r="U48" s="17">
        <f t="shared" si="9"/>
        <v>240</v>
      </c>
      <c r="V48" s="8"/>
      <c r="AC48" s="16"/>
      <c r="AE48" s="12">
        <f t="shared" si="4"/>
        <v>9032</v>
      </c>
      <c r="AF48" s="12">
        <f t="shared" si="5"/>
        <v>9203</v>
      </c>
      <c r="AG48" s="17">
        <f t="shared" si="6"/>
        <v>348</v>
      </c>
      <c r="AH48" s="8"/>
    </row>
    <row r="49" spans="1:34" x14ac:dyDescent="0.25">
      <c r="A49" s="7">
        <v>9380.1299999999992</v>
      </c>
      <c r="B49" s="7">
        <v>9452.36</v>
      </c>
      <c r="C49" s="6">
        <v>-501</v>
      </c>
      <c r="D49" s="8">
        <v>25</v>
      </c>
      <c r="E49" s="16">
        <f t="shared" si="3"/>
        <v>73.475893302169013</v>
      </c>
      <c r="G49" s="7">
        <v>9394.18</v>
      </c>
      <c r="H49" s="7">
        <v>9469.07</v>
      </c>
      <c r="I49" s="6">
        <v>-511.3</v>
      </c>
      <c r="J49" s="8">
        <v>40</v>
      </c>
      <c r="K49" s="16">
        <f t="shared" si="0"/>
        <v>78.554834790517617</v>
      </c>
      <c r="Q49" s="16"/>
      <c r="S49" s="12">
        <f t="shared" si="7"/>
        <v>9113</v>
      </c>
      <c r="T49" s="12">
        <f t="shared" si="8"/>
        <v>9242</v>
      </c>
      <c r="U49" s="17">
        <f t="shared" si="9"/>
        <v>300</v>
      </c>
      <c r="V49" s="8"/>
      <c r="AC49" s="16"/>
      <c r="AE49" s="12">
        <f t="shared" si="4"/>
        <v>9503</v>
      </c>
      <c r="AF49" s="12">
        <f t="shared" si="5"/>
        <v>9540</v>
      </c>
      <c r="AG49" s="17">
        <f t="shared" si="6"/>
        <v>4000</v>
      </c>
      <c r="AH49" s="8"/>
    </row>
    <row r="50" spans="1:34" x14ac:dyDescent="0.25">
      <c r="A50" s="7">
        <v>9631.75</v>
      </c>
      <c r="B50" s="7">
        <v>9730.4</v>
      </c>
      <c r="C50" s="6">
        <v>350</v>
      </c>
      <c r="D50" s="8">
        <v>110</v>
      </c>
      <c r="E50" s="16">
        <f t="shared" si="3"/>
        <v>79.600294575784858</v>
      </c>
      <c r="G50" s="7">
        <v>9647.1299999999992</v>
      </c>
      <c r="H50" s="7">
        <v>9745.4</v>
      </c>
      <c r="I50" s="6">
        <v>350</v>
      </c>
      <c r="J50" s="8">
        <v>60</v>
      </c>
      <c r="K50" s="16">
        <f t="shared" si="0"/>
        <v>69.480833377965112</v>
      </c>
      <c r="Q50" s="16"/>
      <c r="S50" s="12">
        <f t="shared" si="7"/>
        <v>9598</v>
      </c>
      <c r="T50" s="12">
        <f t="shared" si="8"/>
        <v>9710</v>
      </c>
      <c r="U50" s="17">
        <f t="shared" si="9"/>
        <v>2000</v>
      </c>
      <c r="V50" s="8"/>
      <c r="AC50" s="16"/>
      <c r="AE50" s="12">
        <f t="shared" si="4"/>
        <v>9761</v>
      </c>
      <c r="AF50" s="12">
        <f t="shared" si="5"/>
        <v>10212</v>
      </c>
      <c r="AG50" s="17">
        <f t="shared" si="6"/>
        <v>314</v>
      </c>
      <c r="AH50" s="8"/>
    </row>
    <row r="51" spans="1:34" x14ac:dyDescent="0.25">
      <c r="A51" s="7">
        <v>10206.18</v>
      </c>
      <c r="B51" s="7">
        <v>10326.77</v>
      </c>
      <c r="C51" s="6">
        <v>-760</v>
      </c>
      <c r="D51" s="8">
        <v>20</v>
      </c>
      <c r="E51" s="16">
        <f t="shared" si="3"/>
        <v>88.668308687587142</v>
      </c>
      <c r="G51" s="7">
        <v>10220.26</v>
      </c>
      <c r="H51" s="7">
        <v>10340.99</v>
      </c>
      <c r="I51" s="6">
        <v>-760</v>
      </c>
      <c r="J51" s="8">
        <v>55</v>
      </c>
      <c r="K51" s="16">
        <f t="shared" si="0"/>
        <v>100.77287538714525</v>
      </c>
      <c r="Q51" s="16"/>
      <c r="S51" s="12">
        <f t="shared" si="7"/>
        <v>9894</v>
      </c>
      <c r="T51" s="12">
        <f t="shared" si="8"/>
        <v>10303</v>
      </c>
      <c r="U51" s="17">
        <f t="shared" si="9"/>
        <v>300</v>
      </c>
      <c r="V51" s="8"/>
      <c r="AC51" s="16"/>
      <c r="AE51" s="12">
        <f t="shared" si="4"/>
        <v>10514</v>
      </c>
      <c r="AF51" s="12">
        <f t="shared" si="5"/>
        <v>10717</v>
      </c>
      <c r="AG51" s="17">
        <f t="shared" si="6"/>
        <v>750</v>
      </c>
      <c r="AH51" s="8"/>
    </row>
    <row r="52" spans="1:34" x14ac:dyDescent="0.25">
      <c r="A52" s="7">
        <v>10798.26</v>
      </c>
      <c r="B52" s="7">
        <v>10932.98</v>
      </c>
      <c r="C52" s="6">
        <v>453</v>
      </c>
      <c r="D52" s="8">
        <v>110</v>
      </c>
      <c r="E52" s="16">
        <f t="shared" si="3"/>
        <v>90.558611235848346</v>
      </c>
      <c r="G52" s="7">
        <v>10813.39</v>
      </c>
      <c r="H52" s="7">
        <v>10944.83</v>
      </c>
      <c r="I52" s="6">
        <v>447</v>
      </c>
      <c r="J52" s="8">
        <v>90</v>
      </c>
      <c r="K52" s="16">
        <f t="shared" si="0"/>
        <v>85.566066429034422</v>
      </c>
      <c r="Q52" s="16"/>
      <c r="S52" s="12">
        <f t="shared" si="7"/>
        <v>10586</v>
      </c>
      <c r="T52" s="12">
        <f t="shared" si="8"/>
        <v>10784</v>
      </c>
      <c r="U52" s="17">
        <f t="shared" si="9"/>
        <v>736</v>
      </c>
      <c r="V52" s="8"/>
      <c r="AC52" s="16"/>
      <c r="AE52" s="12">
        <f t="shared" si="4"/>
        <v>10982</v>
      </c>
      <c r="AF52" s="12">
        <f t="shared" si="5"/>
        <v>11064</v>
      </c>
      <c r="AG52" s="17">
        <f t="shared" si="6"/>
        <v>800</v>
      </c>
      <c r="AH52" s="8"/>
    </row>
    <row r="53" spans="1:34" x14ac:dyDescent="0.25">
      <c r="A53" s="7">
        <v>11064.49</v>
      </c>
      <c r="B53" s="7">
        <v>11251.18</v>
      </c>
      <c r="C53" s="6">
        <v>-1400</v>
      </c>
      <c r="D53" s="8">
        <v>0</v>
      </c>
      <c r="E53" s="16">
        <f t="shared" si="3"/>
        <v>109.85884360051028</v>
      </c>
      <c r="G53" s="7">
        <v>11078.64</v>
      </c>
      <c r="H53" s="7">
        <v>11264.07</v>
      </c>
      <c r="I53" s="6">
        <v>-1400</v>
      </c>
      <c r="J53" s="8">
        <v>5</v>
      </c>
      <c r="K53" s="16">
        <f t="shared" si="0"/>
        <v>112.57181615796846</v>
      </c>
      <c r="Q53" s="16"/>
      <c r="S53" s="12">
        <f t="shared" si="7"/>
        <v>11049</v>
      </c>
      <c r="T53" s="12">
        <f t="shared" si="8"/>
        <v>11133</v>
      </c>
      <c r="U53" s="17">
        <f t="shared" si="9"/>
        <v>814</v>
      </c>
      <c r="V53" s="8"/>
      <c r="AC53" s="16"/>
      <c r="AE53" s="12">
        <f t="shared" si="4"/>
        <v>11455</v>
      </c>
      <c r="AF53" s="12">
        <f t="shared" si="5"/>
        <v>12128</v>
      </c>
      <c r="AG53" s="17">
        <f t="shared" si="6"/>
        <v>797</v>
      </c>
      <c r="AH53" s="8"/>
    </row>
    <row r="54" spans="1:34" x14ac:dyDescent="0.25">
      <c r="A54" s="7">
        <v>11458.93</v>
      </c>
      <c r="B54" s="7">
        <v>11560.73</v>
      </c>
      <c r="C54" s="6">
        <v>400</v>
      </c>
      <c r="D54" s="8">
        <v>130</v>
      </c>
      <c r="E54" s="16">
        <f t="shared" si="3"/>
        <v>89.05635565617213</v>
      </c>
      <c r="G54" s="7">
        <v>11468.78</v>
      </c>
      <c r="H54" s="7">
        <v>11574.9</v>
      </c>
      <c r="I54" s="6">
        <v>399</v>
      </c>
      <c r="J54" s="8">
        <v>130</v>
      </c>
      <c r="K54" s="16">
        <f t="shared" si="0"/>
        <v>88.944965549218836</v>
      </c>
      <c r="Q54" s="16"/>
      <c r="S54" s="12">
        <f t="shared" si="7"/>
        <v>11521</v>
      </c>
      <c r="T54" s="12">
        <f t="shared" si="8"/>
        <v>12215</v>
      </c>
      <c r="U54" s="17">
        <f t="shared" si="9"/>
        <v>815</v>
      </c>
      <c r="V54" s="8"/>
      <c r="AC54" s="16"/>
      <c r="AE54" s="12">
        <f t="shared" si="4"/>
        <v>12444</v>
      </c>
      <c r="AF54" s="12">
        <f t="shared" si="5"/>
        <v>12449</v>
      </c>
      <c r="AG54" s="17">
        <f t="shared" si="6"/>
        <v>5000</v>
      </c>
      <c r="AH54" s="8"/>
    </row>
    <row r="55" spans="1:34" x14ac:dyDescent="0.25">
      <c r="A55" s="7">
        <v>11958.31</v>
      </c>
      <c r="B55" s="7">
        <v>12113.63</v>
      </c>
      <c r="C55" s="6">
        <v>-600</v>
      </c>
      <c r="D55" s="8">
        <v>0</v>
      </c>
      <c r="E55" s="16">
        <f t="shared" si="3"/>
        <v>71.919495222807626</v>
      </c>
      <c r="G55" s="7">
        <v>11970.79</v>
      </c>
      <c r="H55" s="7">
        <v>12124.9</v>
      </c>
      <c r="I55" s="6">
        <v>-604</v>
      </c>
      <c r="J55" s="8">
        <v>70</v>
      </c>
      <c r="K55" s="16">
        <f t="shared" si="0"/>
        <v>94.083601854579499</v>
      </c>
      <c r="Q55" s="16"/>
      <c r="S55" s="12">
        <f t="shared" si="7"/>
        <v>12827</v>
      </c>
      <c r="T55" s="12">
        <f t="shared" si="8"/>
        <v>13119</v>
      </c>
      <c r="U55" s="17">
        <f t="shared" si="9"/>
        <v>719</v>
      </c>
      <c r="V55" s="8"/>
      <c r="AC55" s="16"/>
      <c r="AE55" s="12">
        <f t="shared" si="4"/>
        <v>12748</v>
      </c>
      <c r="AF55" s="12">
        <f t="shared" si="5"/>
        <v>13031</v>
      </c>
      <c r="AG55" s="17">
        <f t="shared" si="6"/>
        <v>698</v>
      </c>
      <c r="AH55" s="8"/>
    </row>
    <row r="56" spans="1:34" x14ac:dyDescent="0.25">
      <c r="A56" s="7">
        <v>12307.48</v>
      </c>
      <c r="B56" s="7">
        <v>12430.09</v>
      </c>
      <c r="C56" s="6">
        <v>505</v>
      </c>
      <c r="D56" s="8">
        <v>40</v>
      </c>
      <c r="E56" s="16">
        <f t="shared" si="3"/>
        <v>78.069376750470454</v>
      </c>
      <c r="G56" s="7">
        <v>12320.83</v>
      </c>
      <c r="H56" s="7">
        <v>12440.76</v>
      </c>
      <c r="I56" s="6">
        <v>500</v>
      </c>
      <c r="J56" s="8">
        <v>40</v>
      </c>
      <c r="K56" s="16">
        <f t="shared" si="0"/>
        <v>77.681933283233178</v>
      </c>
      <c r="Q56" s="16"/>
      <c r="S56" s="12">
        <f t="shared" si="7"/>
        <v>13292</v>
      </c>
      <c r="T56" s="12">
        <f t="shared" si="8"/>
        <v>13966</v>
      </c>
      <c r="U56" s="17">
        <f t="shared" si="9"/>
        <v>390</v>
      </c>
      <c r="V56" s="8"/>
      <c r="AC56" s="16"/>
      <c r="AE56" s="12">
        <f t="shared" si="4"/>
        <v>13201</v>
      </c>
      <c r="AF56" s="12">
        <f t="shared" si="5"/>
        <v>13905</v>
      </c>
      <c r="AG56" s="17">
        <f t="shared" si="6"/>
        <v>405</v>
      </c>
      <c r="AH56" s="8"/>
    </row>
    <row r="57" spans="1:34" x14ac:dyDescent="0.25">
      <c r="A57" s="7">
        <v>12763.47</v>
      </c>
      <c r="B57" s="7">
        <v>13012.86</v>
      </c>
      <c r="C57" s="6">
        <v>352.25</v>
      </c>
      <c r="D57" s="8">
        <v>60</v>
      </c>
      <c r="E57" s="16">
        <f t="shared" si="3"/>
        <v>69.70380685195876</v>
      </c>
      <c r="G57" s="7">
        <v>12773.64</v>
      </c>
      <c r="H57" s="7">
        <v>13022.77</v>
      </c>
      <c r="I57" s="6">
        <v>348</v>
      </c>
      <c r="J57" s="8">
        <v>145</v>
      </c>
      <c r="K57" s="16">
        <f t="shared" si="0"/>
        <v>85.732140997411236</v>
      </c>
      <c r="Q57" s="16"/>
      <c r="AC57" s="16"/>
      <c r="AE57" s="12">
        <f t="shared" si="4"/>
        <v>14057</v>
      </c>
      <c r="AF57" s="12">
        <f t="shared" si="5"/>
        <v>14098</v>
      </c>
      <c r="AG57" s="17">
        <f t="shared" si="6"/>
        <v>20000</v>
      </c>
      <c r="AH57" s="8"/>
    </row>
    <row r="58" spans="1:34" x14ac:dyDescent="0.25">
      <c r="A58" s="7">
        <v>13295.78</v>
      </c>
      <c r="B58" s="7">
        <v>13485.95</v>
      </c>
      <c r="C58" s="6">
        <v>-500</v>
      </c>
      <c r="D58" s="8">
        <v>75</v>
      </c>
      <c r="E58" s="16">
        <f t="shared" si="3"/>
        <v>86.851041722456401</v>
      </c>
      <c r="G58" s="7">
        <v>13301.66</v>
      </c>
      <c r="H58" s="7">
        <v>13494.19</v>
      </c>
      <c r="I58" s="6">
        <v>-502</v>
      </c>
      <c r="J58" s="8">
        <v>40</v>
      </c>
      <c r="K58" s="16">
        <f t="shared" si="0"/>
        <v>77.837142095886165</v>
      </c>
      <c r="Q58" s="16"/>
      <c r="AC58" s="16"/>
    </row>
    <row r="59" spans="1:34" x14ac:dyDescent="0.25">
      <c r="A59" s="7">
        <v>13765.49</v>
      </c>
      <c r="B59" s="7">
        <v>13926.79</v>
      </c>
      <c r="C59" s="6">
        <v>-2030</v>
      </c>
      <c r="D59" s="8">
        <v>0</v>
      </c>
      <c r="E59" s="16">
        <f t="shared" si="3"/>
        <v>132.28756555322954</v>
      </c>
      <c r="G59" s="7">
        <v>13774.42</v>
      </c>
      <c r="H59" s="7">
        <v>13935.86</v>
      </c>
      <c r="I59" s="6">
        <v>-2030</v>
      </c>
      <c r="J59" s="8">
        <v>0</v>
      </c>
      <c r="K59" s="16">
        <f t="shared" si="0"/>
        <v>132.28756555322954</v>
      </c>
      <c r="Q59" s="16"/>
      <c r="AC59" s="16"/>
    </row>
    <row r="60" spans="1:34" x14ac:dyDescent="0.25">
      <c r="A60" s="7">
        <v>14197.33</v>
      </c>
      <c r="B60" s="7">
        <v>14322.87</v>
      </c>
      <c r="C60" s="6">
        <v>350</v>
      </c>
      <c r="D60" s="8">
        <v>80</v>
      </c>
      <c r="E60" s="16">
        <f t="shared" si="3"/>
        <v>73.695552666077617</v>
      </c>
      <c r="G60" s="7">
        <v>14206.54</v>
      </c>
      <c r="H60" s="7">
        <v>14331.77</v>
      </c>
      <c r="I60" s="6">
        <v>350</v>
      </c>
      <c r="J60" s="8">
        <v>110</v>
      </c>
      <c r="K60" s="16">
        <f t="shared" si="0"/>
        <v>79.600294575784858</v>
      </c>
      <c r="Q60" s="16"/>
      <c r="AC60" s="16"/>
    </row>
    <row r="61" spans="1:34" x14ac:dyDescent="0.25">
      <c r="A61" s="7">
        <v>14530.69</v>
      </c>
      <c r="B61" s="7">
        <v>14646.59</v>
      </c>
      <c r="C61" s="6">
        <v>2000</v>
      </c>
      <c r="D61" s="8">
        <v>0</v>
      </c>
      <c r="E61" s="16">
        <f t="shared" si="3"/>
        <v>131.30643285972258</v>
      </c>
      <c r="G61" s="7">
        <v>14541.14</v>
      </c>
      <c r="H61" s="7">
        <v>14658.3</v>
      </c>
      <c r="I61" s="6">
        <v>2000</v>
      </c>
      <c r="J61" s="8">
        <v>5</v>
      </c>
      <c r="K61" s="16">
        <f t="shared" si="0"/>
        <v>134.54905527673566</v>
      </c>
      <c r="Q61" s="16"/>
      <c r="AC61" s="16"/>
    </row>
    <row r="62" spans="1:34" x14ac:dyDescent="0.25">
      <c r="A62" s="7">
        <v>14880.65</v>
      </c>
      <c r="B62" s="7">
        <v>14917.03</v>
      </c>
      <c r="C62" s="6">
        <v>-750</v>
      </c>
      <c r="D62" s="8">
        <v>30</v>
      </c>
      <c r="E62" s="16">
        <f t="shared" si="3"/>
        <v>91.67972738720978</v>
      </c>
      <c r="G62" s="7">
        <v>14889.18</v>
      </c>
      <c r="H62" s="7">
        <v>14923.43</v>
      </c>
      <c r="I62" s="6">
        <v>-722</v>
      </c>
      <c r="J62" s="8">
        <v>40</v>
      </c>
      <c r="K62" s="16">
        <f t="shared" si="0"/>
        <v>93.347700043698325</v>
      </c>
      <c r="Q62" s="16"/>
      <c r="AC62" s="16"/>
    </row>
    <row r="63" spans="1:34" x14ac:dyDescent="0.25">
      <c r="A63" s="7">
        <v>15244.27</v>
      </c>
      <c r="B63" s="7">
        <v>15325.07</v>
      </c>
      <c r="C63" s="6">
        <v>-595</v>
      </c>
      <c r="D63" s="8">
        <v>20</v>
      </c>
      <c r="E63" s="16">
        <f t="shared" si="3"/>
        <v>78.454906881552688</v>
      </c>
      <c r="G63" s="7">
        <v>15250.82</v>
      </c>
      <c r="H63" s="7">
        <v>15333.83</v>
      </c>
      <c r="I63" s="6">
        <v>-600</v>
      </c>
      <c r="J63" s="8">
        <v>70</v>
      </c>
      <c r="K63" s="16">
        <f t="shared" si="0"/>
        <v>93.771549247497575</v>
      </c>
      <c r="Q63" s="16"/>
      <c r="AC63" s="16"/>
    </row>
    <row r="64" spans="1:34" x14ac:dyDescent="0.25">
      <c r="A64" s="7">
        <v>15715.85</v>
      </c>
      <c r="B64" s="7">
        <v>15843.52</v>
      </c>
      <c r="C64" s="6">
        <v>-597</v>
      </c>
      <c r="D64" s="8">
        <v>75</v>
      </c>
      <c r="E64" s="16">
        <f t="shared" si="3"/>
        <v>94.902399955119051</v>
      </c>
      <c r="G64" s="7">
        <v>15724.1</v>
      </c>
      <c r="H64" s="7">
        <v>15852.3</v>
      </c>
      <c r="I64" s="6">
        <v>-599</v>
      </c>
      <c r="J64" s="8">
        <v>40</v>
      </c>
      <c r="K64" s="16">
        <f t="shared" si="0"/>
        <v>85.025351189087047</v>
      </c>
      <c r="Q64" s="16"/>
      <c r="AC64" s="16"/>
    </row>
    <row r="65" spans="1:29" x14ac:dyDescent="0.25">
      <c r="A65" s="7">
        <v>16016.99</v>
      </c>
      <c r="B65" s="7">
        <v>16260.76</v>
      </c>
      <c r="C65" s="6">
        <v>990</v>
      </c>
      <c r="D65" s="8">
        <v>15</v>
      </c>
      <c r="E65" s="16">
        <f t="shared" si="3"/>
        <v>99.068941512533556</v>
      </c>
      <c r="G65" s="7">
        <v>16020.29</v>
      </c>
      <c r="H65" s="7">
        <v>16270.18</v>
      </c>
      <c r="I65" s="6">
        <v>990</v>
      </c>
      <c r="J65" s="8">
        <v>20</v>
      </c>
      <c r="K65" s="16">
        <f t="shared" si="0"/>
        <v>101.19970014948082</v>
      </c>
      <c r="Q65" s="16"/>
      <c r="AC65" s="16"/>
    </row>
    <row r="66" spans="1:29" x14ac:dyDescent="0.25">
      <c r="A66" s="7">
        <v>16547.52</v>
      </c>
      <c r="B66" s="7">
        <v>16681.38</v>
      </c>
      <c r="C66" s="6">
        <v>402</v>
      </c>
      <c r="D66" s="8">
        <v>130</v>
      </c>
      <c r="E66" s="16">
        <f t="shared" si="3"/>
        <v>89.278718937787261</v>
      </c>
      <c r="G66" s="7">
        <v>16555.240000000002</v>
      </c>
      <c r="H66" s="7">
        <v>16686.68</v>
      </c>
      <c r="I66" s="6">
        <v>398</v>
      </c>
      <c r="J66" s="8">
        <v>15</v>
      </c>
      <c r="K66" s="16">
        <f t="shared" si="0"/>
        <v>62.814724827642237</v>
      </c>
      <c r="Q66" s="16"/>
      <c r="AC66" s="16"/>
    </row>
    <row r="67" spans="1:29" x14ac:dyDescent="0.25">
      <c r="A67" s="7">
        <v>16898.96</v>
      </c>
      <c r="B67" s="7">
        <v>16988.419999999998</v>
      </c>
      <c r="C67" s="6">
        <v>-1500</v>
      </c>
      <c r="D67" s="8">
        <v>10</v>
      </c>
      <c r="E67" s="16">
        <f t="shared" si="3"/>
        <v>119.26499038290525</v>
      </c>
      <c r="G67" s="7">
        <v>16903.740000000002</v>
      </c>
      <c r="H67" s="7">
        <v>16993.41</v>
      </c>
      <c r="I67" s="6">
        <v>-1500</v>
      </c>
      <c r="J67" s="8">
        <v>5</v>
      </c>
      <c r="K67" s="16">
        <f t="shared" ref="K67:K79" si="10">SQRT(ABS(I67)*(100+J67)/11.6)</f>
        <v>116.52289992484977</v>
      </c>
      <c r="Q67" s="16"/>
      <c r="AC67" s="16"/>
    </row>
    <row r="68" spans="1:29" x14ac:dyDescent="0.25">
      <c r="A68" s="7">
        <v>17434.91</v>
      </c>
      <c r="B68" s="7">
        <v>17614.98</v>
      </c>
      <c r="C68" s="6">
        <v>-324</v>
      </c>
      <c r="D68" s="8">
        <v>100</v>
      </c>
      <c r="E68" s="16">
        <f t="shared" ref="E68:E77" si="11">SQRT(ABS(C68)*(100+D68)/11.6)</f>
        <v>74.740931868365976</v>
      </c>
      <c r="G68" s="7">
        <v>17439.84</v>
      </c>
      <c r="H68" s="7">
        <v>17622.48</v>
      </c>
      <c r="I68" s="6">
        <v>-329</v>
      </c>
      <c r="J68" s="8">
        <v>15</v>
      </c>
      <c r="K68" s="16">
        <f t="shared" si="10"/>
        <v>57.110751448693819</v>
      </c>
      <c r="Q68" s="16"/>
      <c r="AC68" s="16"/>
    </row>
    <row r="69" spans="1:29" x14ac:dyDescent="0.25">
      <c r="A69" s="7">
        <v>17770.52</v>
      </c>
      <c r="B69" s="7">
        <v>17815.32</v>
      </c>
      <c r="C69" s="6">
        <v>-1200</v>
      </c>
      <c r="D69" s="8">
        <v>10</v>
      </c>
      <c r="E69" s="16">
        <f t="shared" si="11"/>
        <v>106.67385033281393</v>
      </c>
      <c r="G69" s="7">
        <v>17701.7</v>
      </c>
      <c r="H69" s="7">
        <v>17737.669999999998</v>
      </c>
      <c r="I69" s="6">
        <v>1500</v>
      </c>
      <c r="J69" s="8">
        <v>0</v>
      </c>
      <c r="K69" s="16">
        <f t="shared" si="10"/>
        <v>113.71470653683551</v>
      </c>
      <c r="Q69" s="16"/>
      <c r="AC69" s="16"/>
    </row>
    <row r="70" spans="1:29" x14ac:dyDescent="0.25">
      <c r="A70" s="7">
        <v>17882.64</v>
      </c>
      <c r="B70" s="7">
        <v>17894.82</v>
      </c>
      <c r="C70" s="6">
        <v>600</v>
      </c>
      <c r="D70" s="8">
        <v>0</v>
      </c>
      <c r="E70" s="16">
        <f t="shared" si="11"/>
        <v>71.919495222807626</v>
      </c>
      <c r="G70" s="7">
        <v>17895.54</v>
      </c>
      <c r="H70" s="7">
        <v>17911.22</v>
      </c>
      <c r="I70" s="6">
        <v>1500</v>
      </c>
      <c r="J70" s="8">
        <v>0</v>
      </c>
      <c r="K70" s="16">
        <f t="shared" si="10"/>
        <v>113.71470653683551</v>
      </c>
      <c r="Q70" s="16"/>
      <c r="AC70" s="16"/>
    </row>
    <row r="71" spans="1:29" x14ac:dyDescent="0.25">
      <c r="A71" s="7">
        <v>17992.7</v>
      </c>
      <c r="B71" s="7">
        <v>18005.46</v>
      </c>
      <c r="C71" s="6">
        <v>580</v>
      </c>
      <c r="D71" s="8">
        <v>0</v>
      </c>
      <c r="E71" s="16">
        <f t="shared" si="11"/>
        <v>70.710678118654755</v>
      </c>
      <c r="G71" s="7">
        <v>17986.43</v>
      </c>
      <c r="H71" s="7">
        <v>18001.27</v>
      </c>
      <c r="I71" s="6">
        <v>-720</v>
      </c>
      <c r="J71" s="8">
        <v>0</v>
      </c>
      <c r="K71" s="16">
        <f t="shared" si="10"/>
        <v>78.783859715833529</v>
      </c>
      <c r="Q71" s="16"/>
      <c r="AC71" s="16"/>
    </row>
    <row r="72" spans="1:29" x14ac:dyDescent="0.25">
      <c r="A72" s="7">
        <v>18113.47</v>
      </c>
      <c r="B72" s="7">
        <v>18202.91</v>
      </c>
      <c r="C72" s="6">
        <v>352</v>
      </c>
      <c r="D72" s="8">
        <v>105</v>
      </c>
      <c r="E72" s="16">
        <f t="shared" si="11"/>
        <v>78.871348759688487</v>
      </c>
      <c r="G72" s="7">
        <v>18024.169999999998</v>
      </c>
      <c r="H72" s="7">
        <v>18028.810000000001</v>
      </c>
      <c r="I72" s="6">
        <v>-500</v>
      </c>
      <c r="J72" s="8">
        <v>0</v>
      </c>
      <c r="K72" s="16">
        <f t="shared" si="10"/>
        <v>65.653216429861288</v>
      </c>
      <c r="Q72" s="16"/>
      <c r="AC72" s="16"/>
    </row>
    <row r="73" spans="1:29" x14ac:dyDescent="0.25">
      <c r="A73" s="7">
        <v>18396.939999999999</v>
      </c>
      <c r="B73" s="7">
        <v>18448.810000000001</v>
      </c>
      <c r="C73" s="6">
        <v>-365</v>
      </c>
      <c r="D73" s="8">
        <v>130</v>
      </c>
      <c r="E73" s="16">
        <f t="shared" si="11"/>
        <v>85.07096429168557</v>
      </c>
      <c r="G73" s="7">
        <v>18091.43</v>
      </c>
      <c r="H73" s="7">
        <v>18152.96</v>
      </c>
      <c r="I73" s="6">
        <v>300</v>
      </c>
      <c r="J73" s="8">
        <v>70</v>
      </c>
      <c r="K73" s="16">
        <f t="shared" si="10"/>
        <v>66.306498355273831</v>
      </c>
      <c r="Q73" s="16"/>
      <c r="AC73" s="16"/>
    </row>
    <row r="74" spans="1:29" x14ac:dyDescent="0.25">
      <c r="A74" s="7">
        <v>18842.330000000002</v>
      </c>
      <c r="B74" s="7">
        <v>18908.810000000001</v>
      </c>
      <c r="C74" s="6">
        <v>700</v>
      </c>
      <c r="D74" s="8">
        <v>20</v>
      </c>
      <c r="E74" s="16">
        <f t="shared" si="11"/>
        <v>85.096294339676319</v>
      </c>
      <c r="G74" s="7">
        <v>18157.25</v>
      </c>
      <c r="H74" s="7">
        <v>18212.099999999999</v>
      </c>
      <c r="I74" s="6">
        <v>350</v>
      </c>
      <c r="J74" s="8">
        <v>70</v>
      </c>
      <c r="K74" s="16">
        <f t="shared" si="10"/>
        <v>71.619203743322828</v>
      </c>
      <c r="Q74" s="16"/>
      <c r="AC74" s="16"/>
    </row>
    <row r="75" spans="1:29" x14ac:dyDescent="0.25">
      <c r="A75" s="7">
        <v>19031.740000000002</v>
      </c>
      <c r="B75" s="7">
        <v>19059.27</v>
      </c>
      <c r="C75" s="6">
        <v>1000</v>
      </c>
      <c r="D75" s="8">
        <v>25</v>
      </c>
      <c r="E75" s="16">
        <f t="shared" si="11"/>
        <v>103.80684981717496</v>
      </c>
      <c r="G75" s="7">
        <v>18383.169999999998</v>
      </c>
      <c r="H75" s="7">
        <v>18515.939999999999</v>
      </c>
      <c r="I75" s="6">
        <v>-520</v>
      </c>
      <c r="J75" s="8">
        <v>100</v>
      </c>
      <c r="K75" s="16">
        <f t="shared" si="10"/>
        <v>94.686415294799872</v>
      </c>
      <c r="Q75" s="16"/>
      <c r="AC75" s="16"/>
    </row>
    <row r="76" spans="1:29" x14ac:dyDescent="0.25">
      <c r="A76" s="7">
        <v>19265.009999999998</v>
      </c>
      <c r="B76" s="7">
        <v>19531.169999999998</v>
      </c>
      <c r="C76" s="6">
        <v>-298.25</v>
      </c>
      <c r="D76" s="8">
        <v>145</v>
      </c>
      <c r="E76" s="16">
        <f t="shared" si="11"/>
        <v>79.367787481163745</v>
      </c>
      <c r="G76" s="7">
        <v>18818.5</v>
      </c>
      <c r="H76" s="7">
        <v>18891.810000000001</v>
      </c>
      <c r="I76" s="6">
        <v>1000</v>
      </c>
      <c r="J76" s="8">
        <v>0</v>
      </c>
      <c r="K76" s="16">
        <f t="shared" si="10"/>
        <v>92.847669088525933</v>
      </c>
      <c r="Q76" s="16"/>
      <c r="AC76" s="16"/>
    </row>
    <row r="77" spans="1:29" x14ac:dyDescent="0.25">
      <c r="A77" s="7">
        <v>19695.46</v>
      </c>
      <c r="B77" s="7">
        <v>19745.63</v>
      </c>
      <c r="C77" s="6">
        <v>-500</v>
      </c>
      <c r="D77" s="8">
        <v>15</v>
      </c>
      <c r="E77" s="16">
        <f t="shared" si="11"/>
        <v>70.405230996880746</v>
      </c>
      <c r="G77" s="7">
        <v>19275.990000000002</v>
      </c>
      <c r="H77" s="7">
        <v>19543.28</v>
      </c>
      <c r="I77" s="6">
        <v>-302.5</v>
      </c>
      <c r="J77" s="8">
        <v>145</v>
      </c>
      <c r="K77" s="16">
        <f t="shared" si="10"/>
        <v>79.93127435922473</v>
      </c>
      <c r="Q77" s="16"/>
      <c r="AC77" s="16"/>
    </row>
    <row r="78" spans="1:29" x14ac:dyDescent="0.25">
      <c r="G78" s="7">
        <v>19748.7</v>
      </c>
      <c r="H78" s="7">
        <v>19772.63</v>
      </c>
      <c r="I78" s="6">
        <v>-400</v>
      </c>
      <c r="J78" s="8">
        <v>15</v>
      </c>
      <c r="K78" s="16">
        <f t="shared" si="10"/>
        <v>62.972352992240261</v>
      </c>
    </row>
    <row r="79" spans="1:29" x14ac:dyDescent="0.25">
      <c r="G79" s="7">
        <v>19816.71</v>
      </c>
      <c r="H79" s="7">
        <v>19845.34</v>
      </c>
      <c r="I79" s="6">
        <v>-350</v>
      </c>
      <c r="J79" s="8">
        <v>0</v>
      </c>
      <c r="K79" s="16">
        <f t="shared" si="10"/>
        <v>54.929421800255142</v>
      </c>
    </row>
  </sheetData>
  <sortState ref="Y3:AA25">
    <sortCondition ref="Y3"/>
  </sortState>
  <mergeCells count="6">
    <mergeCell ref="AE1:AH1"/>
    <mergeCell ref="Y1:AB1"/>
    <mergeCell ref="A1:D1"/>
    <mergeCell ref="G1:J1"/>
    <mergeCell ref="M1:P1"/>
    <mergeCell ref="S1:V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Güncelleme Notları</vt:lpstr>
      <vt:lpstr>Hatlar</vt:lpstr>
      <vt:lpstr>İstasyon ve Makaslar</vt:lpstr>
      <vt:lpstr>TrackDatabase</vt:lpstr>
      <vt:lpstr>TrackTypeDatabase</vt:lpstr>
      <vt:lpstr>StoppingPointTypeDatabase</vt:lpstr>
      <vt:lpstr>SignalTypeDatabase</vt:lpstr>
      <vt:lpstr>SwitchDatabase</vt:lpstr>
      <vt:lpstr>YKP-AKS</vt:lpstr>
      <vt:lpstr>AKS-EMN</vt:lpstr>
      <vt:lpstr>EMN-ULB</vt:lpstr>
      <vt:lpstr>ULB-BPS</vt:lpstr>
      <vt:lpstr>BPS-SGM</vt:lpstr>
      <vt:lpstr>SGM-KRT</vt:lpstr>
      <vt:lpstr>KRT-OTG</vt:lpstr>
      <vt:lpstr>OTG-ESN-TRD</vt:lpstr>
      <vt:lpstr>ESN-MND</vt:lpstr>
      <vt:lpstr>MND-UCY</vt:lpstr>
      <vt:lpstr>UCY-BGC</vt:lpstr>
      <vt:lpstr>BGC-KRZ</vt:lpstr>
      <vt:lpstr>TRD-DPS</vt:lpstr>
      <vt:lpstr>DPS-MRT</vt:lpstr>
      <vt:lpstr>MRT-ZBN</vt:lpstr>
      <vt:lpstr>ZBN-BKR</vt:lpstr>
      <vt:lpstr>BKR-BHC</vt:lpstr>
      <vt:lpstr>BHC-ATK</vt:lpstr>
      <vt:lpstr>ATK-YBN</vt:lpstr>
      <vt:lpstr>YBN-DTM</vt:lpstr>
      <vt:lpstr>DTM-HVL</vt:lpstr>
      <vt:lpstr>Eğim (Eski)</vt:lpstr>
      <vt:lpstr>Kurp (Eski)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2019-12-06T11:26:26Z</dcterms:modified>
</cp:coreProperties>
</file>