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there\Documents\"/>
    </mc:Choice>
  </mc:AlternateContent>
  <xr:revisionPtr revIDLastSave="0" documentId="13_ncr:1_{31A477C6-9A2A-48EF-9379-4DBE9AAFA5FC}" xr6:coauthVersionLast="47" xr6:coauthVersionMax="47" xr10:uidLastSave="{00000000-0000-0000-0000-000000000000}"/>
  <bookViews>
    <workbookView showSheetTabs="0" xWindow="-120" yWindow="-120" windowWidth="20730" windowHeight="1104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Full_Roast_Type_Name">#N/A</definedName>
    <definedName name="Slicer_Loyalty_Card">#N/A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19" i="17"/>
  <c r="O947" i="17"/>
  <c r="N116" i="17"/>
  <c r="N148" i="17"/>
  <c r="N244" i="17"/>
  <c r="N276" i="17"/>
  <c r="N372" i="17"/>
  <c r="N404" i="17"/>
  <c r="N500" i="17"/>
  <c r="N532" i="17"/>
  <c r="N601" i="17"/>
  <c r="N617" i="17"/>
  <c r="N665" i="17"/>
  <c r="N681" i="17"/>
  <c r="N729" i="17"/>
  <c r="N745" i="17"/>
  <c r="N793" i="17"/>
  <c r="N809" i="17"/>
  <c r="N857" i="17"/>
  <c r="N873" i="17"/>
  <c r="N909" i="17"/>
  <c r="N941" i="17"/>
  <c r="N97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7" i="17"/>
  <c r="G3" i="17"/>
  <c r="G4" i="17"/>
  <c r="G5" i="17"/>
  <c r="G6" i="17"/>
  <c r="G7" i="17"/>
  <c r="G8" i="17"/>
  <c r="G9" i="17"/>
  <c r="G10" i="17"/>
  <c r="G11" i="17"/>
  <c r="G12" i="17"/>
  <c r="G13" i="17"/>
  <c r="G14" i="17"/>
  <c r="G15" i="17"/>
  <c r="G16"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<sst xmlns="http://schemas.openxmlformats.org/spreadsheetml/2006/main" count="11128" uniqueCount="6221">
  <si>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</si>
  <si>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</si>
  <si>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</si>
  <si>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</si>
  <si>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</si>
  <si>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</si>
  <si>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</si>
  <si>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</si>
  <si>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</si>
  <si>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</si>
  <si>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</si>
  <si>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</si>
  <si>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</si>
  <si>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</si>
  <si>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</si>
  <si>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</si>
  <si>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</si>
  <si>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</si>
  <si>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</si>
  <si>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</si>
  <si>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</si>
  <si>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</si>
  <si>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</si>
  <si>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</si>
  <si>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</si>
  <si>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</si>
  <si>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</si>
  <si>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</si>
  <si>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</si>
  <si>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</si>
  <si>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</si>
  <si>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</si>
  <si>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</si>
  <si>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</si>
  <si>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</si>
  <si>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</si>
  <si>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</si>
  <si>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</si>
  <si>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</si>
  <si>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</si>
  <si>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</si>
  <si>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</si>
  <si>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</si>
  <si>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</si>
  <si>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</si>
  <si>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</si>
  <si>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</si>
  <si>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</si>
  <si>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</si>
  <si>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</si>
  <si>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</si>
  <si>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</si>
  <si>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</si>
  <si>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</si>
  <si>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</si>
  <si>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</si>
  <si>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</si>
  <si>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</si>
  <si>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</si>
  <si>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</si>
  <si>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</si>
  <si>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</si>
  <si>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</si>
  <si>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</si>
  <si>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</si>
  <si>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</si>
  <si>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</si>
  <si>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</si>
  <si>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</si>
  <si>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</si>
  <si>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</si>
  <si>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</si>
  <si>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</si>
  <si>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</si>
  <si>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</si>
  <si>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</si>
  <si>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</si>
  <si>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</si>
  <si>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</si>
  <si>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</si>
  <si>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</si>
  <si>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</si>
  <si>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</si>
  <si>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</si>
  <si>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</si>
  <si>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</si>
  <si>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</si>
  <si>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</si>
  <si>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</si>
  <si>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</si>
  <si>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</si>
  <si>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</si>
  <si>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</si>
  <si>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</si>
  <si>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</si>
  <si>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</si>
  <si>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</si>
  <si>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</si>
  <si>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</si>
  <si>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</si>
  <si>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</si>
  <si>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</si>
  <si>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</si>
  <si>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</si>
  <si>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</si>
  <si>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</si>
  <si>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</si>
  <si>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</si>
  <si>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</si>
  <si>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</si>
  <si>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</si>
  <si>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</si>
  <si>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</si>
  <si>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</si>
  <si>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</si>
  <si>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</si>
  <si>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</si>
  <si>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</si>
  <si>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</si>
  <si>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</si>
  <si>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</si>
  <si>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</si>
  <si>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</si>
  <si>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</si>
  <si>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</si>
  <si>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</si>
  <si>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</si>
  <si>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</si>
  <si>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</si>
  <si>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</si>
  <si>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</si>
  <si>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</si>
  <si>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</si>
  <si>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</si>
  <si>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</si>
  <si>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</si>
  <si>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</si>
  <si>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</si>
  <si>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</si>
  <si>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</si>
  <si>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</si>
  <si>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</si>
  <si>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</si>
  <si>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</si>
  <si>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</si>
  <si>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</si>
  <si>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</si>
  <si>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</si>
  <si>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</si>
  <si>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</si>
  <si>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</si>
  <si>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</si>
  <si>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</si>
  <si>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</si>
  <si>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</si>
  <si>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</si>
  <si>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</si>
  <si>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</si>
  <si>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</si>
  <si>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</si>
  <si>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</si>
  <si>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</si>
  <si>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</si>
  <si>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</si>
  <si>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</si>
  <si>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</si>
  <si>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</si>
  <si>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</si>
  <si>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</si>
  <si>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</si>
  <si>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</si>
  <si>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</si>
  <si>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</si>
  <si>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</si>
  <si>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</si>
  <si>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</si>
  <si>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</si>
  <si>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</si>
  <si>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</si>
  <si>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</si>
  <si>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</si>
  <si>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</si>
  <si>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</si>
  <si>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</si>
  <si>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</si>
  <si>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</si>
  <si>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</si>
  <si>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</si>
  <si>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</si>
  <si>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</si>
  <si>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</si>
  <si>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</si>
  <si>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</si>
  <si>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</si>
  <si>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</si>
  <si>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</si>
  <si>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</si>
  <si>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</si>
  <si>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</si>
  <si>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</si>
  <si>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</si>
  <si>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</si>
  <si>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</si>
  <si>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</si>
  <si>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</si>
  <si>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</si>
  <si>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</si>
  <si>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</si>
  <si>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</si>
  <si>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</si>
  <si>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</si>
  <si>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</si>
  <si>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</si>
  <si>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</si>
  <si>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</si>
  <si>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</si>
  <si>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</si>
  <si>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</si>
  <si>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</si>
  <si>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</si>
  <si>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</si>
  <si>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</si>
  <si>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</si>
  <si>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</si>
  <si>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</si>
  <si>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</si>
  <si>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</si>
  <si>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</si>
  <si>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</si>
  <si>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</si>
  <si>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</si>
  <si>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</si>
  <si>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</si>
  <si>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</si>
  <si>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</si>
  <si>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</si>
  <si>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</si>
  <si>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</si>
  <si>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</si>
  <si>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</si>
  <si>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</si>
  <si>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</si>
  <si>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</si>
  <si>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</si>
  <si>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</si>
  <si>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</si>
  <si>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</si>
  <si>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</si>
  <si>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</si>
  <si>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</si>
  <si>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</si>
  <si>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</si>
  <si>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</si>
  <si>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</si>
  <si>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</si>
  <si>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</si>
  <si>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</si>
  <si>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</si>
  <si>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</si>
  <si>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</si>
  <si>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</si>
  <si>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</si>
  <si>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</si>
  <si>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</si>
  <si>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</si>
  <si>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</si>
  <si>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</si>
  <si>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</si>
  <si>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</si>
  <si>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</si>
  <si>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</si>
  <si>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</si>
  <si>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</si>
  <si>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</si>
  <si>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</si>
  <si>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</si>
  <si>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</si>
  <si>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</si>
  <si>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</si>
  <si>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</si>
  <si>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</si>
  <si>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</si>
  <si>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</si>
  <si>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</si>
  <si>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</si>
  <si>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</si>
  <si>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</si>
  <si>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</si>
  <si>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</si>
  <si>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</si>
  <si>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</si>
  <si>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</si>
  <si>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</si>
  <si>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</si>
  <si>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</si>
  <si>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</si>
  <si>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</si>
  <si>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</si>
  <si>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</si>
  <si>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</si>
  <si>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</si>
  <si>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</si>
  <si>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</si>
  <si>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</si>
  <si>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</si>
  <si>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</si>
  <si>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</si>
  <si>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</si>
  <si>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</si>
  <si>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</si>
  <si>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</si>
  <si>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</si>
  <si>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</si>
  <si>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</si>
  <si>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</si>
  <si>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</si>
  <si>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</si>
  <si>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</si>
  <si>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</si>
  <si>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</si>
  <si>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</si>
  <si>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</si>
  <si>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</si>
  <si>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</si>
  <si>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</si>
  <si>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</si>
  <si>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</si>
  <si>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</si>
  <si>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</si>
  <si>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</si>
  <si>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</si>
  <si>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</si>
  <si>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</si>
  <si>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</si>
  <si>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</si>
  <si>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</si>
  <si>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</si>
  <si>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</si>
  <si>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</si>
  <si>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</si>
  <si>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</si>
  <si>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</si>
  <si>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</si>
  <si>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</si>
  <si>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</si>
  <si>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</si>
  <si>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</si>
  <si>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</si>
  <si>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</si>
  <si>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</si>
  <si>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</si>
  <si>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</si>
  <si>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</si>
  <si>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</si>
  <si>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</si>
  <si>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</si>
  <si>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</si>
  <si>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</si>
  <si>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</si>
  <si>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</si>
  <si>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</si>
  <si>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</si>
  <si>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</si>
  <si>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</si>
  <si>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</si>
  <si>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</si>
  <si>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</si>
  <si>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</si>
  <si>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</si>
  <si>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</si>
  <si>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</si>
  <si>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</si>
  <si>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</si>
  <si>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</si>
  <si>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</si>
  <si>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</si>
  <si>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</si>
  <si>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</si>
  <si>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</si>
  <si>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</si>
  <si>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</si>
  <si>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</si>
  <si>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</si>
  <si>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</si>
  <si>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</si>
  <si>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</si>
  <si>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</si>
  <si>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</si>
  <si>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</si>
  <si>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</si>
  <si>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</si>
  <si>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</si>
  <si>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</si>
  <si>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</si>
  <si>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</si>
  <si>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</si>
  <si>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</si>
  <si>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</si>
  <si>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</si>
  <si>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</si>
  <si>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</si>
  <si>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</si>
  <si>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</si>
  <si>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</si>
  <si>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</si>
  <si>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</si>
  <si>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</si>
  <si>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</si>
  <si>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</si>
  <si>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</si>
  <si>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</si>
  <si>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</si>
  <si>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</si>
  <si>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</si>
  <si>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</si>
  <si>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</si>
  <si>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</si>
  <si>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</si>
  <si>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</si>
  <si>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</si>
  <si>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</si>
  <si>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</si>
  <si>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</si>
  <si>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</si>
  <si>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</si>
  <si>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</si>
  <si>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</si>
  <si>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</si>
  <si>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</si>
  <si>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</si>
  <si>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</si>
  <si>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</si>
  <si>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</si>
  <si>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</si>
  <si>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</si>
  <si>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</si>
  <si>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</si>
  <si>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</si>
  <si>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</si>
  <si>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</si>
  <si>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</si>
  <si>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</si>
  <si>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</si>
  <si>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</si>
  <si>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</si>
  <si>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</si>
  <si>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</si>
  <si>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</si>
  <si>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</si>
  <si>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</si>
  <si>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</si>
  <si>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</si>
  <si>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</si>
  <si>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</si>
  <si>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</si>
  <si>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</si>
  <si>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</si>
  <si>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</si>
  <si>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</si>
  <si>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</si>
  <si>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</si>
  <si>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</si>
  <si>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</si>
  <si>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</si>
  <si>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</si>
  <si>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</si>
  <si>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</si>
  <si>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</si>
  <si>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</si>
  <si>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</si>
  <si>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</si>
  <si>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</si>
  <si>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</si>
  <si>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</si>
  <si>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</si>
  <si>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</si>
  <si>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</si>
  <si>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</si>
  <si>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</si>
  <si>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</si>
  <si>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</si>
  <si>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</si>
  <si>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</si>
  <si>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</si>
  <si>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</si>
  <si>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</si>
  <si>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</si>
  <si>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</si>
  <si>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</si>
  <si>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</si>
  <si>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</si>
  <si>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</si>
  <si>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</si>
  <si>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</si>
  <si>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</si>
  <si>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</si>
  <si>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</si>
  <si>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</si>
  <si>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</si>
  <si>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</si>
  <si>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</si>
  <si>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</si>
  <si>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</si>
  <si>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</si>
  <si>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</si>
  <si>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</si>
  <si>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</si>
  <si>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</si>
  <si>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</si>
  <si>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</si>
  <si>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</si>
  <si>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</si>
  <si>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</si>
  <si>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</si>
  <si>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</si>
  <si>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</si>
  <si>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</si>
  <si>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</si>
  <si>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</si>
  <si>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</si>
  <si>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</si>
  <si>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</si>
  <si>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</si>
  <si>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</si>
  <si>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</si>
  <si>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</si>
  <si>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</si>
  <si>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</si>
  <si>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</si>
  <si>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</si>
  <si>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</si>
  <si>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</si>
  <si>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</si>
  <si>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</si>
  <si>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</si>
  <si>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</si>
  <si>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</si>
  <si>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</si>
  <si>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</si>
  <si>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</si>
  <si>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</si>
  <si>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</si>
  <si>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</si>
  <si>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</si>
  <si>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</si>
  <si>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</si>
  <si>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</si>
  <si>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</si>
  <si>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</si>
  <si>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</si>
  <si>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</si>
  <si>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</si>
  <si>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</si>
  <si>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</si>
  <si>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</si>
  <si>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</si>
  <si>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</si>
  <si>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</si>
  <si>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</si>
  <si>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</si>
  <si>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</si>
  <si>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</si>
  <si>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</si>
  <si>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</si>
  <si>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</si>
  <si>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</si>
  <si>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</si>
  <si>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</si>
  <si>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</si>
  <si>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</si>
  <si>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</si>
  <si>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</si>
  <si>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</si>
  <si>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</si>
  <si>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</si>
  <si>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</si>
  <si>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</si>
  <si>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</si>
  <si>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</si>
  <si>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</si>
  <si>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</si>
  <si>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</si>
  <si>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</si>
  <si>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</si>
  <si>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</si>
  <si>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</si>
  <si>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</si>
  <si>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</si>
  <si>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</si>
  <si>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</si>
  <si>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</si>
  <si>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</si>
  <si>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</si>
  <si>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</si>
  <si>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</si>
  <si>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</si>
  <si>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</si>
  <si>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</si>
  <si>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</si>
  <si>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</si>
  <si>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</si>
  <si>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</si>
  <si>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</si>
  <si>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</si>
  <si>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</si>
  <si>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</si>
  <si>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</si>
  <si>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</si>
  <si>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</si>
  <si>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</si>
  <si>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</si>
  <si>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</si>
  <si>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</si>
  <si>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</si>
  <si>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</si>
  <si>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</si>
  <si>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</si>
  <si>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</si>
  <si>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</si>
  <si>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</si>
  <si>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</si>
  <si>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</si>
  <si>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</si>
  <si>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</si>
  <si>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</si>
  <si>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</si>
  <si>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</si>
  <si>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</si>
  <si>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</si>
  <si>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</si>
  <si>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</si>
  <si>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</si>
  <si>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</si>
  <si>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</si>
  <si>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</si>
  <si>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</si>
  <si>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</si>
  <si>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</si>
  <si>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</si>
  <si>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</si>
  <si>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</si>
  <si>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</si>
  <si>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</si>
  <si>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</si>
  <si>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</si>
  <si>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</si>
  <si>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</si>
  <si>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</si>
  <si>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</si>
  <si>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</si>
  <si>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</si>
  <si>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</si>
  <si>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</si>
  <si>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</si>
  <si>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</si>
  <si>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</si>
  <si>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</si>
  <si>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</si>
  <si>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</si>
  <si>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</si>
  <si>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</si>
  <si>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</si>
  <si>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</si>
  <si>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</si>
  <si>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</si>
  <si>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</si>
  <si>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</si>
  <si>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</si>
  <si>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</si>
  <si>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</si>
  <si>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</si>
  <si>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</si>
  <si>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</si>
  <si>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</si>
  <si>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</si>
  <si>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</si>
  <si>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</si>
  <si>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</si>
  <si>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</si>
  <si>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</si>
  <si>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</si>
  <si>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</si>
  <si>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</si>
  <si>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</si>
  <si>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</si>
  <si>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</si>
  <si>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</si>
  <si>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</si>
  <si>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</si>
  <si>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</si>
  <si>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</si>
  <si>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</si>
  <si>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</si>
  <si>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</si>
  <si>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</si>
  <si>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</si>
  <si>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</si>
  <si>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</si>
  <si>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</si>
  <si>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</si>
  <si>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</si>
  <si>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</si>
  <si>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</si>
  <si>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</si>
  <si>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</si>
  <si>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</si>
  <si>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</si>
  <si>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</si>
  <si>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</si>
  <si>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</si>
  <si>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</si>
  <si>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</si>
  <si>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</si>
  <si>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</si>
  <si>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</si>
  <si>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</si>
  <si>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</si>
  <si>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</si>
  <si>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</si>
  <si>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</si>
  <si>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</si>
  <si>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</si>
  <si>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</si>
  <si>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</si>
  <si>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</si>
  <si>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</si>
  <si>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</si>
  <si>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</si>
  <si>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</si>
  <si>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</si>
  <si>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</si>
  <si>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</si>
  <si>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</si>
  <si>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</si>
  <si>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</si>
  <si>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</si>
  <si>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</si>
  <si>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</si>
  <si>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</si>
  <si>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</si>
  <si>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</si>
  <si>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</si>
  <si>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</si>
  <si>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</si>
  <si>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</si>
  <si>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</si>
  <si>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</si>
  <si>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</si>
  <si>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</si>
  <si>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</si>
  <si>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</si>
  <si>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</si>
  <si>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</si>
  <si>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</si>
  <si>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</si>
  <si>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</si>
  <si>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</si>
  <si>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</si>
  <si>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</si>
  <si>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</si>
  <si>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</si>
  <si>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</si>
  <si>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</si>
  <si>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</si>
  <si>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</si>
  <si>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</si>
  <si>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</si>
  <si>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</si>
  <si>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</si>
  <si>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</si>
  <si>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</si>
  <si>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</si>
  <si>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</si>
  <si>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</si>
  <si>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</si>
  <si>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</si>
  <si>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</si>
  <si>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</si>
  <si>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</si>
  <si>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</si>
  <si>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</si>
  <si>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</si>
  <si>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</si>
  <si>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</si>
  <si>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</si>
  <si>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</si>
  <si>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</si>
  <si>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</si>
  <si>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</si>
  <si>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</si>
  <si>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</si>
  <si>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</si>
  <si>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</si>
  <si>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</si>
  <si>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</si>
  <si>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</si>
  <si>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</si>
  <si>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</si>
  <si>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</si>
  <si>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</si>
  <si>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</si>
  <si>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</si>
  <si>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</si>
  <si>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</si>
  <si>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</si>
  <si>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</si>
  <si>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</si>
  <si>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</si>
  <si>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</si>
  <si>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</si>
  <si>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</si>
  <si>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</si>
  <si>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</si>
  <si>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</si>
  <si>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</si>
  <si>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</si>
  <si>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</si>
  <si>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</si>
  <si>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</si>
  <si>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</si>
  <si>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</si>
  <si>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</si>
  <si>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</si>
  <si>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</si>
  <si>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</si>
  <si>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</si>
  <si>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</si>
  <si>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</si>
  <si>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</si>
  <si>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</si>
  <si>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</si>
  <si>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</si>
  <si>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</si>
  <si>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</si>
  <si>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</si>
  <si>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</si>
  <si>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</si>
  <si>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</si>
  <si>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</si>
  <si>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</si>
  <si>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</si>
  <si>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</si>
  <si>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</si>
  <si>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</si>
  <si>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</si>
  <si>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</si>
  <si>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</si>
  <si>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</si>
  <si>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</si>
  <si>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</si>
  <si>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</si>
  <si>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</si>
  <si>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</si>
  <si>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</si>
  <si>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</si>
  <si>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</si>
  <si>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</si>
  <si>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</si>
  <si>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</si>
  <si>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</si>
  <si>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</si>
  <si>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</si>
  <si>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</si>
  <si>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</si>
  <si>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</si>
  <si>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</si>
  <si>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</si>
  <si>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</si>
  <si>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</si>
  <si>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</si>
  <si>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</si>
  <si>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</si>
  <si>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</si>
  <si>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</si>
  <si>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</si>
  <si>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</si>
  <si>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</si>
  <si>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</si>
  <si>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</si>
  <si>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</si>
  <si>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</si>
  <si>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</si>
  <si>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</si>
  <si>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</si>
  <si>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</si>
  <si>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</si>
  <si>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</si>
  <si>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</si>
  <si>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</si>
  <si>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</si>
  <si>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</si>
  <si>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</si>
  <si>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</si>
  <si>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</si>
  <si>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</si>
  <si>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</si>
  <si>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</si>
  <si>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</si>
  <si>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</si>
  <si>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</si>
  <si>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</si>
  <si>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</si>
  <si>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</si>
  <si>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</si>
  <si>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</si>
  <si>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</si>
  <si>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</si>
  <si>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</si>
  <si>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</si>
  <si>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</si>
  <si>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</si>
  <si>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</si>
  <si>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</si>
  <si>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</si>
  <si>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</si>
  <si>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</si>
  <si>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</si>
  <si>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</si>
  <si>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</si>
  <si>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</si>
  <si>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</si>
  <si>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</si>
  <si>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</si>
  <si>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</si>
  <si>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</si>
  <si>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</si>
  <si>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</si>
  <si>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</si>
  <si>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</si>
  <si>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</si>
  <si>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</si>
  <si>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</si>
  <si>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</si>
  <si>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</si>
  <si>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</si>
  <si>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</si>
  <si>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</si>
  <si>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</si>
  <si>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</si>
  <si>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</si>
  <si>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</si>
  <si>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</si>
  <si>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</si>
  <si>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</si>
  <si>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</si>
  <si>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</si>
  <si>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</si>
  <si>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</si>
  <si>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</si>
  <si>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</si>
  <si>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</si>
  <si>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</si>
  <si>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</si>
  <si>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</si>
  <si>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</si>
  <si>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</si>
  <si>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</si>
  <si>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</si>
  <si>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</si>
  <si>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</si>
  <si>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</si>
  <si>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</si>
  <si>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</si>
  <si>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</si>
  <si>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</si>
  <si>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</si>
  <si>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</si>
  <si>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</si>
  <si>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</si>
  <si>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</si>
  <si>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</si>
  <si>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</si>
  <si>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</si>
  <si>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</si>
  <si>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</si>
  <si>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</si>
  <si>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</si>
  <si>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</si>
  <si>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</si>
  <si>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</si>
  <si>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</si>
  <si>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</si>
  <si>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</si>
  <si>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</si>
  <si>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</si>
  <si>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</si>
  <si>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</si>
  <si>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</si>
  <si>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</si>
  <si>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</si>
  <si>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</si>
  <si>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</si>
  <si>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</si>
  <si>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</si>
  <si>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</si>
  <si>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</si>
  <si>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</si>
  <si>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</si>
  <si>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</si>
  <si>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</si>
  <si>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</si>
  <si>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</si>
  <si>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</si>
  <si>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</si>
  <si>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</si>
  <si>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</si>
  <si>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</si>
  <si>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</si>
  <si>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</si>
  <si>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</si>
  <si>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</si>
  <si>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</si>
  <si>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</si>
  <si>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</si>
  <si>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</si>
  <si>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</si>
  <si>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</si>
  <si>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</si>
  <si>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</si>
  <si>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</si>
  <si>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</si>
  <si>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</si>
  <si>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</si>
  <si>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</si>
  <si>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</si>
  <si>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</si>
  <si>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</si>
  <si>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</si>
  <si>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</si>
  <si>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</si>
  <si>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</si>
  <si>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</si>
  <si>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</si>
  <si>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</si>
  <si>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</si>
  <si>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</si>
  <si>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</si>
  <si>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</si>
  <si>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</si>
  <si>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</si>
  <si>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</si>
  <si>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</si>
  <si>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</si>
  <si>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</si>
  <si>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</si>
  <si>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</si>
  <si>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</si>
  <si>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</si>
  <si>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</si>
  <si>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</si>
  <si>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</si>
  <si>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</si>
  <si>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</si>
  <si>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</si>
  <si>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</si>
  <si>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</si>
  <si>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</si>
  <si>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</si>
  <si>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</si>
  <si>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</si>
  <si>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</si>
  <si>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</si>
  <si>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</si>
  <si>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</si>
  <si>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</si>
  <si>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</si>
  <si>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</si>
  <si>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</si>
  <si>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</si>
  <si>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</si>
  <si>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</si>
  <si>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</si>
  <si>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</si>
  <si>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</si>
  <si>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</si>
  <si>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</si>
  <si>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</si>
  <si>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</si>
  <si>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</si>
  <si>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</si>
  <si>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</si>
  <si>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</si>
  <si>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</si>
  <si>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</si>
  <si>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</si>
  <si>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</si>
  <si>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</si>
  <si>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</si>
  <si>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</si>
  <si>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</si>
  <si>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</si>
  <si>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</si>
  <si>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</si>
  <si>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</si>
  <si>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</si>
  <si>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</si>
  <si>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</si>
  <si>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</si>
  <si>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</si>
  <si>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</si>
  <si>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</si>
  <si>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</si>
  <si>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</si>
  <si>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</si>
  <si>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</si>
  <si>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</si>
  <si>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</si>
  <si>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</si>
  <si>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</si>
  <si>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</si>
  <si>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</si>
  <si>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</si>
  <si>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</si>
  <si>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</si>
  <si>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</si>
  <si>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</si>
  <si>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</si>
  <si>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</si>
  <si>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</si>
  <si>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</si>
  <si>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</si>
  <si>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</si>
  <si>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</si>
  <si>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</si>
  <si>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</si>
  <si>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</si>
  <si>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</si>
  <si>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</si>
  <si>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</si>
  <si>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</si>
  <si>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</si>
  <si>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</si>
  <si>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</si>
  <si>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</si>
  <si>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</si>
  <si>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</si>
  <si>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</si>
  <si>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</si>
  <si>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</si>
  <si>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</si>
  <si>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</si>
  <si>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</si>
  <si>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</si>
  <si>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</si>
  <si>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</si>
  <si>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</si>
  <si>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</si>
  <si>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</si>
  <si>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</si>
  <si>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</si>
  <si>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</si>
  <si>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</si>
  <si>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</si>
  <si>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</si>
  <si>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</si>
  <si>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</si>
  <si>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</si>
  <si>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</si>
  <si>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</si>
  <si>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</si>
  <si>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</si>
  <si>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</si>
  <si>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</si>
  <si>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</si>
  <si>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</si>
  <si>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</si>
  <si>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</si>
  <si>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</si>
  <si>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</si>
  <si>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</si>
  <si>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</si>
  <si>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</si>
  <si>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</si>
  <si>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</si>
  <si>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</si>
  <si>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</si>
  <si>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</si>
  <si>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</si>
  <si>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</si>
  <si>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</si>
  <si>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</si>
  <si>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</si>
  <si>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</si>
  <si>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</si>
  <si>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</si>
  <si>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</si>
  <si>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</si>
  <si>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</si>
  <si>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</si>
  <si>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</si>
  <si>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</si>
  <si>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</si>
  <si>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</si>
  <si>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</si>
  <si>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</si>
  <si>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</si>
  <si>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</si>
  <si>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</si>
  <si>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</si>
  <si>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</si>
  <si>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</si>
  <si>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</si>
  <si>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</si>
  <si>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</si>
  <si>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</si>
  <si>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</si>
  <si>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</si>
  <si>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</si>
  <si>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</si>
  <si>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</si>
  <si>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</si>
  <si>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</si>
  <si>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</si>
  <si>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</si>
  <si>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</si>
  <si>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</si>
  <si>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</si>
  <si>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</si>
  <si>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</si>
  <si>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</si>
  <si>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</si>
  <si>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</si>
  <si>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</si>
  <si>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</si>
  <si>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</si>
  <si>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</si>
  <si>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</si>
  <si>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</si>
  <si>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</si>
  <si>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</si>
  <si>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</si>
  <si>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</si>
  <si>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</si>
  <si>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</si>
  <si>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</si>
  <si>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</si>
  <si>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</si>
  <si>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</si>
  <si>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</si>
  <si>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</si>
  <si>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</si>
  <si>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</si>
  <si>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</si>
  <si>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</si>
  <si>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</si>
  <si>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</si>
  <si>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</si>
  <si>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</si>
  <si>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</si>
  <si>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</si>
  <si>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</si>
  <si>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</si>
  <si>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</si>
  <si>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</si>
  <si>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</si>
  <si>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</si>
  <si>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</si>
  <si>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</si>
  <si>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</si>
  <si>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</si>
  <si>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</si>
  <si>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</si>
  <si>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</si>
  <si>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</si>
  <si>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</si>
  <si>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</si>
  <si>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</si>
  <si>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</si>
  <si>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</si>
  <si>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</si>
  <si>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</si>
  <si>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</si>
  <si>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</si>
  <si>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</si>
  <si>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</si>
  <si>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</si>
  <si>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</si>
  <si>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</si>
  <si>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</si>
  <si>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</si>
  <si>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</si>
  <si>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</si>
  <si>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</si>
  <si>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</si>
  <si>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</si>
  <si>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</si>
  <si>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</si>
  <si>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</si>
  <si>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</si>
  <si>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</si>
  <si>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</si>
  <si>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</si>
  <si>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</si>
  <si>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</si>
  <si>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</si>
  <si>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</si>
  <si>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</si>
  <si>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</si>
  <si>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</si>
  <si>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</si>
  <si>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</si>
  <si>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</si>
  <si>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</si>
  <si>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</si>
  <si>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</si>
  <si>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</si>
  <si>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</si>
  <si>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</si>
  <si>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</si>
  <si>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</si>
  <si>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</si>
  <si>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</si>
  <si>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</si>
  <si>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</si>
  <si>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</si>
  <si>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</si>
  <si>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</si>
  <si>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</si>
  <si>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</si>
  <si>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</si>
  <si>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</si>
  <si>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</si>
  <si>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</si>
  <si>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</si>
  <si>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</si>
  <si>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</si>
  <si>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</si>
  <si>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</si>
  <si>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</si>
  <si>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</si>
  <si>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</si>
  <si>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</si>
  <si>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</si>
  <si>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</si>
  <si>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</si>
  <si>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</si>
  <si>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</si>
  <si>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</si>
  <si>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</si>
  <si>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</si>
  <si>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</si>
  <si>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</si>
  <si>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</si>
  <si>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</si>
  <si>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</si>
  <si>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</si>
  <si>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</si>
  <si>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</si>
  <si>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</si>
  <si>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</si>
  <si>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</si>
  <si>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</si>
  <si>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</si>
  <si>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</si>
  <si>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</si>
  <si>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</si>
  <si>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</si>
  <si>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</si>
  <si>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</si>
  <si>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</si>
  <si>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</si>
  <si>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</si>
  <si>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</si>
  <si>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</si>
  <si>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</si>
  <si>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</si>
  <si>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</si>
  <si>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</si>
  <si>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</si>
  <si>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</si>
  <si>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</si>
  <si>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</si>
  <si>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</si>
  <si>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</si>
  <si>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</si>
  <si>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</si>
  <si>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</si>
  <si>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</si>
  <si>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</si>
  <si>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</si>
  <si>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</si>
  <si>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</si>
  <si>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</si>
  <si>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</si>
  <si>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</si>
  <si>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</si>
  <si>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</si>
  <si>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</si>
  <si>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</si>
  <si>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</si>
  <si>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</si>
  <si>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</si>
  <si>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</si>
  <si>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</si>
  <si>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</si>
  <si>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</si>
  <si>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</si>
  <si>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</si>
  <si>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</si>
  <si>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</si>
  <si>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</si>
  <si>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</si>
  <si>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</si>
  <si>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</si>
  <si>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</si>
  <si>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</si>
  <si>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</si>
  <si>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</si>
  <si>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</si>
  <si>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</si>
  <si>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</si>
  <si>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</si>
  <si>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</si>
  <si>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</si>
  <si>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</si>
  <si>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</si>
  <si>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</si>
  <si>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</si>
  <si>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</si>
  <si>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</si>
  <si>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</si>
  <si>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</si>
  <si>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</si>
  <si>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</si>
  <si>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</si>
  <si>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</si>
  <si>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</si>
  <si>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</si>
  <si>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</si>
  <si>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</si>
  <si>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</si>
  <si>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</si>
  <si>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</si>
  <si>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</si>
  <si>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</si>
  <si>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</si>
  <si>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</si>
  <si>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</si>
  <si>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</si>
  <si>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</si>
  <si>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</si>
  <si>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</si>
  <si>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</si>
  <si>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</si>
  <si>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</si>
  <si>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</si>
  <si>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</si>
  <si>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</si>
  <si>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</si>
  <si>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</si>
  <si>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</si>
  <si>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</si>
  <si>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</si>
  <si>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</si>
  <si>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</si>
  <si>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</si>
  <si>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</si>
  <si>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</si>
  <si>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</si>
  <si>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</si>
  <si>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</si>
  <si>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</si>
  <si>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</si>
  <si>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</si>
  <si>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</si>
  <si>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</si>
  <si>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</si>
  <si>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</si>
  <si>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</si>
  <si>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</si>
  <si>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</si>
  <si>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</si>
  <si>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</si>
  <si>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</si>
  <si>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</si>
  <si>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</si>
  <si>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</si>
  <si>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</si>
  <si>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</si>
  <si>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</si>
  <si>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</si>
  <si>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</si>
  <si>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</si>
  <si>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</si>
  <si>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</si>
  <si>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</si>
  <si>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</si>
  <si>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</si>
  <si>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</si>
  <si>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</si>
  <si>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</si>
  <si>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</si>
  <si>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</si>
  <si>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</si>
  <si>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</si>
  <si>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</si>
  <si>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</si>
  <si>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</si>
  <si>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</si>
  <si>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</si>
  <si>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</si>
  <si>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</si>
  <si>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</si>
  <si>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</si>
  <si>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</si>
  <si>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</si>
  <si>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</si>
  <si>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</si>
  <si>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</si>
  <si>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</si>
  <si>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</si>
  <si>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</si>
  <si>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</si>
  <si>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</si>
  <si>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</si>
  <si>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</si>
  <si>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</si>
  <si>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</si>
  <si>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</si>
  <si>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</si>
  <si>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</si>
  <si>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</si>
  <si>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</si>
  <si>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</si>
  <si>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</si>
  <si>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</si>
  <si>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</si>
  <si>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</si>
  <si>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</si>
  <si>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</si>
  <si>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</si>
  <si>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</si>
  <si>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</si>
  <si>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</si>
  <si>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</si>
  <si>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</si>
  <si>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</si>
  <si>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</si>
  <si>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</si>
  <si>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</si>
  <si>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</si>
  <si>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</si>
  <si>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</si>
  <si>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</si>
  <si>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</si>
  <si>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</si>
  <si>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</si>
  <si>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</si>
  <si>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</si>
  <si>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</si>
  <si>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</si>
  <si>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</si>
  <si>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</si>
  <si>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</si>
  <si>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</si>
  <si>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</si>
  <si>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</si>
  <si>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</si>
  <si>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</si>
  <si>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</si>
  <si>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</si>
  <si>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</si>
  <si>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</si>
  <si>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</si>
  <si>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</si>
  <si>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</si>
  <si>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</si>
  <si>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</si>
  <si>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</si>
  <si>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</si>
  <si>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</si>
  <si>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</si>
  <si>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</si>
  <si>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</si>
  <si>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</si>
  <si>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</si>
  <si>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</si>
  <si>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</si>
  <si>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</si>
  <si>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</si>
  <si>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</si>
  <si>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</si>
  <si>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</si>
  <si>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</si>
  <si>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</si>
  <si>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</si>
  <si>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</si>
  <si>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</si>
  <si>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</si>
  <si>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</si>
  <si>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</si>
  <si>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</si>
  <si>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</si>
  <si>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</si>
  <si>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</si>
  <si>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</si>
  <si>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</si>
  <si>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</si>
  <si>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</si>
  <si>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</si>
  <si>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</si>
  <si>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</si>
  <si>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</si>
  <si>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</si>
  <si>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</si>
  <si>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</si>
  <si>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</si>
  <si>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</si>
  <si>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</si>
  <si>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</si>
  <si>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</si>
  <si>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</si>
  <si>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</si>
  <si>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</si>
  <si>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</si>
  <si>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</si>
  <si>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</si>
  <si>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</si>
  <si>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</si>
  <si>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</si>
  <si>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</si>
  <si>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</si>
  <si>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</si>
  <si>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</si>
  <si>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</si>
  <si>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</si>
  <si>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</si>
  <si>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</si>
  <si>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</si>
  <si>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</si>
  <si>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</si>
  <si>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</si>
  <si>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</si>
  <si>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</si>
  <si>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</si>
  <si>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</si>
  <si>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</si>
  <si>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</si>
  <si>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</si>
  <si>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</si>
  <si>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</si>
  <si>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</si>
  <si>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</si>
  <si>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</si>
  <si>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</si>
  <si>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</si>
  <si>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</si>
  <si>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</si>
  <si>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</si>
  <si>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</si>
  <si>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</si>
  <si>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</si>
  <si>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</si>
  <si>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</si>
  <si>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</si>
  <si>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</si>
  <si>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</si>
  <si>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</si>
  <si>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</si>
  <si>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</si>
  <si>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</si>
  <si>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</si>
  <si>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</si>
  <si>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</si>
  <si>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</si>
  <si>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</si>
  <si>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</si>
  <si>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</si>
  <si>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</si>
  <si>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</si>
  <si>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</si>
  <si>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</si>
  <si>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</si>
  <si>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</si>
  <si>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</si>
  <si>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</si>
  <si>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</si>
  <si>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</si>
  <si>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</si>
  <si>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</si>
  <si>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</si>
  <si>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</si>
  <si>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</si>
  <si>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</si>
  <si>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</si>
  <si>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</si>
  <si>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</si>
  <si>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</si>
  <si>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</si>
  <si>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</si>
  <si>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</si>
  <si>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</si>
  <si>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</si>
  <si>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</si>
  <si>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</si>
  <si>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</si>
  <si>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</si>
  <si>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</si>
  <si>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</si>
  <si>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</si>
  <si>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</si>
  <si>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</si>
  <si>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</si>
  <si>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</si>
  <si>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</si>
  <si>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</si>
  <si>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</si>
  <si>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</si>
  <si>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</si>
  <si>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</si>
  <si>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</si>
  <si>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</si>
  <si>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</si>
  <si>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</si>
  <si>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</si>
  <si>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</si>
  <si>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</si>
  <si>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</si>
  <si>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</si>
  <si>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</si>
  <si>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</si>
  <si>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</si>
  <si>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</si>
  <si>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</si>
  <si>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</si>
  <si>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</si>
  <si>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</si>
  <si>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</si>
  <si>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</si>
  <si>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</si>
  <si>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</si>
  <si>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</si>
  <si>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</si>
  <si>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</si>
  <si>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</si>
  <si>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</si>
  <si>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</si>
  <si>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</si>
  <si>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</si>
  <si>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</si>
  <si>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</si>
  <si>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</si>
  <si>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</si>
  <si>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</si>
  <si>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</si>
  <si>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</si>
  <si>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</si>
  <si>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</si>
  <si>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</si>
  <si>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</si>
  <si>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</si>
  <si>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</si>
  <si>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</si>
  <si>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</si>
  <si>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</si>
  <si>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</si>
  <si>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</si>
  <si>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</si>
  <si>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</si>
  <si>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</si>
  <si>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</si>
  <si>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</si>
  <si>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</si>
  <si>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</si>
  <si>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</si>
  <si>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</si>
  <si>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</si>
  <si>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</si>
  <si>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</si>
  <si>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</si>
  <si>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</si>
  <si>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</si>
  <si>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</si>
  <si>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</si>
  <si>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</si>
  <si>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</si>
  <si>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</si>
  <si>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</si>
  <si>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</si>
  <si>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</si>
  <si>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</si>
  <si>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</si>
  <si>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</si>
  <si>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</si>
  <si>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</si>
  <si>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</si>
  <si>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</si>
  <si>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</si>
  <si>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</si>
  <si>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</si>
  <si>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</si>
  <si>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</si>
  <si>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</si>
  <si>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</si>
  <si>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</si>
  <si>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</si>
  <si>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</si>
  <si>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</si>
  <si>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</si>
  <si>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</si>
  <si>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</si>
  <si>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</si>
  <si>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</si>
  <si>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</si>
  <si>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</si>
  <si>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</si>
  <si>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</si>
  <si>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</si>
  <si>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</si>
  <si>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</si>
  <si>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</si>
  <si>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</si>
  <si>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</si>
  <si>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</si>
  <si>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</si>
  <si>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</si>
  <si>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</si>
  <si>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</si>
  <si>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</si>
  <si>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</si>
  <si>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</si>
  <si>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</si>
  <si>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</si>
  <si>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</si>
  <si>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</si>
  <si>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</si>
  <si>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</si>
  <si>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</si>
  <si>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</si>
  <si>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</si>
  <si>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</si>
  <si>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</si>
  <si>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</si>
  <si>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</si>
  <si>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</si>
  <si>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</si>
  <si>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</si>
  <si>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</si>
  <si>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</si>
  <si>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</si>
  <si>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</si>
  <si>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</si>
  <si>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</si>
  <si>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</si>
  <si>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</si>
  <si>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</si>
  <si>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</si>
  <si>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</si>
  <si>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</si>
  <si>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</si>
  <si>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</si>
  <si>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</si>
  <si>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</si>
  <si>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</si>
  <si>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</si>
  <si>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</si>
  <si>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</si>
  <si>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</si>
  <si>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</si>
  <si>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</si>
  <si>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</si>
  <si>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</si>
  <si>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</si>
  <si>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</si>
  <si>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</si>
  <si>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</si>
  <si>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</si>
  <si>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</si>
  <si>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</si>
  <si>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</si>
  <si>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</si>
  <si>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</si>
  <si>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</si>
  <si>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</si>
  <si>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</si>
  <si>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</si>
  <si>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</si>
  <si>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</si>
  <si>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</si>
  <si>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</si>
  <si>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</si>
  <si>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</si>
  <si>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</si>
  <si>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</si>
  <si>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</si>
  <si>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</si>
  <si>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</si>
  <si>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</si>
  <si>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</si>
  <si>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</si>
  <si>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</si>
  <si>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</si>
  <si>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</si>
  <si>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</si>
  <si>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</si>
  <si>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</si>
  <si>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</si>
  <si>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</si>
  <si>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</si>
  <si>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</si>
  <si>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</si>
  <si>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</si>
  <si>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</si>
  <si>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</si>
  <si>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</si>
  <si>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</si>
  <si>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</si>
  <si>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</si>
  <si>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</si>
  <si>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</si>
  <si>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</si>
  <si>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</si>
  <si>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</si>
  <si>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</si>
  <si>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</si>
  <si>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</si>
  <si>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</si>
  <si>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</si>
  <si>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</si>
  <si>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</si>
  <si>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</si>
  <si>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</si>
  <si>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</si>
  <si>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</si>
  <si>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</si>
  <si>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</si>
  <si>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</si>
  <si>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</si>
  <si>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</si>
  <si>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</si>
  <si>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</si>
  <si>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</si>
  <si>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</si>
  <si>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</si>
  <si>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</si>
  <si>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</si>
  <si>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</si>
  <si>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</si>
  <si>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</si>
  <si>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</si>
  <si>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</si>
  <si>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</si>
  <si>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</si>
  <si>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</si>
  <si>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</si>
  <si>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</si>
  <si>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</si>
  <si>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</si>
  <si>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</si>
  <si>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</si>
  <si>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</si>
  <si>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</si>
  <si>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</si>
  <si>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</si>
  <si>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</si>
  <si>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</si>
  <si>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</si>
  <si>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</si>
  <si>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</si>
  <si>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</si>
  <si>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</si>
  <si>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</si>
  <si>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</si>
  <si>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</si>
  <si>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</si>
  <si>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</si>
  <si>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</si>
  <si>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</si>
  <si>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</si>
  <si>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</si>
  <si>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</si>
  <si>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</si>
  <si>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</si>
  <si>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</si>
  <si>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</si>
  <si>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</si>
  <si>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</si>
  <si>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</si>
  <si>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</si>
  <si>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</si>
  <si>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</si>
  <si>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</si>
  <si>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</si>
  <si>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</si>
  <si>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</si>
  <si>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</si>
  <si>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</si>
  <si>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</si>
  <si>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</si>
  <si>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</si>
  <si>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</si>
  <si>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</si>
  <si>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</si>
  <si>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</si>
  <si>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</si>
  <si>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</si>
  <si>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</si>
  <si>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</si>
  <si>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</si>
  <si>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</si>
  <si>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</si>
  <si>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</si>
  <si>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</si>
  <si>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</si>
  <si>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</si>
  <si>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</si>
  <si>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</si>
  <si>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</si>
  <si>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</si>
  <si>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</si>
  <si>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</si>
  <si>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</si>
  <si>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</si>
  <si>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</si>
  <si>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</si>
  <si>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</si>
  <si>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</si>
  <si>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</si>
  <si>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</si>
  <si>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</si>
  <si>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</si>
  <si>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</si>
  <si>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</si>
  <si>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</si>
  <si>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</si>
  <si>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</si>
  <si>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</si>
  <si>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</si>
  <si>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</si>
  <si>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</si>
  <si>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</si>
  <si>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</si>
  <si>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</si>
  <si>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</si>
  <si>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</si>
  <si>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</si>
  <si>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</si>
  <si>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</si>
  <si>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</si>
  <si>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</si>
  <si>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</si>
  <si>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</si>
  <si>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</si>
  <si>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</si>
  <si>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</si>
  <si>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</si>
  <si>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</si>
  <si>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</si>
  <si>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</si>
  <si>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</si>
  <si>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</si>
  <si>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</si>
  <si>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</si>
  <si>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</si>
  <si>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</si>
  <si>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</si>
  <si>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</si>
  <si>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</si>
  <si>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</si>
  <si>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</si>
  <si>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</si>
  <si>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</si>
  <si>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</si>
  <si>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</si>
  <si>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</si>
  <si>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</si>
  <si>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</si>
  <si>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</si>
  <si>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</si>
  <si>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</si>
  <si>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</si>
  <si>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</si>
  <si>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</si>
  <si>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</si>
  <si>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</si>
  <si>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</si>
  <si>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</si>
  <si>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</si>
  <si>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</si>
  <si>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</si>
  <si>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</si>
  <si>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</si>
  <si>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</si>
  <si>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</si>
  <si>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</si>
  <si>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</si>
  <si>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</si>
  <si>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</si>
  <si>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</si>
  <si>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</si>
  <si>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</si>
  <si>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</si>
  <si>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</si>
  <si>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</si>
  <si>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</si>
  <si>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</si>
  <si>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</si>
  <si>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</si>
  <si>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</si>
  <si>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</si>
  <si>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</si>
  <si>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</si>
  <si>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</si>
  <si>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</si>
  <si>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</si>
  <si>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</si>
  <si>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</si>
  <si>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</si>
  <si>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</si>
  <si>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</si>
  <si>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</si>
  <si>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</si>
  <si>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</si>
  <si>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</si>
  <si>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</si>
  <si>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</si>
  <si>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</si>
  <si>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</si>
  <si>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</si>
  <si>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</si>
  <si>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</si>
  <si>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</si>
  <si>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</si>
  <si>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</si>
  <si>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</si>
  <si>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</si>
  <si>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</si>
  <si>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</si>
  <si>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</si>
  <si>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</si>
  <si>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</si>
  <si>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</si>
  <si>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</si>
  <si>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</si>
  <si>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</si>
  <si>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</si>
  <si>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</si>
  <si>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</si>
  <si>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</si>
  <si>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</si>
  <si>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</si>
  <si>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</si>
  <si>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</si>
  <si>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</si>
  <si>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</si>
  <si>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</si>
  <si>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</si>
  <si>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</si>
  <si>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</si>
  <si>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</si>
  <si>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</si>
  <si>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</si>
  <si>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</si>
  <si>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</si>
  <si>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</si>
  <si>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</si>
  <si>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</si>
  <si>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</si>
  <si>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</si>
  <si>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</si>
  <si>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</si>
  <si>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</si>
  <si>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</si>
  <si>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</si>
  <si>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</si>
  <si>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</si>
  <si>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</si>
  <si>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</si>
  <si>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</si>
  <si>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</si>
  <si>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</si>
  <si>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</si>
  <si>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</si>
  <si>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</si>
  <si>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</si>
  <si>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</si>
  <si>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</si>
  <si>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</si>
  <si>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</si>
  <si>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</si>
  <si>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</si>
  <si>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</si>
  <si>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</si>
  <si>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</si>
  <si>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</si>
  <si>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</si>
  <si>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</si>
  <si>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</si>
  <si>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</si>
  <si>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</si>
  <si>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</si>
  <si>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</si>
  <si>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</si>
  <si>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</si>
  <si>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</si>
  <si>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</si>
  <si>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</si>
  <si>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</si>
  <si>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</si>
  <si>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</si>
  <si>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</si>
  <si>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</si>
  <si>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</si>
  <si>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</si>
  <si>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</si>
  <si>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</si>
  <si>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</si>
  <si>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</si>
  <si>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</si>
  <si>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</si>
  <si>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</si>
  <si>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</si>
  <si>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</si>
  <si>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</si>
  <si>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</si>
  <si>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</si>
  <si>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</si>
  <si>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</si>
  <si>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</si>
  <si>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</si>
  <si>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</si>
  <si>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</si>
  <si>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</si>
  <si>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</si>
  <si>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</si>
  <si>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</si>
  <si>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</si>
  <si>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</si>
  <si>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</si>
  <si>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</si>
  <si>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</si>
  <si>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</si>
  <si>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</si>
  <si>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</si>
  <si>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</si>
  <si>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</si>
  <si>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</si>
  <si>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</si>
  <si>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</si>
  <si>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</si>
  <si>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</si>
  <si>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</si>
  <si>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</si>
  <si>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</si>
  <si>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</si>
  <si>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</si>
  <si>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</si>
  <si>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</si>
  <si>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</si>
  <si>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</si>
  <si>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</si>
  <si>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</si>
  <si>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</si>
  <si>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</si>
  <si>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</si>
  <si>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</si>
  <si>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</si>
  <si>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</si>
  <si>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</si>
  <si>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</si>
  <si>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</si>
  <si>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</si>
  <si>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</si>
  <si>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</si>
  <si>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</si>
  <si>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</si>
  <si>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</si>
  <si>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</si>
  <si>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</si>
  <si>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</si>
  <si>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</si>
  <si>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</si>
  <si>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</si>
  <si>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</si>
  <si>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</si>
  <si>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</si>
  <si>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</si>
  <si>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</si>
  <si>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</si>
  <si>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</si>
  <si>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</si>
  <si>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</si>
  <si>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</si>
  <si>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</si>
  <si>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</si>
  <si>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</si>
  <si>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</si>
  <si>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</si>
  <si>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</si>
  <si>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</si>
  <si>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</si>
  <si>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</si>
  <si>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</si>
  <si>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</si>
  <si>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</si>
  <si>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</si>
  <si>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</si>
  <si>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</si>
  <si>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</si>
  <si>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</si>
  <si>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</si>
  <si>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</si>
  <si>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</si>
  <si>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</si>
  <si>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</si>
  <si>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</si>
  <si>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</si>
  <si>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</si>
  <si>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</si>
  <si>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</si>
  <si>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</si>
  <si>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</si>
  <si>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</si>
  <si>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</si>
  <si>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</si>
  <si>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</si>
  <si>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</si>
  <si>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</si>
  <si>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</si>
  <si>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</si>
  <si>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</si>
  <si>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</si>
  <si>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</si>
  <si>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</si>
  <si>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</si>
  <si>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</si>
  <si>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</si>
  <si>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</si>
  <si>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</si>
  <si>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</si>
  <si>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</si>
  <si>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</si>
  <si>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</si>
  <si>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</si>
  <si>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</si>
  <si>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</si>
  <si>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</si>
  <si>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</si>
  <si>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</si>
  <si>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</si>
  <si>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</si>
  <si>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</si>
  <si>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</si>
  <si>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</si>
  <si>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</si>
  <si>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</si>
  <si>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</si>
  <si>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</si>
  <si>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</si>
  <si>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</si>
  <si>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</si>
  <si>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</si>
  <si>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</si>
  <si>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</si>
  <si>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</si>
  <si>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</si>
  <si>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</si>
  <si>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</si>
  <si>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</si>
  <si>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</si>
  <si>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</si>
  <si>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</si>
  <si>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</si>
  <si>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</si>
  <si>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</si>
  <si>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</si>
  <si>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</si>
  <si>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</si>
  <si>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</si>
  <si>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</si>
  <si>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</si>
  <si>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</si>
  <si>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</si>
  <si>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</si>
  <si>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</si>
  <si>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</si>
  <si>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</si>
  <si>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</si>
  <si>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</si>
  <si>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</si>
  <si>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</si>
  <si>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</si>
  <si>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</si>
  <si>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</si>
  <si>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</si>
  <si>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</si>
  <si>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</si>
  <si>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</si>
  <si>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</si>
  <si>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</si>
  <si>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</si>
  <si>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</si>
  <si>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</si>
  <si>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</si>
  <si>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</si>
  <si>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</si>
  <si>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</si>
  <si>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</si>
  <si>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</si>
  <si>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</si>
  <si>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</si>
  <si>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</si>
  <si>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</si>
  <si>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</si>
  <si>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</si>
  <si>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</si>
  <si>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</si>
  <si>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</si>
  <si>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</si>
  <si>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</si>
  <si>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</si>
  <si>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</si>
  <si>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</si>
  <si>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</si>
  <si>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</si>
  <si>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</si>
  <si>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</si>
  <si>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</si>
  <si>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</si>
  <si>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</si>
  <si>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</si>
  <si>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</si>
  <si>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</si>
  <si>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</si>
  <si>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</si>
  <si>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</si>
  <si>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</si>
  <si>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</si>
  <si>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</si>
  <si>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</si>
  <si>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</si>
  <si>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</si>
  <si>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</si>
  <si>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</si>
  <si>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</si>
  <si>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</si>
  <si>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</si>
  <si>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</si>
  <si>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</si>
  <si>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</si>
  <si>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</si>
  <si>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</si>
  <si>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</si>
  <si>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</si>
  <si>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</si>
  <si>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</si>
  <si>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</si>
  <si>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</si>
  <si>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</si>
  <si>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</si>
  <si>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</si>
  <si>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</si>
  <si>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</si>
  <si>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</si>
  <si>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</si>
  <si>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</si>
  <si>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</si>
  <si>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</si>
  <si>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</si>
  <si>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</si>
  <si>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</si>
  <si>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</si>
  <si>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</si>
  <si>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</si>
  <si>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</si>
  <si>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</si>
  <si>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</si>
  <si>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</si>
  <si>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</si>
  <si>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</si>
  <si>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</si>
  <si>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</si>
  <si>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</si>
  <si>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</si>
  <si>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</si>
  <si>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</si>
  <si>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</si>
  <si>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</si>
  <si>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</si>
  <si>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</si>
  <si>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</si>
  <si>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</si>
  <si>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</si>
  <si>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</si>
  <si>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</si>
  <si>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</si>
  <si>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</si>
  <si>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</si>
  <si>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</si>
  <si>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</si>
  <si>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</si>
  <si>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</si>
  <si>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</si>
  <si>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</si>
  <si>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</si>
  <si>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</si>
  <si>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</si>
  <si>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</si>
  <si>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</si>
  <si>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</si>
  <si>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</si>
  <si>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</si>
  <si>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</si>
  <si>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</si>
  <si>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</si>
  <si>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</si>
  <si>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</si>
  <si>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</si>
  <si>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</si>
  <si>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</si>
  <si>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</si>
  <si>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</si>
  <si>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</si>
  <si>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</si>
  <si>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</si>
  <si>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</si>
  <si>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</si>
  <si>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</si>
  <si>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</si>
  <si>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</si>
  <si>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</si>
  <si>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</si>
  <si>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</si>
  <si>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</si>
  <si>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</si>
  <si>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</si>
  <si>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</si>
  <si>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</si>
  <si>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</si>
  <si>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</si>
  <si>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</si>
  <si>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</si>
  <si>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</si>
  <si>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</si>
  <si>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</si>
  <si>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</si>
  <si>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</si>
  <si>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</si>
  <si>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</si>
  <si>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</si>
  <si>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</si>
  <si>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</si>
  <si>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</si>
  <si>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</si>
  <si>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</si>
  <si>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</si>
  <si>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</si>
  <si>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</si>
  <si>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</si>
  <si>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</si>
  <si>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</si>
  <si>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</si>
  <si>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</si>
  <si>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</si>
  <si>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</si>
  <si>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</si>
  <si>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</si>
  <si>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</si>
  <si>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</si>
  <si>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</si>
  <si>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</si>
  <si>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</si>
  <si>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</si>
  <si>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</si>
  <si>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</si>
  <si>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</si>
  <si>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</si>
  <si>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</si>
  <si>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</si>
  <si>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</si>
  <si>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</si>
  <si>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</si>
  <si>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</si>
  <si>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</si>
  <si>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</si>
  <si>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</si>
  <si>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</si>
  <si>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</si>
  <si>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</si>
  <si>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</si>
  <si>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</si>
  <si>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</si>
  <si>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</si>
  <si>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</si>
  <si>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</si>
  <si>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</si>
  <si>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</si>
  <si>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</si>
  <si>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</si>
  <si>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</si>
  <si>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</si>
  <si>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</si>
  <si>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</si>
  <si>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</si>
  <si>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</si>
  <si>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</si>
  <si>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</si>
  <si>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</si>
  <si>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</si>
  <si>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</si>
  <si>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</si>
  <si>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</si>
  <si>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</si>
  <si>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</si>
  <si>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</si>
  <si>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</si>
  <si>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</si>
  <si>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</si>
  <si>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</si>
  <si>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</si>
  <si>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</si>
  <si>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</si>
  <si>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</si>
  <si>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</si>
  <si>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</si>
  <si>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</si>
  <si>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</si>
  <si>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</si>
  <si>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</si>
  <si>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</si>
  <si>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</si>
  <si>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</si>
  <si>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</si>
  <si>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</si>
  <si>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</si>
  <si>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</si>
  <si>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</si>
  <si>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</si>
  <si>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</si>
  <si>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</si>
  <si>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</si>
  <si>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</si>
  <si>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</si>
  <si>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</si>
  <si>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</si>
  <si>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</si>
  <si>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</si>
  <si>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</si>
  <si>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</si>
  <si>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</si>
  <si>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</si>
  <si>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</si>
  <si>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</si>
  <si>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</si>
  <si>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</si>
  <si>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</si>
  <si>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</si>
  <si>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</si>
  <si>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</si>
  <si>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</si>
  <si>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</si>
  <si>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</si>
  <si>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</si>
  <si>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</si>
  <si>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</si>
  <si>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</si>
  <si>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</si>
  <si>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</si>
  <si>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</si>
  <si>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</si>
  <si>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</si>
  <si>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</si>
  <si>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</si>
  <si>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</si>
  <si>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</si>
  <si>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</si>
  <si>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</si>
  <si>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</si>
  <si>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</si>
  <si>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</si>
  <si>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</si>
  <si>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</si>
  <si>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</si>
  <si>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</si>
  <si>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</si>
  <si>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</si>
  <si>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</si>
  <si>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</si>
  <si>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</si>
  <si>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</si>
  <si>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</si>
  <si>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</si>
  <si>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</si>
  <si>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</si>
  <si>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</si>
  <si>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</si>
  <si>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</si>
  <si>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</si>
  <si>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</si>
  <si>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</si>
  <si>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</si>
  <si>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</si>
  <si>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</si>
  <si>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</si>
  <si>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</si>
  <si>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</si>
  <si>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</si>
  <si>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</si>
  <si>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</si>
  <si>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</si>
  <si>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</si>
  <si>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</si>
  <si>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</si>
  <si>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</si>
  <si>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</si>
  <si>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</si>
  <si>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</si>
  <si>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</si>
  <si>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</si>
  <si>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</si>
  <si>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</si>
  <si>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</si>
  <si>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</si>
  <si>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</si>
  <si>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</si>
  <si>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</si>
  <si>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</si>
  <si>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</si>
  <si>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</si>
  <si>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</si>
  <si>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</si>
  <si>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</si>
  <si>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</si>
  <si>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</si>
  <si>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</si>
  <si>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</si>
  <si>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</si>
  <si>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</si>
  <si>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</si>
  <si>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</si>
  <si>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</si>
  <si>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</si>
  <si>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</si>
  <si>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</si>
  <si>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</si>
  <si>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</si>
  <si>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</si>
  <si>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</si>
  <si>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</si>
  <si>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</si>
  <si>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</si>
  <si>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</si>
  <si>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</si>
  <si>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</si>
  <si>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</si>
  <si>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</si>
  <si>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</si>
  <si>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</si>
  <si>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</si>
  <si>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</si>
  <si>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</si>
  <si>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</si>
  <si>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</si>
  <si>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</si>
  <si>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</si>
  <si>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</si>
  <si>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</si>
  <si>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</si>
  <si>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</si>
  <si>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</si>
  <si>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</si>
  <si>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</si>
  <si>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</si>
  <si>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</si>
  <si>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</si>
  <si>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</si>
  <si>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</si>
  <si>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</si>
  <si>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</si>
  <si>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</si>
  <si>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</si>
  <si>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</si>
  <si>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</si>
  <si>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</si>
  <si>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</si>
  <si>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</si>
  <si>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</si>
  <si>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</si>
  <si>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</si>
  <si>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</si>
  <si>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</si>
  <si>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</si>
  <si>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</si>
  <si>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</si>
  <si>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</si>
  <si>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</si>
  <si>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</si>
  <si>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</si>
  <si>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</si>
  <si>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</si>
  <si>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</si>
  <si>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</si>
  <si>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</si>
  <si>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</si>
  <si>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</si>
  <si>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</si>
  <si>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</si>
  <si>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</si>
  <si>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</si>
  <si>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</si>
  <si>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</si>
  <si>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</si>
  <si>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</si>
  <si>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</si>
  <si>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</si>
  <si>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</si>
  <si>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</si>
  <si>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</si>
  <si>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</si>
  <si>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</si>
  <si>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</si>
  <si>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</si>
  <si>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</si>
  <si>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</si>
  <si>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</si>
  <si>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</si>
  <si>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</si>
  <si>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</si>
  <si>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</si>
  <si>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</si>
  <si>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</si>
  <si>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</si>
  <si>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</si>
  <si>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</si>
  <si>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</si>
  <si>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</si>
  <si>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</si>
  <si>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</si>
  <si>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</si>
  <si>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</si>
  <si>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</si>
  <si>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</si>
  <si>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</si>
  <si>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</si>
  <si>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</si>
  <si>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</si>
  <si>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</si>
  <si>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</si>
  <si>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</si>
  <si>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</si>
  <si>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</si>
  <si>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</si>
  <si>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</si>
  <si>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</si>
  <si>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</si>
  <si>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</si>
  <si>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</si>
  <si>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</si>
  <si>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</si>
  <si>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</si>
  <si>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</si>
  <si>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</si>
  <si>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</si>
  <si>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</si>
  <si>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</si>
  <si>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</si>
  <si>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</si>
  <si>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</si>
  <si>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</si>
  <si>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</si>
  <si>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</si>
  <si>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</si>
  <si>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</si>
  <si>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</si>
  <si>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</si>
  <si>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</si>
  <si>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</si>
  <si>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</si>
  <si>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</si>
  <si>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</si>
  <si>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</si>
  <si>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</si>
  <si>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</si>
  <si>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</si>
  <si>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</si>
  <si>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</si>
  <si>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</si>
  <si>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</si>
  <si>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</si>
  <si>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</si>
  <si>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</si>
  <si>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</si>
  <si>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</si>
  <si>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</si>
  <si>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</si>
  <si>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</si>
  <si>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</si>
  <si>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</si>
  <si>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</si>
  <si>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</si>
  <si>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</si>
  <si>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</si>
  <si>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</si>
  <si>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</si>
  <si>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</si>
  <si>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</si>
  <si>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</si>
  <si>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</si>
  <si>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</si>
  <si>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</si>
  <si>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</si>
  <si>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</si>
  <si>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</si>
  <si>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</si>
  <si>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</si>
  <si>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</si>
  <si>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</si>
  <si>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</si>
  <si>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</si>
  <si>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</si>
  <si>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</si>
  <si>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</si>
  <si>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</si>
  <si>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</si>
  <si>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</si>
  <si>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</si>
  <si>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</si>
  <si>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</si>
  <si>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</si>
  <si>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</si>
  <si>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</si>
  <si>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</si>
  <si>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</si>
  <si>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</si>
  <si>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</si>
  <si>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</si>
  <si>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</si>
  <si>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</si>
  <si>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</si>
  <si>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</si>
  <si>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</si>
  <si>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</si>
  <si>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</si>
  <si>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</si>
  <si>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</si>
  <si>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</si>
  <si>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</si>
  <si>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</si>
  <si>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</si>
  <si>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</si>
  <si>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</si>
  <si>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</si>
  <si>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</si>
  <si>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</si>
  <si>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</si>
  <si>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</si>
  <si>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</si>
  <si>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</si>
  <si>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</si>
  <si>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</si>
  <si>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</si>
  <si>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</si>
  <si>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</si>
  <si>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</si>
  <si>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</si>
  <si>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</si>
  <si>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</si>
  <si>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</si>
  <si>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</si>
  <si>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</si>
  <si>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</si>
  <si>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</si>
  <si>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</si>
  <si>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</si>
  <si>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</si>
  <si>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</si>
  <si>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</si>
  <si>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</si>
  <si>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</si>
  <si>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</si>
  <si>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</si>
  <si>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</si>
  <si>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</si>
  <si>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</si>
  <si>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</si>
  <si>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</si>
  <si>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</si>
  <si>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</si>
  <si>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</si>
  <si>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</si>
  <si>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</si>
  <si>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</si>
  <si>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</si>
  <si>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</si>
  <si>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</si>
  <si>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</si>
  <si>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</si>
  <si>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</si>
  <si>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</si>
  <si>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</si>
  <si>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</si>
  <si>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</si>
  <si>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</si>
  <si>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</si>
  <si>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</si>
  <si>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</si>
  <si>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</si>
  <si>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</si>
  <si>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</si>
  <si>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</si>
  <si>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</si>
  <si>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</si>
  <si>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</si>
  <si>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</si>
  <si>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</si>
  <si>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</si>
  <si>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</si>
  <si>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</si>
  <si>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</si>
  <si>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</si>
  <si>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</si>
  <si>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</si>
  <si>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</si>
  <si>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</si>
  <si>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</si>
  <si>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</si>
  <si>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</si>
  <si>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</si>
  <si>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</si>
  <si>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</si>
  <si>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</si>
  <si>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</si>
  <si>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</si>
  <si>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</si>
  <si>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</si>
  <si>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</si>
  <si>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</si>
  <si>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</si>
  <si>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</si>
  <si>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</si>
  <si>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</si>
  <si>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</si>
  <si>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</si>
  <si>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</si>
  <si>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</si>
  <si>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</si>
  <si>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</si>
  <si>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</si>
  <si>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</si>
  <si>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</si>
  <si>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</si>
  <si>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</si>
  <si>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</si>
  <si>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</si>
  <si>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</si>
  <si>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</si>
  <si>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</si>
  <si>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</si>
  <si>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</si>
  <si>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</si>
  <si>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</si>
  <si>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</si>
  <si>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</si>
  <si>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</si>
  <si>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</si>
  <si>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</si>
  <si>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</si>
  <si>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</si>
  <si>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</si>
  <si>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</si>
  <si>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</si>
  <si>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</si>
  <si>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</si>
  <si>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</si>
  <si>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</si>
  <si>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</si>
  <si>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</si>
  <si>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</si>
  <si>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</si>
  <si>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</si>
  <si>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</si>
  <si>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</si>
  <si>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</si>
  <si>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</si>
  <si>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</si>
  <si>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</si>
  <si>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</si>
  <si>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</si>
  <si>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</si>
  <si>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</si>
  <si>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</si>
  <si>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</si>
  <si>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</si>
  <si>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</si>
  <si>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</si>
  <si>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</si>
  <si>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</si>
  <si>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</si>
  <si>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</si>
  <si>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</si>
  <si>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</si>
  <si>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</si>
  <si>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</si>
  <si>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</si>
  <si>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</si>
  <si>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</si>
  <si>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</si>
  <si>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</si>
  <si>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</si>
  <si>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</si>
  <si>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</si>
  <si>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</si>
  <si>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</si>
  <si>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</si>
  <si>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</si>
  <si>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</si>
  <si>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</si>
  <si>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</si>
  <si>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</si>
  <si>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</si>
  <si>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</si>
  <si>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</si>
  <si>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</si>
  <si>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</si>
  <si>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</si>
  <si>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</si>
  <si>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</si>
  <si>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</si>
  <si>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</si>
  <si>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</si>
  <si>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</si>
  <si>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</si>
  <si>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</si>
  <si>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</si>
  <si>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</si>
  <si>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</si>
  <si>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</si>
  <si>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</si>
  <si>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</si>
  <si>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</si>
  <si>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</si>
  <si>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</si>
  <si>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</si>
  <si>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</si>
  <si>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</si>
  <si>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</si>
  <si>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</si>
  <si>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</si>
  <si>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</si>
  <si>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</si>
  <si>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</si>
  <si>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</si>
  <si>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</si>
  <si>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</si>
  <si>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</si>
  <si>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</si>
  <si>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</si>
  <si>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</si>
  <si>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</si>
  <si>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</si>
  <si>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</si>
  <si>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</si>
  <si>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</si>
  <si>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</si>
  <si>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</si>
  <si>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</si>
  <si>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</si>
  <si>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</si>
  <si>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</si>
  <si>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</si>
  <si>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</si>
  <si>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</si>
  <si>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</si>
  <si>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</si>
  <si>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</si>
  <si>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</si>
  <si>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</si>
  <si>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</si>
  <si>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</si>
  <si>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</si>
  <si>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</si>
  <si>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</si>
  <si>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</si>
  <si>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</si>
  <si>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</si>
  <si>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</si>
  <si>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</si>
  <si>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</si>
  <si>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</si>
  <si>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</si>
  <si>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</si>
  <si>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</si>
  <si>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</si>
  <si>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</si>
  <si>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</si>
  <si>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</si>
  <si>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</si>
  <si>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</si>
  <si>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</si>
  <si>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</si>
  <si>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</si>
  <si>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</si>
  <si>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</si>
  <si>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</si>
  <si>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</si>
  <si>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</si>
  <si>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</si>
  <si>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</si>
  <si>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</si>
  <si>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</si>
  <si>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</si>
  <si>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</si>
  <si>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</si>
  <si>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</si>
  <si>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</si>
  <si>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</si>
  <si>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</si>
  <si>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</si>
  <si>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</si>
  <si>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</si>
  <si>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</si>
  <si>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</si>
  <si>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</si>
  <si>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</si>
  <si>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</si>
  <si>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</si>
  <si>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</si>
  <si>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</si>
  <si>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</si>
  <si>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</si>
  <si>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</si>
  <si>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</si>
  <si>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</si>
  <si>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</si>
  <si>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</si>
  <si>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</si>
  <si>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</si>
  <si>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</si>
  <si>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</si>
  <si>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</si>
  <si>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</si>
  <si>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</si>
  <si>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</si>
  <si>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</si>
  <si>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</si>
  <si>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</si>
  <si>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</si>
  <si>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</si>
  <si>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</si>
  <si>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</si>
  <si>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</si>
  <si>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</si>
  <si>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</si>
  <si>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</si>
  <si>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</si>
  <si>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</si>
  <si>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</si>
  <si>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</si>
  <si>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</si>
  <si>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</si>
  <si>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</si>
  <si>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</si>
  <si>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</si>
  <si>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</si>
  <si>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</si>
  <si>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</si>
  <si>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</si>
  <si>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</si>
  <si>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</si>
  <si>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</si>
  <si>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</si>
  <si>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</si>
  <si>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</si>
  <si>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</si>
  <si>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</si>
  <si>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</si>
  <si>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</si>
  <si>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</si>
  <si>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</si>
  <si>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</si>
  <si>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</si>
  <si>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</si>
  <si>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</si>
  <si>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</si>
  <si>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</si>
  <si>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</si>
  <si>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</si>
  <si>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</si>
  <si>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</si>
  <si>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</si>
  <si>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</si>
  <si>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</si>
  <si>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</si>
  <si>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</si>
  <si>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</si>
  <si>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</si>
  <si>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</si>
  <si>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</si>
  <si>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</si>
  <si>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</si>
  <si>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</si>
  <si>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</si>
  <si>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</si>
  <si>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</si>
  <si>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</si>
  <si>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</si>
  <si>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</si>
  <si>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</si>
  <si>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</si>
  <si>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</si>
  <si>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</si>
  <si>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</si>
  <si>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</si>
  <si>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</si>
  <si>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</si>
  <si>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</si>
  <si>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</si>
  <si>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</si>
  <si>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</si>
  <si>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</si>
  <si>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</si>
  <si>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</si>
  <si>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</si>
  <si>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</si>
  <si>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</si>
  <si>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</si>
  <si>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</si>
  <si>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</si>
  <si>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</si>
  <si>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</si>
  <si>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</si>
  <si>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</si>
  <si>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</si>
  <si>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</si>
  <si>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</si>
  <si>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</si>
  <si>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</si>
  <si>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</si>
  <si>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</si>
  <si>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</si>
  <si>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</si>
  <si>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</si>
  <si>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</si>
  <si>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</si>
  <si>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</si>
  <si>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</si>
  <si>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</si>
  <si>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</si>
  <si>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</si>
  <si>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</si>
  <si>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</si>
  <si>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</si>
  <si>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</si>
  <si>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</si>
  <si>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</si>
  <si>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</si>
  <si>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</si>
  <si>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</si>
  <si>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</si>
  <si>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</si>
  <si>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</si>
  <si>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</si>
  <si>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</si>
  <si>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</si>
  <si>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</si>
  <si>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</si>
  <si>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</si>
  <si>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</si>
  <si>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</si>
  <si>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</si>
  <si>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</si>
  <si>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</si>
  <si>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</si>
  <si>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</si>
  <si>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</si>
  <si>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</si>
  <si>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</si>
  <si>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</si>
  <si>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</si>
  <si>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</si>
  <si>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</si>
  <si>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</si>
  <si>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</si>
  <si>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</si>
  <si>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</si>
  <si>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</si>
  <si>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</si>
  <si>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</si>
  <si>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</si>
  <si>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</si>
  <si>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</si>
  <si>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</si>
  <si>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</si>
  <si>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</si>
  <si>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</si>
  <si>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</si>
  <si>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</si>
  <si>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</si>
  <si>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</si>
  <si>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</si>
  <si>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</si>
  <si>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</si>
  <si>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</si>
  <si>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</si>
  <si>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</si>
  <si>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</si>
  <si>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</si>
  <si>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</si>
  <si>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</si>
  <si>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</si>
  <si>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</si>
  <si>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</si>
  <si>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</si>
  <si>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</si>
  <si>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</si>
  <si>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</si>
  <si>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</si>
  <si>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</si>
  <si>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</si>
  <si>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</si>
  <si>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</si>
  <si>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</si>
  <si>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</si>
  <si>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</si>
  <si>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</si>
  <si>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</si>
  <si>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</si>
  <si>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</si>
  <si>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</si>
  <si>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</si>
  <si>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</si>
  <si>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</si>
  <si>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</si>
  <si>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</si>
  <si>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</si>
  <si>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</si>
  <si>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</si>
  <si>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</si>
  <si>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</si>
  <si>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</si>
  <si>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</si>
  <si>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</si>
  <si>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</si>
  <si>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</si>
  <si>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</si>
  <si>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</si>
  <si>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</si>
  <si>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</si>
  <si>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</si>
  <si>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</si>
  <si>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</si>
  <si>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</si>
  <si>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</si>
  <si>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</si>
  <si>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</si>
  <si>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</si>
  <si>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</si>
  <si>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</si>
  <si>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</si>
  <si>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</si>
  <si>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</si>
  <si>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</si>
  <si>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</si>
  <si>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</si>
  <si>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</si>
  <si>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</si>
  <si>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</si>
  <si>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</si>
  <si>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</si>
  <si>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</si>
  <si>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</si>
  <si>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</si>
  <si>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</si>
  <si>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</si>
  <si>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</si>
  <si>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</si>
  <si>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</si>
  <si>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</si>
  <si>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</si>
  <si>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</si>
  <si>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</si>
  <si>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</si>
  <si>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</si>
  <si>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</si>
  <si>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</si>
  <si>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</si>
  <si>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</si>
  <si>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</si>
  <si>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</si>
  <si>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</si>
  <si>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</si>
  <si>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</si>
  <si>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</si>
  <si>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</si>
  <si>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</si>
  <si>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</si>
  <si>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</si>
  <si>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</si>
  <si>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</si>
  <si>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</si>
  <si>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</si>
  <si>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</si>
  <si>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</si>
  <si>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</si>
  <si>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</si>
  <si>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</si>
  <si>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</si>
  <si>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</si>
  <si>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</si>
  <si>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</si>
  <si>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</si>
  <si>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</si>
  <si>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</si>
  <si>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</si>
  <si>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</si>
  <si>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</si>
  <si>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</si>
  <si>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</si>
  <si>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</si>
  <si>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</si>
  <si>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</si>
  <si>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</si>
  <si>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</si>
  <si>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</si>
  <si>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</si>
  <si>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</si>
  <si>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</si>
  <si>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</si>
  <si>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</si>
  <si>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</si>
  <si>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</si>
  <si>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</si>
  <si>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</si>
  <si>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</si>
  <si>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</si>
  <si>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</si>
  <si>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</si>
  <si>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</si>
  <si>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</si>
  <si>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</si>
  <si>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</si>
  <si>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</si>
  <si>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</si>
  <si>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</si>
  <si>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</si>
  <si>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</si>
  <si>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</si>
  <si>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</si>
  <si>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</si>
  <si>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</si>
  <si>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</si>
  <si>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</si>
  <si>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</si>
  <si>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</si>
  <si>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</si>
  <si>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</si>
  <si>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</si>
  <si>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</si>
  <si>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</si>
  <si>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</si>
  <si>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</si>
  <si>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</si>
  <si>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</si>
  <si>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</si>
  <si>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</si>
  <si>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</si>
  <si>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</si>
  <si>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</si>
  <si>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</si>
  <si>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</si>
  <si>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</si>
  <si>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</si>
  <si>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</si>
  <si>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</si>
  <si>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</si>
  <si>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</si>
  <si>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</si>
  <si>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</si>
  <si>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</si>
  <si>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</si>
  <si>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</si>
  <si>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</si>
  <si>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</si>
  <si>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</si>
  <si>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</si>
  <si>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</si>
  <si>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</si>
  <si>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</si>
  <si>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</si>
  <si>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</si>
  <si>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</si>
  <si>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</si>
  <si>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</si>
  <si>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</si>
  <si>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</si>
  <si>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</si>
  <si>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</si>
  <si>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</si>
  <si>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</si>
  <si>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</si>
  <si>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</si>
  <si>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</si>
  <si>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</si>
  <si>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</si>
  <si>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</si>
  <si>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</si>
  <si>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</si>
  <si>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</si>
  <si>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</si>
  <si>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</si>
  <si>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</si>
  <si>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</si>
  <si>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</si>
  <si>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</si>
  <si>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</si>
  <si>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</si>
  <si>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</si>
  <si>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</si>
  <si>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</si>
  <si>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</si>
  <si>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</si>
  <si>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</si>
  <si>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</si>
  <si>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</si>
  <si>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</si>
  <si>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</si>
  <si>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</si>
  <si>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</si>
  <si>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</si>
  <si>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</si>
  <si>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</si>
  <si>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</si>
  <si>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</si>
  <si>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</si>
  <si>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</si>
  <si>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</si>
  <si>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</si>
  <si>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</si>
  <si>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</si>
  <si>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</si>
  <si>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</si>
  <si>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</si>
  <si>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</si>
  <si>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</si>
  <si>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</si>
  <si>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</si>
  <si>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</si>
  <si>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</si>
  <si>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</si>
  <si>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</si>
  <si>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</si>
  <si>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</si>
  <si>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</si>
  <si>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</si>
  <si>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</si>
  <si>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</si>
  <si>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</si>
  <si>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</si>
  <si>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</si>
  <si>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</si>
  <si>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</si>
  <si>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</si>
  <si>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</si>
  <si>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</si>
  <si>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</si>
  <si>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</si>
  <si>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</si>
  <si>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</si>
  <si>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</si>
  <si>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</si>
  <si>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</si>
  <si>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</si>
  <si>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</si>
  <si>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</si>
  <si>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</si>
  <si>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</si>
  <si>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</si>
  <si>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</si>
  <si>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</si>
  <si>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</si>
  <si>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</si>
  <si>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</si>
  <si>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</si>
  <si>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</si>
  <si>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</si>
  <si>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</si>
  <si>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</si>
  <si>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</si>
  <si>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</si>
  <si>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</si>
  <si>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</si>
  <si>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</si>
  <si>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</si>
  <si>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</si>
  <si>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</si>
  <si>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</si>
  <si>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</si>
  <si>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</si>
  <si>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</si>
  <si>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</si>
  <si>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</si>
  <si>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</si>
  <si>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</si>
  <si>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</si>
  <si>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</si>
  <si>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</si>
  <si>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</si>
  <si>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</si>
  <si>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</si>
  <si>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</si>
  <si>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</si>
  <si>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</si>
  <si>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</si>
  <si>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</si>
  <si>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</si>
  <si>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</si>
  <si>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</si>
  <si>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</si>
  <si>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</si>
  <si>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</si>
  <si>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</si>
  <si>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</si>
  <si>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</si>
  <si>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</si>
  <si>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</si>
  <si>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</si>
  <si>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</si>
  <si>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</si>
  <si>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</si>
  <si>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</si>
  <si>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</si>
  <si>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</si>
  <si>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</si>
  <si>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</si>
  <si>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</si>
  <si>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</si>
  <si>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</si>
  <si>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</si>
  <si>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</si>
  <si>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</si>
  <si>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</si>
  <si>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</si>
  <si>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</si>
  <si>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</si>
  <si>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</si>
  <si>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</si>
  <si>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</si>
  <si>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</si>
  <si>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</si>
  <si>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</si>
  <si>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</si>
  <si>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</si>
  <si>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</si>
  <si>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</si>
  <si>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</si>
  <si>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</si>
  <si>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</si>
  <si>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</si>
  <si>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</si>
  <si>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</si>
  <si>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</si>
  <si>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</si>
  <si>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</si>
  <si>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</si>
  <si>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</si>
  <si>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</si>
  <si>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</si>
  <si>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</si>
  <si>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</si>
  <si>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</si>
  <si>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</si>
  <si>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</si>
  <si>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</si>
  <si>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</si>
  <si>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</si>
  <si>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</si>
  <si>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</si>
  <si>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</si>
  <si>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</si>
  <si>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</si>
  <si>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</si>
  <si>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</si>
  <si>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</si>
  <si>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</si>
  <si>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</si>
  <si>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</si>
  <si>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</si>
  <si>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</si>
  <si>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</si>
  <si>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</si>
  <si>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</si>
  <si>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</si>
  <si>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</si>
  <si>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</si>
  <si>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</si>
  <si>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</si>
  <si>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</si>
  <si>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</si>
  <si>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</si>
  <si>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</si>
  <si>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</si>
  <si>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</si>
  <si>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</si>
  <si>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</si>
  <si>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</si>
  <si>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</si>
  <si>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</si>
  <si>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</si>
  <si>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</si>
  <si>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</si>
  <si>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</si>
  <si>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</si>
  <si>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</si>
  <si>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</si>
  <si>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</si>
  <si>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</si>
  <si>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</si>
  <si>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</si>
  <si>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</si>
  <si>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</si>
  <si>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</si>
  <si>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</si>
  <si>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</si>
  <si>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</si>
  <si>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</si>
  <si>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</si>
  <si>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</si>
  <si>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</si>
  <si>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</si>
  <si>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</si>
  <si>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</si>
  <si>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</si>
  <si>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</si>
  <si>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</si>
  <si>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</si>
  <si>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</si>
  <si>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</si>
  <si>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</si>
  <si>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</si>
  <si>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</si>
  <si>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</si>
  <si>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</si>
  <si>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</si>
  <si>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</si>
  <si>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</si>
  <si>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</si>
  <si>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</si>
  <si>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</si>
  <si>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</si>
  <si>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</si>
  <si>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</si>
  <si>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</si>
  <si>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</si>
  <si>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</si>
  <si>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</si>
  <si>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</si>
  <si>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</si>
  <si>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</si>
  <si>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</si>
  <si>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</si>
  <si>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</si>
  <si>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</si>
  <si>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</si>
  <si>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</si>
  <si>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</si>
  <si>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</si>
  <si>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</si>
  <si>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</si>
  <si>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</si>
  <si>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</si>
  <si>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</si>
  <si>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</si>
  <si>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</si>
  <si>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</si>
  <si>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</si>
  <si>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</si>
  <si>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</si>
  <si>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</si>
  <si>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</si>
  <si>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</si>
  <si>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</si>
  <si>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</si>
  <si>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</si>
  <si>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</si>
  <si>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</si>
  <si>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</si>
  <si>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</si>
  <si>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</si>
  <si>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</si>
  <si>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</si>
  <si>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</si>
  <si>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</si>
  <si>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</si>
  <si>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</si>
  <si>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</si>
  <si>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</si>
  <si>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</si>
  <si>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</si>
  <si>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</si>
  <si>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</si>
  <si>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</si>
  <si>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</si>
  <si>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</si>
  <si>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</si>
  <si>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</si>
  <si>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</si>
  <si>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</si>
  <si>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</si>
  <si>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</si>
  <si>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</si>
  <si>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</si>
  <si>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</si>
  <si>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</si>
  <si>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</si>
  <si>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</si>
  <si>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</si>
  <si>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</si>
  <si>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</si>
  <si>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</si>
  <si>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</si>
  <si>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</si>
  <si>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</si>
  <si>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</si>
  <si>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</si>
  <si>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</si>
  <si>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</si>
  <si>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</si>
  <si>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</si>
  <si>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</si>
  <si>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</si>
  <si>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</si>
  <si>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</si>
  <si>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</si>
  <si>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</si>
  <si>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</si>
  <si>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</si>
  <si>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</si>
  <si>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</si>
  <si>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</si>
  <si>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</si>
  <si>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</si>
  <si>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</si>
  <si>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</si>
  <si>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</si>
  <si>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</si>
  <si>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</si>
  <si>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</si>
  <si>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</si>
  <si>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</si>
  <si>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</si>
  <si>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</si>
  <si>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</si>
  <si>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</si>
  <si>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</si>
  <si>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</si>
  <si>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</si>
  <si>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</si>
  <si>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</si>
  <si>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</si>
  <si>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</si>
  <si>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</si>
  <si>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</si>
  <si>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</si>
  <si>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</si>
  <si>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</si>
  <si>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</si>
  <si>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</si>
  <si>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</si>
  <si>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</si>
  <si>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</si>
  <si>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</si>
  <si>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</si>
  <si>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</si>
  <si>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</si>
  <si>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</si>
  <si>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</si>
  <si>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</si>
  <si>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</si>
  <si>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</si>
  <si>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</si>
  <si>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</si>
  <si>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</si>
  <si>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</si>
  <si>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</si>
  <si>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</si>
  <si>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</si>
  <si>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</si>
  <si>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</si>
  <si>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</si>
  <si>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</si>
  <si>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</si>
  <si>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</si>
  <si>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</si>
  <si>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</si>
  <si>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</si>
  <si>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</si>
  <si>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</si>
  <si>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</si>
  <si>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</si>
  <si>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</si>
  <si>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</si>
  <si>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</si>
  <si>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</si>
  <si>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</si>
  <si>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</si>
  <si>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</si>
  <si>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</si>
  <si>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</si>
  <si>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</si>
  <si>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</si>
  <si>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</si>
  <si>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</si>
  <si>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</si>
  <si>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</si>
  <si>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</si>
  <si>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</si>
  <si>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</si>
  <si>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</si>
  <si>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</si>
  <si>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</si>
  <si>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</si>
  <si>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</si>
  <si>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</si>
  <si>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</si>
  <si>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</si>
  <si>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</si>
  <si>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</si>
  <si>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</si>
  <si>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</si>
  <si>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</si>
  <si>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</si>
  <si>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</si>
  <si>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</si>
  <si>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</si>
  <si>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</si>
  <si>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</si>
  <si>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</si>
  <si>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</si>
  <si>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</si>
  <si>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</si>
  <si>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</si>
  <si>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</si>
  <si>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</si>
  <si>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</si>
  <si>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</si>
  <si>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</si>
  <si>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</si>
  <si>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</si>
  <si>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</si>
  <si>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</si>
  <si>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</si>
  <si>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</si>
  <si>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</si>
  <si>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</si>
  <si>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</si>
  <si>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</si>
  <si>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</si>
  <si>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</si>
  <si>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</si>
  <si>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</si>
  <si>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</si>
  <si>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</si>
  <si>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</si>
  <si>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</si>
  <si>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</si>
  <si>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</si>
  <si>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</si>
  <si>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</si>
  <si>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</si>
  <si>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</si>
  <si>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</si>
  <si>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</si>
  <si>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</si>
  <si>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</si>
  <si>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</si>
  <si>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</si>
  <si>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</si>
  <si>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</si>
  <si>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</si>
  <si>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</si>
  <si>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</si>
  <si>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</si>
  <si>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</si>
  <si>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</si>
  <si>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</si>
  <si>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</si>
  <si>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</si>
  <si>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</si>
  <si>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</si>
  <si>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</si>
  <si>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</si>
  <si>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</si>
  <si>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</si>
  <si>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</si>
  <si>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</si>
  <si>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</si>
  <si>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</si>
  <si>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</si>
  <si>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</si>
  <si>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</si>
  <si>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</si>
  <si>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</si>
  <si>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</si>
  <si>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</si>
  <si>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</si>
  <si>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</si>
  <si>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</si>
  <si>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</si>
  <si>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</si>
  <si>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</si>
  <si>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</si>
  <si>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</si>
  <si>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</si>
  <si>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</si>
  <si>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</si>
  <si>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</si>
  <si>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</si>
  <si>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</si>
  <si>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</si>
  <si>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</si>
  <si>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</si>
  <si>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</si>
  <si>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</si>
  <si>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</si>
  <si>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</si>
  <si>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</si>
  <si>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</si>
  <si>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</si>
  <si>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</si>
  <si>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</si>
  <si>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</si>
  <si>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</si>
  <si>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</si>
  <si>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</si>
  <si>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</si>
  <si>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</si>
  <si>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</si>
  <si>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</si>
  <si>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</si>
  <si>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</si>
  <si>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</si>
  <si>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</si>
  <si>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</si>
  <si>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</si>
  <si>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</si>
  <si>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</si>
  <si>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</si>
  <si>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</si>
  <si>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</si>
  <si>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</si>
  <si>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</si>
  <si>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</si>
  <si>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</si>
  <si>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</si>
  <si>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</si>
  <si>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</si>
  <si>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</si>
  <si>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</si>
  <si>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</si>
  <si>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</si>
  <si>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</si>
  <si>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</si>
  <si>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</si>
  <si>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</si>
  <si>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</si>
  <si>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</si>
  <si>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</si>
  <si>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</si>
  <si>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</si>
  <si>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</si>
  <si>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</si>
  <si>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</si>
  <si>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</si>
  <si>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</si>
  <si>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</si>
  <si>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</si>
  <si>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</si>
  <si>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</si>
  <si>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</si>
  <si>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</si>
  <si>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</si>
  <si>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</si>
  <si>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</si>
  <si>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</si>
  <si>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</si>
  <si>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</si>
  <si>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</si>
  <si>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</si>
  <si>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</si>
  <si>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</si>
  <si>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</si>
  <si>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</si>
  <si>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</si>
  <si>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</si>
  <si>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</si>
  <si>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</si>
  <si>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</si>
  <si>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</si>
  <si>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</si>
  <si>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</si>
  <si>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</si>
  <si>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</si>
  <si>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</si>
  <si>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</si>
  <si>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</si>
  <si>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</si>
  <si>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</si>
  <si>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</si>
  <si>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</si>
  <si>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</si>
  <si>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</si>
  <si>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</si>
  <si>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</si>
  <si>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</si>
  <si>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</si>
  <si>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</si>
  <si>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</si>
  <si>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</si>
  <si>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</si>
  <si>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</si>
  <si>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</si>
  <si>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</si>
  <si>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</si>
  <si>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</si>
  <si>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</si>
  <si>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</si>
  <si>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</si>
  <si>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</si>
  <si>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</si>
  <si>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</si>
  <si>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</si>
  <si>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</si>
  <si>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</si>
  <si>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</si>
  <si>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</si>
  <si>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</si>
  <si>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</si>
  <si>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</si>
  <si>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</si>
  <si>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</si>
  <si>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</si>
  <si>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</si>
  <si>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</si>
  <si>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</si>
  <si>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</si>
  <si>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</si>
  <si>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</si>
  <si>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</si>
  <si>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</si>
  <si>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</si>
  <si>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</si>
  <si>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</si>
  <si>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</si>
  <si>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</si>
  <si>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</si>
  <si>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</si>
  <si>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</si>
  <si>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</si>
  <si>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</si>
  <si>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</si>
  <si>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</si>
  <si>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</si>
  <si>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</si>
  <si>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</si>
  <si>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</si>
  <si>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</si>
  <si>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</si>
  <si>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</si>
  <si>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</si>
  <si>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</si>
  <si>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</si>
  <si>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</si>
  <si>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</si>
  <si>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</si>
  <si>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</si>
  <si>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</si>
  <si>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</si>
  <si>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</si>
  <si>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</si>
  <si>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</si>
  <si>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</si>
  <si>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</si>
  <si>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</si>
  <si>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</si>
  <si>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</si>
  <si>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</si>
  <si>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</si>
  <si>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</si>
  <si>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</si>
  <si>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</si>
  <si>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</si>
  <si>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</si>
  <si>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</si>
  <si>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</si>
  <si>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</si>
  <si>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</si>
  <si>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</si>
  <si>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</si>
  <si>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</si>
  <si>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</si>
  <si>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</si>
  <si>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</si>
  <si>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</si>
  <si>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</si>
  <si>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</si>
  <si>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</si>
  <si>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</si>
  <si>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</si>
  <si>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</si>
  <si>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</si>
  <si>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</si>
  <si>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</si>
  <si>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</si>
  <si>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</si>
  <si>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</si>
  <si>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</si>
  <si>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</si>
  <si>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</si>
  <si>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</si>
  <si>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</si>
  <si>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</si>
  <si>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</si>
  <si>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</si>
  <si>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</si>
  <si>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</si>
  <si>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</si>
  <si>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</si>
  <si>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</si>
  <si>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</si>
  <si>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</si>
  <si>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</si>
  <si>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</si>
  <si>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</si>
  <si>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</si>
  <si>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</si>
  <si>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</si>
  <si>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</si>
  <si>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</si>
  <si>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</si>
  <si>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</si>
  <si>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</si>
  <si>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</si>
  <si>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</si>
  <si>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</si>
  <si>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</si>
  <si>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</si>
  <si>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</si>
  <si>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</si>
  <si>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</si>
  <si>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</si>
  <si>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</si>
  <si>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</si>
  <si>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</si>
  <si>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</si>
  <si>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</si>
  <si>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</si>
  <si>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</si>
  <si>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</si>
  <si>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</si>
  <si>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</si>
  <si>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</si>
  <si>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</si>
  <si>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</si>
  <si>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</si>
  <si>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</si>
  <si>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</si>
  <si>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</si>
  <si>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</si>
  <si>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</si>
  <si>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</si>
  <si>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</si>
  <si>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</si>
  <si>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</si>
  <si>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</si>
  <si>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</si>
  <si>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</si>
  <si>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</si>
  <si>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</si>
  <si>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</si>
  <si>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</si>
  <si>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</si>
  <si>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</si>
  <si>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</si>
  <si>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</si>
  <si>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</si>
  <si>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</si>
  <si>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</si>
  <si>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</si>
  <si>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</si>
  <si>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</si>
  <si>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</si>
  <si>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</si>
  <si>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</si>
  <si>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</si>
  <si>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</si>
  <si>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</si>
  <si>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</si>
  <si>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</si>
  <si>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</si>
  <si>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</si>
  <si>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</si>
  <si>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</si>
  <si>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</si>
  <si>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</si>
  <si>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</si>
  <si>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</si>
  <si>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</si>
  <si>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</si>
  <si>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</si>
  <si>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</si>
  <si>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</si>
  <si>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</si>
  <si>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</si>
  <si>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</si>
  <si>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</si>
  <si>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</si>
  <si>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</si>
  <si>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</si>
  <si>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</si>
  <si>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</si>
  <si>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</si>
  <si>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</si>
  <si>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</si>
  <si>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</si>
  <si>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</si>
  <si>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</si>
  <si>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</si>
  <si>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</si>
  <si>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</si>
  <si>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</si>
  <si>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</si>
  <si>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</si>
  <si>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</si>
  <si>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</si>
  <si>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</si>
  <si>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</si>
  <si>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</si>
  <si>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</si>
  <si>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</si>
  <si>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</si>
  <si>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</si>
  <si>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</si>
  <si>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</si>
  <si>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</si>
  <si>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</si>
  <si>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</si>
  <si>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</si>
  <si>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</si>
  <si>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</si>
  <si>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</si>
  <si>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</si>
  <si>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</si>
  <si>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</si>
  <si>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</si>
  <si>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</si>
  <si>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</si>
  <si>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</si>
  <si>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</si>
  <si>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</si>
  <si>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</si>
  <si>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</si>
  <si>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</si>
  <si>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</si>
  <si>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</si>
  <si>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</si>
  <si>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</si>
  <si>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</si>
  <si>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</si>
  <si>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</si>
  <si>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</si>
  <si>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</si>
  <si>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</si>
  <si>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</si>
  <si>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</si>
  <si>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</si>
  <si>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</si>
  <si>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</si>
  <si>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</si>
  <si>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</si>
  <si>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</si>
  <si>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</si>
  <si>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</si>
  <si>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</si>
  <si>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</si>
  <si>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</si>
  <si>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</si>
  <si>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</si>
  <si>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</si>
  <si>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</si>
  <si>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</si>
  <si>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</si>
  <si>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</si>
  <si>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</si>
  <si>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</si>
  <si>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</si>
  <si>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</si>
  <si>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</si>
  <si>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</si>
  <si>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</si>
  <si>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</si>
  <si>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</si>
  <si>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</si>
  <si>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</si>
  <si>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</si>
  <si>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</si>
  <si>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</si>
  <si>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</si>
  <si>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</si>
  <si>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</si>
  <si>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</si>
  <si>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</si>
  <si>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</si>
  <si>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</si>
  <si>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</si>
  <si>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</si>
  <si>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</si>
  <si>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</si>
  <si>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</si>
  <si>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</si>
  <si>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</si>
  <si>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</si>
  <si>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</si>
  <si>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</si>
  <si>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</si>
  <si>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</si>
  <si>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</si>
  <si>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</si>
  <si>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</si>
  <si>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</si>
  <si>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</si>
  <si>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</si>
  <si>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</si>
  <si>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</si>
  <si>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</si>
  <si>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</si>
  <si>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</si>
  <si>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</si>
  <si>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</si>
  <si>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</si>
  <si>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</si>
  <si>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</si>
  <si>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</si>
  <si>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</si>
  <si>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</si>
  <si>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</si>
  <si>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</si>
  <si>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</si>
  <si>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</si>
  <si>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</si>
  <si>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</si>
  <si>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</si>
  <si>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</si>
  <si>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</si>
  <si>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</si>
  <si>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</si>
  <si>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</si>
  <si>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</si>
  <si>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</si>
  <si>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</si>
  <si>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</si>
  <si>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</si>
  <si>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</si>
  <si>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</si>
  <si>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</si>
  <si>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</si>
  <si>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</si>
  <si>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</si>
  <si>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</si>
  <si>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</si>
  <si>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</si>
  <si>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</si>
  <si>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</si>
  <si>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</si>
  <si>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</si>
  <si>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</si>
  <si>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</si>
  <si>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</si>
  <si>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</si>
  <si>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</si>
  <si>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</si>
  <si>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</si>
  <si>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</si>
  <si>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</si>
  <si>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</si>
  <si>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</si>
  <si>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</si>
  <si>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</si>
  <si>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</si>
  <si>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</si>
  <si>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</si>
  <si>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</si>
  <si>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</si>
  <si>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</si>
  <si>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</si>
  <si>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</si>
  <si>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</si>
  <si>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</si>
  <si>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</si>
  <si>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</si>
  <si>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</si>
  <si>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</si>
  <si>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</si>
  <si>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</si>
  <si>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</si>
  <si>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</si>
  <si>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</si>
  <si>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</si>
  <si>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</si>
  <si>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</si>
  <si>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</si>
  <si>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</si>
  <si>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</si>
  <si>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</si>
  <si>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</si>
  <si>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</si>
  <si>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</si>
  <si>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</si>
  <si>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</si>
  <si>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</si>
  <si>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</si>
  <si>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</si>
  <si>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</si>
  <si>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</si>
  <si>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</si>
  <si>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</si>
  <si>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</si>
  <si>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</si>
  <si>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</si>
  <si>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</si>
  <si>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</si>
  <si>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</si>
  <si>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</si>
  <si>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</si>
  <si>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</si>
  <si>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</si>
  <si>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</si>
  <si>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</si>
  <si>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</si>
  <si>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</si>
  <si>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</si>
  <si>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</si>
  <si>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</si>
  <si>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</si>
  <si>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</si>
  <si>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</si>
  <si>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</si>
  <si>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</si>
  <si>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</si>
  <si>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</si>
  <si>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</si>
  <si>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</si>
  <si>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</si>
  <si>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</si>
  <si>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</si>
  <si>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</si>
  <si>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</si>
  <si>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</si>
  <si>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</si>
  <si>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</si>
  <si>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</si>
  <si>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</si>
  <si>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</si>
  <si>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</si>
  <si>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</si>
  <si>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</si>
  <si>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</si>
  <si>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</si>
  <si>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</si>
  <si>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</si>
  <si>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</si>
  <si>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</si>
  <si>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</si>
  <si>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</si>
  <si>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</si>
  <si>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</si>
  <si>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</si>
  <si>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</si>
  <si>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</si>
  <si>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</si>
  <si>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</si>
  <si>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</si>
  <si>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</si>
  <si>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</si>
  <si>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</si>
  <si>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</si>
  <si>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</si>
  <si>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</si>
  <si>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</si>
  <si>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</si>
  <si>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</si>
  <si>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</si>
  <si>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</si>
  <si>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</si>
  <si>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</si>
  <si>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</si>
  <si>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</si>
  <si>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</si>
  <si>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</si>
  <si>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</si>
  <si>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</si>
  <si>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</si>
  <si>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</si>
  <si>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</si>
  <si>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</si>
  <si>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</si>
  <si>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</si>
  <si>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</si>
  <si>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</si>
  <si>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</si>
  <si>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</si>
  <si>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</si>
  <si>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</si>
  <si>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</si>
  <si>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</si>
  <si>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</si>
  <si>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</si>
  <si>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</si>
  <si>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</si>
  <si>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</si>
  <si>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</si>
  <si>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</si>
  <si>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</si>
  <si>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</si>
  <si>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</si>
  <si>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</si>
  <si>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</si>
  <si>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</si>
  <si>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</si>
  <si>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</si>
  <si>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</si>
  <si>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</si>
  <si>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</si>
  <si>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</si>
  <si>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</si>
  <si>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</si>
  <si>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</si>
  <si>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</si>
  <si>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</si>
  <si>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</si>
  <si>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</si>
  <si>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</si>
  <si>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</si>
  <si>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</si>
  <si>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</si>
  <si>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</si>
  <si>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</si>
  <si>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</si>
  <si>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</si>
  <si>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</si>
  <si>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</si>
  <si>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</si>
  <si>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</si>
  <si>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</si>
  <si>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</si>
  <si>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</si>
  <si>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</si>
  <si>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</si>
  <si>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</si>
  <si>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</si>
  <si>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</si>
  <si>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</si>
  <si>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</si>
  <si>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</si>
  <si>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</si>
  <si>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</si>
  <si>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</si>
  <si>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</si>
  <si>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</si>
  <si>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</si>
  <si>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</si>
  <si>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</si>
  <si>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</si>
  <si>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</si>
  <si>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</si>
  <si>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</si>
  <si>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</si>
  <si>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</si>
  <si>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</si>
  <si>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</si>
  <si>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</si>
  <si>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</si>
  <si>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</si>
  <si>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</si>
  <si>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</si>
  <si>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</si>
  <si>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</si>
  <si>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</si>
  <si>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</si>
  <si>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</si>
  <si>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</si>
  <si>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</si>
  <si>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</si>
  <si>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</si>
  <si>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</si>
  <si>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</si>
  <si>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</si>
  <si>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</si>
  <si>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</si>
  <si>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</si>
  <si>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</si>
  <si>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</si>
  <si>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</si>
  <si>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</si>
  <si>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</si>
  <si>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</si>
  <si>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</si>
  <si>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</si>
  <si>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</si>
  <si>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</si>
  <si>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</si>
  <si>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</si>
  <si>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</si>
  <si>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</si>
  <si>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</si>
  <si>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</si>
  <si>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</si>
  <si>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</si>
  <si>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</si>
  <si>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</si>
  <si>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</si>
  <si>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</si>
  <si>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</si>
  <si>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</si>
  <si>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</si>
  <si>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</si>
  <si>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</si>
  <si>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</si>
  <si>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</si>
  <si>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</si>
  <si>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</si>
  <si>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</si>
  <si>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</si>
  <si>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</si>
  <si>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</si>
  <si>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</si>
  <si>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</si>
  <si>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</si>
  <si>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</si>
  <si>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</si>
  <si>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</si>
  <si>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</si>
  <si>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</si>
  <si>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</si>
  <si>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</si>
  <si>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</si>
  <si>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</si>
  <si>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</si>
  <si>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</si>
  <si>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</si>
  <si>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</si>
  <si>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</si>
  <si>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</si>
  <si>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</si>
  <si>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</si>
  <si>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</si>
  <si>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</si>
  <si>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</si>
  <si>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</si>
  <si>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</si>
  <si>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</si>
  <si>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</si>
  <si>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</si>
  <si>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</si>
  <si>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</si>
  <si>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</si>
  <si>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</si>
  <si>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</si>
  <si>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</si>
  <si>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</si>
  <si>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</si>
  <si>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</si>
  <si>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</si>
  <si>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</si>
  <si>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</si>
  <si>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</si>
  <si>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</si>
  <si>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</si>
  <si>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</si>
  <si>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</si>
  <si>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</si>
  <si>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</si>
  <si>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</si>
  <si>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</si>
  <si>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</si>
  <si>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</si>
  <si>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</si>
  <si>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</si>
  <si>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</si>
  <si>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</si>
  <si>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</si>
  <si>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</si>
  <si>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</si>
  <si>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</si>
  <si>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</si>
  <si>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</si>
  <si>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</si>
  <si>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</si>
  <si>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</si>
  <si>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</si>
  <si>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</si>
  <si>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</si>
  <si>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</si>
  <si>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</si>
  <si>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</si>
  <si>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</si>
  <si>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</si>
  <si>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</si>
  <si>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</si>
  <si>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</si>
  <si>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</si>
  <si>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</si>
  <si>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</si>
  <si>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</si>
  <si>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</si>
  <si>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</si>
  <si>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</si>
  <si>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</si>
  <si>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</si>
  <si>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</si>
  <si>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</si>
  <si>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</si>
  <si>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</si>
  <si>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</si>
  <si>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</si>
  <si>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</si>
  <si>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</si>
  <si>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</si>
  <si>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</si>
  <si>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</si>
  <si>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</si>
  <si>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</si>
  <si>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</si>
  <si>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</si>
  <si>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</si>
  <si>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</si>
  <si>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</si>
  <si>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</si>
  <si>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</si>
  <si>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</si>
  <si>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</si>
  <si>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</si>
  <si>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</si>
  <si>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</si>
  <si>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</si>
  <si>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</si>
  <si>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</si>
  <si>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</si>
  <si>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</si>
  <si>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</si>
  <si>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</si>
  <si>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</si>
  <si>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</si>
  <si>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</si>
  <si>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</si>
  <si>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</si>
  <si>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</si>
  <si>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</si>
  <si>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</si>
  <si>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</si>
  <si>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</si>
  <si>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</si>
  <si>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</si>
  <si>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</si>
  <si>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</si>
  <si>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</si>
  <si>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</si>
  <si>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</si>
  <si>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</si>
  <si>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</si>
  <si>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</si>
  <si>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</si>
  <si>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</si>
  <si>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</si>
  <si>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</si>
  <si>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</si>
  <si>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</si>
  <si>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</si>
  <si>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</si>
  <si>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</si>
  <si>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</si>
  <si>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</si>
  <si>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</si>
  <si>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</si>
  <si>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</si>
  <si>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</si>
  <si>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</si>
  <si>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</si>
  <si>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</si>
  <si>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</si>
  <si>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</si>
  <si>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</si>
  <si>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</si>
  <si>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</si>
  <si>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</si>
  <si>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</si>
  <si>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</si>
  <si>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</si>
  <si>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</si>
  <si>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</si>
  <si>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</si>
  <si>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</si>
  <si>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</si>
  <si>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</si>
  <si>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</si>
  <si>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</si>
  <si>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</si>
  <si>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</si>
  <si>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</si>
  <si>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</si>
  <si>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</si>
  <si>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</si>
  <si>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</si>
  <si>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</si>
  <si>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</si>
  <si>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</si>
  <si>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</si>
  <si>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</si>
  <si>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</si>
  <si>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</si>
  <si>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</si>
  <si>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</si>
  <si>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</si>
  <si>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</si>
  <si>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</si>
  <si>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</si>
  <si>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</si>
  <si>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</si>
  <si>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</si>
  <si>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</si>
  <si>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</si>
  <si>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</si>
  <si>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</si>
  <si>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</si>
  <si>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</si>
  <si>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</si>
  <si>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</si>
  <si>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</si>
  <si>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</si>
  <si>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</si>
  <si>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</si>
  <si>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</si>
  <si>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</si>
  <si>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</si>
  <si>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</si>
  <si>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</si>
  <si>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</si>
  <si>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</si>
  <si>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</si>
  <si>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</si>
  <si>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</si>
  <si>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</si>
  <si>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</si>
  <si>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</si>
  <si>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</si>
  <si>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</si>
  <si>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</si>
  <si>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</si>
  <si>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</si>
  <si>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</si>
  <si>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</si>
  <si>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</si>
  <si>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</si>
  <si>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</si>
  <si>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</si>
  <si>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</si>
  <si>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</si>
  <si>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</si>
  <si>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</si>
  <si>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</si>
  <si>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</si>
  <si>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</si>
  <si>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</si>
  <si>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</si>
  <si>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</si>
  <si>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</si>
  <si>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</si>
  <si>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</si>
  <si>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</si>
  <si>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</si>
  <si>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</si>
  <si>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</si>
  <si>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</si>
  <si>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</si>
  <si>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</si>
  <si>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</si>
  <si>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</si>
  <si>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</si>
  <si>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</si>
  <si>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</si>
  <si>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</si>
  <si>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</si>
  <si>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</si>
  <si>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</si>
  <si>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</si>
  <si>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</si>
  <si>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</si>
  <si>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</si>
  <si>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</si>
  <si>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</si>
  <si>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</si>
  <si>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</si>
  <si>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</si>
  <si>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</si>
  <si>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</si>
  <si>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</si>
  <si>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</si>
  <si>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</si>
  <si>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</si>
  <si>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</si>
  <si>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</si>
  <si>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</si>
  <si>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</si>
  <si>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</si>
  <si>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</si>
  <si>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</si>
  <si>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</si>
  <si>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</si>
  <si>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</si>
  <si>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</si>
  <si>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</si>
  <si>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</si>
  <si>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</si>
  <si>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</si>
  <si>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</si>
  <si>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</si>
  <si>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</si>
  <si>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</si>
  <si>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</si>
  <si>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</si>
  <si>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</si>
  <si>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</si>
  <si>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</si>
  <si>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</si>
  <si>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</si>
  <si>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</si>
  <si>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</si>
  <si>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</si>
  <si>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</si>
  <si>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</si>
  <si>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</si>
  <si>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</si>
  <si>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</si>
  <si>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</si>
  <si>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</si>
  <si>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</si>
  <si>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</si>
  <si>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</si>
  <si>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</si>
  <si>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</si>
  <si>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</si>
  <si>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</si>
  <si>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</si>
  <si>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</si>
  <si>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</si>
  <si>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</si>
  <si>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</si>
  <si>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</si>
  <si>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</si>
  <si>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</si>
  <si>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</si>
  <si>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</si>
  <si>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</si>
  <si>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</si>
  <si>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</si>
  <si>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</si>
  <si>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</si>
  <si>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</si>
  <si>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</si>
  <si>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</si>
  <si>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</si>
  <si>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</si>
  <si>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</si>
  <si>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</si>
  <si>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</si>
  <si>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</si>
  <si>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</si>
  <si>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</si>
  <si>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</si>
  <si>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</si>
  <si>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</si>
  <si>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</si>
  <si>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</si>
  <si>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</si>
  <si>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</si>
  <si>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</si>
  <si>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</si>
  <si>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</si>
  <si>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</si>
  <si>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</si>
  <si>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</si>
  <si>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</si>
  <si>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</si>
  <si>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</si>
  <si>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</si>
  <si>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</si>
  <si>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</si>
  <si>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</si>
  <si>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</si>
  <si>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</si>
  <si>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</si>
  <si>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</si>
  <si>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</si>
  <si>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</si>
  <si>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</si>
  <si>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</si>
  <si>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</si>
  <si>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</si>
  <si>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</si>
  <si>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</si>
  <si>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</si>
  <si>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</si>
  <si>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</si>
  <si>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</si>
  <si>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</si>
  <si>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</si>
  <si>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</si>
  <si>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</si>
  <si>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</si>
  <si>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</si>
  <si>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</si>
  <si>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</si>
  <si>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</si>
  <si>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</si>
  <si>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</si>
  <si>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</si>
  <si>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</si>
  <si>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</si>
  <si>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</si>
  <si>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</si>
  <si>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</si>
  <si>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</si>
  <si>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</si>
  <si>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</si>
  <si>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</si>
  <si>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</si>
  <si>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</si>
  <si>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</si>
  <si>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</si>
  <si>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</si>
  <si>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</si>
  <si>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</si>
  <si>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</si>
  <si>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</si>
  <si>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</si>
  <si>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</si>
  <si>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</si>
  <si>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</si>
  <si>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</si>
  <si>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</si>
  <si>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</si>
  <si>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</si>
  <si>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</si>
  <si>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</si>
  <si>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</si>
  <si>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</si>
  <si>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</si>
  <si>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</si>
  <si>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</si>
  <si>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</si>
  <si>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</si>
  <si>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</si>
  <si>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</si>
  <si>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</si>
  <si>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</si>
  <si>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</si>
  <si>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</si>
  <si>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</si>
  <si>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</si>
  <si>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</si>
  <si>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</si>
  <si>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</si>
  <si>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</si>
  <si>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</si>
  <si>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</si>
  <si>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</si>
  <si>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</si>
  <si>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</si>
  <si>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</si>
  <si>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</si>
  <si>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</si>
  <si>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</si>
  <si>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</si>
  <si>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</si>
  <si>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</si>
  <si>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</si>
  <si>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</si>
  <si>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</si>
  <si>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</si>
  <si>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</si>
  <si>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</si>
  <si>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</si>
  <si>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</si>
  <si>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</si>
  <si>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</si>
  <si>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</si>
  <si>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</si>
  <si>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</si>
  <si>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</si>
  <si>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</si>
  <si>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</si>
  <si>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</si>
  <si>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</si>
  <si>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</si>
  <si>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</si>
  <si>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</si>
  <si>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</si>
  <si>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</si>
  <si>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</si>
  <si>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</si>
  <si>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</si>
  <si>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</si>
  <si>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</si>
  <si>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</si>
  <si>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</si>
  <si>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</si>
  <si>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</si>
  <si>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</si>
  <si>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</si>
  <si>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</si>
  <si>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</si>
  <si>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</si>
  <si>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</si>
  <si>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</si>
  <si>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</si>
  <si>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</si>
  <si>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</si>
  <si>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</si>
  <si>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</si>
  <si>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</si>
  <si>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</si>
  <si>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</si>
  <si>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</si>
  <si>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</si>
  <si>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</si>
  <si>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</si>
  <si>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</si>
  <si>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</si>
  <si>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</si>
  <si>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</si>
  <si>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</si>
  <si>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</si>
  <si>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</si>
  <si>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</si>
  <si>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</si>
  <si>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</si>
  <si>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</si>
  <si>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</si>
  <si>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</si>
  <si>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</si>
  <si>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</si>
  <si>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</si>
  <si>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</si>
  <si>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</si>
  <si>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</si>
  <si>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</si>
  <si>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</si>
  <si>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</si>
  <si>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</si>
  <si>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</si>
  <si>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</si>
  <si>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</si>
  <si>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</si>
  <si>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</si>
  <si>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</si>
  <si>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</si>
  <si>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</si>
  <si>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</si>
  <si>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</si>
  <si>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</si>
  <si>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</si>
  <si>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</si>
  <si>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</si>
  <si>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</si>
  <si>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</si>
  <si>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</si>
  <si>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</si>
  <si>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</si>
  <si>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</si>
  <si>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</si>
  <si>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</si>
  <si>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</si>
  <si>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</si>
  <si>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</si>
  <si>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</si>
  <si>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</si>
  <si>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</si>
  <si>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</si>
  <si>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</si>
  <si>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</si>
  <si>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</si>
  <si>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</si>
  <si>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</si>
  <si>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</si>
  <si>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</si>
  <si>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</si>
  <si>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</si>
  <si>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</si>
  <si>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</si>
  <si>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</si>
  <si>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</si>
  <si>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</si>
  <si>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</si>
  <si>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</si>
  <si>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</si>
  <si>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</si>
  <si>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</si>
  <si>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</si>
  <si>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</si>
  <si>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</si>
  <si>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</si>
  <si>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</si>
  <si>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</si>
  <si>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</si>
  <si>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</si>
  <si>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</si>
  <si>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</si>
  <si>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</si>
  <si>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</si>
  <si>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</si>
  <si>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</si>
  <si>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</si>
  <si>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</si>
  <si>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</si>
  <si>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</si>
  <si>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</si>
  <si>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</si>
  <si>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</si>
  <si>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</si>
  <si>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</si>
  <si>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</si>
  <si>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</si>
  <si>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</si>
  <si>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</si>
  <si>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</si>
  <si>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</si>
  <si>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</si>
  <si>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</si>
  <si>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</si>
  <si>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</si>
  <si>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</si>
  <si>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</si>
  <si>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</si>
  <si>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</si>
  <si>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</si>
  <si>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</si>
  <si>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</si>
  <si>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</si>
  <si>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</si>
  <si>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</si>
  <si>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</si>
  <si>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</si>
  <si>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</si>
  <si>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</si>
  <si>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</si>
  <si>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</si>
  <si>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</si>
  <si>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</si>
  <si>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</si>
  <si>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</si>
  <si>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</si>
  <si>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</si>
  <si>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</si>
  <si>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</si>
  <si>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</si>
  <si>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</si>
  <si>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</si>
  <si>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</si>
  <si>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</si>
  <si>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</si>
  <si>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</si>
  <si>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</si>
  <si>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</si>
  <si>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</si>
  <si>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</si>
  <si>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</si>
  <si>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</si>
  <si>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</si>
  <si>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</si>
  <si>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</si>
  <si>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</si>
  <si>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</si>
  <si>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</si>
  <si>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</si>
  <si>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</si>
  <si>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</si>
  <si>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</si>
  <si>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</si>
  <si>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</si>
  <si>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</si>
  <si>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</si>
  <si>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</si>
  <si>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</si>
  <si>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</si>
  <si>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</si>
  <si>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</si>
  <si>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</si>
  <si>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</si>
  <si>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</si>
  <si>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</si>
  <si>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</si>
  <si>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</si>
  <si>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</si>
  <si>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</si>
  <si>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</si>
  <si>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</si>
  <si>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</si>
  <si>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</si>
  <si>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</si>
  <si>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</si>
  <si>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</si>
  <si>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</si>
  <si>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</si>
  <si>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</si>
  <si>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</si>
  <si>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</si>
  <si>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</si>
  <si>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</si>
  <si>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</si>
  <si>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</si>
  <si>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</si>
  <si>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</si>
  <si>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</si>
  <si>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</si>
  <si>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</si>
  <si>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</si>
  <si>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</si>
  <si>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</si>
  <si>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</si>
  <si>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</si>
  <si>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</si>
  <si>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</si>
  <si>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</si>
  <si>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</si>
  <si>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</si>
  <si>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</si>
  <si>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</si>
  <si>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</si>
  <si>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</si>
  <si>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</si>
  <si>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</si>
  <si>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</si>
  <si>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</si>
  <si>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</si>
  <si>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</si>
  <si>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</si>
  <si>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</si>
  <si>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</si>
  <si>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</si>
  <si>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</si>
  <si>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</si>
  <si>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</si>
  <si>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</si>
  <si>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</si>
  <si>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</si>
  <si>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</si>
  <si>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</si>
  <si>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</si>
  <si>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</si>
  <si>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</si>
  <si>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</si>
  <si>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</si>
  <si>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</si>
  <si>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</si>
  <si>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</si>
  <si>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</si>
  <si>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</si>
  <si>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</si>
  <si>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</si>
  <si>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</si>
  <si>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</si>
  <si>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</si>
  <si>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</si>
  <si>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</si>
  <si>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</si>
  <si>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</si>
  <si>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</si>
  <si>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</si>
  <si>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</si>
  <si>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</si>
  <si>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</si>
  <si>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</si>
  <si>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</si>
  <si>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</si>
  <si>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</si>
  <si>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</si>
  <si>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</si>
  <si>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</si>
  <si>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</si>
  <si>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</si>
  <si>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</si>
  <si>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</si>
  <si>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</si>
  <si>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</si>
  <si>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</si>
  <si>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</si>
  <si>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</si>
  <si>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</si>
  <si>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</si>
  <si>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</si>
  <si>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</si>
  <si>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</si>
  <si>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</si>
  <si>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</si>
  <si>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</si>
  <si>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</si>
  <si>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</si>
  <si>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</si>
  <si>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</si>
  <si>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</si>
  <si>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</si>
  <si>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</si>
  <si>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</si>
  <si>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</si>
  <si>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</si>
  <si>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</si>
  <si>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</si>
  <si>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</si>
  <si>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</si>
  <si>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</si>
  <si>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</si>
  <si>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</si>
  <si>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</si>
  <si>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</si>
  <si>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</si>
  <si>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</si>
  <si>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</si>
  <si>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</si>
  <si>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</si>
  <si>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</si>
  <si>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</si>
  <si>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</si>
  <si>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</si>
  <si>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</si>
  <si>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</si>
  <si>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</si>
  <si>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</si>
  <si>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</si>
  <si>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</si>
  <si>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</si>
  <si>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</si>
  <si>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</si>
  <si>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</si>
  <si>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</si>
  <si>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</si>
  <si>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</si>
  <si>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</si>
  <si>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</si>
  <si>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</si>
  <si>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</si>
  <si>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</si>
  <si>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</si>
  <si>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</si>
  <si>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</si>
  <si>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</si>
  <si>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</si>
  <si>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</si>
  <si>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</si>
  <si>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</si>
  <si>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</si>
  <si>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</si>
  <si>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</si>
  <si>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</si>
  <si>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</si>
  <si>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</si>
  <si>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</si>
  <si>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</si>
  <si>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</si>
  <si>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</si>
  <si>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</si>
  <si>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</si>
  <si>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</si>
  <si>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</si>
  <si>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</si>
  <si>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</si>
  <si>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</si>
  <si>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</si>
  <si>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</si>
  <si>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</si>
  <si>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</si>
  <si>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</si>
  <si>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</si>
  <si>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</si>
  <si>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</si>
  <si>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</si>
  <si>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</si>
  <si>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</si>
  <si>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</si>
  <si>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</si>
  <si>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</si>
  <si>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</si>
  <si>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</si>
  <si>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</si>
  <si>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</si>
  <si>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</si>
  <si>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</si>
  <si>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</si>
  <si>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</si>
  <si>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</si>
  <si>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</si>
  <si>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</si>
  <si>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</si>
  <si>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</si>
  <si>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</si>
  <si>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</si>
  <si>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</si>
  <si>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</si>
  <si>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</si>
  <si>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</si>
  <si>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</si>
  <si>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</si>
  <si>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</si>
  <si>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</si>
  <si>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</si>
  <si>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</si>
  <si>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</si>
  <si>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</si>
  <si>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</si>
  <si>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</si>
  <si>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</si>
  <si>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</si>
  <si>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</si>
  <si>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</si>
  <si>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</si>
  <si>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</si>
  <si>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</si>
  <si>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</si>
  <si>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</si>
  <si>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</si>
  <si>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</si>
  <si>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</si>
  <si>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</si>
  <si>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</si>
  <si>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</si>
  <si>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</si>
  <si>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</si>
  <si>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</si>
  <si>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</si>
  <si>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</si>
  <si>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</si>
  <si>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</si>
  <si>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</si>
  <si>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</si>
  <si>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</si>
  <si>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</si>
  <si>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</si>
  <si>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</si>
  <si>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</si>
  <si>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</si>
  <si>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</si>
  <si>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</si>
  <si>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</si>
  <si>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</si>
  <si>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</si>
  <si>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</si>
  <si>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</si>
  <si>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</si>
  <si>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</si>
  <si>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</si>
  <si>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</si>
  <si>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</si>
  <si>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</si>
  <si>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</si>
  <si>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</si>
  <si>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</si>
  <si>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</si>
  <si>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</si>
  <si>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</si>
  <si>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</si>
  <si>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</si>
  <si>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</si>
  <si>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</si>
  <si>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</si>
  <si>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</si>
  <si>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</si>
  <si>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</si>
  <si>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</si>
  <si>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</si>
  <si>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</si>
  <si>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</si>
  <si>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</si>
  <si>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</si>
  <si>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</si>
  <si>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</si>
  <si>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</si>
  <si>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</si>
  <si>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</si>
  <si>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</si>
  <si>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</si>
  <si>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</si>
  <si>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</si>
  <si>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</si>
  <si>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</si>
  <si>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</si>
  <si>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</si>
  <si>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</si>
  <si>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</si>
  <si>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</si>
  <si>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</si>
  <si>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</si>
  <si>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</si>
  <si>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</si>
  <si>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</si>
  <si>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</si>
  <si>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</si>
  <si>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</si>
  <si>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</si>
  <si>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</si>
  <si>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</si>
  <si>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</si>
  <si>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</si>
  <si>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</si>
  <si>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</si>
  <si>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</si>
  <si>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</si>
  <si>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</si>
  <si>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</si>
  <si>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</si>
  <si>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</si>
  <si>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</si>
  <si>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</si>
  <si>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</si>
  <si>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</si>
  <si>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</si>
  <si>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</si>
  <si>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</si>
  <si>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</si>
  <si>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</si>
  <si>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</si>
  <si>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</si>
  <si>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</si>
  <si>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</si>
  <si>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</si>
  <si>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</si>
  <si>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</si>
  <si>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</si>
  <si>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</si>
  <si>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</si>
  <si>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</si>
  <si>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</si>
  <si>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</si>
  <si>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</si>
  <si>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</si>
  <si>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</si>
  <si>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</si>
  <si>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</si>
  <si>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</si>
  <si>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</si>
  <si>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</si>
  <si>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</si>
  <si>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</si>
  <si>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</si>
  <si>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</si>
  <si>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</si>
  <si>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</si>
  <si>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</si>
  <si>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</si>
  <si>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</si>
  <si>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</si>
  <si>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</si>
  <si>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</si>
  <si>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</si>
  <si>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</si>
  <si>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</si>
  <si>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</si>
  <si>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</si>
  <si>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</si>
  <si>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</si>
  <si>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</si>
  <si>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</si>
  <si>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</si>
  <si>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</si>
  <si>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</si>
  <si>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</si>
  <si>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</si>
  <si>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</si>
  <si>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</si>
  <si>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</si>
  <si>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</si>
  <si>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</si>
  <si>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</si>
  <si>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</si>
  <si>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</si>
  <si>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</si>
  <si>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</si>
  <si>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</si>
  <si>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</si>
  <si>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</si>
  <si>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</si>
  <si>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</si>
  <si>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</si>
  <si>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</si>
  <si>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</si>
  <si>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</si>
  <si>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</si>
  <si>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</si>
  <si>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</si>
  <si>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</si>
  <si>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</si>
  <si>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</si>
  <si>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</si>
  <si>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</si>
  <si>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</si>
  <si>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</si>
  <si>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</si>
  <si>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</si>
  <si>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</si>
  <si>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</si>
  <si>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</si>
  <si>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</si>
  <si>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</si>
  <si>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</si>
  <si>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</si>
  <si>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</si>
  <si>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</si>
  <si>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</si>
  <si>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</si>
  <si>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</si>
  <si>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</si>
  <si>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</si>
  <si>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</si>
  <si>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</si>
  <si>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</si>
  <si>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</si>
  <si>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</si>
  <si>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</si>
  <si>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</si>
  <si>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</si>
  <si>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</si>
  <si>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</si>
  <si>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</si>
  <si>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</si>
  <si>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</si>
  <si>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</si>
  <si>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</si>
  <si>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</si>
  <si>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</si>
  <si>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</si>
  <si>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</si>
  <si>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</si>
  <si>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</si>
  <si>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</si>
  <si>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</si>
  <si>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</si>
  <si>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</si>
  <si>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</si>
  <si>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</si>
  <si>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</si>
  <si>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</si>
  <si>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</si>
  <si>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</si>
  <si>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</si>
  <si>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</si>
  <si>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</si>
  <si>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</si>
  <si>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</si>
  <si>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</si>
  <si>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</si>
  <si>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</si>
  <si>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</si>
  <si>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</si>
  <si>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</si>
  <si>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</si>
  <si>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</si>
  <si>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</si>
  <si>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</si>
  <si>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</si>
  <si>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</si>
  <si>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</si>
  <si>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</si>
  <si>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</si>
  <si>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</si>
  <si>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</si>
  <si>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</si>
  <si>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</si>
  <si>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</si>
  <si>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</si>
  <si>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</si>
  <si>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</si>
  <si>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</si>
  <si>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</si>
  <si>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</si>
  <si>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</si>
  <si>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</si>
  <si>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</si>
  <si>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</si>
  <si>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</si>
  <si>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</si>
  <si>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</si>
  <si>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</si>
  <si>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</si>
  <si>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</si>
  <si>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</si>
  <si>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</si>
  <si>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</si>
  <si>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</si>
  <si>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</si>
  <si>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</si>
  <si>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</si>
  <si>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</si>
  <si>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</si>
  <si>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</si>
  <si>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</si>
  <si>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</si>
  <si>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</si>
  <si>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</si>
  <si>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</si>
  <si>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</si>
  <si>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</si>
  <si>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</si>
  <si>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</si>
  <si>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</si>
  <si>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</si>
  <si>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</si>
  <si>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</si>
  <si>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</si>
  <si>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</si>
  <si>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</si>
  <si>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</si>
  <si>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</si>
  <si>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</si>
  <si>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</si>
  <si>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</si>
  <si>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</si>
  <si>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</si>
  <si>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</si>
  <si>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</si>
  <si>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</si>
  <si>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</si>
  <si>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</si>
  <si>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</si>
  <si>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</si>
  <si>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</si>
  <si>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</si>
  <si>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</si>
  <si>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</si>
  <si>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</si>
  <si>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</si>
  <si>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</si>
  <si>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</si>
  <si>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</si>
  <si>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</si>
  <si>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</si>
  <si>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</si>
  <si>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</si>
  <si>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</si>
  <si>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</si>
  <si>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</si>
  <si>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</si>
  <si>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</si>
  <si>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</si>
  <si>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</si>
  <si>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</si>
  <si>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</si>
  <si>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</si>
  <si>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</si>
  <si>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</si>
  <si>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</si>
  <si>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</si>
  <si>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</si>
  <si>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</si>
  <si>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</si>
  <si>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</si>
  <si>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</si>
  <si>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</si>
  <si>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</si>
  <si>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</si>
  <si>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</si>
  <si>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</si>
  <si>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</si>
  <si>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</si>
  <si>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</si>
  <si>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</si>
  <si>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</si>
  <si>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</si>
  <si>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</si>
  <si>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</si>
  <si>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</si>
  <si>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</si>
  <si>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</si>
  <si>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</si>
  <si>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</si>
  <si>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</si>
  <si>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</si>
  <si>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</si>
  <si>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</si>
  <si>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</si>
  <si>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</si>
  <si>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</si>
  <si>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</si>
  <si>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</si>
  <si>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</si>
  <si>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</si>
  <si>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</si>
  <si>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</si>
  <si>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</si>
  <si>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</si>
  <si>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</si>
  <si>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</si>
  <si>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</si>
  <si>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</si>
  <si>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</si>
  <si>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</si>
  <si>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</si>
  <si>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</si>
  <si>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</si>
  <si>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</si>
  <si>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</si>
  <si>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</si>
  <si>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</si>
  <si>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</si>
  <si>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</si>
  <si>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</si>
  <si>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</si>
  <si>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</si>
  <si>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</si>
  <si>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</si>
  <si>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</si>
  <si>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</si>
  <si>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</si>
  <si>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</si>
  <si>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</si>
  <si>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</si>
  <si>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</si>
  <si>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</si>
  <si>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</si>
  <si>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</si>
  <si>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</si>
  <si>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</si>
  <si>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</si>
  <si>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</si>
  <si>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</si>
  <si>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</si>
  <si>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</si>
  <si>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</si>
  <si>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</si>
  <si>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</si>
  <si>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</si>
  <si>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</si>
  <si>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</si>
  <si>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</si>
  <si>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</si>
  <si>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</si>
  <si>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</si>
  <si>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</si>
  <si>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</si>
  <si>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</si>
  <si>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</si>
  <si>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</si>
  <si>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</si>
  <si>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</si>
  <si>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</si>
  <si>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</si>
  <si>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</si>
  <si>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</si>
  <si>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</si>
  <si>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</si>
  <si>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</si>
  <si>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</si>
  <si>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</si>
  <si>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</si>
  <si>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</si>
  <si>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</si>
  <si>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</si>
  <si>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</si>
  <si>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</si>
  <si>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</si>
  <si>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</si>
  <si>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</si>
  <si>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</si>
  <si>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</si>
  <si>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</si>
  <si>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</si>
  <si>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</si>
  <si>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</si>
  <si>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</si>
  <si>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</si>
  <si>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</si>
  <si>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</si>
  <si>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</si>
  <si>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</si>
  <si>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</si>
  <si>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</si>
  <si>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</si>
  <si>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</si>
  <si>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</si>
  <si>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</si>
  <si>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</si>
  <si>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</si>
  <si>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</si>
  <si>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</si>
  <si>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</si>
  <si>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</si>
  <si>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</si>
  <si>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</si>
  <si>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</si>
  <si>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</si>
  <si>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</si>
  <si>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</si>
  <si>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</si>
  <si>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</si>
  <si>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</si>
  <si>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</si>
  <si>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</si>
  <si>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</si>
  <si>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</si>
  <si>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</si>
  <si>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Full Coffe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</si>
  <si>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</si>
  <si>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</si>
  <si>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</si>
  <si>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</si>
  <si>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</si>
  <si>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</si>
  <si>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</si>
  <si>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</si>
  <si>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</si>
  <si>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</si>
  <si>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</si>
  <si>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</si>
  <si>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</si>
  <si>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</si>
  <si>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</si>
  <si>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</si>
  <si>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</si>
  <si>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</si>
  <si>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</si>
  <si>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</si>
  <si>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</si>
  <si>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</si>
  <si>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</si>
  <si>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Full 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</si>
</sst>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theme="9" tint="-0.24994659260841701"/>
        </patternFill>
      </fill>
    </dxf>
    <dxf>
      <numFmt numFmtId="0" formatCode="General"/>
    </dxf>
    <dxf>
      <font>
        <b/>
        <i val="0"/>
        <sz val="11"/>
        <color theme="0"/>
        <name val="Calibri"/>
        <family val="2"/>
        <scheme val="minor"/>
      </font>
    </dxf>
    <dxf>
      <font>
        <sz val="11"/>
        <color theme="0"/>
        <name val="Calibri"/>
        <family val="2"/>
        <scheme val="minor"/>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V" pivot="0" table="0" count="7" xr9:uid="{5C865073-4283-44AC-9E5A-DA67F431A152}">
      <tableStyleElement type="wholeTable" dxfId="1"/>
      <tableStyleElement type="headerRow" dxfId="0"/>
    </tableStyle>
    <tableStyle name="Vibe" pivot="0" table="0" count="8" xr9:uid="{B7A84F27-AD80-48A3-865D-540CED7A642E}">
      <tableStyleElement type="wholeTable" dxfId="4"/>
      <tableStyleElement type="headerRow" dxfId="3"/>
    </tableStyle>
  </tableStyles>
  <colors>
    <mruColors>
      <color rgb="FF266196"/>
    </mruColors>
  </colors>
  <extLst>
    <ext xmlns:x14="http://schemas.microsoft.com/office/spreadsheetml/2009/9/main" uri="{46F421CA-312F-682f-3DD2-61675219B42D}">
      <x14:dxfs count="5">
        <dxf>
          <fill>
            <patternFill>
              <bgColor theme="1" tint="0.499984740745262"/>
            </patternFill>
          </fill>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V">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9" tint="-0.24994659260841701"/>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Vib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b="1" baseline="0">
                <a:solidFill>
                  <a:schemeClr val="tx1"/>
                </a:solidFill>
              </a:rPr>
              <a:t> Sales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33176984952342E-2"/>
          <c:y val="9.4811268965314846E-2"/>
          <c:w val="0.74844543358734894"/>
          <c:h val="0.76993706935571071"/>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BED-4509-9F80-B8ABDE891759}"/>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BED-4509-9F80-B8ABDE891759}"/>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BED-4509-9F80-B8ABDE891759}"/>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BED-4509-9F80-B8ABDE891759}"/>
            </c:ext>
          </c:extLst>
        </c:ser>
        <c:dLbls>
          <c:showLegendKey val="0"/>
          <c:showVal val="0"/>
          <c:showCatName val="0"/>
          <c:showSerName val="0"/>
          <c:showPercent val="0"/>
          <c:showBubbleSize val="0"/>
        </c:dLbls>
        <c:smooth val="0"/>
        <c:axId val="1942548639"/>
        <c:axId val="1942544319"/>
      </c:lineChart>
      <c:catAx>
        <c:axId val="194254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2544319"/>
        <c:crosses val="autoZero"/>
        <c:auto val="1"/>
        <c:lblAlgn val="ctr"/>
        <c:lblOffset val="100"/>
        <c:noMultiLvlLbl val="0"/>
      </c:catAx>
      <c:valAx>
        <c:axId val="19425443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b="1">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2548639"/>
        <c:crosses val="autoZero"/>
        <c:crossBetween val="between"/>
      </c:valAx>
      <c:spPr>
        <a:noFill/>
        <a:ln>
          <a:noFill/>
        </a:ln>
        <a:effectLst/>
      </c:spPr>
    </c:plotArea>
    <c:legend>
      <c:legendPos val="r"/>
      <c:overlay val="0"/>
      <c:spPr>
        <a:noFill/>
        <a:ln>
          <a:solidFill>
            <a:schemeClr val="bg1">
              <a:alpha val="97000"/>
            </a:schemeClr>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[coffeeOrdersDashboard.xlsx]CountryBarChart!TotalSales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1"/>
            </a:solidFill>
          </a:ln>
          <a:effectLst/>
        </c:spPr>
      </c:pivotFmt>
      <c:pivotFmt>
        <c:idx val="2"/>
        <c:spPr>
          <a:solidFill>
            <a:srgbClr val="266196"/>
          </a:solidFill>
          <a:ln>
            <a:solidFill>
              <a:schemeClr val="bg1"/>
            </a:solidFill>
          </a:ln>
          <a:effectLst/>
        </c:spPr>
      </c:pivotFmt>
      <c:pivotFmt>
        <c:idx val="3"/>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6196"/>
          </a:solidFill>
          <a:ln>
            <a:solidFill>
              <a:schemeClr val="bg1"/>
            </a:solidFill>
          </a:ln>
          <a:effectLst/>
        </c:spPr>
      </c:pivotFmt>
      <c:pivotFmt>
        <c:idx val="5"/>
        <c:spPr>
          <a:solidFill>
            <a:schemeClr val="accent5">
              <a:lumMod val="50000"/>
            </a:schemeClr>
          </a:solidFill>
          <a:ln>
            <a:solidFill>
              <a:schemeClr val="bg1"/>
            </a:solidFill>
          </a:ln>
          <a:effectLst/>
        </c:spPr>
      </c:pivotFmt>
      <c:pivotFmt>
        <c:idx val="6"/>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66196"/>
          </a:solidFill>
          <a:ln>
            <a:solidFill>
              <a:schemeClr val="bg1"/>
            </a:solidFill>
          </a:ln>
          <a:effectLst/>
        </c:spPr>
      </c:pivotFmt>
      <c:pivotFmt>
        <c:idx val="8"/>
        <c:spPr>
          <a:solidFill>
            <a:schemeClr val="accent5">
              <a:lumMod val="50000"/>
            </a:schemeClr>
          </a:solidFill>
          <a:ln>
            <a:solidFill>
              <a:schemeClr val="bg1"/>
            </a:solidFill>
          </a:ln>
          <a:effectLst/>
        </c:spPr>
      </c:pivotFmt>
      <c:pivotFmt>
        <c:idx val="9"/>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66196"/>
          </a:solidFill>
          <a:ln>
            <a:solidFill>
              <a:schemeClr val="bg1"/>
            </a:solidFill>
          </a:ln>
          <a:effectLst/>
        </c:spPr>
      </c:pivotFmt>
      <c:pivotFmt>
        <c:idx val="11"/>
        <c:spPr>
          <a:solidFill>
            <a:schemeClr val="accent5">
              <a:lumMod val="50000"/>
            </a:schemeClr>
          </a:solidFill>
          <a:ln>
            <a:solidFill>
              <a:schemeClr val="bg1"/>
            </a:solidFill>
          </a:ln>
          <a:effectLst/>
        </c:spPr>
      </c:pivotFmt>
      <c:pivotFmt>
        <c:idx val="12"/>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66196"/>
          </a:solidFill>
          <a:ln>
            <a:solidFill>
              <a:schemeClr val="bg1"/>
            </a:solidFill>
          </a:ln>
          <a:effectLst/>
        </c:spPr>
      </c:pivotFmt>
      <c:pivotFmt>
        <c:idx val="14"/>
        <c:spPr>
          <a:solidFill>
            <a:schemeClr val="accent5">
              <a:lumMod val="5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2060"/>
            </a:solidFill>
            <a:ln>
              <a:solidFill>
                <a:schemeClr val="bg1"/>
              </a:solidFill>
            </a:ln>
            <a:effectLst/>
          </c:spPr>
          <c:invertIfNegative val="0"/>
          <c:dPt>
            <c:idx val="0"/>
            <c:invertIfNegative val="0"/>
            <c:bubble3D val="0"/>
            <c:spPr>
              <a:solidFill>
                <a:srgbClr val="266196"/>
              </a:solidFill>
              <a:ln>
                <a:solidFill>
                  <a:schemeClr val="bg1"/>
                </a:solidFill>
              </a:ln>
              <a:effectLst/>
            </c:spPr>
            <c:extLst>
              <c:ext xmlns:c16="http://schemas.microsoft.com/office/drawing/2014/chart" uri="{C3380CC4-5D6E-409C-BE32-E72D297353CC}">
                <c16:uniqueId val="{00000001-D69D-4308-9C2A-4E4729CA68BD}"/>
              </c:ext>
            </c:extLst>
          </c:dPt>
          <c:dPt>
            <c:idx val="1"/>
            <c:invertIfNegative val="0"/>
            <c:bubble3D val="0"/>
            <c:spPr>
              <a:solidFill>
                <a:schemeClr val="accent5">
                  <a:lumMod val="50000"/>
                </a:schemeClr>
              </a:solidFill>
              <a:ln>
                <a:solidFill>
                  <a:schemeClr val="bg1"/>
                </a:solidFill>
              </a:ln>
              <a:effectLst/>
            </c:spPr>
            <c:extLst>
              <c:ext xmlns:c16="http://schemas.microsoft.com/office/drawing/2014/chart" uri="{C3380CC4-5D6E-409C-BE32-E72D297353CC}">
                <c16:uniqueId val="{00000003-D69D-4308-9C2A-4E4729CA68B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69D-4308-9C2A-4E4729CA68BD}"/>
            </c:ext>
          </c:extLst>
        </c:ser>
        <c:dLbls>
          <c:dLblPos val="outEnd"/>
          <c:showLegendKey val="0"/>
          <c:showVal val="1"/>
          <c:showCatName val="0"/>
          <c:showSerName val="0"/>
          <c:showPercent val="0"/>
          <c:showBubbleSize val="0"/>
        </c:dLbls>
        <c:gapWidth val="182"/>
        <c:axId val="129419999"/>
        <c:axId val="129420479"/>
      </c:barChart>
      <c:catAx>
        <c:axId val="12941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420479"/>
        <c:crosses val="autoZero"/>
        <c:auto val="1"/>
        <c:lblAlgn val="ctr"/>
        <c:lblOffset val="100"/>
        <c:noMultiLvlLbl val="0"/>
      </c:catAx>
      <c:valAx>
        <c:axId val="129420479"/>
        <c:scaling>
          <c:orientation val="minMax"/>
        </c:scaling>
        <c:delete val="0"/>
        <c:axPos val="b"/>
        <c:majorGridlines>
          <c:spPr>
            <a:ln w="9525" cap="flat" cmpd="sng" algn="ctr">
              <a:solidFill>
                <a:schemeClr val="bg1">
                  <a:alpha val="48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41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1"/>
            </a:solidFill>
          </a:ln>
          <a:effectLst/>
        </c:spPr>
      </c:pivotFmt>
      <c:pivotFmt>
        <c:idx val="2"/>
        <c:spPr>
          <a:solidFill>
            <a:srgbClr val="266196"/>
          </a:solidFill>
          <a:ln>
            <a:solidFill>
              <a:schemeClr val="bg1"/>
            </a:solidFill>
          </a:ln>
          <a:effectLst/>
        </c:spPr>
      </c:pivotFmt>
      <c:pivotFmt>
        <c:idx val="3"/>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6196"/>
          </a:solidFill>
          <a:ln>
            <a:solidFill>
              <a:schemeClr val="bg1"/>
            </a:solidFill>
          </a:ln>
          <a:effectLst/>
        </c:spPr>
      </c:pivotFmt>
      <c:pivotFmt>
        <c:idx val="5"/>
        <c:spPr>
          <a:solidFill>
            <a:schemeClr val="accent5">
              <a:lumMod val="50000"/>
            </a:schemeClr>
          </a:solidFill>
          <a:ln>
            <a:solidFill>
              <a:schemeClr val="bg1"/>
            </a:solidFill>
          </a:ln>
          <a:effectLst/>
        </c:spPr>
      </c:pivotFmt>
      <c:pivotFmt>
        <c:idx val="6"/>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solidFill>
                <a:schemeClr val="bg1"/>
              </a:solidFill>
            </a:ln>
            <a:effectLst/>
          </c:spPr>
          <c:invertIfNegative val="0"/>
          <c:dPt>
            <c:idx val="0"/>
            <c:invertIfNegative val="0"/>
            <c:bubble3D val="0"/>
            <c:extLst>
              <c:ext xmlns:c16="http://schemas.microsoft.com/office/drawing/2014/chart" uri="{C3380CC4-5D6E-409C-BE32-E72D297353CC}">
                <c16:uniqueId val="{00000000-36BA-4043-BB07-2A630B57A562}"/>
              </c:ext>
            </c:extLst>
          </c:dPt>
          <c:dPt>
            <c:idx val="1"/>
            <c:invertIfNegative val="0"/>
            <c:bubble3D val="0"/>
            <c:extLst>
              <c:ext xmlns:c16="http://schemas.microsoft.com/office/drawing/2014/chart" uri="{C3380CC4-5D6E-409C-BE32-E72D297353CC}">
                <c16:uniqueId val="{00000001-36BA-4043-BB07-2A630B57A56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6BA-4043-BB07-2A630B57A562}"/>
            </c:ext>
          </c:extLst>
        </c:ser>
        <c:dLbls>
          <c:dLblPos val="outEnd"/>
          <c:showLegendKey val="0"/>
          <c:showVal val="1"/>
          <c:showCatName val="0"/>
          <c:showSerName val="0"/>
          <c:showPercent val="0"/>
          <c:showBubbleSize val="0"/>
        </c:dLbls>
        <c:gapWidth val="182"/>
        <c:axId val="129419999"/>
        <c:axId val="129420479"/>
      </c:barChart>
      <c:catAx>
        <c:axId val="12941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420479"/>
        <c:crosses val="autoZero"/>
        <c:auto val="1"/>
        <c:lblAlgn val="ctr"/>
        <c:lblOffset val="100"/>
        <c:noMultiLvlLbl val="0"/>
      </c:catAx>
      <c:valAx>
        <c:axId val="129420479"/>
        <c:scaling>
          <c:orientation val="minMax"/>
        </c:scaling>
        <c:delete val="0"/>
        <c:axPos val="b"/>
        <c:majorGridlines>
          <c:spPr>
            <a:ln w="9525" cap="flat" cmpd="sng" algn="ctr">
              <a:solidFill>
                <a:schemeClr val="bg1">
                  <a:alpha val="48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41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19050</xdr:colOff>
      <xdr:row>4</xdr:row>
      <xdr:rowOff>180975</xdr:rowOff>
    </xdr:to>
    <xdr:sp macro="" textlink="">
      <xdr:nvSpPr>
        <xdr:cNvPr id="2" name="Rectangle 1">
          <a:extLst>
            <a:ext uri="{FF2B5EF4-FFF2-40B4-BE49-F238E27FC236}">
              <a16:creationId xmlns:a16="http://schemas.microsoft.com/office/drawing/2014/main" id="{C6D794D0-B102-4260-52B4-A0FCE3F98D42}"/>
            </a:ext>
          </a:extLst>
        </xdr:cNvPr>
        <xdr:cNvSpPr/>
      </xdr:nvSpPr>
      <xdr:spPr>
        <a:xfrm>
          <a:off x="114300" y="57150"/>
          <a:ext cx="11601450" cy="752475"/>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editAs="oneCell">
    <xdr:from>
      <xdr:col>1</xdr:col>
      <xdr:colOff>9525</xdr:colOff>
      <xdr:row>4</xdr:row>
      <xdr:rowOff>190499</xdr:rowOff>
    </xdr:from>
    <xdr:to>
      <xdr:col>12</xdr:col>
      <xdr:colOff>390525</xdr:colOff>
      <xdr:row>12</xdr:row>
      <xdr:rowOff>142874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B881755-8055-4487-B483-A2D3CD8485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19149"/>
              <a:ext cx="7086600" cy="147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409575</xdr:colOff>
      <xdr:row>8</xdr:row>
      <xdr:rowOff>66675</xdr:rowOff>
    </xdr:from>
    <xdr:to>
      <xdr:col>16</xdr:col>
      <xdr:colOff>142875</xdr:colOff>
      <xdr:row>12</xdr:row>
      <xdr:rowOff>152400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7C24461-5B59-4C8C-8F2A-9D60DBCD30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29475" y="1457325"/>
              <a:ext cx="217170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409575</xdr:colOff>
      <xdr:row>5</xdr:row>
      <xdr:rowOff>9525</xdr:rowOff>
    </xdr:from>
    <xdr:to>
      <xdr:col>19</xdr:col>
      <xdr:colOff>600075</xdr:colOff>
      <xdr:row>8</xdr:row>
      <xdr:rowOff>95250</xdr:rowOff>
    </xdr:to>
    <mc:AlternateContent xmlns:mc="http://schemas.openxmlformats.org/markup-compatibility/2006">
      <mc:Choice xmlns:a14="http://schemas.microsoft.com/office/drawing/2010/main" Requires="a14">
        <xdr:graphicFrame macro="">
          <xdr:nvGraphicFramePr>
            <xdr:cNvPr id="5" name="Full Roast Type Name">
              <a:extLst>
                <a:ext uri="{FF2B5EF4-FFF2-40B4-BE49-F238E27FC236}">
                  <a16:creationId xmlns:a16="http://schemas.microsoft.com/office/drawing/2014/main" id="{5AFB928D-588F-41F8-A6E2-3A3F4B27F2ED}"/>
                </a:ext>
              </a:extLst>
            </xdr:cNvPr>
            <xdr:cNvGraphicFramePr/>
          </xdr:nvGraphicFramePr>
          <xdr:xfrm>
            <a:off x="0" y="0"/>
            <a:ext cx="0" cy="0"/>
          </xdr:xfrm>
          <a:graphic>
            <a:graphicData uri="http://schemas.microsoft.com/office/drawing/2010/slicer">
              <sle:slicer xmlns:sle="http://schemas.microsoft.com/office/drawing/2010/slicer" name="Full Roast Type Name"/>
            </a:graphicData>
          </a:graphic>
        </xdr:graphicFrame>
      </mc:Choice>
      <mc:Fallback>
        <xdr:sp macro="" textlink="">
          <xdr:nvSpPr>
            <xdr:cNvPr id="0" name=""/>
            <xdr:cNvSpPr>
              <a:spLocks noTextEdit="1"/>
            </xdr:cNvSpPr>
          </xdr:nvSpPr>
          <xdr:spPr>
            <a:xfrm>
              <a:off x="7229475" y="828675"/>
              <a:ext cx="44577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142874</xdr:colOff>
      <xdr:row>8</xdr:row>
      <xdr:rowOff>85726</xdr:rowOff>
    </xdr:from>
    <xdr:to>
      <xdr:col>19</xdr:col>
      <xdr:colOff>609599</xdr:colOff>
      <xdr:row>12</xdr:row>
      <xdr:rowOff>152400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7557D8B-BE20-4717-A4BE-BDD7E51D30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01174" y="1476376"/>
              <a:ext cx="2295525"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13</xdr:row>
      <xdr:rowOff>0</xdr:rowOff>
    </xdr:from>
    <xdr:to>
      <xdr:col>11</xdr:col>
      <xdr:colOff>285750</xdr:colOff>
      <xdr:row>30</xdr:row>
      <xdr:rowOff>152399</xdr:rowOff>
    </xdr:to>
    <xdr:graphicFrame macro="">
      <xdr:nvGraphicFramePr>
        <xdr:cNvPr id="8" name="Chart 7">
          <a:extLst>
            <a:ext uri="{FF2B5EF4-FFF2-40B4-BE49-F238E27FC236}">
              <a16:creationId xmlns:a16="http://schemas.microsoft.com/office/drawing/2014/main" id="{0806FCE0-1204-49F6-B417-B4FF774C3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323851</xdr:colOff>
      <xdr:row>13</xdr:row>
      <xdr:rowOff>1</xdr:rowOff>
    </xdr:from>
    <xdr:to>
      <xdr:col>20</xdr:col>
      <xdr:colOff>19050</xdr:colOff>
      <xdr:row>20</xdr:row>
      <xdr:rowOff>114300</xdr:rowOff>
    </xdr:to>
    <xdr:graphicFrame macro="">
      <xdr:nvGraphicFramePr>
        <xdr:cNvPr id="9" name="Chart 8">
          <a:extLst>
            <a:ext uri="{FF2B5EF4-FFF2-40B4-BE49-F238E27FC236}">
              <a16:creationId xmlns:a16="http://schemas.microsoft.com/office/drawing/2014/main" id="{4F2F9CC3-FF6B-4229-B95B-F3700A3E1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323849</xdr:colOff>
      <xdr:row>21</xdr:row>
      <xdr:rowOff>0</xdr:rowOff>
    </xdr:from>
    <xdr:to>
      <xdr:col>20</xdr:col>
      <xdr:colOff>9524</xdr:colOff>
      <xdr:row>30</xdr:row>
      <xdr:rowOff>142875</xdr:rowOff>
    </xdr:to>
    <xdr:graphicFrame macro="">
      <xdr:nvGraphicFramePr>
        <xdr:cNvPr id="10" name="Chart 9">
          <a:extLst>
            <a:ext uri="{FF2B5EF4-FFF2-40B4-BE49-F238E27FC236}">
              <a16:creationId xmlns:a16="http://schemas.microsoft.com/office/drawing/2014/main" id="{B3361B94-0D5D-4861-879F-4EBF14402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EDEM" refreshedDate="45451.833311689814" createdVersion="8" refreshedVersion="8" minRefreshableVersion="3" recordCount="1000" xr:uid="{287B4E5C-B987-4A78-B636-5178FD63E86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Full Coffe Type Name" numFmtId="0">
      <sharedItems count="4">
        <s v="Robusta"/>
        <s v="Excelsa"/>
        <s v="Arabica"/>
        <s v="Liberica"/>
      </sharedItems>
    </cacheField>
    <cacheField name="Full 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5253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EBFA2F-DC2E-484B-B86B-B7BF15A8959B}"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D4E477-2132-4CB4-A9F4-F6511F2EEBD7}"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0" format="4"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78934E-AECB-44AE-B076-55C042BD40CF}"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5">
    <chartFormat chart="0"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0BD56D5-0BB4-4DA4-825A-611EC3ABBE3B}" sourceName="Size">
  <pivotTables>
    <pivotTable tabId="18" name="TotalSales"/>
    <pivotTable tabId="19" name="TotalSales"/>
    <pivotTable tabId="20" name="TotalSales"/>
  </pivotTables>
  <data>
    <tabular pivotCacheId="5852530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Roast_Type_Name" xr10:uid="{F5D3EE80-F6E0-4B7F-A279-FBF698205316}" sourceName="Full Roast Type Name">
  <pivotTables>
    <pivotTable tabId="18" name="TotalSales"/>
    <pivotTable tabId="19" name="TotalSales"/>
    <pivotTable tabId="20" name="TotalSales"/>
  </pivotTables>
  <data>
    <tabular pivotCacheId="5852530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5FDF4F4-D133-42FC-B3B6-5FE1760B47CE}" sourceName="Loyalty Card">
  <pivotTables>
    <pivotTable tabId="18" name="TotalSales"/>
    <pivotTable tabId="19" name="TotalSales"/>
    <pivotTable tabId="20" name="TotalSales"/>
  </pivotTables>
  <data>
    <tabular pivotCacheId="5852530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10A6E79-0EF6-4637-8034-24DA7BA206FB}" cache="Slicer_Size" caption="Size" columnCount="2" style="SlicerV" rowHeight="241300"/>
  <slicer name="Full Roast Type Name" xr10:uid="{D0282C15-C21F-4EFA-8D4C-B1DEF2B6C3AE}" cache="Slicer_Full_Roast_Type_Name" caption="Full Roast Type Name" columnCount="3" style="SlicerV" rowHeight="241300"/>
  <slicer name="Loyalty Card" xr10:uid="{67619A06-BFD1-4375-976F-C1AC3054B151}" cache="Slicer_Loyalty_Card" caption="Loyalty Card" style="SlicerV"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6A5BFD-92BF-46F1-A968-DE616E2739E6}" name="ORDERS" displayName="ORDERS" ref="A1:P1001" totalsRowShown="0" headerRowDxfId="5">
  <autoFilter ref="A1:P1001" xr:uid="{8B6A5BFD-92BF-46F1-A968-DE616E2739E6}"/>
  <tableColumns count="16">
    <tableColumn id="1" xr3:uid="{7D522FC5-2F3A-4C6E-A7C2-59AC8A24DABC}" name="Order ID" dataDxfId="15"/>
    <tableColumn id="2" xr3:uid="{7C8E1039-378B-495C-9C5D-C2A4D7E69164}" name="Order Date" dataDxfId="14"/>
    <tableColumn id="3" xr3:uid="{0D5EF859-702D-4D31-88D4-0991FA40BDD3}" name="Customer ID" dataDxfId="13"/>
    <tableColumn id="4" xr3:uid="{6979F305-554B-4704-AF16-EF75F5799C2E}" name="Product ID"/>
    <tableColumn id="5" xr3:uid="{CC4149F0-10E2-44A9-87BA-80CACF2A2484}" name="Quantity" dataDxfId="12"/>
    <tableColumn id="6" xr3:uid="{30F0D6B3-87FC-46DF-AE4D-6955A9613222}" name="Customer Name" dataDxfId="11">
      <calculatedColumnFormula>_xlfn.XLOOKUP(orders!C2,customers!$A$1:$A$1001,customers!$B$1:$B$1001,,0)</calculatedColumnFormula>
    </tableColumn>
    <tableColumn id="7" xr3:uid="{9424D7A0-FFBC-4EF9-A142-83F2BE4547D3}" name="Email" dataDxfId="10">
      <calculatedColumnFormula>IF(_xlfn.XLOOKUP(C2,customers!$A$1:$A$1001,customers!$C$1:$C$1001,,0)=0,"",_xlfn.XLOOKUP(C2,customers!$A$1:$A$1001,customers!$C$1:$C$1001,,0))</calculatedColumnFormula>
    </tableColumn>
    <tableColumn id="8" xr3:uid="{7AA757D6-3C85-4E39-A451-530152F5604D}" name="Country" dataDxfId="9">
      <calculatedColumnFormula>_xlfn.XLOOKUP(C2,customers!$A$1:$A$1001,customers!$G$1:$G$1001,,0)</calculatedColumnFormula>
    </tableColumn>
    <tableColumn id="9" xr3:uid="{36F9FF77-1C0E-46CA-9D1A-100EB50AEFAF}" name="Coffee Type">
      <calculatedColumnFormula>INDEX(products!$A$1:$G$49,MATCH(orders!$D2,products!$A$1:$A$49,0),MATCH(orders!I$1,products!$A$1:$G$1,0))</calculatedColumnFormula>
    </tableColumn>
    <tableColumn id="10" xr3:uid="{ECF94A09-ADFE-43F1-9685-00CAAE353862}" name="Roast Type">
      <calculatedColumnFormula>INDEX(products!$A$1:$G$49,MATCH(orders!$D2,products!$A$1:$A$49,0),MATCH(orders!J$1,products!$A$1:$G$1,0))</calculatedColumnFormula>
    </tableColumn>
    <tableColumn id="11" xr3:uid="{68C95D58-C699-4307-8A9D-28EE6B2E0669}" name="Size" dataDxfId="8">
      <calculatedColumnFormula>INDEX(products!$A$1:$G$49,MATCH(orders!$D2,products!$A$1:$A$49,0),MATCH(orders!K$1,products!$A$1:$G$1,0))</calculatedColumnFormula>
    </tableColumn>
    <tableColumn id="12" xr3:uid="{890A4939-DDC2-4757-A23E-E6339CA02579}" name="Unit Price" dataDxfId="7">
      <calculatedColumnFormula>INDEX(products!$A$1:$G$49,MATCH(orders!$D2,products!$A$1:$A$49,0),MATCH(orders!L$1,products!$A$1:$G$1,0))</calculatedColumnFormula>
    </tableColumn>
    <tableColumn id="13" xr3:uid="{98DAFD62-2400-4039-937E-B6A09DD41A5A}" name="Sales" dataDxfId="6">
      <calculatedColumnFormula>L2*E2</calculatedColumnFormula>
    </tableColumn>
    <tableColumn id="14" xr3:uid="{B30AB0B4-C2CE-4B3A-9993-D5DB5A5FFB7A}" name="Full Coffe Type Name">
      <calculatedColumnFormula>IF(I2="Rob","Robusta", IF(I2="Exc","Excelsa",IF(I2="Ara","Arabica",IF(I2="Lib","Liberica",""))))</calculatedColumnFormula>
    </tableColumn>
    <tableColumn id="15" xr3:uid="{53000DBD-E3BC-4EB0-B44E-E4C449CE13E8}" name="Full Roast Type Name">
      <calculatedColumnFormula>IF(J2="M","Medium",IF(J2="L","Light",IF(J2="D","Dark","")))</calculatedColumnFormula>
    </tableColumn>
    <tableColumn id="16" xr3:uid="{7BD42659-C401-49FD-AE36-517A7A9381DB}"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83A6EE-1C00-4DC9-BB99-C6818B8634A2}" sourceName="Order Date">
  <pivotTables>
    <pivotTable tabId="18" name="TotalSales"/>
    <pivotTable tabId="19" name="TotalSales"/>
    <pivotTable tabId="20" name="TotalSales"/>
  </pivotTables>
  <state minimalRefreshVersion="6" lastRefreshVersion="6" pivotCacheId="5852530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FE2512-F8BF-4FD2-9E50-BC0CB8B38F40}" cache="NativeTimeline_Order_Date" caption="Order Date" level="2" selectionLevel="2" scrollPosition="2019-07-01T00:00:00" style="Vib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3DA95-E206-49CF-931B-9F2C3276A5B6}">
  <dimension ref="A1"/>
  <sheetViews>
    <sheetView showGridLines="0" showRowColHeaders="0" tabSelected="1" workbookViewId="0">
      <selection activeCell="U12" sqref="U12"/>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A8B8-AF1B-4B3C-AA2A-9E3D11054546}">
  <dimension ref="A3:F48"/>
  <sheetViews>
    <sheetView workbookViewId="0">
      <selection activeCell="A4" sqref="A4"/>
    </sheetView>
  </sheetViews>
  <sheetFormatPr defaultRowHeight="15" x14ac:dyDescent="0.25"/>
  <cols>
    <col min="1" max="1" width="20" bestFit="1" customWidth="1"/>
    <col min="2" max="2" width="22" bestFit="1" customWidth="1"/>
    <col min="3" max="3" width="22.5703125"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6213</v>
      </c>
      <c r="B4" s="6" t="s">
        <v>6214</v>
      </c>
      <c r="C4" t="s">
        <v>6215</v>
      </c>
      <c r="D4" t="s">
        <v>6216</v>
      </c>
      <c r="E4" t="s">
        <v>6217</v>
      </c>
      <c r="F4" t="s">
        <v>6218</v>
      </c>
    </row>
    <row r="5" spans="1:6" x14ac:dyDescent="0.25">
      <c r="A5" t="s">
        <v>6197</v>
      </c>
      <c r="B5" t="s">
        <v>6201</v>
      </c>
      <c r="C5" s="7">
        <v>186.85499999999999</v>
      </c>
      <c r="D5" s="7">
        <v>305.97000000000003</v>
      </c>
      <c r="E5" s="7">
        <v>213.15999999999997</v>
      </c>
      <c r="F5" s="7">
        <v>123</v>
      </c>
    </row>
    <row r="6" spans="1:6" x14ac:dyDescent="0.25">
      <c r="B6" t="s">
        <v>6202</v>
      </c>
      <c r="C6" s="7">
        <v>251.96499999999997</v>
      </c>
      <c r="D6" s="7">
        <v>129.46</v>
      </c>
      <c r="E6" s="7">
        <v>434.03999999999996</v>
      </c>
      <c r="F6" s="7">
        <v>171.93999999999997</v>
      </c>
    </row>
    <row r="7" spans="1:6" x14ac:dyDescent="0.25">
      <c r="B7" t="s">
        <v>6203</v>
      </c>
      <c r="C7" s="7">
        <v>224.94499999999999</v>
      </c>
      <c r="D7" s="7">
        <v>349.12</v>
      </c>
      <c r="E7" s="7">
        <v>321.04000000000002</v>
      </c>
      <c r="F7" s="7">
        <v>126.035</v>
      </c>
    </row>
    <row r="8" spans="1:6" x14ac:dyDescent="0.25">
      <c r="B8" t="s">
        <v>6204</v>
      </c>
      <c r="C8" s="7">
        <v>307.12</v>
      </c>
      <c r="D8" s="7">
        <v>681.07499999999993</v>
      </c>
      <c r="E8" s="7">
        <v>533.70499999999993</v>
      </c>
      <c r="F8" s="7">
        <v>158.85</v>
      </c>
    </row>
    <row r="9" spans="1:6" x14ac:dyDescent="0.25">
      <c r="B9" t="s">
        <v>6205</v>
      </c>
      <c r="C9" s="7">
        <v>53.664999999999992</v>
      </c>
      <c r="D9" s="7">
        <v>83.025000000000006</v>
      </c>
      <c r="E9" s="7">
        <v>193.83499999999998</v>
      </c>
      <c r="F9" s="7">
        <v>68.039999999999992</v>
      </c>
    </row>
    <row r="10" spans="1:6" x14ac:dyDescent="0.25">
      <c r="B10" t="s">
        <v>6206</v>
      </c>
      <c r="C10" s="7">
        <v>163.01999999999998</v>
      </c>
      <c r="D10" s="7">
        <v>678.3599999999999</v>
      </c>
      <c r="E10" s="7">
        <v>171.04500000000002</v>
      </c>
      <c r="F10" s="7">
        <v>372.255</v>
      </c>
    </row>
    <row r="11" spans="1:6" x14ac:dyDescent="0.25">
      <c r="B11" t="s">
        <v>6207</v>
      </c>
      <c r="C11" s="7">
        <v>345.02</v>
      </c>
      <c r="D11" s="7">
        <v>273.86999999999995</v>
      </c>
      <c r="E11" s="7">
        <v>184.12999999999997</v>
      </c>
      <c r="F11" s="7">
        <v>201.11499999999998</v>
      </c>
    </row>
    <row r="12" spans="1:6" x14ac:dyDescent="0.25">
      <c r="B12" t="s">
        <v>6208</v>
      </c>
      <c r="C12" s="7">
        <v>334.89</v>
      </c>
      <c r="D12" s="7">
        <v>70.95</v>
      </c>
      <c r="E12" s="7">
        <v>134.23000000000002</v>
      </c>
      <c r="F12" s="7">
        <v>166.27499999999998</v>
      </c>
    </row>
    <row r="13" spans="1:6" x14ac:dyDescent="0.25">
      <c r="B13" t="s">
        <v>6209</v>
      </c>
      <c r="C13" s="7">
        <v>178.70999999999998</v>
      </c>
      <c r="D13" s="7">
        <v>166.1</v>
      </c>
      <c r="E13" s="7">
        <v>439.30999999999995</v>
      </c>
      <c r="F13" s="7">
        <v>492.9</v>
      </c>
    </row>
    <row r="14" spans="1:6" x14ac:dyDescent="0.25">
      <c r="B14" t="s">
        <v>6210</v>
      </c>
      <c r="C14" s="7">
        <v>301.98500000000001</v>
      </c>
      <c r="D14" s="7">
        <v>153.76499999999999</v>
      </c>
      <c r="E14" s="7">
        <v>215.55499999999998</v>
      </c>
      <c r="F14" s="7">
        <v>213.66499999999999</v>
      </c>
    </row>
    <row r="15" spans="1:6" x14ac:dyDescent="0.25">
      <c r="B15" t="s">
        <v>6211</v>
      </c>
      <c r="C15" s="7">
        <v>312.83499999999998</v>
      </c>
      <c r="D15" s="7">
        <v>63.249999999999993</v>
      </c>
      <c r="E15" s="7">
        <v>350.89500000000004</v>
      </c>
      <c r="F15" s="7">
        <v>96.405000000000001</v>
      </c>
    </row>
    <row r="16" spans="1:6" x14ac:dyDescent="0.25">
      <c r="B16" t="s">
        <v>6212</v>
      </c>
      <c r="C16" s="7">
        <v>265.62</v>
      </c>
      <c r="D16" s="7">
        <v>526.51499999999987</v>
      </c>
      <c r="E16" s="7">
        <v>187.06</v>
      </c>
      <c r="F16" s="7">
        <v>210.58999999999997</v>
      </c>
    </row>
    <row r="17" spans="1:6" x14ac:dyDescent="0.25">
      <c r="A17" t="s">
        <v>6198</v>
      </c>
      <c r="B17" t="s">
        <v>6201</v>
      </c>
      <c r="C17" s="7">
        <v>47.25</v>
      </c>
      <c r="D17" s="7">
        <v>65.805000000000007</v>
      </c>
      <c r="E17" s="7">
        <v>274.67500000000001</v>
      </c>
      <c r="F17" s="7">
        <v>179.22</v>
      </c>
    </row>
    <row r="18" spans="1:6" x14ac:dyDescent="0.25">
      <c r="B18" t="s">
        <v>6202</v>
      </c>
      <c r="C18" s="7">
        <v>745.44999999999993</v>
      </c>
      <c r="D18" s="7">
        <v>428.88499999999999</v>
      </c>
      <c r="E18" s="7">
        <v>194.17499999999998</v>
      </c>
      <c r="F18" s="7">
        <v>429.82999999999993</v>
      </c>
    </row>
    <row r="19" spans="1:6" x14ac:dyDescent="0.25">
      <c r="B19" t="s">
        <v>6203</v>
      </c>
      <c r="C19" s="7">
        <v>130.47</v>
      </c>
      <c r="D19" s="7">
        <v>271.48500000000001</v>
      </c>
      <c r="E19" s="7">
        <v>281.20499999999998</v>
      </c>
      <c r="F19" s="7">
        <v>231.63000000000002</v>
      </c>
    </row>
    <row r="20" spans="1:6" x14ac:dyDescent="0.25">
      <c r="B20" t="s">
        <v>6204</v>
      </c>
      <c r="C20" s="7">
        <v>27</v>
      </c>
      <c r="D20" s="7">
        <v>347.26</v>
      </c>
      <c r="E20" s="7">
        <v>147.51</v>
      </c>
      <c r="F20" s="7">
        <v>240.04</v>
      </c>
    </row>
    <row r="21" spans="1:6" x14ac:dyDescent="0.25">
      <c r="B21" t="s">
        <v>6205</v>
      </c>
      <c r="C21" s="7">
        <v>255.11499999999995</v>
      </c>
      <c r="D21" s="7">
        <v>541.73</v>
      </c>
      <c r="E21" s="7">
        <v>83.43</v>
      </c>
      <c r="F21" s="7">
        <v>59.079999999999991</v>
      </c>
    </row>
    <row r="22" spans="1:6" x14ac:dyDescent="0.25">
      <c r="B22" t="s">
        <v>6206</v>
      </c>
      <c r="C22" s="7">
        <v>584.78999999999985</v>
      </c>
      <c r="D22" s="7">
        <v>357.42999999999995</v>
      </c>
      <c r="E22" s="7">
        <v>355.34</v>
      </c>
      <c r="F22" s="7">
        <v>140.88</v>
      </c>
    </row>
    <row r="23" spans="1:6" x14ac:dyDescent="0.25">
      <c r="B23" t="s">
        <v>6207</v>
      </c>
      <c r="C23" s="7">
        <v>430.62</v>
      </c>
      <c r="D23" s="7">
        <v>227.42500000000001</v>
      </c>
      <c r="E23" s="7">
        <v>236.315</v>
      </c>
      <c r="F23" s="7">
        <v>414.58499999999992</v>
      </c>
    </row>
    <row r="24" spans="1:6" x14ac:dyDescent="0.25">
      <c r="B24" t="s">
        <v>6208</v>
      </c>
      <c r="C24" s="7">
        <v>22.5</v>
      </c>
      <c r="D24" s="7">
        <v>77.72</v>
      </c>
      <c r="E24" s="7">
        <v>60.5</v>
      </c>
      <c r="F24" s="7">
        <v>139.67999999999998</v>
      </c>
    </row>
    <row r="25" spans="1:6" x14ac:dyDescent="0.25">
      <c r="B25" t="s">
        <v>6209</v>
      </c>
      <c r="C25" s="7">
        <v>126.14999999999999</v>
      </c>
      <c r="D25" s="7">
        <v>195.11</v>
      </c>
      <c r="E25" s="7">
        <v>89.13</v>
      </c>
      <c r="F25" s="7">
        <v>302.65999999999997</v>
      </c>
    </row>
    <row r="26" spans="1:6" x14ac:dyDescent="0.25">
      <c r="B26" t="s">
        <v>6210</v>
      </c>
      <c r="C26" s="7">
        <v>376.03</v>
      </c>
      <c r="D26" s="7">
        <v>523.24</v>
      </c>
      <c r="E26" s="7">
        <v>440.96499999999997</v>
      </c>
      <c r="F26" s="7">
        <v>174.46999999999997</v>
      </c>
    </row>
    <row r="27" spans="1:6" x14ac:dyDescent="0.25">
      <c r="B27" t="s">
        <v>6211</v>
      </c>
      <c r="C27" s="7">
        <v>515.17999999999995</v>
      </c>
      <c r="D27" s="7">
        <v>142.56</v>
      </c>
      <c r="E27" s="7">
        <v>347.03999999999996</v>
      </c>
      <c r="F27" s="7">
        <v>104.08499999999999</v>
      </c>
    </row>
    <row r="28" spans="1:6" x14ac:dyDescent="0.25">
      <c r="B28" t="s">
        <v>6212</v>
      </c>
      <c r="C28" s="7">
        <v>95.859999999999985</v>
      </c>
      <c r="D28" s="7">
        <v>484.76</v>
      </c>
      <c r="E28" s="7">
        <v>94.17</v>
      </c>
      <c r="F28" s="7">
        <v>77.10499999999999</v>
      </c>
    </row>
    <row r="29" spans="1:6" x14ac:dyDescent="0.25">
      <c r="A29" t="s">
        <v>6199</v>
      </c>
      <c r="B29" t="s">
        <v>6201</v>
      </c>
      <c r="C29" s="7">
        <v>258.34500000000003</v>
      </c>
      <c r="D29" s="7">
        <v>139.625</v>
      </c>
      <c r="E29" s="7">
        <v>279.52000000000004</v>
      </c>
      <c r="F29" s="7">
        <v>160.19499999999999</v>
      </c>
    </row>
    <row r="30" spans="1:6" x14ac:dyDescent="0.25">
      <c r="B30" t="s">
        <v>6202</v>
      </c>
      <c r="C30" s="7">
        <v>342.2</v>
      </c>
      <c r="D30" s="7">
        <v>284.24999999999994</v>
      </c>
      <c r="E30" s="7">
        <v>251.83</v>
      </c>
      <c r="F30" s="7">
        <v>80.550000000000011</v>
      </c>
    </row>
    <row r="31" spans="1:6" x14ac:dyDescent="0.25">
      <c r="B31" t="s">
        <v>6203</v>
      </c>
      <c r="C31" s="7">
        <v>418.30499999999989</v>
      </c>
      <c r="D31" s="7">
        <v>468.125</v>
      </c>
      <c r="E31" s="7">
        <v>405.05500000000006</v>
      </c>
      <c r="F31" s="7">
        <v>253.15499999999997</v>
      </c>
    </row>
    <row r="32" spans="1:6" x14ac:dyDescent="0.25">
      <c r="B32" t="s">
        <v>6204</v>
      </c>
      <c r="C32" s="7">
        <v>102.32999999999998</v>
      </c>
      <c r="D32" s="7">
        <v>242.14000000000001</v>
      </c>
      <c r="E32" s="7">
        <v>554.875</v>
      </c>
      <c r="F32" s="7">
        <v>106.23999999999998</v>
      </c>
    </row>
    <row r="33" spans="1:6" x14ac:dyDescent="0.25">
      <c r="B33" t="s">
        <v>6205</v>
      </c>
      <c r="C33" s="7">
        <v>234.71999999999997</v>
      </c>
      <c r="D33" s="7">
        <v>133.08000000000001</v>
      </c>
      <c r="E33" s="7">
        <v>267.2</v>
      </c>
      <c r="F33" s="7">
        <v>272.68999999999994</v>
      </c>
    </row>
    <row r="34" spans="1:6" x14ac:dyDescent="0.25">
      <c r="B34" t="s">
        <v>6206</v>
      </c>
      <c r="C34" s="7">
        <v>430.39</v>
      </c>
      <c r="D34" s="7">
        <v>136.20500000000001</v>
      </c>
      <c r="E34" s="7">
        <v>209.6</v>
      </c>
      <c r="F34" s="7">
        <v>88.334999999999994</v>
      </c>
    </row>
    <row r="35" spans="1:6" x14ac:dyDescent="0.25">
      <c r="B35" t="s">
        <v>6207</v>
      </c>
      <c r="C35" s="7">
        <v>109.005</v>
      </c>
      <c r="D35" s="7">
        <v>393.57499999999999</v>
      </c>
      <c r="E35" s="7">
        <v>61.034999999999997</v>
      </c>
      <c r="F35" s="7">
        <v>199.48999999999998</v>
      </c>
    </row>
    <row r="36" spans="1:6" x14ac:dyDescent="0.25">
      <c r="B36" t="s">
        <v>6208</v>
      </c>
      <c r="C36" s="7">
        <v>287.52499999999998</v>
      </c>
      <c r="D36" s="7">
        <v>288.67</v>
      </c>
      <c r="E36" s="7">
        <v>125.58</v>
      </c>
      <c r="F36" s="7">
        <v>374.13499999999999</v>
      </c>
    </row>
    <row r="37" spans="1:6" x14ac:dyDescent="0.25">
      <c r="B37" t="s">
        <v>6209</v>
      </c>
      <c r="C37" s="7">
        <v>840.92999999999984</v>
      </c>
      <c r="D37" s="7">
        <v>409.875</v>
      </c>
      <c r="E37" s="7">
        <v>171.32999999999998</v>
      </c>
      <c r="F37" s="7">
        <v>221.43999999999997</v>
      </c>
    </row>
    <row r="38" spans="1:6" x14ac:dyDescent="0.25">
      <c r="B38" t="s">
        <v>6210</v>
      </c>
      <c r="C38" s="7">
        <v>299.07</v>
      </c>
      <c r="D38" s="7">
        <v>260.32499999999999</v>
      </c>
      <c r="E38" s="7">
        <v>584.64</v>
      </c>
      <c r="F38" s="7">
        <v>256.36500000000001</v>
      </c>
    </row>
    <row r="39" spans="1:6" x14ac:dyDescent="0.25">
      <c r="B39" t="s">
        <v>6211</v>
      </c>
      <c r="C39" s="7">
        <v>323.32499999999999</v>
      </c>
      <c r="D39" s="7">
        <v>565.57000000000005</v>
      </c>
      <c r="E39" s="7">
        <v>537.80999999999995</v>
      </c>
      <c r="F39" s="7">
        <v>189.47499999999999</v>
      </c>
    </row>
    <row r="40" spans="1:6" x14ac:dyDescent="0.25">
      <c r="B40" t="s">
        <v>6212</v>
      </c>
      <c r="C40" s="7">
        <v>399.48499999999996</v>
      </c>
      <c r="D40" s="7">
        <v>148.19999999999999</v>
      </c>
      <c r="E40" s="7">
        <v>388.21999999999997</v>
      </c>
      <c r="F40" s="7">
        <v>212.07499999999999</v>
      </c>
    </row>
    <row r="41" spans="1:6" x14ac:dyDescent="0.25">
      <c r="A41" t="s">
        <v>6200</v>
      </c>
      <c r="B41" t="s">
        <v>6201</v>
      </c>
      <c r="C41" s="7">
        <v>112.69499999999999</v>
      </c>
      <c r="D41" s="7">
        <v>166.32</v>
      </c>
      <c r="E41" s="7">
        <v>843.71499999999992</v>
      </c>
      <c r="F41" s="7">
        <v>146.685</v>
      </c>
    </row>
    <row r="42" spans="1:6" x14ac:dyDescent="0.25">
      <c r="B42" t="s">
        <v>6202</v>
      </c>
      <c r="C42" s="7">
        <v>114.87999999999998</v>
      </c>
      <c r="D42" s="7">
        <v>133.815</v>
      </c>
      <c r="E42" s="7">
        <v>91.175000000000011</v>
      </c>
      <c r="F42" s="7">
        <v>53.759999999999991</v>
      </c>
    </row>
    <row r="43" spans="1:6" x14ac:dyDescent="0.25">
      <c r="B43" t="s">
        <v>6203</v>
      </c>
      <c r="C43" s="7">
        <v>277.76</v>
      </c>
      <c r="D43" s="7">
        <v>175.41</v>
      </c>
      <c r="E43" s="7">
        <v>462.50999999999993</v>
      </c>
      <c r="F43" s="7">
        <v>399.52499999999998</v>
      </c>
    </row>
    <row r="44" spans="1:6" x14ac:dyDescent="0.25">
      <c r="B44" t="s">
        <v>6204</v>
      </c>
      <c r="C44" s="7">
        <v>197.89499999999998</v>
      </c>
      <c r="D44" s="7">
        <v>289.755</v>
      </c>
      <c r="E44" s="7">
        <v>88.545000000000002</v>
      </c>
      <c r="F44" s="7">
        <v>200.25499999999997</v>
      </c>
    </row>
    <row r="45" spans="1:6" x14ac:dyDescent="0.25">
      <c r="B45" t="s">
        <v>6205</v>
      </c>
      <c r="C45" s="7">
        <v>193.11499999999998</v>
      </c>
      <c r="D45" s="7">
        <v>212.49499999999998</v>
      </c>
      <c r="E45" s="7">
        <v>292.29000000000002</v>
      </c>
      <c r="F45" s="7">
        <v>304.46999999999997</v>
      </c>
    </row>
    <row r="46" spans="1:6" x14ac:dyDescent="0.25">
      <c r="B46" t="s">
        <v>6206</v>
      </c>
      <c r="C46" s="7">
        <v>179.79</v>
      </c>
      <c r="D46" s="7">
        <v>426.2</v>
      </c>
      <c r="E46" s="7">
        <v>170.08999999999997</v>
      </c>
      <c r="F46" s="7">
        <v>379.31</v>
      </c>
    </row>
    <row r="47" spans="1:6" x14ac:dyDescent="0.25">
      <c r="B47" t="s">
        <v>6207</v>
      </c>
      <c r="C47" s="7">
        <v>247.28999999999996</v>
      </c>
      <c r="D47" s="7">
        <v>246.685</v>
      </c>
      <c r="E47" s="7">
        <v>271.05499999999995</v>
      </c>
      <c r="F47" s="7">
        <v>141.69999999999999</v>
      </c>
    </row>
    <row r="48" spans="1:6" x14ac:dyDescent="0.25">
      <c r="B48" t="s">
        <v>6208</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DFC4-6B4D-4C9D-B62E-0DD29C9BD1D8}">
  <dimension ref="A3:B6"/>
  <sheetViews>
    <sheetView topLeftCell="A5" workbookViewId="0">
      <selection activeCell="D6" sqref="D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6219</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EE436-13BA-4055-BB59-A9CC779C0B78}">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6219</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21.42578125" customWidth="1"/>
    <col min="15" max="15" width="16"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THE</cp:lastModifiedBy>
  <cp:revision/>
  <dcterms:created xsi:type="dcterms:W3CDTF">2022-11-26T09:51:45Z</dcterms:created>
  <dcterms:modified xsi:type="dcterms:W3CDTF">2024-06-09T21:12:58Z</dcterms:modified>
  <cp:category/>
  <cp:contentStatus/>
</cp:coreProperties>
</file>