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\WS1617\LaborMueller\RotorTestingBench\documentation\"/>
    </mc:Choice>
  </mc:AlternateContent>
  <bookViews>
    <workbookView xWindow="0" yWindow="0" windowWidth="28800" windowHeight="12216"/>
  </bookViews>
  <sheets>
    <sheet name="Materialkosten" sheetId="1" r:id="rId1"/>
    <sheet name="Timelin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2" i="1"/>
  <c r="I19" i="1"/>
  <c r="I18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20" i="1"/>
  <c r="I21" i="1"/>
  <c r="I35" i="1"/>
  <c r="I36" i="1"/>
  <c r="I37" i="1"/>
  <c r="I4" i="1"/>
  <c r="I42" i="1" l="1"/>
  <c r="I43" i="1" s="1"/>
</calcChain>
</file>

<file path=xl/sharedStrings.xml><?xml version="1.0" encoding="utf-8"?>
<sst xmlns="http://schemas.openxmlformats.org/spreadsheetml/2006/main" count="209" uniqueCount="147">
  <si>
    <t>Materialkosten Gesamt</t>
  </si>
  <si>
    <t>ID</t>
  </si>
  <si>
    <t>Artikel</t>
  </si>
  <si>
    <t>Beschreibung</t>
  </si>
  <si>
    <t>Stück</t>
  </si>
  <si>
    <t>Lieferant</t>
  </si>
  <si>
    <t>Gesamt</t>
  </si>
  <si>
    <t>Datum</t>
  </si>
  <si>
    <t>Motor</t>
  </si>
  <si>
    <t>Roboter Bausatz Shop</t>
  </si>
  <si>
    <t>RBS10262</t>
  </si>
  <si>
    <t>EMAX Simon Series Brushless Speed Controller 12A</t>
  </si>
  <si>
    <t>Drehzahlregler</t>
  </si>
  <si>
    <t>RBS10261</t>
  </si>
  <si>
    <t>SunnySky X2204S KV2300 Outrunner Brushless Motor CW</t>
  </si>
  <si>
    <t>RBS10326</t>
  </si>
  <si>
    <t>Linearlager</t>
  </si>
  <si>
    <t>SCE8UU Linearlager für 8mm Welle</t>
  </si>
  <si>
    <t>RBS10283</t>
  </si>
  <si>
    <t>Propeller</t>
  </si>
  <si>
    <t>Carbon Propeller 5X3 5030 (1xCW, 1xCCW)</t>
  </si>
  <si>
    <t>RBS10541</t>
  </si>
  <si>
    <t>Halter</t>
  </si>
  <si>
    <t>Wellenhalter 8mm</t>
  </si>
  <si>
    <t>Versandkosten</t>
  </si>
  <si>
    <t>Für Roboter Bausatz Shop</t>
  </si>
  <si>
    <t>Arduino Uno</t>
  </si>
  <si>
    <t>Arduino Board Uno</t>
  </si>
  <si>
    <t>Arduino Motorshield</t>
  </si>
  <si>
    <t>Motorshield</t>
  </si>
  <si>
    <t>Conrad</t>
  </si>
  <si>
    <t>offen</t>
  </si>
  <si>
    <t>Drucksensor</t>
  </si>
  <si>
    <t>Laser</t>
  </si>
  <si>
    <t>Photodiode</t>
  </si>
  <si>
    <t>Aluflachprofil</t>
  </si>
  <si>
    <t>8mm Welle</t>
  </si>
  <si>
    <t>Standfuß</t>
  </si>
  <si>
    <t>Verkabelung</t>
  </si>
  <si>
    <t>Arduino Laser für Drehzahlmessung</t>
  </si>
  <si>
    <t>Für Laserabtastung</t>
  </si>
  <si>
    <t>Holz siehe Zeichnung, weiß lasiert</t>
  </si>
  <si>
    <t>Buffer</t>
  </si>
  <si>
    <t>â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</si>
  <si>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</si>
  <si>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</si>
  <si>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</si>
  <si>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</si>
  <si>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</si>
  <si>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</si>
  <si>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</si>
  <si>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</si>
  <si>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</si>
  <si>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</si>
  <si>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</si>
  <si>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KW1</t>
  </si>
  <si>
    <t>KW2</t>
  </si>
  <si>
    <t>KW3</t>
  </si>
  <si>
    <t>KW4</t>
  </si>
  <si>
    <t>KW5</t>
  </si>
  <si>
    <t>KW6</t>
  </si>
  <si>
    <t>KW7</t>
  </si>
  <si>
    <t>KW8</t>
  </si>
  <si>
    <t>Phase 1</t>
  </si>
  <si>
    <t>Phase 0</t>
  </si>
  <si>
    <t>Planung</t>
  </si>
  <si>
    <t>Berechnung, Zeichnung</t>
  </si>
  <si>
    <t>Stücklisten</t>
  </si>
  <si>
    <t>Lagerungen und Befestigungs Stangen</t>
  </si>
  <si>
    <t>Motor Befestigung</t>
  </si>
  <si>
    <t>Kabel Führungen</t>
  </si>
  <si>
    <t>Sensor Halterungen</t>
  </si>
  <si>
    <t>Phase 2</t>
  </si>
  <si>
    <t>Prüfstand - Mechanik</t>
  </si>
  <si>
    <t>Analoge Signale</t>
  </si>
  <si>
    <t>Stromzufuhr</t>
  </si>
  <si>
    <t>Umdrehungsmesser</t>
  </si>
  <si>
    <t>Drucksensoren</t>
  </si>
  <si>
    <t>Phase 3</t>
  </si>
  <si>
    <t>Arduino Auswertung</t>
  </si>
  <si>
    <t>Python Codierung</t>
  </si>
  <si>
    <t>Code Review</t>
  </si>
  <si>
    <t>Grafische Darstellung der Daten</t>
  </si>
  <si>
    <t>Speicherung der Daten</t>
  </si>
  <si>
    <t>Phase 4</t>
  </si>
  <si>
    <t>Abstimmung</t>
  </si>
  <si>
    <t>Verfeinern mechanisch</t>
  </si>
  <si>
    <t>Verfeinern Auswertung</t>
  </si>
  <si>
    <t>Tests</t>
  </si>
  <si>
    <t>Phase 5</t>
  </si>
  <si>
    <t>Dokumentation</t>
  </si>
  <si>
    <t>Erste Idee</t>
  </si>
  <si>
    <t>Dokumentation Prüfstand</t>
  </si>
  <si>
    <t>Dokumentation Arduino</t>
  </si>
  <si>
    <t>Code Dokumentation</t>
  </si>
  <si>
    <t>Zwischenbericht</t>
  </si>
  <si>
    <t>Endbericht</t>
  </si>
  <si>
    <t>Weiter Versionen</t>
  </si>
  <si>
    <t>Phase 6</t>
  </si>
  <si>
    <t>Video and More</t>
  </si>
  <si>
    <t>Musterdaten Auswertung und Abgleich Datenblatt</t>
  </si>
  <si>
    <t>YouTube Video, Live Durchgang</t>
  </si>
  <si>
    <t>Photo Doku</t>
  </si>
  <si>
    <t>Akademische Aufbereitung</t>
  </si>
  <si>
    <t xml:space="preserve">Drucksensor, Knopfform, Widerstandsmessung, 0,01N bis 10N - Sample Bestellung, kostenlose Lieferung </t>
  </si>
  <si>
    <t>Interlink Electronics HongKong</t>
  </si>
  <si>
    <t>Profilware: U-Profil, Flachprofil, Alurohr</t>
  </si>
  <si>
    <t>Alu</t>
  </si>
  <si>
    <t>Hornbach</t>
  </si>
  <si>
    <t>Messingrohr</t>
  </si>
  <si>
    <t>innen Durchmesser 8,1mm - Einsteckhülsen für Aluwellen</t>
  </si>
  <si>
    <t>Schrauben</t>
  </si>
  <si>
    <t>M3…</t>
  </si>
  <si>
    <t>Hagebaumarkt</t>
  </si>
  <si>
    <t>Baugruppe</t>
  </si>
  <si>
    <t>Aufbau Prüfstand</t>
  </si>
  <si>
    <t>Innen 8mm; 10er Pack</t>
  </si>
  <si>
    <t>Amazon</t>
  </si>
  <si>
    <t>Sicherung Lager</t>
  </si>
  <si>
    <t>PZ und Außensegeringe</t>
  </si>
  <si>
    <t>Analoge Signalverarbeitung</t>
  </si>
  <si>
    <t>Verteiler Niederstrom</t>
  </si>
  <si>
    <t>58pins insgesamt</t>
  </si>
  <si>
    <t>10er</t>
  </si>
  <si>
    <t>Schalterleiste</t>
  </si>
  <si>
    <t>Kabel</t>
  </si>
  <si>
    <t>Lötmaterial</t>
  </si>
  <si>
    <t>Büchsenleiste</t>
  </si>
  <si>
    <t>Stifleiste</t>
  </si>
  <si>
    <t>ide-Stecker</t>
  </si>
  <si>
    <t>starr 0,5²</t>
  </si>
  <si>
    <t>2 polig, Sensoren</t>
  </si>
  <si>
    <t>3 polig, Sensoren</t>
  </si>
  <si>
    <t>2-ploig 0,25², Sensoren</t>
  </si>
  <si>
    <t>4-polig, Motor</t>
  </si>
  <si>
    <t>1-polig 1², Motor</t>
  </si>
  <si>
    <t>Gehäuse</t>
  </si>
  <si>
    <t>für Sensoren Steckplatine</t>
  </si>
  <si>
    <t>Platine</t>
  </si>
  <si>
    <t>7,5x10cm Lochplatine</t>
  </si>
  <si>
    <t>Befestigung</t>
  </si>
  <si>
    <t>Abstabdmutter, Schrauben und Beilagen M3</t>
  </si>
  <si>
    <t>Schrumpfschlauch</t>
  </si>
  <si>
    <t xml:space="preserve">to 1mm </t>
  </si>
  <si>
    <t>to 2mm</t>
  </si>
  <si>
    <t>Laborstecker</t>
  </si>
  <si>
    <t>2,4mm, je 2x rot, gelb und 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</si>
</sst>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2" fontId="2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right" vertical="center" wrapText="1"/>
    </xf>
    <xf numFmtId="16" fontId="2" fillId="0" borderId="0" xfId="0" applyNumberFormat="1" applyFon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4" workbookViewId="0">
      <selection activeCell="E36" sqref="E36"/>
    </sheetView>
  </sheetViews>
  <sheetFormatPr baseColWidth="10" defaultColWidth="11" defaultRowHeight="10.199999999999999" x14ac:dyDescent="0.3"/>
  <cols>
    <col min="1" max="1" width="11" style="2"/>
    <col min="2" max="2" width="8.109375" style="2" customWidth="1"/>
    <col min="3" max="3" width="13.33203125" style="2" customWidth="1"/>
    <col min="4" max="4" width="29.77734375" style="2" customWidth="1"/>
    <col min="5" max="5" width="11" style="2"/>
    <col min="6" max="6" width="12.77734375" style="2" customWidth="1"/>
    <col min="7" max="7" width="6.21875" style="2" customWidth="1"/>
    <col min="8" max="8" width="4.88671875" style="2" customWidth="1"/>
    <col min="9" max="9" width="6.77734375" style="2" customWidth="1"/>
    <col min="10" max="16384" width="11" style="2"/>
  </cols>
  <sheetData>
    <row r="1" spans="1:9" x14ac:dyDescent="0.3">
      <c r="A1" s="1" t="s">
        <v>0</v>
      </c>
    </row>
    <row r="3" spans="1:9" x14ac:dyDescent="0.3">
      <c r="A3" s="11" t="s">
        <v>7</v>
      </c>
      <c r="B3" s="11" t="s">
        <v>1</v>
      </c>
      <c r="C3" s="11" t="s">
        <v>2</v>
      </c>
      <c r="D3" s="11" t="s">
        <v>3</v>
      </c>
      <c r="E3" s="11" t="s">
        <v>5</v>
      </c>
      <c r="F3" s="11" t="s">
        <v>114</v>
      </c>
      <c r="G3" s="11" t="s">
        <v>43</v>
      </c>
      <c r="H3" s="11" t="s">
        <v>4</v>
      </c>
      <c r="I3" s="11" t="s">
        <v>6</v>
      </c>
    </row>
    <row r="4" spans="1:9" s="6" customFormat="1" ht="20.399999999999999" x14ac:dyDescent="0.3">
      <c r="A4" s="3">
        <v>42659</v>
      </c>
      <c r="B4" s="4" t="s">
        <v>10</v>
      </c>
      <c r="C4" s="4" t="s">
        <v>12</v>
      </c>
      <c r="D4" s="4" t="s">
        <v>11</v>
      </c>
      <c r="E4" s="4" t="s">
        <v>9</v>
      </c>
      <c r="F4" s="4" t="s">
        <v>115</v>
      </c>
      <c r="G4" s="5">
        <v>8.9499999999999993</v>
      </c>
      <c r="H4" s="4">
        <v>1</v>
      </c>
      <c r="I4" s="5">
        <f>H4*G4</f>
        <v>8.9499999999999993</v>
      </c>
    </row>
    <row r="5" spans="1:9" s="6" customFormat="1" ht="20.399999999999999" x14ac:dyDescent="0.3">
      <c r="A5" s="3">
        <v>42659</v>
      </c>
      <c r="B5" s="4" t="s">
        <v>13</v>
      </c>
      <c r="C5" s="4" t="s">
        <v>8</v>
      </c>
      <c r="D5" s="4" t="s">
        <v>14</v>
      </c>
      <c r="E5" s="4" t="s">
        <v>9</v>
      </c>
      <c r="F5" s="4" t="s">
        <v>115</v>
      </c>
      <c r="G5" s="5">
        <v>19.95</v>
      </c>
      <c r="H5" s="4">
        <v>1</v>
      </c>
      <c r="I5" s="5">
        <f t="shared" ref="I5:I37" si="0">H5*G5</f>
        <v>19.95</v>
      </c>
    </row>
    <row r="6" spans="1:9" s="6" customFormat="1" ht="20.399999999999999" x14ac:dyDescent="0.3">
      <c r="A6" s="3">
        <v>42659</v>
      </c>
      <c r="B6" s="4" t="s">
        <v>15</v>
      </c>
      <c r="C6" s="4" t="s">
        <v>16</v>
      </c>
      <c r="D6" s="4" t="s">
        <v>17</v>
      </c>
      <c r="E6" s="4" t="s">
        <v>9</v>
      </c>
      <c r="F6" s="4" t="s">
        <v>115</v>
      </c>
      <c r="G6" s="5">
        <v>2.95</v>
      </c>
      <c r="H6" s="4">
        <v>4</v>
      </c>
      <c r="I6" s="5">
        <f t="shared" si="0"/>
        <v>11.8</v>
      </c>
    </row>
    <row r="7" spans="1:9" s="6" customFormat="1" ht="20.399999999999999" x14ac:dyDescent="0.3">
      <c r="A7" s="3">
        <v>42659</v>
      </c>
      <c r="B7" s="4" t="s">
        <v>18</v>
      </c>
      <c r="C7" s="4" t="s">
        <v>19</v>
      </c>
      <c r="D7" s="4" t="s">
        <v>20</v>
      </c>
      <c r="E7" s="4" t="s">
        <v>9</v>
      </c>
      <c r="F7" s="4" t="s">
        <v>115</v>
      </c>
      <c r="G7" s="5">
        <v>3.95</v>
      </c>
      <c r="H7" s="4">
        <v>1</v>
      </c>
      <c r="I7" s="5">
        <f t="shared" si="0"/>
        <v>3.95</v>
      </c>
    </row>
    <row r="8" spans="1:9" s="6" customFormat="1" ht="20.399999999999999" x14ac:dyDescent="0.3">
      <c r="A8" s="3">
        <v>42659</v>
      </c>
      <c r="B8" s="4" t="s">
        <v>21</v>
      </c>
      <c r="C8" s="4" t="s">
        <v>22</v>
      </c>
      <c r="D8" s="4" t="s">
        <v>23</v>
      </c>
      <c r="E8" s="4" t="s">
        <v>9</v>
      </c>
      <c r="F8" s="4" t="s">
        <v>115</v>
      </c>
      <c r="G8" s="5">
        <v>2.95</v>
      </c>
      <c r="H8" s="4">
        <v>4</v>
      </c>
      <c r="I8" s="5">
        <f t="shared" si="0"/>
        <v>11.8</v>
      </c>
    </row>
    <row r="9" spans="1:9" s="6" customFormat="1" ht="20.399999999999999" x14ac:dyDescent="0.3">
      <c r="A9" s="3">
        <v>42659</v>
      </c>
      <c r="B9" s="4"/>
      <c r="C9" s="4" t="s">
        <v>24</v>
      </c>
      <c r="D9" s="4" t="s">
        <v>25</v>
      </c>
      <c r="E9" s="4" t="s">
        <v>9</v>
      </c>
      <c r="F9" s="4" t="s">
        <v>115</v>
      </c>
      <c r="G9" s="5">
        <v>7.99</v>
      </c>
      <c r="H9" s="4">
        <v>1</v>
      </c>
      <c r="I9" s="5">
        <f t="shared" si="0"/>
        <v>7.99</v>
      </c>
    </row>
    <row r="10" spans="1:9" s="6" customFormat="1" ht="30.6" x14ac:dyDescent="0.3">
      <c r="A10" s="3">
        <v>42644</v>
      </c>
      <c r="B10" s="4"/>
      <c r="C10" s="4" t="s">
        <v>26</v>
      </c>
      <c r="D10" s="4" t="s">
        <v>27</v>
      </c>
      <c r="E10" s="4" t="s">
        <v>30</v>
      </c>
      <c r="F10" s="4" t="s">
        <v>120</v>
      </c>
      <c r="G10" s="5">
        <v>27.24</v>
      </c>
      <c r="H10" s="4">
        <v>1</v>
      </c>
      <c r="I10" s="5">
        <f t="shared" si="0"/>
        <v>27.24</v>
      </c>
    </row>
    <row r="11" spans="1:9" s="6" customFormat="1" ht="20.399999999999999" x14ac:dyDescent="0.3">
      <c r="A11" s="3">
        <v>42644</v>
      </c>
      <c r="B11" s="4"/>
      <c r="C11" s="4" t="s">
        <v>29</v>
      </c>
      <c r="D11" s="4" t="s">
        <v>28</v>
      </c>
      <c r="E11" s="4" t="s">
        <v>30</v>
      </c>
      <c r="F11" s="4" t="s">
        <v>120</v>
      </c>
      <c r="G11" s="5">
        <v>28.43</v>
      </c>
      <c r="H11" s="4">
        <v>1</v>
      </c>
      <c r="I11" s="5">
        <f t="shared" si="0"/>
        <v>28.43</v>
      </c>
    </row>
    <row r="12" spans="1:9" s="6" customFormat="1" ht="30.6" x14ac:dyDescent="0.3">
      <c r="A12" s="20">
        <v>42668</v>
      </c>
      <c r="B12" s="4"/>
      <c r="C12" s="4" t="s">
        <v>32</v>
      </c>
      <c r="D12" s="4" t="s">
        <v>104</v>
      </c>
      <c r="E12" s="4" t="s">
        <v>105</v>
      </c>
      <c r="F12" s="4" t="s">
        <v>120</v>
      </c>
      <c r="G12" s="5">
        <v>0</v>
      </c>
      <c r="H12" s="4">
        <v>16</v>
      </c>
      <c r="I12" s="5">
        <f t="shared" si="0"/>
        <v>0</v>
      </c>
    </row>
    <row r="13" spans="1:9" s="6" customFormat="1" ht="20.399999999999999" x14ac:dyDescent="0.3">
      <c r="A13" s="7" t="s">
        <v>31</v>
      </c>
      <c r="B13" s="4"/>
      <c r="C13" s="4" t="s">
        <v>33</v>
      </c>
      <c r="D13" s="4" t="s">
        <v>39</v>
      </c>
      <c r="E13" s="4"/>
      <c r="F13" s="4" t="s">
        <v>120</v>
      </c>
      <c r="G13" s="4">
        <v>1.95</v>
      </c>
      <c r="H13" s="4">
        <v>2</v>
      </c>
      <c r="I13" s="5">
        <f t="shared" si="0"/>
        <v>3.9</v>
      </c>
    </row>
    <row r="14" spans="1:9" s="6" customFormat="1" ht="20.399999999999999" x14ac:dyDescent="0.3">
      <c r="A14" s="7" t="s">
        <v>31</v>
      </c>
      <c r="B14" s="4"/>
      <c r="C14" s="4" t="s">
        <v>34</v>
      </c>
      <c r="D14" s="4" t="s">
        <v>40</v>
      </c>
      <c r="E14" s="4"/>
      <c r="F14" s="4" t="s">
        <v>120</v>
      </c>
      <c r="G14" s="4">
        <v>0.95</v>
      </c>
      <c r="H14" s="4">
        <v>5</v>
      </c>
      <c r="I14" s="5">
        <f t="shared" si="0"/>
        <v>4.75</v>
      </c>
    </row>
    <row r="15" spans="1:9" s="6" customFormat="1" x14ac:dyDescent="0.3">
      <c r="A15" s="20">
        <v>42664</v>
      </c>
      <c r="B15" s="4"/>
      <c r="C15" s="4" t="s">
        <v>35</v>
      </c>
      <c r="D15" s="4" t="s">
        <v>106</v>
      </c>
      <c r="E15" s="4" t="s">
        <v>108</v>
      </c>
      <c r="F15" s="4" t="s">
        <v>115</v>
      </c>
      <c r="G15" s="5">
        <v>15</v>
      </c>
      <c r="H15" s="4">
        <v>1</v>
      </c>
      <c r="I15" s="5">
        <f t="shared" si="0"/>
        <v>15</v>
      </c>
    </row>
    <row r="16" spans="1:9" s="6" customFormat="1" x14ac:dyDescent="0.3">
      <c r="A16" s="20">
        <v>42664</v>
      </c>
      <c r="B16" s="4"/>
      <c r="C16" s="4" t="s">
        <v>36</v>
      </c>
      <c r="D16" s="4" t="s">
        <v>107</v>
      </c>
      <c r="E16" s="4" t="s">
        <v>108</v>
      </c>
      <c r="F16" s="4" t="s">
        <v>115</v>
      </c>
      <c r="G16" s="5">
        <v>5.9</v>
      </c>
      <c r="H16" s="4">
        <v>4</v>
      </c>
      <c r="I16" s="5">
        <f t="shared" si="0"/>
        <v>23.6</v>
      </c>
    </row>
    <row r="17" spans="1:9" s="6" customFormat="1" x14ac:dyDescent="0.3">
      <c r="A17" s="20">
        <v>42664</v>
      </c>
      <c r="B17" s="4"/>
      <c r="C17" s="4" t="s">
        <v>37</v>
      </c>
      <c r="D17" s="4" t="s">
        <v>41</v>
      </c>
      <c r="E17" s="4" t="s">
        <v>108</v>
      </c>
      <c r="F17" s="4" t="s">
        <v>115</v>
      </c>
      <c r="G17" s="5">
        <v>5</v>
      </c>
      <c r="H17" s="4">
        <v>1</v>
      </c>
      <c r="I17" s="5">
        <f t="shared" si="0"/>
        <v>5</v>
      </c>
    </row>
    <row r="18" spans="1:9" s="6" customFormat="1" ht="20.399999999999999" x14ac:dyDescent="0.3">
      <c r="A18" s="20">
        <v>42664</v>
      </c>
      <c r="B18" s="4"/>
      <c r="C18" s="4" t="s">
        <v>109</v>
      </c>
      <c r="D18" s="4" t="s">
        <v>110</v>
      </c>
      <c r="E18" s="4" t="s">
        <v>108</v>
      </c>
      <c r="F18" s="4" t="s">
        <v>115</v>
      </c>
      <c r="G18" s="5">
        <v>7.9</v>
      </c>
      <c r="H18" s="4">
        <v>1</v>
      </c>
      <c r="I18" s="5">
        <f t="shared" si="0"/>
        <v>7.9</v>
      </c>
    </row>
    <row r="19" spans="1:9" s="6" customFormat="1" x14ac:dyDescent="0.3">
      <c r="A19" s="20">
        <v>42664</v>
      </c>
      <c r="B19" s="4"/>
      <c r="C19" s="4" t="s">
        <v>111</v>
      </c>
      <c r="D19" s="4" t="s">
        <v>112</v>
      </c>
      <c r="E19" s="4" t="s">
        <v>113</v>
      </c>
      <c r="F19" s="4" t="s">
        <v>115</v>
      </c>
      <c r="G19" s="5">
        <v>10</v>
      </c>
      <c r="H19" s="4">
        <v>1</v>
      </c>
      <c r="I19" s="5">
        <f t="shared" si="0"/>
        <v>10</v>
      </c>
    </row>
    <row r="20" spans="1:9" s="6" customFormat="1" x14ac:dyDescent="0.3">
      <c r="A20" s="20">
        <v>42668</v>
      </c>
      <c r="B20" s="4"/>
      <c r="C20" s="4" t="s">
        <v>16</v>
      </c>
      <c r="D20" s="4" t="s">
        <v>116</v>
      </c>
      <c r="E20" s="4" t="s">
        <v>117</v>
      </c>
      <c r="F20" s="4" t="s">
        <v>115</v>
      </c>
      <c r="G20" s="5">
        <v>9.8699999999999992</v>
      </c>
      <c r="H20" s="4">
        <v>1</v>
      </c>
      <c r="I20" s="5">
        <f t="shared" si="0"/>
        <v>9.8699999999999992</v>
      </c>
    </row>
    <row r="21" spans="1:9" s="6" customFormat="1" x14ac:dyDescent="0.3">
      <c r="A21" s="20">
        <v>42664</v>
      </c>
      <c r="B21" s="4"/>
      <c r="C21" s="4" t="s">
        <v>118</v>
      </c>
      <c r="D21" s="4" t="s">
        <v>119</v>
      </c>
      <c r="E21" s="4" t="s">
        <v>117</v>
      </c>
      <c r="F21" s="4" t="s">
        <v>115</v>
      </c>
      <c r="G21" s="5">
        <v>2.5</v>
      </c>
      <c r="H21" s="4">
        <v>1</v>
      </c>
      <c r="I21" s="5">
        <f t="shared" si="0"/>
        <v>2.5</v>
      </c>
    </row>
    <row r="22" spans="1:9" s="6" customFormat="1" ht="20.399999999999999" x14ac:dyDescent="0.3">
      <c r="A22" s="3">
        <v>42668</v>
      </c>
      <c r="B22" s="4"/>
      <c r="C22" s="4" t="s">
        <v>127</v>
      </c>
      <c r="D22" s="4" t="s">
        <v>122</v>
      </c>
      <c r="E22" s="4" t="s">
        <v>30</v>
      </c>
      <c r="F22" s="4" t="s">
        <v>121</v>
      </c>
      <c r="G22" s="4">
        <v>5</v>
      </c>
      <c r="H22" s="4">
        <v>1</v>
      </c>
      <c r="I22" s="5">
        <f t="shared" si="0"/>
        <v>5</v>
      </c>
    </row>
    <row r="23" spans="1:9" s="6" customFormat="1" ht="20.399999999999999" x14ac:dyDescent="0.3">
      <c r="A23" s="21">
        <v>42668</v>
      </c>
      <c r="C23" s="6" t="s">
        <v>124</v>
      </c>
      <c r="D23" s="6" t="s">
        <v>123</v>
      </c>
      <c r="E23" s="6" t="s">
        <v>30</v>
      </c>
      <c r="F23" s="6" t="s">
        <v>121</v>
      </c>
      <c r="G23" s="6">
        <v>3.9</v>
      </c>
      <c r="H23" s="6">
        <v>1</v>
      </c>
      <c r="I23" s="6">
        <f t="shared" si="0"/>
        <v>3.9</v>
      </c>
    </row>
    <row r="24" spans="1:9" s="6" customFormat="1" ht="20.399999999999999" x14ac:dyDescent="0.3">
      <c r="A24" s="21">
        <v>42668</v>
      </c>
      <c r="C24" s="6" t="s">
        <v>125</v>
      </c>
      <c r="D24" s="6" t="s">
        <v>130</v>
      </c>
      <c r="E24" s="6" t="s">
        <v>30</v>
      </c>
      <c r="F24" s="6" t="s">
        <v>121</v>
      </c>
    </row>
    <row r="25" spans="1:9" s="6" customFormat="1" ht="20.399999999999999" x14ac:dyDescent="0.3">
      <c r="C25" s="6" t="s">
        <v>126</v>
      </c>
      <c r="E25" s="6" t="s">
        <v>30</v>
      </c>
      <c r="F25" s="6" t="s">
        <v>121</v>
      </c>
      <c r="I25" s="10"/>
    </row>
    <row r="26" spans="1:9" s="6" customFormat="1" ht="20.399999999999999" x14ac:dyDescent="0.3">
      <c r="C26" s="6" t="s">
        <v>136</v>
      </c>
      <c r="D26" s="6" t="s">
        <v>137</v>
      </c>
      <c r="E26" s="6" t="s">
        <v>30</v>
      </c>
      <c r="F26" s="6" t="s">
        <v>121</v>
      </c>
      <c r="I26" s="10"/>
    </row>
    <row r="27" spans="1:9" s="6" customFormat="1" ht="20.399999999999999" x14ac:dyDescent="0.3">
      <c r="C27" s="6" t="s">
        <v>138</v>
      </c>
      <c r="D27" s="6" t="s">
        <v>139</v>
      </c>
      <c r="E27" s="6" t="s">
        <v>30</v>
      </c>
      <c r="F27" s="6" t="s">
        <v>121</v>
      </c>
      <c r="I27" s="10"/>
    </row>
    <row r="28" spans="1:9" s="6" customFormat="1" ht="20.399999999999999" x14ac:dyDescent="0.3">
      <c r="C28" s="6" t="s">
        <v>140</v>
      </c>
      <c r="D28" s="6" t="s">
        <v>141</v>
      </c>
      <c r="E28" s="6" t="s">
        <v>113</v>
      </c>
      <c r="F28" s="6" t="s">
        <v>121</v>
      </c>
      <c r="I28" s="10"/>
    </row>
    <row r="29" spans="1:9" s="6" customFormat="1" x14ac:dyDescent="0.3">
      <c r="C29" s="6" t="s">
        <v>128</v>
      </c>
      <c r="D29" s="6" t="s">
        <v>131</v>
      </c>
      <c r="E29" s="6" t="s">
        <v>30</v>
      </c>
      <c r="F29" s="6" t="s">
        <v>38</v>
      </c>
      <c r="I29" s="10"/>
    </row>
    <row r="30" spans="1:9" s="6" customFormat="1" x14ac:dyDescent="0.3">
      <c r="C30" s="6" t="s">
        <v>128</v>
      </c>
      <c r="D30" s="6" t="s">
        <v>132</v>
      </c>
      <c r="E30" s="6" t="s">
        <v>30</v>
      </c>
      <c r="F30" s="6" t="s">
        <v>38</v>
      </c>
      <c r="I30" s="10"/>
    </row>
    <row r="31" spans="1:9" s="6" customFormat="1" x14ac:dyDescent="0.3">
      <c r="C31" s="6" t="s">
        <v>125</v>
      </c>
      <c r="D31" s="6" t="s">
        <v>133</v>
      </c>
      <c r="E31" s="6" t="s">
        <v>30</v>
      </c>
      <c r="F31" s="6" t="s">
        <v>38</v>
      </c>
      <c r="I31" s="10"/>
    </row>
    <row r="32" spans="1:9" s="6" customFormat="1" x14ac:dyDescent="0.3">
      <c r="C32" s="6" t="s">
        <v>129</v>
      </c>
      <c r="D32" s="6" t="s">
        <v>134</v>
      </c>
      <c r="E32" s="6" t="s">
        <v>30</v>
      </c>
      <c r="F32" s="6" t="s">
        <v>38</v>
      </c>
      <c r="I32" s="10"/>
    </row>
    <row r="33" spans="1:9" s="6" customFormat="1" x14ac:dyDescent="0.3">
      <c r="C33" s="6" t="s">
        <v>125</v>
      </c>
      <c r="D33" s="6" t="s">
        <v>135</v>
      </c>
      <c r="E33" s="6" t="s">
        <v>30</v>
      </c>
      <c r="F33" s="6" t="s">
        <v>38</v>
      </c>
      <c r="I33" s="10"/>
    </row>
    <row r="34" spans="1:9" s="6" customFormat="1" x14ac:dyDescent="0.3">
      <c r="C34" s="6" t="s">
        <v>142</v>
      </c>
      <c r="D34" s="6" t="s">
        <v>143</v>
      </c>
      <c r="E34" s="6" t="s">
        <v>30</v>
      </c>
      <c r="F34" s="6" t="s">
        <v>38</v>
      </c>
    </row>
    <row r="35" spans="1:9" s="6" customFormat="1" x14ac:dyDescent="0.3">
      <c r="C35" s="6" t="s">
        <v>142</v>
      </c>
      <c r="D35" s="6" t="s">
        <v>144</v>
      </c>
      <c r="E35" s="6" t="s">
        <v>30</v>
      </c>
      <c r="F35" s="6" t="s">
        <v>38</v>
      </c>
      <c r="I35" s="6">
        <f t="shared" si="0"/>
        <v>0</v>
      </c>
    </row>
    <row r="36" spans="1:9" s="6" customFormat="1" x14ac:dyDescent="0.3">
      <c r="C36" s="6" t="s">
        <v>145</v>
      </c>
      <c r="D36" s="6" t="s">
        <v>146</v>
      </c>
      <c r="E36" s="6" t="s">
        <v>30</v>
      </c>
      <c r="F36" s="6" t="s">
        <v>38</v>
      </c>
      <c r="I36" s="6">
        <f t="shared" si="0"/>
        <v>0</v>
      </c>
    </row>
    <row r="37" spans="1:9" x14ac:dyDescent="0.3">
      <c r="I37" s="6">
        <f t="shared" si="0"/>
        <v>0</v>
      </c>
    </row>
    <row r="42" spans="1:9" x14ac:dyDescent="0.3">
      <c r="A42" s="4"/>
      <c r="B42" s="8"/>
      <c r="C42" s="8"/>
      <c r="D42" s="8"/>
      <c r="E42" s="8"/>
      <c r="F42" s="8"/>
      <c r="G42" s="19" t="s">
        <v>42</v>
      </c>
      <c r="H42" s="19"/>
      <c r="I42" s="9">
        <f>SUM(I4:I22)*0.1</f>
        <v>20.763000000000002</v>
      </c>
    </row>
    <row r="43" spans="1:9" x14ac:dyDescent="0.3">
      <c r="A43" s="4"/>
      <c r="B43" s="8"/>
      <c r="C43" s="8"/>
      <c r="D43" s="8"/>
      <c r="E43" s="8"/>
      <c r="F43" s="8"/>
      <c r="G43" s="19" t="s">
        <v>6</v>
      </c>
      <c r="H43" s="19"/>
      <c r="I43" s="9">
        <f>SUM(I4:I42)</f>
        <v>232.29300000000001</v>
      </c>
    </row>
  </sheetData>
  <mergeCells count="2">
    <mergeCell ref="G42:H42"/>
    <mergeCell ref="G43:H43"/>
  </mergeCell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4"/>
  <sheetViews>
    <sheetView workbookViewId="0">
      <selection activeCell="A3" sqref="A3:U44"/>
    </sheetView>
  </sheetViews>
  <sheetFormatPr baseColWidth="10" defaultColWidth="11" defaultRowHeight="10.199999999999999" x14ac:dyDescent="0.3"/>
  <cols>
    <col min="1" max="1" width="7.77734375" style="18" customWidth="1"/>
    <col min="2" max="2" width="21" style="6" customWidth="1"/>
    <col min="3" max="21" width="4.33203125" style="6" customWidth="1"/>
    <col min="22" max="16384" width="11" style="6"/>
  </cols>
  <sheetData>
    <row r="3" spans="1:21" s="18" customFormat="1" ht="20.399999999999999" x14ac:dyDescent="0.3">
      <c r="A3" s="17"/>
      <c r="B3" s="17"/>
      <c r="C3" s="17" t="s">
        <v>44</v>
      </c>
      <c r="D3" s="17" t="s">
        <v>45</v>
      </c>
      <c r="E3" s="17" t="s">
        <v>46</v>
      </c>
      <c r="F3" s="17" t="s">
        <v>47</v>
      </c>
      <c r="G3" s="17" t="s">
        <v>48</v>
      </c>
      <c r="H3" s="17" t="s">
        <v>49</v>
      </c>
      <c r="I3" s="17" t="s">
        <v>50</v>
      </c>
      <c r="J3" s="17" t="s">
        <v>51</v>
      </c>
      <c r="K3" s="17" t="s">
        <v>52</v>
      </c>
      <c r="L3" s="17" t="s">
        <v>53</v>
      </c>
      <c r="M3" s="17" t="s">
        <v>54</v>
      </c>
      <c r="N3" s="17" t="s">
        <v>55</v>
      </c>
      <c r="O3" s="17" t="s">
        <v>56</v>
      </c>
      <c r="P3" s="17" t="s">
        <v>57</v>
      </c>
      <c r="Q3" s="17" t="s">
        <v>58</v>
      </c>
      <c r="R3" s="17" t="s">
        <v>59</v>
      </c>
      <c r="S3" s="17" t="s">
        <v>60</v>
      </c>
      <c r="T3" s="17" t="s">
        <v>61</v>
      </c>
      <c r="U3" s="17" t="s">
        <v>62</v>
      </c>
    </row>
    <row r="4" spans="1:21" x14ac:dyDescent="0.3">
      <c r="A4" s="17" t="s">
        <v>64</v>
      </c>
      <c r="B4" s="4" t="s">
        <v>65</v>
      </c>
      <c r="C4" s="12"/>
      <c r="D4" s="12"/>
      <c r="E4" s="12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">
      <c r="A5" s="17"/>
      <c r="B5" s="4" t="s">
        <v>66</v>
      </c>
      <c r="C5" s="13"/>
      <c r="D5" s="13"/>
      <c r="E5" s="1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">
      <c r="A6" s="17"/>
      <c r="B6" s="4" t="s">
        <v>67</v>
      </c>
      <c r="C6" s="1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">
      <c r="A7" s="1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">
      <c r="A8" s="17" t="s">
        <v>63</v>
      </c>
      <c r="B8" s="4" t="s">
        <v>73</v>
      </c>
      <c r="C8" s="4"/>
      <c r="D8" s="4"/>
      <c r="E8" s="14"/>
      <c r="F8" s="14"/>
      <c r="G8" s="14"/>
      <c r="H8" s="14"/>
      <c r="I8" s="1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20.399999999999999" x14ac:dyDescent="0.3">
      <c r="A9" s="17"/>
      <c r="B9" s="4" t="s">
        <v>68</v>
      </c>
      <c r="C9" s="4"/>
      <c r="D9" s="4"/>
      <c r="E9" s="15"/>
      <c r="F9" s="1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">
      <c r="A10" s="17"/>
      <c r="B10" s="4" t="s">
        <v>69</v>
      </c>
      <c r="C10" s="4"/>
      <c r="D10" s="4"/>
      <c r="E10" s="4"/>
      <c r="F10" s="15"/>
      <c r="G10" s="15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">
      <c r="A11" s="17"/>
      <c r="B11" s="4" t="s">
        <v>70</v>
      </c>
      <c r="C11" s="4"/>
      <c r="D11" s="4"/>
      <c r="E11" s="4"/>
      <c r="F11" s="4"/>
      <c r="G11" s="4"/>
      <c r="H11" s="15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3">
      <c r="A12" s="17"/>
      <c r="B12" s="4" t="s">
        <v>71</v>
      </c>
      <c r="C12" s="4"/>
      <c r="D12" s="4"/>
      <c r="E12" s="4"/>
      <c r="F12" s="4"/>
      <c r="G12" s="4"/>
      <c r="H12" s="15"/>
      <c r="I12" s="15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3">
      <c r="A13" s="1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3">
      <c r="A14" s="17" t="s">
        <v>72</v>
      </c>
      <c r="B14" s="4" t="s">
        <v>74</v>
      </c>
      <c r="C14" s="4"/>
      <c r="D14" s="4"/>
      <c r="E14" s="4"/>
      <c r="F14" s="4"/>
      <c r="G14" s="4"/>
      <c r="H14" s="14"/>
      <c r="I14" s="14"/>
      <c r="J14" s="14"/>
      <c r="K14" s="14"/>
      <c r="L14" s="1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3">
      <c r="A15" s="17"/>
      <c r="B15" s="4" t="s">
        <v>38</v>
      </c>
      <c r="C15" s="4"/>
      <c r="D15" s="4"/>
      <c r="E15" s="4"/>
      <c r="F15" s="4"/>
      <c r="G15" s="4"/>
      <c r="H15" s="15"/>
      <c r="I15" s="15"/>
      <c r="J15" s="1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3">
      <c r="A16" s="17"/>
      <c r="B16" s="4" t="s">
        <v>75</v>
      </c>
      <c r="C16" s="4"/>
      <c r="D16" s="4"/>
      <c r="E16" s="4"/>
      <c r="F16" s="4"/>
      <c r="G16" s="4"/>
      <c r="H16" s="4"/>
      <c r="I16" s="15"/>
      <c r="J16" s="1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3">
      <c r="A17" s="17"/>
      <c r="B17" s="4" t="s">
        <v>76</v>
      </c>
      <c r="C17" s="4"/>
      <c r="D17" s="4"/>
      <c r="E17" s="4"/>
      <c r="F17" s="4"/>
      <c r="G17" s="4"/>
      <c r="H17" s="4"/>
      <c r="I17" s="4"/>
      <c r="J17" s="15"/>
      <c r="K17" s="15"/>
      <c r="L17" s="15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3">
      <c r="A18" s="17"/>
      <c r="B18" s="4" t="s">
        <v>77</v>
      </c>
      <c r="C18" s="4"/>
      <c r="D18" s="4"/>
      <c r="E18" s="4"/>
      <c r="F18" s="4"/>
      <c r="G18" s="4"/>
      <c r="H18" s="4"/>
      <c r="I18" s="4"/>
      <c r="J18" s="15"/>
      <c r="K18" s="15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3">
      <c r="A19" s="1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3">
      <c r="A20" s="17" t="s">
        <v>78</v>
      </c>
      <c r="B20" s="4" t="s">
        <v>79</v>
      </c>
      <c r="C20" s="4"/>
      <c r="D20" s="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4"/>
      <c r="P20" s="4"/>
      <c r="Q20" s="4"/>
      <c r="R20" s="4"/>
      <c r="S20" s="4"/>
      <c r="T20" s="4"/>
      <c r="U20" s="4"/>
    </row>
    <row r="21" spans="1:21" x14ac:dyDescent="0.3">
      <c r="A21" s="17"/>
      <c r="B21" s="4" t="s">
        <v>80</v>
      </c>
      <c r="C21" s="4"/>
      <c r="D21" s="4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4"/>
      <c r="P21" s="4"/>
      <c r="Q21" s="4"/>
      <c r="R21" s="4"/>
      <c r="S21" s="4"/>
      <c r="T21" s="4"/>
      <c r="U21" s="4"/>
    </row>
    <row r="22" spans="1:21" x14ac:dyDescent="0.3">
      <c r="A22" s="17"/>
      <c r="B22" s="4" t="s">
        <v>81</v>
      </c>
      <c r="C22" s="4"/>
      <c r="D22" s="4"/>
      <c r="E22" s="4"/>
      <c r="F22" s="4"/>
      <c r="G22" s="4"/>
      <c r="H22" s="4"/>
      <c r="I22" s="4"/>
      <c r="J22" s="4"/>
      <c r="K22" s="4"/>
      <c r="L22" s="15"/>
      <c r="M22" s="15"/>
      <c r="N22" s="15"/>
      <c r="O22" s="4"/>
      <c r="P22" s="4"/>
      <c r="Q22" s="4"/>
      <c r="R22" s="4"/>
      <c r="S22" s="4"/>
      <c r="T22" s="4"/>
      <c r="U22" s="4"/>
    </row>
    <row r="23" spans="1:21" ht="20.399999999999999" x14ac:dyDescent="0.3">
      <c r="A23" s="17"/>
      <c r="B23" s="4" t="s">
        <v>82</v>
      </c>
      <c r="C23" s="4"/>
      <c r="D23" s="4"/>
      <c r="E23" s="4"/>
      <c r="F23" s="4"/>
      <c r="G23" s="4"/>
      <c r="H23" s="15"/>
      <c r="I23" s="15"/>
      <c r="J23" s="15"/>
      <c r="K23" s="15"/>
      <c r="L23" s="15"/>
      <c r="M23" s="15"/>
      <c r="N23" s="15"/>
      <c r="O23" s="4"/>
      <c r="P23" s="4"/>
      <c r="Q23" s="4"/>
      <c r="R23" s="4"/>
      <c r="S23" s="4"/>
      <c r="T23" s="4"/>
      <c r="U23" s="4"/>
    </row>
    <row r="24" spans="1:21" x14ac:dyDescent="0.3">
      <c r="A24" s="17"/>
      <c r="B24" s="4" t="s">
        <v>83</v>
      </c>
      <c r="C24" s="4"/>
      <c r="D24" s="4"/>
      <c r="E24" s="4"/>
      <c r="F24" s="4"/>
      <c r="G24" s="4"/>
      <c r="H24" s="4"/>
      <c r="I24" s="4"/>
      <c r="J24" s="15"/>
      <c r="K24" s="15"/>
      <c r="L24" s="15"/>
      <c r="M24" s="15"/>
      <c r="N24" s="15"/>
      <c r="O24" s="4"/>
      <c r="P24" s="4"/>
      <c r="Q24" s="4"/>
      <c r="R24" s="4"/>
      <c r="S24" s="4"/>
      <c r="T24" s="4"/>
      <c r="U24" s="4"/>
    </row>
    <row r="25" spans="1:21" x14ac:dyDescent="0.3">
      <c r="A25" s="1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3">
      <c r="A26" s="17" t="s">
        <v>84</v>
      </c>
      <c r="B26" s="4" t="s">
        <v>85</v>
      </c>
      <c r="C26" s="4"/>
      <c r="D26" s="4"/>
      <c r="E26" s="4"/>
      <c r="F26" s="4"/>
      <c r="G26" s="4"/>
      <c r="H26" s="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4"/>
      <c r="T26" s="4"/>
      <c r="U26" s="4"/>
    </row>
    <row r="27" spans="1:21" x14ac:dyDescent="0.3">
      <c r="A27" s="17"/>
      <c r="B27" s="4" t="s">
        <v>86</v>
      </c>
      <c r="C27" s="4"/>
      <c r="D27" s="4"/>
      <c r="E27" s="4"/>
      <c r="F27" s="4"/>
      <c r="G27" s="4"/>
      <c r="H27" s="4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4"/>
      <c r="T27" s="4"/>
      <c r="U27" s="4"/>
    </row>
    <row r="28" spans="1:21" x14ac:dyDescent="0.3">
      <c r="A28" s="17"/>
      <c r="B28" s="4" t="s">
        <v>87</v>
      </c>
      <c r="C28" s="4"/>
      <c r="D28" s="4"/>
      <c r="E28" s="4"/>
      <c r="F28" s="4"/>
      <c r="G28" s="4"/>
      <c r="H28" s="4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4"/>
      <c r="T28" s="4"/>
      <c r="U28" s="4"/>
    </row>
    <row r="29" spans="1:21" x14ac:dyDescent="0.3">
      <c r="A29" s="17"/>
      <c r="B29" s="4" t="s">
        <v>88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15"/>
      <c r="P29" s="15"/>
      <c r="Q29" s="15"/>
      <c r="R29" s="15"/>
      <c r="S29" s="4"/>
      <c r="T29" s="4"/>
      <c r="U29" s="4"/>
    </row>
    <row r="30" spans="1:21" x14ac:dyDescent="0.3">
      <c r="A30" s="1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3">
      <c r="A31" s="17" t="s">
        <v>89</v>
      </c>
      <c r="B31" s="4" t="s">
        <v>90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 x14ac:dyDescent="0.3">
      <c r="A32" s="17"/>
      <c r="B32" s="4" t="s">
        <v>91</v>
      </c>
      <c r="C32" s="1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3">
      <c r="A33" s="17"/>
      <c r="B33" s="4" t="s">
        <v>92</v>
      </c>
      <c r="C33" s="4"/>
      <c r="D33" s="4"/>
      <c r="E33" s="13"/>
      <c r="F33" s="13"/>
      <c r="G33" s="13"/>
      <c r="H33" s="13"/>
      <c r="I33" s="13"/>
      <c r="J33" s="13"/>
      <c r="K33" s="13"/>
      <c r="L33" s="13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3">
      <c r="A34" s="17"/>
      <c r="B34" s="4" t="s">
        <v>93</v>
      </c>
      <c r="C34" s="4"/>
      <c r="D34" s="4"/>
      <c r="E34" s="4"/>
      <c r="F34" s="4"/>
      <c r="G34" s="4"/>
      <c r="H34" s="4"/>
      <c r="I34" s="13"/>
      <c r="J34" s="13"/>
      <c r="K34" s="13"/>
      <c r="L34" s="13"/>
      <c r="M34" s="13"/>
      <c r="N34" s="13"/>
      <c r="O34" s="16"/>
      <c r="P34" s="16"/>
      <c r="Q34" s="16"/>
      <c r="R34" s="16"/>
      <c r="S34" s="4"/>
      <c r="T34" s="4"/>
      <c r="U34" s="4"/>
    </row>
    <row r="35" spans="1:21" x14ac:dyDescent="0.3">
      <c r="A35" s="17"/>
      <c r="B35" s="4" t="s">
        <v>94</v>
      </c>
      <c r="C35" s="4"/>
      <c r="D35" s="4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4"/>
      <c r="P35" s="4"/>
      <c r="Q35" s="4"/>
      <c r="R35" s="4"/>
      <c r="S35" s="4"/>
      <c r="T35" s="4"/>
      <c r="U35" s="4"/>
    </row>
    <row r="36" spans="1:21" x14ac:dyDescent="0.3">
      <c r="A36" s="17"/>
      <c r="B36" s="4" t="s">
        <v>95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13"/>
      <c r="O36" s="13"/>
      <c r="P36" s="4"/>
      <c r="Q36" s="4"/>
      <c r="R36" s="4"/>
      <c r="S36" s="4"/>
      <c r="T36" s="4"/>
      <c r="U36" s="4"/>
    </row>
    <row r="37" spans="1:21" x14ac:dyDescent="0.3">
      <c r="A37" s="17"/>
      <c r="B37" s="4" t="s">
        <v>96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3"/>
      <c r="T37" s="13"/>
      <c r="U37" s="13"/>
    </row>
    <row r="38" spans="1:21" x14ac:dyDescent="0.3">
      <c r="A38" s="17"/>
      <c r="B38" s="4" t="s">
        <v>97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13"/>
      <c r="S38" s="13"/>
      <c r="T38" s="13"/>
      <c r="U38" s="13"/>
    </row>
    <row r="39" spans="1:21" x14ac:dyDescent="0.3">
      <c r="A39" s="1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3">
      <c r="A40" s="17" t="s">
        <v>98</v>
      </c>
      <c r="B40" s="4" t="s">
        <v>99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 ht="20.399999999999999" x14ac:dyDescent="0.3">
      <c r="A41" s="17"/>
      <c r="B41" s="4" t="s">
        <v>100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13"/>
      <c r="Q41" s="13"/>
      <c r="R41" s="13"/>
      <c r="S41" s="13"/>
      <c r="T41" s="13"/>
      <c r="U41" s="13"/>
    </row>
    <row r="42" spans="1:21" ht="20.399999999999999" x14ac:dyDescent="0.3">
      <c r="A42" s="17"/>
      <c r="B42" s="4" t="s">
        <v>101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3"/>
      <c r="T42" s="13"/>
      <c r="U42" s="13"/>
    </row>
    <row r="43" spans="1:21" x14ac:dyDescent="0.3">
      <c r="A43" s="17"/>
      <c r="B43" s="4" t="s">
        <v>102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4"/>
      <c r="T43" s="4"/>
      <c r="U43" s="4"/>
    </row>
    <row r="44" spans="1:21" x14ac:dyDescent="0.3">
      <c r="A44" s="17"/>
      <c r="B44" s="4" t="s">
        <v>103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13"/>
      <c r="Q44" s="13"/>
      <c r="R44" s="13"/>
      <c r="S44" s="13"/>
      <c r="T44" s="13"/>
      <c r="U44" s="1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Materialkosten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GMVIDEO</dc:creator>
  <cp:lastModifiedBy>MG</cp:lastModifiedBy>
  <dcterms:created xsi:type="dcterms:W3CDTF">2016-10-16T18:50:13Z</dcterms:created>
  <dcterms:modified xsi:type="dcterms:W3CDTF">2016-10-25T21:12:52Z</dcterms:modified>
</cp:coreProperties>
</file>