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1"/>
  </bookViews>
  <sheets>
    <sheet name="Attendance Check" sheetId="1" r:id="rId1"/>
    <sheet name="Breakeven" sheetId="2" r:id="rId2"/>
    <sheet name="Cost and Revenue Func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H5" i="2"/>
  <c r="H4" i="2"/>
  <c r="K3" i="2" s="1"/>
  <c r="B9" i="2"/>
  <c r="B8" i="2"/>
  <c r="B7" i="2"/>
  <c r="K2" i="2"/>
  <c r="B2" i="1"/>
  <c r="K4" i="2" l="1"/>
</calcChain>
</file>

<file path=xl/sharedStrings.xml><?xml version="1.0" encoding="utf-8"?>
<sst xmlns="http://schemas.openxmlformats.org/spreadsheetml/2006/main" count="23" uniqueCount="21">
  <si>
    <t>Name</t>
  </si>
  <si>
    <t>Date</t>
  </si>
  <si>
    <t>Section</t>
  </si>
  <si>
    <t>Christopher Brant</t>
  </si>
  <si>
    <t># Products (P)</t>
  </si>
  <si>
    <t>Total Cost (TC) [$]</t>
  </si>
  <si>
    <t>Revenue (R) [$]</t>
  </si>
  <si>
    <t>Profit [$]</t>
  </si>
  <si>
    <t>Sale Price</t>
  </si>
  <si>
    <t>Fixed Cost</t>
  </si>
  <si>
    <t>Variable Cost</t>
  </si>
  <si>
    <t>Break Even (P)</t>
  </si>
  <si>
    <t>Break Even (TC)</t>
  </si>
  <si>
    <t>*Assume Linear Cost and Revenue Functions</t>
  </si>
  <si>
    <t>Cost Function :</t>
  </si>
  <si>
    <t>Revenue Function:</t>
  </si>
  <si>
    <t>Profit Function:</t>
  </si>
  <si>
    <t xml:space="preserve">Breakeven (R) </t>
  </si>
  <si>
    <t>TC=5.51P+12850</t>
  </si>
  <si>
    <t>R=11.464P</t>
  </si>
  <si>
    <t>Profit=(11.464-5.51)P-12850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</si>
</sst>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and Revenue Functions</a:t>
            </a:r>
          </a:p>
        </c:rich>
      </c:tx>
      <c:layout>
        <c:manualLayout>
          <c:xMode val="edge"/>
          <c:yMode val="edge"/>
          <c:x val="0.30154192849860934"/>
          <c:y val="2.6781440251028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55146061189241"/>
          <c:y val="0.1670833505298899"/>
          <c:w val="0.5017793088363954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Cost Function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Breakeven!$D$2:$D$3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xVal>
          <c:yVal>
            <c:numRef>
              <c:f>Breakeven!$E$2:$E$3</c:f>
              <c:numCache>
                <c:formatCode>General</c:formatCode>
                <c:ptCount val="2"/>
                <c:pt idx="0">
                  <c:v>12850</c:v>
                </c:pt>
                <c:pt idx="1">
                  <c:v>95500</c:v>
                </c:pt>
              </c:numCache>
            </c:numRef>
          </c:yVal>
          <c:smooth val="1"/>
        </c:ser>
        <c:ser>
          <c:idx val="1"/>
          <c:order val="1"/>
          <c:tx>
            <c:v>Revenue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Breakeven!$G$2:$G$3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Breakeven!$H$2:$H$3</c:f>
              <c:numCache>
                <c:formatCode>General</c:formatCode>
                <c:ptCount val="2"/>
                <c:pt idx="0">
                  <c:v>0</c:v>
                </c:pt>
                <c:pt idx="1">
                  <c:v>160500</c:v>
                </c:pt>
              </c:numCache>
            </c:numRef>
          </c:yVal>
          <c:smooth val="1"/>
        </c:ser>
        <c:ser>
          <c:idx val="2"/>
          <c:order val="2"/>
          <c:tx>
            <c:v>Profit Function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Breakeven!$J$2:$J$3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xVal>
          <c:yVal>
            <c:numRef>
              <c:f>Breakeven!$K$2:$K$3</c:f>
              <c:numCache>
                <c:formatCode>General</c:formatCode>
                <c:ptCount val="2"/>
                <c:pt idx="0">
                  <c:v>-12850</c:v>
                </c:pt>
                <c:pt idx="1">
                  <c:v>76460</c:v>
                </c:pt>
              </c:numCache>
            </c:numRef>
          </c:yVal>
          <c:smooth val="1"/>
        </c:ser>
        <c:ser>
          <c:idx val="3"/>
          <c:order val="3"/>
          <c:tx>
            <c:v>Breakeven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Breakeven!$B$7</c:f>
              <c:numCache>
                <c:formatCode>0.000</c:formatCode>
                <c:ptCount val="1"/>
                <c:pt idx="0">
                  <c:v>2158.212966073228</c:v>
                </c:pt>
              </c:numCache>
            </c:numRef>
          </c:xVal>
          <c:yVal>
            <c:numRef>
              <c:f>Breakeven!$B$8</c:f>
              <c:numCache>
                <c:formatCode>0.00</c:formatCode>
                <c:ptCount val="1"/>
                <c:pt idx="0">
                  <c:v>24741.753443063484</c:v>
                </c:pt>
              </c:numCache>
            </c:numRef>
          </c:yVal>
          <c:smooth val="1"/>
        </c:ser>
        <c:ser>
          <c:idx val="4"/>
          <c:order val="4"/>
          <c:tx>
            <c:v>Profit at 12000 Products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Breakeven!$J$4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xVal>
          <c:yVal>
            <c:numRef>
              <c:f>Breakeven!$K$4</c:f>
              <c:numCache>
                <c:formatCode>General</c:formatCode>
                <c:ptCount val="1"/>
                <c:pt idx="0">
                  <c:v>58598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67744"/>
        <c:axId val="326465784"/>
      </c:scatterChart>
      <c:valAx>
        <c:axId val="3264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Products (P)</a:t>
                </a:r>
              </a:p>
            </c:rich>
          </c:tx>
          <c:layout>
            <c:manualLayout>
              <c:xMode val="edge"/>
              <c:yMode val="edge"/>
              <c:x val="0.3566719160104986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5784"/>
        <c:crossesAt val="0"/>
        <c:crossBetween val="midCat"/>
      </c:valAx>
      <c:valAx>
        <c:axId val="326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(TC) or Revenue (R) [$]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94356955380578"/>
          <c:y val="0.46837890055409742"/>
          <c:w val="0.1853123394635024"/>
          <c:h val="0.1705491451056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307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.25" x14ac:dyDescent="0.45"/>
  <cols>
    <col min="2" max="2" width="14.7304687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1</v>
      </c>
      <c r="B2" s="1">
        <f ca="1">TODAY()</f>
        <v>42319</v>
      </c>
    </row>
    <row r="3" spans="1:2" x14ac:dyDescent="0.45">
      <c r="A3" t="s">
        <v>2</v>
      </c>
      <c r="B3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4" sqref="K4"/>
    </sheetView>
  </sheetViews>
  <sheetFormatPr defaultRowHeight="14.25" x14ac:dyDescent="0.45"/>
  <cols>
    <col min="1" max="1" width="15.33203125" bestFit="1" customWidth="1"/>
    <col min="2" max="2" width="14.06640625" bestFit="1" customWidth="1"/>
    <col min="3" max="3" width="14.796875" customWidth="1"/>
    <col min="4" max="4" width="8.3984375" customWidth="1"/>
    <col min="5" max="5" width="7.59765625" customWidth="1"/>
    <col min="7" max="7" width="8.265625" customWidth="1"/>
    <col min="10" max="10" width="7.73046875" customWidth="1"/>
  </cols>
  <sheetData>
    <row r="1" spans="1:11" ht="43.15" customHeight="1" thickBot="1" x14ac:dyDescent="0.5">
      <c r="A1" s="3"/>
      <c r="B1" s="4"/>
      <c r="D1" s="10" t="s">
        <v>4</v>
      </c>
      <c r="E1" s="10" t="s">
        <v>5</v>
      </c>
      <c r="F1" s="10"/>
      <c r="G1" s="10" t="s">
        <v>4</v>
      </c>
      <c r="H1" s="10" t="s">
        <v>6</v>
      </c>
      <c r="I1" s="10"/>
      <c r="J1" s="10" t="s">
        <v>4</v>
      </c>
      <c r="K1" s="10" t="s">
        <v>7</v>
      </c>
    </row>
    <row r="2" spans="1:11" ht="14.65" thickTop="1" x14ac:dyDescent="0.45">
      <c r="A2" s="6" t="s">
        <v>8</v>
      </c>
      <c r="B2" s="7">
        <v>11.464</v>
      </c>
      <c r="D2">
        <v>0</v>
      </c>
      <c r="E2">
        <v>12850</v>
      </c>
      <c r="G2">
        <v>0</v>
      </c>
      <c r="H2">
        <v>0</v>
      </c>
      <c r="J2">
        <v>0</v>
      </c>
      <c r="K2">
        <f>$H2-$E2</f>
        <v>-12850</v>
      </c>
    </row>
    <row r="3" spans="1:11" x14ac:dyDescent="0.45">
      <c r="A3" s="4" t="s">
        <v>9</v>
      </c>
      <c r="B3" s="8">
        <v>12850</v>
      </c>
      <c r="D3">
        <v>15000</v>
      </c>
      <c r="E3">
        <v>95500</v>
      </c>
      <c r="G3">
        <v>14000</v>
      </c>
      <c r="H3">
        <v>160500</v>
      </c>
      <c r="J3">
        <v>15000</v>
      </c>
      <c r="K3">
        <f>$H4-$E3</f>
        <v>76460</v>
      </c>
    </row>
    <row r="4" spans="1:11" ht="14.65" thickBot="1" x14ac:dyDescent="0.5">
      <c r="A4" s="5" t="s">
        <v>10</v>
      </c>
      <c r="B4" s="9">
        <v>5.51</v>
      </c>
      <c r="D4">
        <v>12000</v>
      </c>
      <c r="E4">
        <f>12850+($D4*$B4)</f>
        <v>78970</v>
      </c>
      <c r="G4">
        <v>15000</v>
      </c>
      <c r="H4">
        <f>($B$2*$G4)</f>
        <v>171960</v>
      </c>
      <c r="J4">
        <v>12000</v>
      </c>
      <c r="K4">
        <f>$H5-$E4</f>
        <v>58598</v>
      </c>
    </row>
    <row r="5" spans="1:11" ht="14.65" thickTop="1" x14ac:dyDescent="0.45">
      <c r="G5">
        <v>12000</v>
      </c>
      <c r="H5">
        <f>($B$2*$G5)</f>
        <v>137568</v>
      </c>
    </row>
    <row r="7" spans="1:11" x14ac:dyDescent="0.45">
      <c r="A7" t="s">
        <v>11</v>
      </c>
      <c r="B7" s="12">
        <f>12850/(11.464-5.51)</f>
        <v>2158.212966073228</v>
      </c>
    </row>
    <row r="8" spans="1:11" x14ac:dyDescent="0.45">
      <c r="A8" t="s">
        <v>12</v>
      </c>
      <c r="B8" s="13">
        <f>$B$4*$B$7+$B$3</f>
        <v>24741.753443063484</v>
      </c>
    </row>
    <row r="9" spans="1:11" x14ac:dyDescent="0.45">
      <c r="A9" t="s">
        <v>17</v>
      </c>
      <c r="B9" s="13">
        <f>$B$2*$B$7</f>
        <v>24741.753443063488</v>
      </c>
    </row>
    <row r="13" spans="1:11" x14ac:dyDescent="0.45">
      <c r="A13" s="2" t="s">
        <v>13</v>
      </c>
      <c r="B13" s="2"/>
      <c r="C13" s="2"/>
      <c r="D13" s="2"/>
    </row>
    <row r="15" spans="1:11" x14ac:dyDescent="0.45">
      <c r="A15" t="s">
        <v>14</v>
      </c>
      <c r="B15" t="s">
        <v>18</v>
      </c>
    </row>
    <row r="16" spans="1:11" x14ac:dyDescent="0.45">
      <c r="A16" t="s">
        <v>15</v>
      </c>
      <c r="B16" t="s">
        <v>19</v>
      </c>
    </row>
    <row r="17" spans="1:3" x14ac:dyDescent="0.45">
      <c r="A17" t="s">
        <v>16</v>
      </c>
      <c r="B17" s="11" t="s">
        <v>20</v>
      </c>
      <c r="C17" s="11"/>
    </row>
  </sheetData>
  <mergeCells count="2">
    <mergeCell ref="A13:D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Attendance Check</vt:lpstr>
      <vt:lpstr>Breakeven</vt:lpstr>
      <vt:lpstr>Cost and Revenue Functions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2015-11-11T18:33:26Z</dcterms:created>
  <dcterms:modified xsi:type="dcterms:W3CDTF">2015-11-11T19:15:17Z</dcterms:modified>
</cp:coreProperties>
</file>