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80" yWindow="540" windowWidth="25040" windowHeight="13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3" i="1"/>
  <c r="F8" i="1"/>
  <c r="C18" i="1"/>
</calcChain>
</file>

<file path=xl/sharedStrings.xml><?xml version="1.0" encoding="utf-8"?>
<sst xmlns="http://schemas.openxmlformats.org/spreadsheetml/2006/main" count="25" uniqueCount="23">
  <si>
    <t>Beta</t>
  </si>
  <si>
    <t>vc0</t>
  </si>
  <si>
    <t>ve0</t>
  </si>
  <si>
    <t>Q-Point Measurements</t>
  </si>
  <si>
    <t>Vbe (V)</t>
  </si>
  <si>
    <t>Standard value for R1 (Ω)</t>
  </si>
  <si>
    <t>Standard value for R2 (Ω)</t>
  </si>
  <si>
    <t>Standard value for RE (Ω)</t>
  </si>
  <si>
    <t>Measured/Experimental Vceq (V)</t>
  </si>
  <si>
    <t>Measured/Experimental Icq (mA)</t>
  </si>
  <si>
    <t>Calculated value for R1 (Ω)</t>
  </si>
  <si>
    <t>Calculated value for R2 (Ω)</t>
  </si>
  <si>
    <t>Calculated value for RE (Ω)</t>
  </si>
  <si>
    <t>Calculated Vceq (V)</t>
  </si>
  <si>
    <t>Calculated Icq (mA)</t>
  </si>
  <si>
    <t>Final Measured Vceq (V)</t>
  </si>
  <si>
    <t>Final Measured Icq (mA)</t>
  </si>
  <si>
    <t>Q-point values of Vceq and Icq as 3.1 V and 1.31 mA, respectively, were also measured, but for R1 and R2 standard values of 100 kΩ and 24 kΩ, respectively.</t>
  </si>
  <si>
    <t>Final Standard value for R1 (Ω)</t>
  </si>
  <si>
    <t>Decade Box Original Choice for R1 (Ω)</t>
  </si>
  <si>
    <t>Measured Value of Vo-pp (Vpp)</t>
  </si>
  <si>
    <t>Voltage Gain, Av = Vo/Vs</t>
  </si>
  <si>
    <t>Lab 9: Post-Lab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</si>
</sst>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8" fontId="0" fillId="0" borderId="15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12700</xdr:rowOff>
    </xdr:from>
    <xdr:to>
      <xdr:col>11</xdr:col>
      <xdr:colOff>736600</xdr:colOff>
      <xdr:row>26</xdr:row>
      <xdr:rowOff>177803</xdr:rowOff>
    </xdr:to>
    <xdr:pic>
      <xdr:nvPicPr>
        <xdr:cNvPr id="2" name="Picture 1" descr="Lab 9 Results.jpe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00" t="5000" r="21458" b="6666"/>
        <a:stretch/>
      </xdr:blipFill>
      <xdr:spPr>
        <a:xfrm rot="5400000">
          <a:off x="8845548" y="1073152"/>
          <a:ext cx="4178303" cy="403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workbookViewId="0">
      <selection activeCell="E24" sqref="E24"/>
    </sheetView>
  </sheetViews>
  <sheetFormatPr baseColWidth="10" defaultRowHeight="15" x14ac:dyDescent="0"/>
  <cols>
    <col min="2" max="2" width="31.83203125" bestFit="1" customWidth="1"/>
    <col min="4" max="4" width="8.33203125" customWidth="1"/>
    <col min="5" max="5" width="28.33203125" bestFit="1" customWidth="1"/>
    <col min="6" max="6" width="16" customWidth="1"/>
  </cols>
  <sheetData>
    <row r="1" spans="2:9" ht="16" thickBot="1"/>
    <row r="2" spans="2:9" ht="16" thickBot="1">
      <c r="B2" s="10" t="s">
        <v>22</v>
      </c>
      <c r="C2" s="11"/>
      <c r="D2" s="11"/>
      <c r="E2" s="11"/>
      <c r="F2" s="12"/>
      <c r="H2" s="10" t="s">
        <v>3</v>
      </c>
      <c r="I2" s="12"/>
    </row>
    <row r="3" spans="2:9">
      <c r="B3" s="13" t="s">
        <v>0</v>
      </c>
      <c r="C3" s="9">
        <v>205</v>
      </c>
      <c r="D3" s="2"/>
      <c r="E3" s="9" t="s">
        <v>4</v>
      </c>
      <c r="F3" s="14">
        <v>0.68</v>
      </c>
      <c r="H3" s="13" t="s">
        <v>1</v>
      </c>
      <c r="I3" s="14">
        <v>3.1602999999999999</v>
      </c>
    </row>
    <row r="4" spans="2:9" ht="16" thickBot="1">
      <c r="B4" s="15" t="s">
        <v>10</v>
      </c>
      <c r="C4" s="1">
        <v>101185</v>
      </c>
      <c r="D4" s="2"/>
      <c r="E4" s="1" t="s">
        <v>5</v>
      </c>
      <c r="F4" s="16">
        <v>82000</v>
      </c>
      <c r="H4" s="21" t="s">
        <v>2</v>
      </c>
      <c r="I4" s="24">
        <v>1.4463999999999999</v>
      </c>
    </row>
    <row r="5" spans="2:9">
      <c r="B5" s="15" t="s">
        <v>11</v>
      </c>
      <c r="C5" s="1">
        <v>28840</v>
      </c>
      <c r="D5" s="2"/>
      <c r="E5" s="1" t="s">
        <v>6</v>
      </c>
      <c r="F5" s="16">
        <v>24000</v>
      </c>
    </row>
    <row r="6" spans="2:9">
      <c r="B6" s="15" t="s">
        <v>12</v>
      </c>
      <c r="C6" s="1">
        <v>1095</v>
      </c>
      <c r="D6" s="2"/>
      <c r="E6" s="1" t="s">
        <v>7</v>
      </c>
      <c r="F6" s="16">
        <v>1000</v>
      </c>
    </row>
    <row r="7" spans="2:9">
      <c r="B7" s="15" t="s">
        <v>13</v>
      </c>
      <c r="C7" s="1">
        <v>3</v>
      </c>
      <c r="D7" s="2"/>
      <c r="E7" s="1" t="s">
        <v>8</v>
      </c>
      <c r="F7" s="16">
        <f>I3-I4</f>
        <v>1.7139</v>
      </c>
    </row>
    <row r="8" spans="2:9">
      <c r="B8" s="15" t="s">
        <v>14</v>
      </c>
      <c r="C8" s="1">
        <v>1.2769999999999999</v>
      </c>
      <c r="D8" s="2"/>
      <c r="E8" s="1" t="s">
        <v>9</v>
      </c>
      <c r="F8" s="17">
        <f>(6.84/4700)*1000</f>
        <v>1.4553191489361701</v>
      </c>
    </row>
    <row r="9" spans="2:9">
      <c r="B9" s="18"/>
      <c r="C9" s="2"/>
      <c r="D9" s="2"/>
      <c r="E9" s="2"/>
      <c r="F9" s="19"/>
    </row>
    <row r="10" spans="2:9">
      <c r="B10" s="18"/>
      <c r="C10" s="2"/>
      <c r="D10" s="2"/>
      <c r="E10" s="2"/>
      <c r="F10" s="19"/>
    </row>
    <row r="11" spans="2:9">
      <c r="B11" s="18"/>
      <c r="C11" s="2"/>
      <c r="D11" s="2"/>
      <c r="E11" s="2"/>
      <c r="F11" s="19"/>
    </row>
    <row r="12" spans="2:9">
      <c r="B12" s="15" t="s">
        <v>19</v>
      </c>
      <c r="C12" s="1">
        <v>100000</v>
      </c>
      <c r="D12" s="2"/>
      <c r="E12" s="1" t="s">
        <v>18</v>
      </c>
      <c r="F12" s="16">
        <v>82000</v>
      </c>
    </row>
    <row r="13" spans="2:9">
      <c r="B13" s="15" t="s">
        <v>13</v>
      </c>
      <c r="C13" s="1">
        <v>3</v>
      </c>
      <c r="D13" s="2"/>
      <c r="E13" s="1" t="s">
        <v>15</v>
      </c>
      <c r="F13" s="16">
        <f>F7</f>
        <v>1.7139</v>
      </c>
    </row>
    <row r="14" spans="2:9">
      <c r="B14" s="15" t="s">
        <v>14</v>
      </c>
      <c r="C14" s="1">
        <v>1.2769999999999999</v>
      </c>
      <c r="D14" s="2"/>
      <c r="E14" s="1" t="s">
        <v>16</v>
      </c>
      <c r="F14" s="17">
        <f>F8</f>
        <v>1.4553191489361701</v>
      </c>
    </row>
    <row r="15" spans="2:9" ht="15" customHeight="1" thickBot="1">
      <c r="B15" s="18"/>
      <c r="C15" s="2"/>
      <c r="D15" s="2"/>
      <c r="E15" s="2"/>
      <c r="F15" s="20"/>
    </row>
    <row r="16" spans="2:9" ht="15" customHeight="1">
      <c r="B16" s="18"/>
      <c r="C16" s="2"/>
      <c r="D16" s="2"/>
      <c r="E16" s="3" t="s">
        <v>17</v>
      </c>
      <c r="F16" s="4"/>
    </row>
    <row r="17" spans="2:6">
      <c r="B17" s="15" t="s">
        <v>20</v>
      </c>
      <c r="C17" s="1">
        <v>2.0310000000000001</v>
      </c>
      <c r="D17" s="2"/>
      <c r="E17" s="5"/>
      <c r="F17" s="6"/>
    </row>
    <row r="18" spans="2:6" ht="16" thickBot="1">
      <c r="B18" s="21" t="s">
        <v>21</v>
      </c>
      <c r="C18" s="22">
        <f>C17/(0.02)</f>
        <v>101.55000000000001</v>
      </c>
      <c r="D18" s="23"/>
      <c r="E18" s="7"/>
      <c r="F18" s="8"/>
    </row>
  </sheetData>
  <mergeCells count="3">
    <mergeCell ref="B2:F2"/>
    <mergeCell ref="E16:F18"/>
    <mergeCell ref="H2:I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Brant</dc:creator>
  <cp:lastModifiedBy>Christopher Brant</cp:lastModifiedBy>
  <dcterms:created xsi:type="dcterms:W3CDTF">2017-11-27T14:07:24Z</dcterms:created>
  <dcterms:modified xsi:type="dcterms:W3CDTF">2017-11-27T15:20:33Z</dcterms:modified>
</cp:coreProperties>
</file>