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msudenver-my.sharepoint.com/personal/evillan5_msudenver_edu/Documents/CPE 4700/"/>
    </mc:Choice>
  </mc:AlternateContent>
  <xr:revisionPtr revIDLastSave="451" documentId="8_{715F657E-B68C-4A1D-AA47-F7A093F9B2A8}" xr6:coauthVersionLast="47" xr6:coauthVersionMax="47" xr10:uidLastSave="{20E3DF43-147F-4C39-85A4-18241249EF89}"/>
  <bookViews>
    <workbookView xWindow="14295" yWindow="0" windowWidth="14610" windowHeight="15585" xr2:uid="{BC6C8FEB-1E00-4225-B441-B9E0EAAF3552}"/>
  </bookViews>
  <sheets>
    <sheet name="Parts List" sheetId="1" r:id="rId1"/>
    <sheet name="Checkout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0" i="1" l="1"/>
  <c r="B34" i="1"/>
  <c r="F8" i="2"/>
  <c r="F7" i="2"/>
  <c r="F6" i="2"/>
</calcChain>
</file>

<file path=xl/sharedStrings.xml><?xml version="1.0" encoding="utf-8"?>
<sst xmlns="http://schemas.openxmlformats.org/spreadsheetml/2006/main" count="126" uniqueCount="102">
  <si>
    <t>Color Filter Parts Manager</t>
  </si>
  <si>
    <t>Component Description </t>
  </si>
  <si>
    <t>Recommended Supplier </t>
  </si>
  <si>
    <t>Unit Price </t>
  </si>
  <si>
    <t>Qty </t>
  </si>
  <si>
    <t>Total Price </t>
  </si>
  <si>
    <t>Purchasing Link </t>
  </si>
  <si>
    <t>Freenove ESP32-S3-WROOM CAM Wireless Board, Dual-core 32-bit 240 MHz Microcontroller </t>
  </si>
  <si>
    <t>FNK0085 </t>
  </si>
  <si>
    <t>Aliexpress </t>
  </si>
  <si>
    <t>12.45 </t>
  </si>
  <si>
    <t>2 </t>
  </si>
  <si>
    <t>24.90 </t>
  </si>
  <si>
    <t>https://www.aliexpress.us/item/3256804774322524.html?spm=a2g0o.productlist.main.15.42eb1424qhTXWs&amp;aem_p4p_detail=202502271420279936573790993500002514746&amp;algo_pvid=68be99bc-824c-40a4-8ca9-4eb23ffd39ae&amp;algo_exp_id=68be99bc-824c-40a4-8ca9-4eb23ffd39ae-7&amp;pdp_ext_f=%7B%22order%22%3A%22375%22%2C%22eval%22%3A%221%22%7D&amp;pdp_npi=4%40dis%21USD%2116.95%2116.95%21%21%21122.45%21122.45%21%40%2112000031163496708%21sea%21US%216160664119%21X&amp;curPageLogUid=10eY8ntpMq80&amp;utparam-url=scene%3Asearch%7Cquery_from%3A&amp;search_p4p_id=202502271420279936573790993500002514746_2#nav-specification </t>
  </si>
  <si>
    <t>DSD TECH 1.8 Inch TFT LCD Display Module with SPI Interface for Arduino and MCU </t>
  </si>
  <si>
    <t>efd95662-de10-40c9-ae6b-6d3818d63841 </t>
  </si>
  <si>
    <t>Amazon </t>
  </si>
  <si>
    <t>9.99 </t>
  </si>
  <si>
    <t>19.98 </t>
  </si>
  <si>
    <t>https://www.amazon.com/dp/B07WDJ3TV6?ref=ppx_yo2ov_dt_b_fed_asin_title </t>
  </si>
  <si>
    <t>Vertical Slide Switches </t>
  </si>
  <si>
    <t>ASIN: B099MRCDG8 </t>
  </si>
  <si>
    <t>7.99 </t>
  </si>
  <si>
    <t>1 </t>
  </si>
  <si>
    <t>https://www.amazon.com/Tnuocke-Vertical-Position-Switches-SS12D10-G5/dp/B099MRCDG8?crid=BRNXGF7KTHCP&amp;dib=eyJ2IjoiMSJ9.MQ2nhxvnhZhW2kZnfccF13qEOMHaLYvQcj1Jglq4EoaxtDR4-lMzmVCpe0h-mY6R3z3in-nvCuwp_CITv7icodYF18heISfHmJpAv-P9cFWY0q5imPxh_1lyQGCxlVIhl3aZh_FPcvRopOPed7otsx3Cu2PYt3fkUAWpXt7qg8XbpGgFCyNVNJ-kmVNoYEIO1bMwJcY3yS4Ajoe2z1_w7xU4gjW6bwnu8879DUIMKlg.xyvrAgClB2llRvpGZeeFCvy2-0hKN8hZpiMw2_LnA04&amp;dib_tag=se&amp;keywords=electronic%2Bswitches&amp;qid=1733436598&amp;sprefix=electronic%2Bswit%2Caps%2C204&amp;sr=8-4&amp;th=1 </t>
  </si>
  <si>
    <t>MicroSD </t>
  </si>
  <si>
    <t>LMSESXX032G-B3AEU </t>
  </si>
  <si>
    <t> Amazon </t>
  </si>
  <si>
    <t>15.99 </t>
  </si>
  <si>
    <t>https://www.amazon.com/Lexar-Micro-microSDHC-Memory-Adapter/dp/B09KL71CFN?crid=1D79SFEOPZ9B2&amp;dib=eyJ2IjoiMSJ9.dWcFQuYAgChbki3_so4ZKwca0fxcLUFa-AGDHke5KYRtSr3NUmjy1fQQ0LA0Fq25r7ml2FFWBthegn2018wb5jXGQEzrA0SrqUeDcjuZXVcuCQ_qqMV48ddtu_9Zv91Ar-YHIR8PV09kTuG_i2UJshZRAum52OHBLMxNGdeBl8q59o5HkFhcv1FtixuA2Na2GXFGFGdne44dNWToEoYco9Y-pm6OGzEHMPLpNNOi0bY.PQj2T7Wm2VvoVVLDwAZHQ6FdRst0PqriAKc0UBYfqTY&amp;dib_tag=se&amp;keywords=micro%2Bsd%2Bcard&amp;qid=1740430202&amp;sprefix=micro%2Bsd%2Bcar%2Caps%2C156&amp;sr=8-8&amp;th=1 </t>
  </si>
  <si>
    <t>Multiplexer/Demultiplexer </t>
  </si>
  <si>
    <t>74HC4051 </t>
  </si>
  <si>
    <t>Jameco </t>
  </si>
  <si>
    <t>0.65 </t>
  </si>
  <si>
    <t>39 </t>
  </si>
  <si>
    <t>https://www.jameco.com/z/74HC4051-Major-Brands-8-Channel-Analog-Multiplexer-Demultiplexer-DIP-16_88102.html?gQT=1 </t>
  </si>
  <si>
    <t>Multiplier </t>
  </si>
  <si>
    <t>CD4521BEE4 </t>
  </si>
  <si>
    <t>Mouser </t>
  </si>
  <si>
    <t>1.60 </t>
  </si>
  <si>
    <t>12 </t>
  </si>
  <si>
    <t>25.6 </t>
  </si>
  <si>
    <t>https://www.mouser.com/ProductDetail/Texas-Instruments/CD4089BE?qs=MXJmdiNpZe9wU8GsAs%2F2Xw%3D%3D </t>
  </si>
  <si>
    <t>Shift Register </t>
  </si>
  <si>
    <t>SN74HC595 </t>
  </si>
  <si>
    <t>Sparkfun </t>
  </si>
  <si>
    <t>1.33 </t>
  </si>
  <si>
    <t>17.29 </t>
  </si>
  <si>
    <t>https://www.sparkfun.com/shift-register-8-bit-sn74hc595.html </t>
  </si>
  <si>
    <t>Resistor Variety </t>
  </si>
  <si>
    <t>ASIN: B08FD1XVL6 </t>
  </si>
  <si>
    <t>https://www.amazon.com/BOJACK-Values-Resistor-Resistors-Assortment/dp/B08FD1XVL6?crid=1DBOGVYWHBTN7&amp;dib=eyJ2IjoiMSJ9.8EDLQctdt9NzqYQqREI7ygaqitd_OjXmmDyTfflxOH0oLB0G2fEG8yzkmv7QPSS9qFZ0mIdDCNLBFzWLA9TldjUjfNPXVFYOWMoi6GysEwDORDZ77WdvLnA_8awMd1bVNG4HB3h-Z2izRucijS2rlJ1Z3nB20Vwy7EA5ufGXKSOt-azQvjucIvk_1Nt3ya_uF5SxZuxjoup5-4VvpmAniZMlfCXBmyu4sDXglTQPMIA.1705gDATowg8W9H4nJ4WMwxcBD8neAOlmLic3tlCoxw&amp;dib_tag=se&amp;keywords=resistors&amp;qid=1731559203&amp;sprefix=resistors%2Caps%2C156&amp;sr=8-3&amp;th=1 </t>
  </si>
  <si>
    <t>Breadboard  </t>
  </si>
  <si>
    <t>UPC: 746591612382 </t>
  </si>
  <si>
    <t>6.99 </t>
  </si>
  <si>
    <t>https://www.amazon.com/EL-CP-003-Breadboard-Solderless-Distribution-Connecting/dp/B01EV6LJ7G?crid=K9ZWL3VZZPQC&amp;dib=eyJ2IjoiMSJ9.mck9zAyn0dZYFqWEstwD-jSFRLqIp_XkXtRRQO0Mvn2cehoUT4zgzv7lUfihjN2COF-J66ALQOvxPQ4ZA0SAFDxfyK48GHpp1xZIBSk4urpFgg0MSUge-3zub0qCVskRTOihrYQ_cV-Vg2FgRBhNntafMK48ahMg8KcOVvFpsxT88z5Sefm_6mSI1BeWTpejOxY21s4aD8W_f7z1B-m7ET9xEppwTqDCpEZitsEbO-M.qFWKOGJEffQiT1TmspGWtWH9JtmsM-ZydTTIm6e9iBk&amp;dib_tag=se&amp;keywords=large+breadboard&amp;qid=1740431953&amp;sprefix=large+breadboa%2Caps%2C172&amp;sr=8-4 </t>
  </si>
  <si>
    <t>Adders </t>
  </si>
  <si>
    <t>CD74AC283E </t>
  </si>
  <si>
    <t>Go Care Electronics </t>
  </si>
  <si>
    <t>1.86 </t>
  </si>
  <si>
    <t>16 </t>
  </si>
  <si>
    <t>29.76 </t>
  </si>
  <si>
    <t>https://www.digikey.com/en/products/detail/rochester-electronics,-llc/CD74AC283E/13505834?gQT=1 </t>
  </si>
  <si>
    <t>AND Gates </t>
  </si>
  <si>
    <t>CD4081BE   </t>
  </si>
  <si>
    <t>0.48 </t>
  </si>
  <si>
    <t>36 </t>
  </si>
  <si>
    <t>17.28 </t>
  </si>
  <si>
    <t>https://www.gocarelectronic.es/en/producto/semiconductors/ic-standard-logic-gates/texas-instruments/cd4081be?gQT=3 </t>
  </si>
  <si>
    <t>Manufacturer/Part No. </t>
  </si>
  <si>
    <t>Team Members: Logan Doizaki, Ezequiel Villanueva</t>
  </si>
  <si>
    <t>Arrival Date</t>
  </si>
  <si>
    <t>Ammount Arrived</t>
  </si>
  <si>
    <t>Inventory Total</t>
  </si>
  <si>
    <t>Ezequiel</t>
  </si>
  <si>
    <t>Part Checkout Tracker</t>
  </si>
  <si>
    <t>Checkout Date</t>
  </si>
  <si>
    <t>Return Date</t>
  </si>
  <si>
    <t>Amount Checked</t>
  </si>
  <si>
    <t>Remaining</t>
  </si>
  <si>
    <t>Checked Out By</t>
  </si>
  <si>
    <t>Component ID</t>
  </si>
  <si>
    <t>Return Status</t>
  </si>
  <si>
    <t>Notes</t>
  </si>
  <si>
    <t>Planned after Spring Break</t>
  </si>
  <si>
    <t>Packet of 3, borrowing 1/3</t>
  </si>
  <si>
    <t>Jumper Cables</t>
  </si>
  <si>
    <t>https://www.amazon.com/EDGELEC-Breadboard-Multicolored-1pin-1pin-Connector/dp/B07GD1ZCHQ/ref=sr_1_5?crid=BCAQNY1M4S7I&amp;dib=eyJ2IjoiMSJ9.QGbaFF62mgZ1Tf0J7CajkM8e2bnsChl6EGT7htGJfz_gM7j_4Ovreo8aluxoTZNMIRpEjrdUdLgl4DUcNLRorH0CH4fBRhhzXHnid1KBBPoDB5faJ1x_ypH8jU7SlLrg-M8Wcij_q8qD1Erxj8X9OZCps4JatZuqYexgaoQMOvN1R9LNNmba5_QtRo4kfj66uEkj7qAsfhSMHn-zlIA5R5ZkW7kyIWYgKwC2b48izv0.QRXydkQlmMKih4N031XKt4noAQvlDG0NE57oy2JOpC4&amp;dib_tag=se&amp;keywords=jumper%2Bcables%2Belectronics%2BMale%2Bto%2BMale&amp;qid=1742840785&amp;sprefix=jumper%2Bcables%2Belectronics%2Bmale%2Bto%2Bmale%2Caps%2C144&amp;sr=8-5&amp;th=1</t>
  </si>
  <si>
    <t>ASIN: B07GD1ZCHQ</t>
  </si>
  <si>
    <t>POC Signature</t>
  </si>
  <si>
    <t>Professor Signature</t>
  </si>
  <si>
    <t>Date</t>
  </si>
  <si>
    <t>EV/LD</t>
  </si>
  <si>
    <t>Total</t>
  </si>
  <si>
    <t>https://www.amazon.com/LAFVIN-Board-ATmega328P-Micro-Controller-Arduino/dp/B07G99NNXL/ref=sr_1_1?crid=2AR2OC2QIQBO9&amp;dib=eyJ2IjoiMSJ9.36oGyGSLCJUsTE1ZE7d3OBs2HVhLOOQNNLnKb4KfEiLxueqtDWzmH0ZVpYWveiYftnQ9P2U4ZxyehHQ9Dq37R7V1xP5HbMwGnkalkUHe6-z1pLFYJonpEFP7YofxIiCiX738XA7GHD-HCrGT4APrkiSEDV4GOL_9mwA8mhKpGJTOAD0SXFChelsJscZV5X-Y3ffZi3jQkZJl1uv5VSbFblajDoPG4bls1T3rk6bVjos.eGDIUBs0nQRHDRL7znFIwoeTCHxKfxm09g9o30reouc&amp;dib_tag=se&amp;keywords=arduino+nano&amp;qid=1746647631&amp;sprefix=arduino+nano%2Caps%2C135&amp;sr=8-1</t>
  </si>
  <si>
    <t>Arduino Nano</t>
  </si>
  <si>
    <t>https://www.amazon.com/dp/B089D29FHC?ref=ppx_yo2ov_dt_b_fed_asin_title&amp;th=1</t>
  </si>
  <si>
    <t>Wire Spool</t>
  </si>
  <si>
    <t>https://www.amazon.com/dp/B08WJDP144?ref=ppx_yo2ov_dt_b_fed_asin_title&amp;th=1</t>
  </si>
  <si>
    <t>Prototype Board</t>
  </si>
  <si>
    <t>Solder Wire</t>
  </si>
  <si>
    <t>https://www.amazon.com/dp/B075WB98FJ?ref=ppx_yo2ov_dt_b_fed_asin_title&amp;th=1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</si>
</sst>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sz val="12"/>
      <name val="Times New Roman"/>
      <family val="1"/>
    </font>
    <font>
      <u/>
      <sz val="11"/>
      <color theme="10"/>
      <name val="Aptos Narrow"/>
      <family val="2"/>
      <scheme val="minor"/>
    </font>
    <font>
      <sz val="14"/>
      <color theme="1"/>
      <name val="Aptos Narrow"/>
      <family val="2"/>
      <scheme val="minor"/>
    </font>
    <font>
      <b/>
      <sz val="22"/>
      <color theme="1"/>
      <name val="Aptos Narrow"/>
      <family val="2"/>
      <scheme val="minor"/>
    </font>
    <font>
      <b/>
      <sz val="18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8">
    <xf numFmtId="0" fontId="0" fillId="0" borderId="0" xfId="0"/>
    <xf numFmtId="0" fontId="1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 wrapText="1"/>
    </xf>
    <xf numFmtId="1" fontId="1" fillId="0" borderId="9" xfId="0" applyNumberFormat="1" applyFont="1" applyBorder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 wrapText="1"/>
    </xf>
    <xf numFmtId="1" fontId="1" fillId="0" borderId="2" xfId="0" applyNumberFormat="1" applyFont="1" applyBorder="1" applyAlignment="1">
      <alignment horizontal="center" vertical="center" wrapText="1"/>
    </xf>
    <xf numFmtId="2" fontId="1" fillId="0" borderId="5" xfId="0" applyNumberFormat="1" applyFont="1" applyBorder="1" applyAlignment="1">
      <alignment horizontal="center" vertical="center" wrapText="1"/>
    </xf>
    <xf numFmtId="2" fontId="1" fillId="0" borderId="5" xfId="0" applyNumberFormat="1" applyFont="1" applyBorder="1" applyAlignment="1">
      <alignment horizontal="left" vertical="center" wrapText="1"/>
    </xf>
    <xf numFmtId="2" fontId="1" fillId="0" borderId="6" xfId="0" applyNumberFormat="1" applyFont="1" applyBorder="1" applyAlignment="1">
      <alignment horizontal="left" vertical="center" wrapText="1"/>
    </xf>
    <xf numFmtId="2" fontId="1" fillId="0" borderId="3" xfId="0" applyNumberFormat="1" applyFont="1" applyBorder="1" applyAlignment="1">
      <alignment horizontal="center" vertical="center" wrapText="1"/>
    </xf>
    <xf numFmtId="2" fontId="1" fillId="0" borderId="3" xfId="0" applyNumberFormat="1" applyFont="1" applyBorder="1" applyAlignment="1">
      <alignment horizontal="left" vertical="center" wrapText="1"/>
    </xf>
    <xf numFmtId="2" fontId="1" fillId="0" borderId="8" xfId="0" applyNumberFormat="1" applyFont="1" applyBorder="1" applyAlignment="1">
      <alignment horizontal="left" vertical="center" wrapText="1"/>
    </xf>
    <xf numFmtId="2" fontId="1" fillId="0" borderId="9" xfId="0" applyNumberFormat="1" applyFont="1" applyBorder="1" applyAlignment="1">
      <alignment horizontal="center" vertical="center" wrapText="1"/>
    </xf>
    <xf numFmtId="2" fontId="1" fillId="0" borderId="9" xfId="0" applyNumberFormat="1" applyFont="1" applyBorder="1" applyAlignment="1">
      <alignment horizontal="left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2" fontId="2" fillId="0" borderId="10" xfId="1" applyNumberFormat="1" applyBorder="1" applyAlignment="1">
      <alignment horizontal="left" vertical="center" wrapText="1"/>
    </xf>
    <xf numFmtId="2" fontId="1" fillId="0" borderId="1" xfId="0" applyNumberFormat="1" applyFont="1" applyBorder="1" applyAlignment="1">
      <alignment horizontal="left" vertical="center" wrapText="1"/>
    </xf>
    <xf numFmtId="2" fontId="1" fillId="0" borderId="11" xfId="0" applyNumberFormat="1" applyFont="1" applyBorder="1" applyAlignment="1">
      <alignment horizontal="left" vertical="center" wrapText="1"/>
    </xf>
    <xf numFmtId="2" fontId="1" fillId="0" borderId="2" xfId="0" applyNumberFormat="1" applyFont="1" applyBorder="1" applyAlignment="1">
      <alignment horizontal="left" vertical="center" wrapText="1"/>
    </xf>
    <xf numFmtId="2" fontId="1" fillId="0" borderId="2" xfId="0" applyNumberFormat="1" applyFont="1" applyBorder="1" applyAlignment="1">
      <alignment horizontal="center" vertical="center" wrapText="1"/>
    </xf>
    <xf numFmtId="2" fontId="2" fillId="0" borderId="12" xfId="1" applyNumberFormat="1" applyBorder="1" applyAlignment="1">
      <alignment horizontal="left" vertical="center" wrapText="1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2" fontId="0" fillId="0" borderId="0" xfId="0" applyNumberFormat="1"/>
    <xf numFmtId="0" fontId="0" fillId="0" borderId="0" xfId="0" applyAlignment="1">
      <alignment horizontal="center"/>
    </xf>
    <xf numFmtId="14" fontId="1" fillId="0" borderId="2" xfId="0" applyNumberFormat="1" applyFont="1" applyBorder="1" applyAlignment="1">
      <alignment horizontal="center" vertical="center" wrapText="1"/>
    </xf>
    <xf numFmtId="14" fontId="1" fillId="0" borderId="3" xfId="0" applyNumberFormat="1" applyFont="1" applyBorder="1" applyAlignment="1">
      <alignment horizontal="center" vertical="center" wrapText="1"/>
    </xf>
    <xf numFmtId="2" fontId="1" fillId="0" borderId="4" xfId="0" applyNumberFormat="1" applyFont="1" applyBorder="1" applyAlignment="1">
      <alignment horizontal="left" vertical="center" wrapText="1"/>
    </xf>
    <xf numFmtId="2" fontId="1" fillId="0" borderId="7" xfId="0" applyNumberFormat="1" applyFont="1" applyBorder="1" applyAlignment="1">
      <alignment horizontal="left" vertical="center" wrapText="1"/>
    </xf>
    <xf numFmtId="1" fontId="5" fillId="0" borderId="0" xfId="0" applyNumberFormat="1" applyFont="1" applyAlignment="1">
      <alignment horizontal="center"/>
    </xf>
    <xf numFmtId="2" fontId="1" fillId="0" borderId="2" xfId="0" applyNumberFormat="1" applyFont="1" applyBorder="1" applyAlignment="1">
      <alignment horizontal="center" vertical="center" wrapText="1"/>
    </xf>
    <xf numFmtId="2" fontId="1" fillId="0" borderId="3" xfId="0" applyNumberFormat="1" applyFont="1" applyBorder="1" applyAlignment="1">
      <alignment horizontal="center" vertical="center" wrapText="1"/>
    </xf>
    <xf numFmtId="1" fontId="1" fillId="0" borderId="11" xfId="0" applyNumberFormat="1" applyFont="1" applyBorder="1" applyAlignment="1">
      <alignment horizontal="center" vertical="center" wrapText="1"/>
    </xf>
    <xf numFmtId="1" fontId="1" fillId="0" borderId="7" xfId="0" applyNumberFormat="1" applyFont="1" applyBorder="1" applyAlignment="1">
      <alignment horizontal="center" vertical="center" wrapText="1"/>
    </xf>
    <xf numFmtId="1" fontId="1" fillId="0" borderId="2" xfId="0" applyNumberFormat="1" applyFont="1" applyBorder="1" applyAlignment="1">
      <alignment horizontal="center" vertical="center" wrapText="1"/>
    </xf>
    <xf numFmtId="1" fontId="1" fillId="0" borderId="3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2" fontId="2" fillId="0" borderId="2" xfId="1" applyNumberFormat="1" applyBorder="1" applyAlignment="1">
      <alignment horizontal="center" vertical="center" wrapText="1"/>
    </xf>
    <xf numFmtId="2" fontId="2" fillId="0" borderId="3" xfId="1" applyNumberFormat="1" applyBorder="1" applyAlignment="1">
      <alignment horizontal="center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com/BOJACK-Values-Resistor-Resistors-Assortment/dp/B08FD1XVL6?crid=1DBOGVYWHBTN7&amp;dib=eyJ2IjoiMSJ9.8EDLQctdt9NzqYQqREI7ygaqitd_OjXmmDyTfflxOH0oLB0G2fEG8yzkmv7QPSS9qFZ0mIdDCNLBFzWLA9TldjUjfNPXVFYOWMoi6GysEwDORDZ77WdvLnA_8awMd1bVNG4HB3h-Z2izRucijS2rlJ1Z3nB20Vwy7EA5ufGXKSOt-azQvjucIvk_1Nt3ya_uF5SxZuxjoup5-4VvpmAniZMlfCXBmyu4sDXglTQPMIA.1705gDATowg8W9H4nJ4WMwxcBD8neAOlmLic3tlCoxw&amp;dib_tag=se&amp;keywords=resistors&amp;qid=1731559203&amp;sprefix=resistors%2Caps%2C156&amp;sr=8-3&amp;th=1" TargetMode="External"/><Relationship Id="rId13" Type="http://schemas.openxmlformats.org/officeDocument/2006/relationships/hyperlink" Target="https://www.sparkfun.com/shift-register-8-bit-sn74hc595.html&#160;" TargetMode="External"/><Relationship Id="rId3" Type="http://schemas.openxmlformats.org/officeDocument/2006/relationships/hyperlink" Target="https://www.amazon.com/Tnuocke-Vertical-Position-Switches-SS12D10-G5/dp/B099MRCDG8?crid=BRNXGF7KTHCP&amp;dib=eyJ2IjoiMSJ9.MQ2nhxvnhZhW2kZnfccF13qEOMHaLYvQcj1Jglq4EoaxtDR4-lMzmVCpe0h-mY6R3z3in-nvCuwp_CITv7icodYF18heISfHmJpAv-P9cFWY0q5imPxh_1lyQGCxlVIhl3aZh_FPcvRopOPed7otsx3Cu2PYt3fkUAWpXt7qg8XbpGgFCyNVNJ-kmVNoYEIO1bMwJcY3yS4Ajoe2z1_w7xU4gjW6bwnu8879DUIMKlg.xyvrAgClB2llRvpGZeeFCvy2-0hKN8hZpiMw2_LnA04&amp;dib_tag=se&amp;keywords=electronic%2Bswitches&amp;qid=1733436598&amp;sprefix=electronic%2Bswit%2Caps%2C204&amp;sr=8-4&amp;th=1" TargetMode="External"/><Relationship Id="rId7" Type="http://schemas.openxmlformats.org/officeDocument/2006/relationships/hyperlink" Target="https://www.sparkfun.com/shift-register-8-bit-sn74hc595.html&#160;" TargetMode="External"/><Relationship Id="rId12" Type="http://schemas.openxmlformats.org/officeDocument/2006/relationships/hyperlink" Target="https://www.jameco.com/z/74HC4051-Major-Brands-8-Channel-Analog-Multiplexer-Demultiplexer-DIP-16_88102.html?gQT=1&#160;" TargetMode="External"/><Relationship Id="rId2" Type="http://schemas.openxmlformats.org/officeDocument/2006/relationships/hyperlink" Target="https://www.amazon.com/dp/B07WDJ3TV6?ref=ppx_yo2ov_dt_b_fed_asin_title" TargetMode="External"/><Relationship Id="rId1" Type="http://schemas.openxmlformats.org/officeDocument/2006/relationships/hyperlink" Target="https://www.aliexpress.us/item/3256804774322524.html?spm=a2g0o.productlist.main.15.42eb1424qhTXWs&amp;aem_p4p_detail=202502271420279936573790993500002514746&amp;algo_pvid=68be99bc-824c-40a4-8ca9-4eb23ffd39ae&amp;algo_exp_id=68be99bc-824c-40a4-8ca9-4eb23ffd39ae-7&amp;pdp_ext_f=%7B%22order%22%3A%22375%22%2C%22eval%22%3A%221%22%7D&amp;pdp_npi=4%40dis%21USD%2116.95%2116.95%21%21%21122.45%21122.45%21%40%2112000031163496708%21sea%21US%216160664119%21X&amp;curPageLogUid=10eY8ntpMq80&amp;utparam-url=scene%3Asearch%7Cquery_from%3A&amp;search_p4p_id=202502271420279936573790993500002514746_2" TargetMode="External"/><Relationship Id="rId6" Type="http://schemas.openxmlformats.org/officeDocument/2006/relationships/hyperlink" Target="https://www.mouser.com/ProductDetail/Texas-Instruments/CD4089BE?qs=MXJmdiNpZe9wU8GsAs%2F2Xw%3D%3D" TargetMode="External"/><Relationship Id="rId11" Type="http://schemas.openxmlformats.org/officeDocument/2006/relationships/hyperlink" Target="https://www.gocarelectronic.es/en/producto/semiconductors/ic-standard-logic-gates/texas-instruments/cd4081be?gQT=3" TargetMode="External"/><Relationship Id="rId5" Type="http://schemas.openxmlformats.org/officeDocument/2006/relationships/hyperlink" Target="https://www.jameco.com/z/74HC4051-Major-Brands-8-Channel-Analog-Multiplexer-Demultiplexer-DIP-16_88102.html?gQT=1&#160;" TargetMode="External"/><Relationship Id="rId10" Type="http://schemas.openxmlformats.org/officeDocument/2006/relationships/hyperlink" Target="https://www.digikey.com/en/products/detail/rochester-electronics,-llc/CD74AC283E/13505834?gQT=1" TargetMode="External"/><Relationship Id="rId4" Type="http://schemas.openxmlformats.org/officeDocument/2006/relationships/hyperlink" Target="https://www.amazon.com/Lexar-Micro-microSDHC-Memory-Adapter/dp/B09KL71CFN?crid=1D79SFEOPZ9B2&amp;dib=eyJ2IjoiMSJ9.dWcFQuYAgChbki3_so4ZKwca0fxcLUFa-AGDHke5KYRtSr3NUmjy1fQQ0LA0Fq25r7ml2FFWBthegn2018wb5jXGQEzrA0SrqUeDcjuZXVcuCQ_qqMV48ddtu_9Zv91Ar-YHIR8PV09kTuG_i2UJshZRAum52OHBLMxNGdeBl8q59o5HkFhcv1FtixuA2Na2GXFGFGdne44dNWToEoYco9Y-pm6OGzEHMPLpNNOi0bY.PQj2T7Wm2VvoVVLDwAZHQ6FdRst0PqriAKc0UBYfqTY&amp;dib_tag=se&amp;keywords=micro%2Bsd%2Bcard&amp;qid=1740430202&amp;sprefix=micro%2Bsd%2Bcar%2Caps%2C156&amp;sr=8-8&amp;th=1" TargetMode="External"/><Relationship Id="rId9" Type="http://schemas.openxmlformats.org/officeDocument/2006/relationships/hyperlink" Target="https://www.amazon.com/EL-CP-003-Breadboard-Solderless-Distribution-Connecting/dp/B01EV6LJ7G?crid=K9ZWL3VZZPQC&amp;dib=eyJ2IjoiMSJ9.mck9zAyn0dZYFqWEstwD-jSFRLqIp_XkXtRRQO0Mvn2cehoUT4zgzv7lUfihjN2COF-J66ALQOvxPQ4ZA0SAFDxfyK48GHpp1xZIBSk4urpFgg0MSUge-3zub0qCVskRTOihrYQ_cV-Vg2FgRBhNntafMK48ahMg8KcOVvFpsxT88z5Sefm_6mSI1BeWTpejOxY21s4aD8W_f7z1B-m7ET9xEppwTqDCpEZitsEbO-M.qFWKOGJEffQiT1TmspGWtWH9JtmsM-ZydTTIm6e9iBk&amp;dib_tag=se&amp;keywords=large+breadboard&amp;qid=1740431953&amp;sprefix=large+breadboa%2Caps%2C172&amp;sr=8-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12CA4-DDDD-4DBE-A1F1-D3AC6BE0AAE7}">
  <dimension ref="A1:K34"/>
  <sheetViews>
    <sheetView tabSelected="1" topLeftCell="A26" zoomScale="60" zoomScaleNormal="60" workbookViewId="0">
      <selection activeCell="G29" sqref="G29"/>
    </sheetView>
  </sheetViews>
  <sheetFormatPr defaultRowHeight="15" x14ac:dyDescent="0.25"/>
  <cols>
    <col min="1" max="1" width="24.7109375" customWidth="1"/>
    <col min="2" max="2" width="13.5703125" customWidth="1"/>
    <col min="3" max="3" width="11.85546875" customWidth="1"/>
    <col min="4" max="4" width="21.7109375" bestFit="1" customWidth="1"/>
    <col min="5" max="5" width="5.7109375" bestFit="1" customWidth="1"/>
    <col min="6" max="6" width="6.85546875" bestFit="1" customWidth="1"/>
    <col min="7" max="7" width="24.42578125" bestFit="1" customWidth="1"/>
    <col min="8" max="8" width="13" customWidth="1"/>
    <col min="9" max="9" width="15.140625" customWidth="1"/>
  </cols>
  <sheetData>
    <row r="1" spans="1:11" ht="28.5" x14ac:dyDescent="0.45">
      <c r="A1" s="38" t="s">
        <v>0</v>
      </c>
      <c r="B1" s="38"/>
      <c r="C1" s="38"/>
      <c r="D1" s="38"/>
      <c r="E1" s="38"/>
      <c r="F1" s="38"/>
      <c r="G1" s="38"/>
    </row>
    <row r="2" spans="1:11" ht="47.25" customHeight="1" x14ac:dyDescent="0.3">
      <c r="A2" s="39" t="s">
        <v>70</v>
      </c>
      <c r="B2" s="39"/>
      <c r="C2" s="39"/>
      <c r="D2" s="39"/>
      <c r="E2" s="39"/>
      <c r="F2" s="39"/>
      <c r="G2" s="39"/>
    </row>
    <row r="3" spans="1:11" ht="15.75" customHeight="1" x14ac:dyDescent="0.25"/>
    <row r="4" spans="1:11" ht="15" customHeight="1" x14ac:dyDescent="0.25">
      <c r="A4" s="29" t="s">
        <v>81</v>
      </c>
      <c r="B4" s="29" t="s">
        <v>1</v>
      </c>
      <c r="C4" s="6" t="s">
        <v>69</v>
      </c>
      <c r="D4" s="7" t="s">
        <v>2</v>
      </c>
      <c r="E4" s="7" t="s">
        <v>3</v>
      </c>
      <c r="F4" s="7" t="s">
        <v>4</v>
      </c>
      <c r="G4" s="7" t="s">
        <v>5</v>
      </c>
      <c r="H4" s="8" t="s">
        <v>6</v>
      </c>
      <c r="I4" s="8" t="s">
        <v>71</v>
      </c>
      <c r="J4" s="8" t="s">
        <v>72</v>
      </c>
      <c r="K4" s="8" t="s">
        <v>73</v>
      </c>
    </row>
    <row r="5" spans="1:11" ht="20.25" customHeight="1" thickBot="1" x14ac:dyDescent="0.3">
      <c r="A5" s="30"/>
      <c r="B5" s="30"/>
      <c r="C5" s="9"/>
      <c r="D5" s="10"/>
      <c r="E5" s="10"/>
      <c r="F5" s="10"/>
      <c r="G5" s="10"/>
      <c r="H5" s="11"/>
      <c r="I5" s="11"/>
      <c r="J5" s="11"/>
      <c r="K5" s="11"/>
    </row>
    <row r="6" spans="1:11" ht="88.5" customHeight="1" thickBot="1" x14ac:dyDescent="0.3">
      <c r="A6" s="3">
        <v>1</v>
      </c>
      <c r="B6" s="13" t="s">
        <v>7</v>
      </c>
      <c r="C6" s="14" t="s">
        <v>8</v>
      </c>
      <c r="D6" s="14" t="s">
        <v>9</v>
      </c>
      <c r="E6" s="14" t="s">
        <v>10</v>
      </c>
      <c r="F6" s="4" t="s">
        <v>11</v>
      </c>
      <c r="G6" s="14" t="s">
        <v>12</v>
      </c>
      <c r="H6" s="15" t="s">
        <v>13</v>
      </c>
      <c r="I6" s="2">
        <v>45734</v>
      </c>
      <c r="J6" s="14"/>
      <c r="K6" s="14"/>
    </row>
    <row r="7" spans="1:11" ht="111" thickBot="1" x14ac:dyDescent="0.3">
      <c r="A7" s="3">
        <v>2</v>
      </c>
      <c r="B7" s="13" t="s">
        <v>14</v>
      </c>
      <c r="C7" s="16" t="s">
        <v>15</v>
      </c>
      <c r="D7" s="16" t="s">
        <v>16</v>
      </c>
      <c r="E7" s="16" t="s">
        <v>17</v>
      </c>
      <c r="F7" s="4" t="s">
        <v>11</v>
      </c>
      <c r="G7" s="14" t="s">
        <v>18</v>
      </c>
      <c r="H7" s="15" t="s">
        <v>19</v>
      </c>
      <c r="I7" s="2"/>
      <c r="J7" s="14"/>
      <c r="K7" s="14"/>
    </row>
    <row r="8" spans="1:11" ht="15" customHeight="1" x14ac:dyDescent="0.25">
      <c r="A8" s="34">
        <v>3</v>
      </c>
      <c r="B8" s="32" t="s">
        <v>20</v>
      </c>
      <c r="C8" s="32" t="s">
        <v>21</v>
      </c>
      <c r="D8" s="32" t="s">
        <v>16</v>
      </c>
      <c r="E8" s="32" t="s">
        <v>22</v>
      </c>
      <c r="F8" s="36" t="s">
        <v>23</v>
      </c>
      <c r="G8" s="32" t="s">
        <v>22</v>
      </c>
      <c r="H8" s="40" t="s">
        <v>24</v>
      </c>
      <c r="I8" s="27">
        <v>45736</v>
      </c>
      <c r="J8" s="32"/>
      <c r="K8" s="32"/>
    </row>
    <row r="9" spans="1:11" ht="15.75" customHeight="1" thickBot="1" x14ac:dyDescent="0.3">
      <c r="A9" s="35"/>
      <c r="B9" s="33"/>
      <c r="C9" s="33"/>
      <c r="D9" s="33"/>
      <c r="E9" s="33"/>
      <c r="F9" s="37"/>
      <c r="G9" s="33"/>
      <c r="H9" s="41"/>
      <c r="I9" s="28"/>
      <c r="J9" s="33"/>
      <c r="K9" s="33"/>
    </row>
    <row r="10" spans="1:11" ht="15.75" customHeight="1" x14ac:dyDescent="0.25">
      <c r="A10" s="34">
        <v>4</v>
      </c>
      <c r="B10" s="32" t="s">
        <v>25</v>
      </c>
      <c r="C10" s="32" t="s">
        <v>26</v>
      </c>
      <c r="D10" s="32" t="s">
        <v>27</v>
      </c>
      <c r="E10" s="32" t="s">
        <v>28</v>
      </c>
      <c r="F10" s="36" t="s">
        <v>23</v>
      </c>
      <c r="G10" s="32" t="s">
        <v>28</v>
      </c>
      <c r="H10" s="40" t="s">
        <v>29</v>
      </c>
      <c r="I10" s="27">
        <v>45734</v>
      </c>
      <c r="J10" s="32"/>
      <c r="K10" s="32"/>
    </row>
    <row r="11" spans="1:11" ht="15.75" customHeight="1" thickBot="1" x14ac:dyDescent="0.3">
      <c r="A11" s="35"/>
      <c r="B11" s="33"/>
      <c r="C11" s="33"/>
      <c r="D11" s="33"/>
      <c r="E11" s="33"/>
      <c r="F11" s="37"/>
      <c r="G11" s="33"/>
      <c r="H11" s="41"/>
      <c r="I11" s="28"/>
      <c r="J11" s="33"/>
      <c r="K11" s="33"/>
    </row>
    <row r="12" spans="1:11" ht="15" customHeight="1" x14ac:dyDescent="0.25">
      <c r="A12" s="34">
        <v>5</v>
      </c>
      <c r="B12" s="32" t="s">
        <v>30</v>
      </c>
      <c r="C12" s="32" t="s">
        <v>31</v>
      </c>
      <c r="D12" s="32" t="s">
        <v>32</v>
      </c>
      <c r="E12" s="32" t="s">
        <v>33</v>
      </c>
      <c r="F12" s="36">
        <v>64</v>
      </c>
      <c r="G12" s="32" t="s">
        <v>34</v>
      </c>
      <c r="H12" s="40" t="s">
        <v>35</v>
      </c>
      <c r="I12" s="27">
        <v>45742</v>
      </c>
      <c r="J12" s="32"/>
      <c r="K12" s="32"/>
    </row>
    <row r="13" spans="1:11" ht="15.75" customHeight="1" thickBot="1" x14ac:dyDescent="0.3">
      <c r="A13" s="35"/>
      <c r="B13" s="33"/>
      <c r="C13" s="33"/>
      <c r="D13" s="33"/>
      <c r="E13" s="33"/>
      <c r="F13" s="37"/>
      <c r="G13" s="33"/>
      <c r="H13" s="41"/>
      <c r="I13" s="28"/>
      <c r="J13" s="33"/>
      <c r="K13" s="33"/>
    </row>
    <row r="14" spans="1:11" ht="15" customHeight="1" x14ac:dyDescent="0.25">
      <c r="A14" s="34">
        <v>6</v>
      </c>
      <c r="B14" s="32" t="s">
        <v>36</v>
      </c>
      <c r="C14" s="32" t="s">
        <v>37</v>
      </c>
      <c r="D14" s="32" t="s">
        <v>38</v>
      </c>
      <c r="E14" s="32" t="s">
        <v>39</v>
      </c>
      <c r="F14" s="36" t="s">
        <v>40</v>
      </c>
      <c r="G14" s="32" t="s">
        <v>41</v>
      </c>
      <c r="H14" s="40" t="s">
        <v>42</v>
      </c>
      <c r="I14" s="27">
        <v>45742</v>
      </c>
      <c r="J14" s="32"/>
      <c r="K14" s="32"/>
    </row>
    <row r="15" spans="1:11" ht="15.75" customHeight="1" thickBot="1" x14ac:dyDescent="0.3">
      <c r="A15" s="35"/>
      <c r="B15" s="33"/>
      <c r="C15" s="33"/>
      <c r="D15" s="33"/>
      <c r="E15" s="33"/>
      <c r="F15" s="37"/>
      <c r="G15" s="33"/>
      <c r="H15" s="41"/>
      <c r="I15" s="28"/>
      <c r="J15" s="33"/>
      <c r="K15" s="33"/>
    </row>
    <row r="16" spans="1:11" ht="15" customHeight="1" x14ac:dyDescent="0.25">
      <c r="A16" s="34">
        <v>7</v>
      </c>
      <c r="B16" s="32" t="s">
        <v>43</v>
      </c>
      <c r="C16" s="32" t="s">
        <v>44</v>
      </c>
      <c r="D16" s="32" t="s">
        <v>45</v>
      </c>
      <c r="E16" s="32" t="s">
        <v>46</v>
      </c>
      <c r="F16" s="36">
        <v>10</v>
      </c>
      <c r="G16" s="32" t="s">
        <v>47</v>
      </c>
      <c r="H16" s="40" t="s">
        <v>48</v>
      </c>
      <c r="I16" s="27">
        <v>45736</v>
      </c>
      <c r="J16" s="32"/>
      <c r="K16" s="32"/>
    </row>
    <row r="17" spans="1:11" ht="15.75" customHeight="1" thickBot="1" x14ac:dyDescent="0.3">
      <c r="A17" s="35"/>
      <c r="B17" s="33"/>
      <c r="C17" s="33"/>
      <c r="D17" s="33"/>
      <c r="E17" s="33"/>
      <c r="F17" s="37"/>
      <c r="G17" s="33"/>
      <c r="H17" s="41"/>
      <c r="I17" s="28"/>
      <c r="J17" s="33"/>
      <c r="K17" s="33"/>
    </row>
    <row r="18" spans="1:11" ht="15" customHeight="1" x14ac:dyDescent="0.25">
      <c r="A18" s="34">
        <v>8</v>
      </c>
      <c r="B18" s="32" t="s">
        <v>49</v>
      </c>
      <c r="C18" s="32" t="s">
        <v>50</v>
      </c>
      <c r="D18" s="32" t="s">
        <v>16</v>
      </c>
      <c r="E18" s="32" t="s">
        <v>17</v>
      </c>
      <c r="F18" s="36" t="s">
        <v>23</v>
      </c>
      <c r="G18" s="32" t="s">
        <v>17</v>
      </c>
      <c r="H18" s="40" t="s">
        <v>51</v>
      </c>
      <c r="I18" s="27">
        <v>45734</v>
      </c>
      <c r="J18" s="32"/>
      <c r="K18" s="32"/>
    </row>
    <row r="19" spans="1:11" ht="15.75" customHeight="1" thickBot="1" x14ac:dyDescent="0.3">
      <c r="A19" s="35"/>
      <c r="B19" s="33"/>
      <c r="C19" s="33"/>
      <c r="D19" s="33"/>
      <c r="E19" s="33"/>
      <c r="F19" s="37"/>
      <c r="G19" s="33"/>
      <c r="H19" s="41"/>
      <c r="I19" s="28"/>
      <c r="J19" s="33"/>
      <c r="K19" s="33"/>
    </row>
    <row r="20" spans="1:11" ht="15" customHeight="1" x14ac:dyDescent="0.25">
      <c r="A20" s="34">
        <v>9</v>
      </c>
      <c r="B20" s="32" t="s">
        <v>52</v>
      </c>
      <c r="C20" s="32" t="s">
        <v>53</v>
      </c>
      <c r="D20" s="32" t="s">
        <v>16</v>
      </c>
      <c r="E20" s="32" t="s">
        <v>54</v>
      </c>
      <c r="F20" s="36">
        <v>6</v>
      </c>
      <c r="G20" s="32">
        <v>41.94</v>
      </c>
      <c r="H20" s="40" t="s">
        <v>55</v>
      </c>
      <c r="I20" s="27">
        <v>45734</v>
      </c>
      <c r="J20" s="32"/>
      <c r="K20" s="32"/>
    </row>
    <row r="21" spans="1:11" ht="15.75" customHeight="1" thickBot="1" x14ac:dyDescent="0.3">
      <c r="A21" s="35"/>
      <c r="B21" s="33"/>
      <c r="C21" s="33"/>
      <c r="D21" s="33"/>
      <c r="E21" s="33"/>
      <c r="F21" s="37"/>
      <c r="G21" s="33"/>
      <c r="H21" s="41"/>
      <c r="I21" s="28"/>
      <c r="J21" s="33"/>
      <c r="K21" s="33"/>
    </row>
    <row r="22" spans="1:11" ht="15" customHeight="1" x14ac:dyDescent="0.25">
      <c r="A22" s="34">
        <v>10</v>
      </c>
      <c r="B22" s="32" t="s">
        <v>56</v>
      </c>
      <c r="C22" s="32" t="s">
        <v>57</v>
      </c>
      <c r="D22" s="32" t="s">
        <v>58</v>
      </c>
      <c r="E22" s="32" t="s">
        <v>59</v>
      </c>
      <c r="F22" s="36" t="s">
        <v>60</v>
      </c>
      <c r="G22" s="32" t="s">
        <v>61</v>
      </c>
      <c r="H22" s="40" t="s">
        <v>62</v>
      </c>
      <c r="I22" s="27">
        <v>45742</v>
      </c>
      <c r="J22" s="32"/>
      <c r="K22" s="32"/>
    </row>
    <row r="23" spans="1:11" ht="15" customHeight="1" thickBot="1" x14ac:dyDescent="0.3">
      <c r="A23" s="35"/>
      <c r="B23" s="33"/>
      <c r="C23" s="33"/>
      <c r="D23" s="33"/>
      <c r="E23" s="33"/>
      <c r="F23" s="37"/>
      <c r="G23" s="33"/>
      <c r="H23" s="41"/>
      <c r="I23" s="28"/>
      <c r="J23" s="33"/>
      <c r="K23" s="33"/>
    </row>
    <row r="24" spans="1:11" ht="165.75" thickBot="1" x14ac:dyDescent="0.3">
      <c r="A24" s="3">
        <v>11</v>
      </c>
      <c r="B24" s="17" t="s">
        <v>63</v>
      </c>
      <c r="C24" s="18" t="s">
        <v>64</v>
      </c>
      <c r="D24" s="18" t="s">
        <v>58</v>
      </c>
      <c r="E24" s="18" t="s">
        <v>65</v>
      </c>
      <c r="F24" s="5" t="s">
        <v>66</v>
      </c>
      <c r="G24" s="19" t="s">
        <v>67</v>
      </c>
      <c r="H24" s="20" t="s">
        <v>68</v>
      </c>
      <c r="I24" s="27">
        <v>45742</v>
      </c>
      <c r="J24" s="14"/>
      <c r="K24" s="14"/>
    </row>
    <row r="25" spans="1:11" ht="409.6" thickBot="1" x14ac:dyDescent="0.3">
      <c r="A25" s="3">
        <v>12</v>
      </c>
      <c r="B25" s="12" t="s">
        <v>86</v>
      </c>
      <c r="C25" s="12" t="s">
        <v>88</v>
      </c>
      <c r="D25" s="12" t="s">
        <v>16</v>
      </c>
      <c r="E25" s="12">
        <v>6.98</v>
      </c>
      <c r="F25" s="3">
        <v>1</v>
      </c>
      <c r="G25" s="12">
        <v>6.98</v>
      </c>
      <c r="H25" s="12" t="s">
        <v>87</v>
      </c>
      <c r="I25" s="28"/>
      <c r="J25" s="12"/>
      <c r="K25" s="12"/>
    </row>
    <row r="26" spans="1:11" ht="409.6" thickBot="1" x14ac:dyDescent="0.3">
      <c r="A26" s="3">
        <v>13</v>
      </c>
      <c r="B26" s="12" t="s">
        <v>95</v>
      </c>
      <c r="C26" s="12"/>
      <c r="D26" s="12" t="s">
        <v>16</v>
      </c>
      <c r="E26" s="12"/>
      <c r="F26" s="3">
        <v>1</v>
      </c>
      <c r="G26" s="12">
        <v>15.99</v>
      </c>
      <c r="H26" s="12" t="s">
        <v>94</v>
      </c>
      <c r="I26" s="2"/>
      <c r="J26" s="12"/>
      <c r="K26" s="12"/>
    </row>
    <row r="27" spans="1:11" ht="111" thickBot="1" x14ac:dyDescent="0.3">
      <c r="A27" s="3">
        <v>14</v>
      </c>
      <c r="B27" s="12" t="s">
        <v>97</v>
      </c>
      <c r="C27" s="12"/>
      <c r="D27" s="12" t="s">
        <v>16</v>
      </c>
      <c r="E27" s="12"/>
      <c r="F27" s="3">
        <v>1</v>
      </c>
      <c r="G27" s="12">
        <v>19.989999999999998</v>
      </c>
      <c r="H27" s="12" t="s">
        <v>96</v>
      </c>
      <c r="I27" s="2"/>
      <c r="J27" s="12"/>
      <c r="K27" s="12"/>
    </row>
    <row r="28" spans="1:11" ht="111" thickBot="1" x14ac:dyDescent="0.3">
      <c r="A28" s="3">
        <v>15</v>
      </c>
      <c r="B28" s="12" t="s">
        <v>99</v>
      </c>
      <c r="C28" s="12"/>
      <c r="D28" s="12" t="s">
        <v>16</v>
      </c>
      <c r="E28" s="12"/>
      <c r="F28" s="3">
        <v>1</v>
      </c>
      <c r="G28" s="12">
        <v>19.989999999999998</v>
      </c>
      <c r="H28" s="12" t="s">
        <v>98</v>
      </c>
      <c r="I28" s="2"/>
      <c r="J28" s="12"/>
      <c r="K28" s="12"/>
    </row>
    <row r="29" spans="1:11" ht="24.75" customHeight="1" thickBot="1" x14ac:dyDescent="0.3">
      <c r="A29" s="3">
        <v>16</v>
      </c>
      <c r="B29" s="12" t="s">
        <v>100</v>
      </c>
      <c r="C29" s="12"/>
      <c r="D29" s="12" t="s">
        <v>16</v>
      </c>
      <c r="E29" s="12"/>
      <c r="F29" s="3">
        <v>2</v>
      </c>
      <c r="G29" s="12">
        <v>9.59</v>
      </c>
      <c r="H29" s="12" t="s">
        <v>101</v>
      </c>
      <c r="I29" s="2"/>
      <c r="J29" s="12"/>
      <c r="K29" s="12"/>
    </row>
    <row r="30" spans="1:11" ht="24.75" customHeight="1" x14ac:dyDescent="0.4">
      <c r="A30" s="31" t="s">
        <v>89</v>
      </c>
      <c r="B30" s="31"/>
      <c r="C30" s="26" t="s">
        <v>92</v>
      </c>
      <c r="D30" s="26"/>
      <c r="G30" s="25">
        <f>SUM(G6:G26)</f>
        <v>64.91</v>
      </c>
    </row>
    <row r="31" spans="1:11" ht="24.75" customHeight="1" x14ac:dyDescent="0.4">
      <c r="A31" s="23" t="s">
        <v>90</v>
      </c>
      <c r="B31" s="23"/>
      <c r="C31" s="21"/>
      <c r="D31" s="21"/>
    </row>
    <row r="32" spans="1:11" ht="24" x14ac:dyDescent="0.4">
      <c r="A32" s="24" t="s">
        <v>91</v>
      </c>
      <c r="B32" s="24"/>
      <c r="C32" s="22">
        <v>45748</v>
      </c>
      <c r="D32" s="22"/>
    </row>
    <row r="34" spans="1:2" x14ac:dyDescent="0.25">
      <c r="A34" t="s">
        <v>93</v>
      </c>
      <c r="B34" s="25">
        <f>SUM(G6:G26)</f>
        <v>64.91</v>
      </c>
    </row>
  </sheetData>
  <mergeCells count="95">
    <mergeCell ref="K18:K19"/>
    <mergeCell ref="K20:K21"/>
    <mergeCell ref="K22:K23"/>
    <mergeCell ref="K8:K9"/>
    <mergeCell ref="K10:K11"/>
    <mergeCell ref="K12:K13"/>
    <mergeCell ref="K14:K15"/>
    <mergeCell ref="K16:K17"/>
    <mergeCell ref="A4:A5"/>
    <mergeCell ref="A10:A11"/>
    <mergeCell ref="H20:H21"/>
    <mergeCell ref="I20:I21"/>
    <mergeCell ref="J20:J21"/>
    <mergeCell ref="H12:H13"/>
    <mergeCell ref="I12:I13"/>
    <mergeCell ref="J12:J13"/>
    <mergeCell ref="H14:H15"/>
    <mergeCell ref="I14:I15"/>
    <mergeCell ref="J14:J15"/>
    <mergeCell ref="H8:H9"/>
    <mergeCell ref="I8:I9"/>
    <mergeCell ref="J8:J9"/>
    <mergeCell ref="H10:H11"/>
    <mergeCell ref="I10:I11"/>
    <mergeCell ref="H22:H23"/>
    <mergeCell ref="I22:I23"/>
    <mergeCell ref="J22:J23"/>
    <mergeCell ref="H16:H17"/>
    <mergeCell ref="I16:I17"/>
    <mergeCell ref="J16:J17"/>
    <mergeCell ref="H18:H19"/>
    <mergeCell ref="I18:I19"/>
    <mergeCell ref="J18:J19"/>
    <mergeCell ref="J10:J11"/>
    <mergeCell ref="A1:G1"/>
    <mergeCell ref="A2:G2"/>
    <mergeCell ref="G20:G21"/>
    <mergeCell ref="A22:A23"/>
    <mergeCell ref="B22:B23"/>
    <mergeCell ref="C22:C23"/>
    <mergeCell ref="D22:D23"/>
    <mergeCell ref="E22:E23"/>
    <mergeCell ref="F22:F23"/>
    <mergeCell ref="G22:G23"/>
    <mergeCell ref="A20:A21"/>
    <mergeCell ref="B20:B21"/>
    <mergeCell ref="C20:C21"/>
    <mergeCell ref="D20:D21"/>
    <mergeCell ref="E20:E21"/>
    <mergeCell ref="F20:F21"/>
    <mergeCell ref="G16:G17"/>
    <mergeCell ref="A18:A19"/>
    <mergeCell ref="B18:B19"/>
    <mergeCell ref="C18:C19"/>
    <mergeCell ref="D18:D19"/>
    <mergeCell ref="E18:E19"/>
    <mergeCell ref="F18:F19"/>
    <mergeCell ref="G18:G19"/>
    <mergeCell ref="A16:A17"/>
    <mergeCell ref="B16:B17"/>
    <mergeCell ref="C16:C17"/>
    <mergeCell ref="D16:D17"/>
    <mergeCell ref="E16:E17"/>
    <mergeCell ref="F16:F17"/>
    <mergeCell ref="G12:G13"/>
    <mergeCell ref="A14:A15"/>
    <mergeCell ref="B14:B15"/>
    <mergeCell ref="C14:C15"/>
    <mergeCell ref="D14:D15"/>
    <mergeCell ref="E14:E15"/>
    <mergeCell ref="F14:F15"/>
    <mergeCell ref="G14:G15"/>
    <mergeCell ref="A12:A13"/>
    <mergeCell ref="B12:B13"/>
    <mergeCell ref="C12:C13"/>
    <mergeCell ref="D12:D13"/>
    <mergeCell ref="E12:E13"/>
    <mergeCell ref="F12:F13"/>
    <mergeCell ref="B10:B11"/>
    <mergeCell ref="C10:C11"/>
    <mergeCell ref="D10:D11"/>
    <mergeCell ref="E10:E11"/>
    <mergeCell ref="F10:F11"/>
    <mergeCell ref="C30:D30"/>
    <mergeCell ref="I24:I25"/>
    <mergeCell ref="B4:B5"/>
    <mergeCell ref="A30:B30"/>
    <mergeCell ref="G10:G11"/>
    <mergeCell ref="A8:A9"/>
    <mergeCell ref="B8:B9"/>
    <mergeCell ref="C8:C9"/>
    <mergeCell ref="D8:D9"/>
    <mergeCell ref="E8:E9"/>
    <mergeCell ref="F8:F9"/>
    <mergeCell ref="G8:G9"/>
  </mergeCells>
  <phoneticPr fontId="6" type="noConversion"/>
  <hyperlinks>
    <hyperlink ref="H6" r:id="rId1" location="nav-specification" display="https://www.aliexpress.us/item/3256804774322524.html?spm=a2g0o.productlist.main.15.42eb1424qhTXWs&amp;aem_p4p_detail=202502271420279936573790993500002514746&amp;algo_pvid=68be99bc-824c-40a4-8ca9-4eb23ffd39ae&amp;algo_exp_id=68be99bc-824c-40a4-8ca9-4eb23ffd39ae-7&amp;pdp_ext_f=%7B%22order%22%3A%22375%22%2C%22eval%22%3A%221%22%7D&amp;pdp_npi=4%40dis%21USD%2116.95%2116.95%21%21%21122.45%21122.45%21%40%2112000031163496708%21sea%21US%216160664119%21X&amp;curPageLogUid=10eY8ntpMq80&amp;utparam-url=scene%3Asearch%7Cquery_from%3A&amp;search_p4p_id=202502271420279936573790993500002514746_2 - nav-specification" xr:uid="{F3C79C48-594E-4E05-A488-9093060878D9}"/>
    <hyperlink ref="H7" r:id="rId2" display="https://www.amazon.com/dp/B07WDJ3TV6?ref=ppx_yo2ov_dt_b_fed_asin_title" xr:uid="{D1E29998-7893-49FD-A257-F5148FEFE829}"/>
    <hyperlink ref="H8" r:id="rId3" display="https://www.amazon.com/Tnuocke-Vertical-Position-Switches-SS12D10-G5/dp/B099MRCDG8?crid=BRNXGF7KTHCP&amp;dib=eyJ2IjoiMSJ9.MQ2nhxvnhZhW2kZnfccF13qEOMHaLYvQcj1Jglq4EoaxtDR4-lMzmVCpe0h-mY6R3z3in-nvCuwp_CITv7icodYF18heISfHmJpAv-P9cFWY0q5imPxh_1lyQGCxlVIhl3aZh_FPcvRopOPed7otsx3Cu2PYt3fkUAWpXt7qg8XbpGgFCyNVNJ-kmVNoYEIO1bMwJcY3yS4Ajoe2z1_w7xU4gjW6bwnu8879DUIMKlg.xyvrAgClB2llRvpGZeeFCvy2-0hKN8hZpiMw2_LnA04&amp;dib_tag=se&amp;keywords=electronic%2Bswitches&amp;qid=1733436598&amp;sprefix=electronic%2Bswit%2Caps%2C204&amp;sr=8-4&amp;th=1" xr:uid="{AC54E93F-925B-47E7-8CF1-7ECBCBF8C835}"/>
    <hyperlink ref="H10" r:id="rId4" display="https://www.amazon.com/Lexar-Micro-microSDHC-Memory-Adapter/dp/B09KL71CFN?crid=1D79SFEOPZ9B2&amp;dib=eyJ2IjoiMSJ9.dWcFQuYAgChbki3_so4ZKwca0fxcLUFa-AGDHke5KYRtSr3NUmjy1fQQ0LA0Fq25r7ml2FFWBthegn2018wb5jXGQEzrA0SrqUeDcjuZXVcuCQ_qqMV48ddtu_9Zv91Ar-YHIR8PV09kTuG_i2UJshZRAum52OHBLMxNGdeBl8q59o5HkFhcv1FtixuA2Na2GXFGFGdne44dNWToEoYco9Y-pm6OGzEHMPLpNNOi0bY.PQj2T7Wm2VvoVVLDwAZHQ6FdRst0PqriAKc0UBYfqTY&amp;dib_tag=se&amp;keywords=micro%2Bsd%2Bcard&amp;qid=1740430202&amp;sprefix=micro%2Bsd%2Bcar%2Caps%2C156&amp;sr=8-8&amp;th=1" xr:uid="{E0B680D5-96D3-4A60-9B41-8E606DA6A3D9}"/>
    <hyperlink ref="H12" r:id="rId5" display="https://www.jameco.com/z/74HC4051-Major-Brands-8-Channel-Analog-Multiplexer-Demultiplexer-DIP-16_88102.html?gQT=1" xr:uid="{15FFEF10-C109-4209-8B41-2B1A2981B403}"/>
    <hyperlink ref="H14" r:id="rId6" display="https://www.mouser.com/ProductDetail/Texas-Instruments/CD4089BE?qs=MXJmdiNpZe9wU8GsAs%2F2Xw%3D%3D" xr:uid="{AFB8443F-FA82-449D-8D48-8205C2D227D0}"/>
    <hyperlink ref="H16" r:id="rId7" display="https://www.sparkfun.com/shift-register-8-bit-sn74hc595.html" xr:uid="{1E0EDF40-B4B3-4512-9298-D82C27EDE3F1}"/>
    <hyperlink ref="H18" r:id="rId8" display="https://www.amazon.com/BOJACK-Values-Resistor-Resistors-Assortment/dp/B08FD1XVL6?crid=1DBOGVYWHBTN7&amp;dib=eyJ2IjoiMSJ9.8EDLQctdt9NzqYQqREI7ygaqitd_OjXmmDyTfflxOH0oLB0G2fEG8yzkmv7QPSS9qFZ0mIdDCNLBFzWLA9TldjUjfNPXVFYOWMoi6GysEwDORDZ77WdvLnA_8awMd1bVNG4HB3h-Z2izRucijS2rlJ1Z3nB20Vwy7EA5ufGXKSOt-azQvjucIvk_1Nt3ya_uF5SxZuxjoup5-4VvpmAniZMlfCXBmyu4sDXglTQPMIA.1705gDATowg8W9H4nJ4WMwxcBD8neAOlmLic3tlCoxw&amp;dib_tag=se&amp;keywords=resistors&amp;qid=1731559203&amp;sprefix=resistors%2Caps%2C156&amp;sr=8-3&amp;th=1" xr:uid="{B1CBC012-3174-4ED7-93A8-541AA61B42A5}"/>
    <hyperlink ref="H20" r:id="rId9" display="https://www.amazon.com/EL-CP-003-Breadboard-Solderless-Distribution-Connecting/dp/B01EV6LJ7G?crid=K9ZWL3VZZPQC&amp;dib=eyJ2IjoiMSJ9.mck9zAyn0dZYFqWEstwD-jSFRLqIp_XkXtRRQO0Mvn2cehoUT4zgzv7lUfihjN2COF-J66ALQOvxPQ4ZA0SAFDxfyK48GHpp1xZIBSk4urpFgg0MSUge-3zub0qCVskRTOihrYQ_cV-Vg2FgRBhNntafMK48ahMg8KcOVvFpsxT88z5Sefm_6mSI1BeWTpejOxY21s4aD8W_f7z1B-m7ET9xEppwTqDCpEZitsEbO-M.qFWKOGJEffQiT1TmspGWtWH9JtmsM-ZydTTIm6e9iBk&amp;dib_tag=se&amp;keywords=large+breadboard&amp;qid=1740431953&amp;sprefix=large+breadboa%2Caps%2C172&amp;sr=8-4" xr:uid="{5074ACF8-93AF-4F34-AF7B-6F7C9A9D9067}"/>
    <hyperlink ref="H22" r:id="rId10" display="https://www.digikey.com/en/products/detail/rochester-electronics,-llc/CD74AC283E/13505834?gQT=1" xr:uid="{653DD798-1865-4085-BEC6-B04CDFECACB8}"/>
    <hyperlink ref="H24" r:id="rId11" display="https://www.gocarelectronic.es/en/producto/semiconductors/ic-standard-logic-gates/texas-instruments/cd4081be?gQT=3" xr:uid="{CC416792-2096-4B17-ACB9-66EFF99A179C}"/>
    <hyperlink ref="H12:H13" r:id="rId12" display="https://www.jameco.com/z/74HC4051-Major-Brands-8-Channel-Analog-Multiplexer-Demultiplexer-DIP-16_88102.html?gQT=1 " xr:uid="{1605D01A-549E-8546-A36F-47E9CD8C1F50}"/>
    <hyperlink ref="H16:H17" r:id="rId13" display="https://www.sparkfun.com/shift-register-8-bit-sn74hc595.html " xr:uid="{64CEB5AA-40A5-FB49-883D-9C070B422F21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696A4-BC0C-4F8C-B8EF-D9AD94828823}">
  <dimension ref="A1:I23"/>
  <sheetViews>
    <sheetView topLeftCell="A2" workbookViewId="0">
      <selection activeCell="F18" sqref="F18"/>
    </sheetView>
  </sheetViews>
  <sheetFormatPr defaultRowHeight="15" x14ac:dyDescent="0.25"/>
  <cols>
    <col min="1" max="1" width="24.7109375" customWidth="1"/>
    <col min="2" max="2" width="13.5703125" customWidth="1"/>
    <col min="3" max="3" width="11.85546875" bestFit="1" customWidth="1"/>
    <col min="4" max="4" width="9.5703125" customWidth="1"/>
    <col min="5" max="5" width="20.42578125" customWidth="1"/>
    <col min="6" max="6" width="18.85546875" customWidth="1"/>
    <col min="7" max="7" width="24.42578125" bestFit="1" customWidth="1"/>
    <col min="8" max="8" width="13" customWidth="1"/>
    <col min="9" max="9" width="15.140625" customWidth="1"/>
  </cols>
  <sheetData>
    <row r="1" spans="1:9" ht="28.5" x14ac:dyDescent="0.45">
      <c r="A1" s="38" t="s">
        <v>0</v>
      </c>
      <c r="B1" s="38"/>
      <c r="C1" s="38"/>
      <c r="D1" s="38"/>
      <c r="E1" s="38"/>
      <c r="F1" s="38"/>
      <c r="G1" s="38"/>
    </row>
    <row r="2" spans="1:9" ht="47.25" customHeight="1" x14ac:dyDescent="0.3">
      <c r="A2" s="39" t="s">
        <v>70</v>
      </c>
      <c r="B2" s="39"/>
      <c r="C2" s="39"/>
      <c r="D2" s="39"/>
      <c r="E2" s="39"/>
      <c r="F2" s="39"/>
      <c r="G2" s="39"/>
    </row>
    <row r="3" spans="1:9" ht="15.75" customHeight="1" x14ac:dyDescent="0.25">
      <c r="A3" s="26" t="s">
        <v>75</v>
      </c>
      <c r="B3" s="26"/>
      <c r="C3" s="26"/>
      <c r="D3" s="26"/>
      <c r="E3" s="26"/>
      <c r="F3" s="26"/>
      <c r="G3" s="26"/>
    </row>
    <row r="4" spans="1:9" ht="15" customHeight="1" x14ac:dyDescent="0.25">
      <c r="A4" s="44" t="s">
        <v>81</v>
      </c>
      <c r="B4" s="42" t="s">
        <v>73</v>
      </c>
      <c r="C4" s="42" t="s">
        <v>76</v>
      </c>
      <c r="D4" s="46" t="s">
        <v>80</v>
      </c>
      <c r="E4" s="42" t="s">
        <v>78</v>
      </c>
      <c r="F4" s="42" t="s">
        <v>79</v>
      </c>
      <c r="G4" s="42" t="s">
        <v>77</v>
      </c>
      <c r="H4" s="42" t="s">
        <v>82</v>
      </c>
      <c r="I4" s="42" t="s">
        <v>83</v>
      </c>
    </row>
    <row r="5" spans="1:9" ht="20.25" customHeight="1" thickBot="1" x14ac:dyDescent="0.3">
      <c r="A5" s="45"/>
      <c r="B5" s="43"/>
      <c r="C5" s="43"/>
      <c r="D5" s="47"/>
      <c r="E5" s="43"/>
      <c r="F5" s="43"/>
      <c r="G5" s="43"/>
      <c r="H5" s="43"/>
      <c r="I5" s="43"/>
    </row>
    <row r="6" spans="1:9" ht="88.5" customHeight="1" thickBot="1" x14ac:dyDescent="0.3">
      <c r="A6" s="1">
        <v>1</v>
      </c>
      <c r="B6" s="1">
        <v>2</v>
      </c>
      <c r="C6" s="2">
        <v>45734</v>
      </c>
      <c r="D6" s="1" t="s">
        <v>74</v>
      </c>
      <c r="E6" s="1">
        <v>1</v>
      </c>
      <c r="F6" s="1">
        <f>B6-E6</f>
        <v>1</v>
      </c>
      <c r="G6" s="1"/>
      <c r="H6" s="1" t="s">
        <v>84</v>
      </c>
      <c r="I6" s="1"/>
    </row>
    <row r="7" spans="1:9" ht="32.25" thickBot="1" x14ac:dyDescent="0.3">
      <c r="A7" s="1">
        <v>9</v>
      </c>
      <c r="B7" s="1">
        <v>3</v>
      </c>
      <c r="C7" s="2">
        <v>45735</v>
      </c>
      <c r="D7" s="1" t="s">
        <v>74</v>
      </c>
      <c r="E7" s="1">
        <v>2</v>
      </c>
      <c r="F7" s="1">
        <f>B7-E7</f>
        <v>1</v>
      </c>
      <c r="G7" s="1"/>
      <c r="H7" s="1" t="s">
        <v>84</v>
      </c>
      <c r="I7" s="1"/>
    </row>
    <row r="8" spans="1:9" ht="60" customHeight="1" thickBot="1" x14ac:dyDescent="0.3">
      <c r="A8" s="1">
        <v>4</v>
      </c>
      <c r="B8" s="1">
        <v>1</v>
      </c>
      <c r="C8" s="2">
        <v>45735</v>
      </c>
      <c r="D8" s="1" t="s">
        <v>74</v>
      </c>
      <c r="E8" s="1">
        <v>1</v>
      </c>
      <c r="F8" s="1">
        <f t="shared" ref="F8" si="0">B8-E8</f>
        <v>0</v>
      </c>
      <c r="G8" s="1"/>
      <c r="H8" s="1" t="s">
        <v>84</v>
      </c>
      <c r="I8" s="1" t="s">
        <v>85</v>
      </c>
    </row>
    <row r="9" spans="1:9" ht="15.75" customHeight="1" thickBot="1" x14ac:dyDescent="0.3">
      <c r="A9" s="1"/>
      <c r="B9" s="1"/>
      <c r="C9" s="2"/>
      <c r="D9" s="1"/>
      <c r="E9" s="1"/>
      <c r="F9" s="1"/>
      <c r="G9" s="1"/>
      <c r="H9" s="1"/>
      <c r="I9" s="1"/>
    </row>
    <row r="10" spans="1:9" ht="15.75" customHeight="1" thickBot="1" x14ac:dyDescent="0.3">
      <c r="A10" s="1"/>
      <c r="B10" s="1"/>
      <c r="C10" s="2"/>
      <c r="D10" s="1"/>
      <c r="E10" s="1"/>
      <c r="F10" s="1"/>
      <c r="G10" s="1"/>
      <c r="H10" s="1"/>
      <c r="I10" s="1"/>
    </row>
    <row r="11" spans="1:9" ht="16.5" thickBot="1" x14ac:dyDescent="0.3">
      <c r="A11" s="1"/>
      <c r="B11" s="1"/>
      <c r="C11" s="2"/>
      <c r="D11" s="1"/>
      <c r="E11" s="1"/>
      <c r="F11" s="1"/>
      <c r="G11" s="1"/>
      <c r="H11" s="1"/>
      <c r="I11" s="1"/>
    </row>
    <row r="12" spans="1:9" ht="15" customHeight="1" thickBot="1" x14ac:dyDescent="0.3">
      <c r="A12" s="1"/>
      <c r="B12" s="1"/>
      <c r="C12" s="2"/>
      <c r="D12" s="1"/>
      <c r="E12" s="1"/>
      <c r="F12" s="1"/>
      <c r="G12" s="1"/>
      <c r="H12" s="1"/>
      <c r="I12" s="1"/>
    </row>
    <row r="13" spans="1:9" ht="15.75" customHeight="1" thickBot="1" x14ac:dyDescent="0.3">
      <c r="A13" s="1"/>
      <c r="B13" s="1"/>
      <c r="C13" s="2"/>
      <c r="D13" s="1"/>
      <c r="E13" s="1"/>
      <c r="F13" s="1"/>
      <c r="G13" s="1"/>
      <c r="H13" s="1"/>
      <c r="I13" s="1"/>
    </row>
    <row r="14" spans="1:9" ht="15" customHeight="1" thickBot="1" x14ac:dyDescent="0.3">
      <c r="A14" s="1"/>
      <c r="B14" s="1"/>
      <c r="C14" s="2"/>
      <c r="D14" s="1"/>
      <c r="E14" s="1"/>
      <c r="F14" s="1"/>
      <c r="G14" s="1"/>
      <c r="H14" s="1"/>
      <c r="I14" s="1"/>
    </row>
    <row r="15" spans="1:9" ht="15.75" customHeight="1" thickBot="1" x14ac:dyDescent="0.3">
      <c r="A15" s="1"/>
      <c r="B15" s="1"/>
      <c r="C15" s="2"/>
      <c r="D15" s="1"/>
      <c r="E15" s="1"/>
      <c r="F15" s="1"/>
      <c r="G15" s="1"/>
      <c r="H15" s="1"/>
      <c r="I15" s="1"/>
    </row>
    <row r="16" spans="1:9" ht="15" customHeight="1" thickBot="1" x14ac:dyDescent="0.3">
      <c r="A16" s="1"/>
      <c r="B16" s="1"/>
      <c r="C16" s="2"/>
      <c r="D16" s="1"/>
      <c r="E16" s="1"/>
      <c r="F16" s="1"/>
      <c r="G16" s="1"/>
      <c r="H16" s="1"/>
      <c r="I16" s="1"/>
    </row>
    <row r="17" ht="15.75" customHeight="1" x14ac:dyDescent="0.25"/>
    <row r="18" ht="15" customHeight="1" x14ac:dyDescent="0.25"/>
    <row r="19" ht="15.75" customHeight="1" x14ac:dyDescent="0.25"/>
    <row r="20" ht="15" customHeight="1" x14ac:dyDescent="0.25"/>
    <row r="21" ht="15.75" customHeight="1" x14ac:dyDescent="0.25"/>
    <row r="22" ht="15" customHeight="1" x14ac:dyDescent="0.25"/>
    <row r="23" ht="15" customHeight="1" x14ac:dyDescent="0.25"/>
  </sheetData>
  <mergeCells count="12">
    <mergeCell ref="H4:H5"/>
    <mergeCell ref="I4:I5"/>
    <mergeCell ref="B4:B5"/>
    <mergeCell ref="A1:G1"/>
    <mergeCell ref="A2:G2"/>
    <mergeCell ref="A4:A5"/>
    <mergeCell ref="D4:D5"/>
    <mergeCell ref="E4:E5"/>
    <mergeCell ref="F4:F5"/>
    <mergeCell ref="G4:G5"/>
    <mergeCell ref="A3:G3"/>
    <mergeCell ref="C4:C5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BCADFD2E68A7A49BF080AC466D9E70B" ma:contentTypeVersion="16" ma:contentTypeDescription="Create a new document." ma:contentTypeScope="" ma:versionID="38f31b3c41dd7dde93684bf1d1af5acd">
  <xsd:schema xmlns:xsd="http://www.w3.org/2001/XMLSchema" xmlns:xs="http://www.w3.org/2001/XMLSchema" xmlns:p="http://schemas.microsoft.com/office/2006/metadata/properties" xmlns:ns3="22a8ed34-b6b4-4b6f-bde6-fb9c23744418" xmlns:ns4="52b21db0-e617-40d5-9ff9-619f6c8b9b86" targetNamespace="http://schemas.microsoft.com/office/2006/metadata/properties" ma:root="true" ma:fieldsID="6d218fc000f219c611efe1bd29406835" ns3:_="" ns4:_="">
    <xsd:import namespace="22a8ed34-b6b4-4b6f-bde6-fb9c23744418"/>
    <xsd:import namespace="52b21db0-e617-40d5-9ff9-619f6c8b9b8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_activity" minOccurs="0"/>
                <xsd:element ref="ns3:MediaServiceObjectDetectorVersions" minOccurs="0"/>
                <xsd:element ref="ns3:MediaLengthInSecond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2a8ed34-b6b4-4b6f-bde6-fb9c2374441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20" nillable="true" ma:displayName="_activity" ma:hidden="true" ma:internalName="_activity">
      <xsd:simpleType>
        <xsd:restriction base="dms:Note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b21db0-e617-40d5-9ff9-619f6c8b9b8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22a8ed34-b6b4-4b6f-bde6-fb9c23744418" xsi:nil="true"/>
  </documentManagement>
</p:properties>
</file>

<file path=customXml/itemProps1.xml><?xml version="1.0" encoding="utf-8"?>
<ds:datastoreItem xmlns:ds="http://schemas.openxmlformats.org/officeDocument/2006/customXml" ds:itemID="{4A8D5533-E9B9-41F6-82A8-3F731B05DA52}">
  <ds:schemaRefs>
    <ds:schemaRef ds:uri="http://schemas.microsoft.com/office/2006/metadata/contentType"/>
    <ds:schemaRef ds:uri="http://schemas.microsoft.com/office/2006/metadata/properties/metaAttributes"/>
    <ds:schemaRef ds:uri="http://www.w3.org/2000/xmlns/"/>
    <ds:schemaRef ds:uri="http://www.w3.org/2001/XMLSchema"/>
    <ds:schemaRef ds:uri="22a8ed34-b6b4-4b6f-bde6-fb9c23744418"/>
    <ds:schemaRef ds:uri="52b21db0-e617-40d5-9ff9-619f6c8b9b86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6846AC7-D799-4089-82E7-888DE0AE7FD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B109A19-D06D-46D3-BEB1-0C55360A7C7A}">
  <ds:schemaRefs>
    <ds:schemaRef ds:uri="52b21db0-e617-40d5-9ff9-619f6c8b9b86"/>
    <ds:schemaRef ds:uri="http://schemas.microsoft.com/office/2006/documentManagement/types"/>
    <ds:schemaRef ds:uri="http://purl.org/dc/elements/1.1/"/>
    <ds:schemaRef ds:uri="http://purl.org/dc/dcmitype/"/>
    <ds:schemaRef ds:uri="http://schemas.microsoft.com/office/2006/metadata/properties"/>
    <ds:schemaRef ds:uri="22a8ed34-b6b4-4b6f-bde6-fb9c23744418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terms/"/>
  </ds:schemaRefs>
</ds:datastoreItem>
</file>

<file path=docMetadata/LabelInfo.xml><?xml version="1.0" encoding="utf-8"?>
<clbl:labelList xmlns:clbl="http://schemas.microsoft.com/office/2020/mipLabelMetadata">
  <clbl:label id="{03309ca4-1733-4af9-a73c-f18cc841325c}" enabled="0" method="" siteId="{03309ca4-1733-4af9-a73c-f18cc841325c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Parts List</vt:lpstr>
      <vt:lpstr>Checkout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Ezequiel Villanueva-Mendoza</dc:creator>
  <cp:lastModifiedBy>Ezequiel Villanueva-Mendoza</cp:lastModifiedBy>
  <dcterms:created xsi:type="dcterms:W3CDTF">2025-03-19T19:58:03Z</dcterms:created>
  <dcterms:modified xsi:type="dcterms:W3CDTF">2025-05-07T20:01:51Z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0x0101008BCADFD2E68A7A49BF080AC466D9E70B</vt:lpwstr>
  </property>
</Properties>
</file>