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tudy/DistributedSystems/ParallelHighPerformanceComputing/Task2/"/>
    </mc:Choice>
  </mc:AlternateContent>
  <xr:revisionPtr revIDLastSave="0" documentId="13_ncr:1_{6ADBE507-CF21-C641-853A-9CB9D7DA53B8}" xr6:coauthVersionLast="47" xr6:coauthVersionMax="47" xr10:uidLastSave="{00000000-0000-0000-0000-000000000000}"/>
  <bookViews>
    <workbookView xWindow="10740" yWindow="3060" windowWidth="30860" windowHeight="21580" xr2:uid="{1A00CCAF-F66B-A043-A2F0-E01F3CAD2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D2" i="1"/>
  <c r="E2" i="1" s="1"/>
  <c r="E10" i="1"/>
  <c r="E5" i="1"/>
  <c r="A3" i="1"/>
  <c r="F2" i="1" s="1"/>
  <c r="G2" i="1" s="1"/>
  <c r="D77" i="1"/>
  <c r="E77" i="1" s="1"/>
  <c r="D78" i="1"/>
  <c r="E78" i="1" s="1"/>
  <c r="D96" i="1"/>
  <c r="E96" i="1" s="1"/>
  <c r="A97" i="1"/>
  <c r="F100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49" i="1"/>
  <c r="E49" i="1" s="1"/>
  <c r="D73" i="1"/>
  <c r="E73" i="1" s="1"/>
  <c r="D74" i="1"/>
  <c r="E74" i="1" s="1"/>
  <c r="D75" i="1"/>
  <c r="E75" i="1" s="1"/>
  <c r="D76" i="1"/>
  <c r="E76" i="1" s="1"/>
  <c r="D79" i="1"/>
  <c r="E79" i="1" s="1"/>
  <c r="D80" i="1"/>
  <c r="E80" i="1" s="1"/>
  <c r="D81" i="1"/>
  <c r="E81" i="1" s="1"/>
  <c r="D72" i="1"/>
  <c r="E72" i="1" s="1"/>
  <c r="A73" i="1"/>
  <c r="F72" i="1" s="1"/>
  <c r="G72" i="1" s="1"/>
  <c r="D104" i="1"/>
  <c r="E104" i="1" s="1"/>
  <c r="D105" i="1"/>
  <c r="E105" i="1" s="1"/>
  <c r="D57" i="1"/>
  <c r="E57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48" i="1"/>
  <c r="E48" i="1" s="1"/>
  <c r="A49" i="1"/>
  <c r="F48" i="1" s="1"/>
  <c r="G48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A26" i="1"/>
  <c r="F33" i="1" s="1"/>
  <c r="G33" i="1" s="1"/>
  <c r="D25" i="1"/>
  <c r="E25" i="1" s="1"/>
  <c r="F10" i="1" l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H5" i="1"/>
  <c r="H9" i="1"/>
  <c r="H2" i="1"/>
  <c r="F78" i="1"/>
  <c r="H78" i="1" s="1"/>
  <c r="F77" i="1"/>
  <c r="G77" i="1" s="1"/>
  <c r="G100" i="1"/>
  <c r="H100" i="1"/>
  <c r="F103" i="1"/>
  <c r="G103" i="1" s="1"/>
  <c r="F101" i="1"/>
  <c r="G101" i="1" s="1"/>
  <c r="F99" i="1"/>
  <c r="G99" i="1" s="1"/>
  <c r="F97" i="1"/>
  <c r="G97" i="1" s="1"/>
  <c r="F102" i="1"/>
  <c r="F98" i="1"/>
  <c r="F54" i="1"/>
  <c r="G54" i="1" s="1"/>
  <c r="F96" i="1"/>
  <c r="G96" i="1" s="1"/>
  <c r="F53" i="1"/>
  <c r="G53" i="1" s="1"/>
  <c r="F81" i="1"/>
  <c r="G81" i="1" s="1"/>
  <c r="F80" i="1"/>
  <c r="G80" i="1" s="1"/>
  <c r="F79" i="1"/>
  <c r="G79" i="1" s="1"/>
  <c r="F57" i="1"/>
  <c r="G57" i="1" s="1"/>
  <c r="F56" i="1"/>
  <c r="G56" i="1" s="1"/>
  <c r="F76" i="1"/>
  <c r="G76" i="1" s="1"/>
  <c r="F55" i="1"/>
  <c r="G55" i="1" s="1"/>
  <c r="F104" i="1"/>
  <c r="G104" i="1" s="1"/>
  <c r="F75" i="1"/>
  <c r="G75" i="1" s="1"/>
  <c r="F50" i="1"/>
  <c r="G50" i="1" s="1"/>
  <c r="F74" i="1"/>
  <c r="G74" i="1" s="1"/>
  <c r="F52" i="1"/>
  <c r="G52" i="1" s="1"/>
  <c r="F32" i="1"/>
  <c r="G32" i="1" s="1"/>
  <c r="F51" i="1"/>
  <c r="G51" i="1" s="1"/>
  <c r="F49" i="1"/>
  <c r="G49" i="1" s="1"/>
  <c r="F73" i="1"/>
  <c r="G73" i="1" s="1"/>
  <c r="F105" i="1"/>
  <c r="G105" i="1" s="1"/>
  <c r="H72" i="1"/>
  <c r="H48" i="1"/>
  <c r="F29" i="1"/>
  <c r="G29" i="1" s="1"/>
  <c r="F28" i="1"/>
  <c r="G28" i="1" s="1"/>
  <c r="F27" i="1"/>
  <c r="G27" i="1" s="1"/>
  <c r="F26" i="1"/>
  <c r="G26" i="1" s="1"/>
  <c r="F25" i="1"/>
  <c r="G25" i="1" s="1"/>
  <c r="F30" i="1"/>
  <c r="G30" i="1" s="1"/>
  <c r="F31" i="1"/>
  <c r="G31" i="1" s="1"/>
  <c r="H33" i="1"/>
  <c r="H3" i="1" l="1"/>
  <c r="H6" i="1"/>
  <c r="H8" i="1"/>
  <c r="H7" i="1"/>
  <c r="H10" i="1"/>
  <c r="H4" i="1"/>
  <c r="G78" i="1"/>
  <c r="H53" i="1"/>
  <c r="H77" i="1"/>
  <c r="H80" i="1"/>
  <c r="H81" i="1"/>
  <c r="H54" i="1"/>
  <c r="H96" i="1"/>
  <c r="H51" i="1"/>
  <c r="H103" i="1"/>
  <c r="H99" i="1"/>
  <c r="H79" i="1"/>
  <c r="H98" i="1"/>
  <c r="G98" i="1"/>
  <c r="H102" i="1"/>
  <c r="G102" i="1"/>
  <c r="H101" i="1"/>
  <c r="H97" i="1"/>
  <c r="H76" i="1"/>
  <c r="H56" i="1"/>
  <c r="H29" i="1"/>
  <c r="H32" i="1"/>
  <c r="H25" i="1"/>
  <c r="H104" i="1"/>
  <c r="H55" i="1"/>
  <c r="H57" i="1"/>
  <c r="H26" i="1"/>
  <c r="H75" i="1"/>
  <c r="H52" i="1"/>
  <c r="H74" i="1"/>
  <c r="H50" i="1"/>
  <c r="H105" i="1"/>
  <c r="H49" i="1"/>
  <c r="H27" i="1"/>
  <c r="H73" i="1"/>
  <c r="H30" i="1"/>
  <c r="H28" i="1"/>
  <c r="H31" i="1"/>
</calcChain>
</file>

<file path=xl/sharedStrings.xml><?xml version="1.0" encoding="utf-8"?>
<sst xmlns="http://schemas.openxmlformats.org/spreadsheetml/2006/main" count="40" uniqueCount="8">
  <si>
    <t>p</t>
  </si>
  <si>
    <t>T</t>
  </si>
  <si>
    <t>S</t>
  </si>
  <si>
    <t>S max</t>
  </si>
  <si>
    <t>E</t>
  </si>
  <si>
    <t>E max</t>
  </si>
  <si>
    <t>E / E 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</si>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</sst>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2048, </a:t>
            </a: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Sheet1!$B$25:$B$33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Sheet1!$C$25:$C$33</c:f>
              <c:numCache>
                <c:formatCode>0.0000</c:formatCode>
                <c:ptCount val="9"/>
                <c:pt idx="0">
                  <c:v>7.3727299999999998</c:v>
                </c:pt>
                <c:pt idx="1">
                  <c:v>3.83229</c:v>
                </c:pt>
                <c:pt idx="2">
                  <c:v>2.1780599999999999</c:v>
                </c:pt>
                <c:pt idx="3">
                  <c:v>1.2155400000000001</c:v>
                </c:pt>
                <c:pt idx="4">
                  <c:v>0.73122600000000004</c:v>
                </c:pt>
                <c:pt idx="5">
                  <c:v>0.453791</c:v>
                </c:pt>
                <c:pt idx="6">
                  <c:v>0.27414699999999997</c:v>
                </c:pt>
                <c:pt idx="7">
                  <c:v>0.16642799999999999</c:v>
                </c:pt>
                <c:pt idx="8">
                  <c:v>0.112219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E-DE41-B633-50AC06B8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8752"/>
        <c:axId val="346261552"/>
      </c:scatterChart>
      <c:valAx>
        <c:axId val="3469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46261552"/>
        <c:crosses val="autoZero"/>
        <c:crossBetween val="midCat"/>
      </c:valAx>
      <c:valAx>
        <c:axId val="3462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469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Sheet1!$E$2:$E$10</c:f>
              <c:numCache>
                <c:formatCode>0.0000</c:formatCode>
                <c:ptCount val="9"/>
                <c:pt idx="0">
                  <c:v>1</c:v>
                </c:pt>
                <c:pt idx="1">
                  <c:v>0.9306627938812092</c:v>
                </c:pt>
                <c:pt idx="2">
                  <c:v>0.8566877065179288</c:v>
                </c:pt>
                <c:pt idx="3">
                  <c:v>0.71829325133741917</c:v>
                </c:pt>
                <c:pt idx="4">
                  <c:v>0.59474163205824582</c:v>
                </c:pt>
                <c:pt idx="5">
                  <c:v>0.48826536402670856</c:v>
                </c:pt>
                <c:pt idx="6">
                  <c:v>0.39104870474170578</c:v>
                </c:pt>
                <c:pt idx="7">
                  <c:v>0.29678855254625475</c:v>
                </c:pt>
                <c:pt idx="8">
                  <c:v>0.21812753296445145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904E-B606-2DD5E237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14080"/>
        <c:axId val="807552672"/>
      </c:scatterChart>
      <c:valAx>
        <c:axId val="11614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07552672"/>
        <c:crosses val="autoZero"/>
        <c:crossBetween val="midCat"/>
      </c:valAx>
      <c:valAx>
        <c:axId val="8075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614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2048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Sheet1!$B$25:$B$33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Sheet1!$E$25:$E$33</c:f>
              <c:numCache>
                <c:formatCode>0.0000</c:formatCode>
                <c:ptCount val="9"/>
                <c:pt idx="0">
                  <c:v>1</c:v>
                </c:pt>
                <c:pt idx="1">
                  <c:v>0.9619222449240532</c:v>
                </c:pt>
                <c:pt idx="2">
                  <c:v>0.84624964417876458</c:v>
                </c:pt>
                <c:pt idx="3">
                  <c:v>0.75817435049443038</c:v>
                </c:pt>
                <c:pt idx="4">
                  <c:v>0.63016854570269654</c:v>
                </c:pt>
                <c:pt idx="5">
                  <c:v>0.50771789766654696</c:v>
                </c:pt>
                <c:pt idx="6">
                  <c:v>0.42020852407649911</c:v>
                </c:pt>
                <c:pt idx="7">
                  <c:v>0.34609232295647369</c:v>
                </c:pt>
                <c:pt idx="8">
                  <c:v>0.25663859562551794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2-7840-9213-6B6C6F67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32736"/>
        <c:axId val="601119872"/>
      </c:scatterChart>
      <c:valAx>
        <c:axId val="10570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01119872"/>
        <c:crosses val="autoZero"/>
        <c:crossBetween val="midCat"/>
      </c:valAx>
      <c:valAx>
        <c:axId val="6011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570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4096, </a:t>
            </a:r>
            <a:r>
              <a:rPr lang="ru-RU"/>
              <a:t>время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Sheet1!$B$48:$B$57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Sheet1!$C$48:$C$57</c:f>
              <c:numCache>
                <c:formatCode>0.0000</c:formatCode>
                <c:ptCount val="10"/>
                <c:pt idx="0">
                  <c:v>32.949100000000001</c:v>
                </c:pt>
                <c:pt idx="1">
                  <c:v>16.929500000000001</c:v>
                </c:pt>
                <c:pt idx="2">
                  <c:v>9.1512100000000007</c:v>
                </c:pt>
                <c:pt idx="3">
                  <c:v>5.2995200000000002</c:v>
                </c:pt>
                <c:pt idx="4">
                  <c:v>3.1332599999999999</c:v>
                </c:pt>
                <c:pt idx="5">
                  <c:v>1.8642099999999999</c:v>
                </c:pt>
                <c:pt idx="6">
                  <c:v>1.1222700000000001</c:v>
                </c:pt>
                <c:pt idx="7">
                  <c:v>0.69539099999999998</c:v>
                </c:pt>
                <c:pt idx="8">
                  <c:v>0.44170999999999999</c:v>
                </c:pt>
                <c:pt idx="9">
                  <c:v>0.24421799999999999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0849-9262-44DAF26F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62864"/>
        <c:axId val="1024364512"/>
      </c:scatterChart>
      <c:valAx>
        <c:axId val="10243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24364512"/>
        <c:crosses val="autoZero"/>
        <c:crossBetween val="midCat"/>
      </c:valAx>
      <c:valAx>
        <c:axId val="10243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243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4096,</a:t>
            </a:r>
            <a:r>
              <a:rPr lang="ru-RU" baseline="0"/>
              <a:t> 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Sheet1!$B$48:$B$57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Sheet1!$E$48:$E$57</c:f>
              <c:numCache>
                <c:formatCode>0.0000</c:formatCode>
                <c:ptCount val="10"/>
                <c:pt idx="0">
                  <c:v>1</c:v>
                </c:pt>
                <c:pt idx="1">
                  <c:v>0.97312679051360051</c:v>
                </c:pt>
                <c:pt idx="2">
                  <c:v>0.9001296003479321</c:v>
                </c:pt>
                <c:pt idx="3">
                  <c:v>0.77717180046494772</c:v>
                </c:pt>
                <c:pt idx="4">
                  <c:v>0.65724477062229125</c:v>
                </c:pt>
                <c:pt idx="5">
                  <c:v>0.5523301425268613</c:v>
                </c:pt>
                <c:pt idx="6">
                  <c:v>0.4587395969775544</c:v>
                </c:pt>
                <c:pt idx="7">
                  <c:v>0.37017281464672397</c:v>
                </c:pt>
                <c:pt idx="8">
                  <c:v>0.29138444199814362</c:v>
                </c:pt>
                <c:pt idx="9">
                  <c:v>0.26350928652883898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0-C541-9653-36E0CC60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44320"/>
        <c:axId val="1143672176"/>
      </c:scatterChart>
      <c:valAx>
        <c:axId val="11921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43672176"/>
        <c:crosses val="autoZero"/>
        <c:crossBetween val="midCat"/>
      </c:valAx>
      <c:valAx>
        <c:axId val="11436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921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6144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время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Sheet1!$C$72:$C$81</c:f>
              <c:numCache>
                <c:formatCode>0.0000</c:formatCode>
                <c:ptCount val="10"/>
                <c:pt idx="0">
                  <c:v>76.699399999999997</c:v>
                </c:pt>
                <c:pt idx="1">
                  <c:v>39.426200000000001</c:v>
                </c:pt>
                <c:pt idx="2">
                  <c:v>21.525500000000001</c:v>
                </c:pt>
                <c:pt idx="3">
                  <c:v>12.2203</c:v>
                </c:pt>
                <c:pt idx="4">
                  <c:v>7.3993000000000002</c:v>
                </c:pt>
                <c:pt idx="5">
                  <c:v>4.3017399999999997</c:v>
                </c:pt>
                <c:pt idx="6">
                  <c:v>2.9222700000000001</c:v>
                </c:pt>
                <c:pt idx="7">
                  <c:v>1.6950000000000001</c:v>
                </c:pt>
                <c:pt idx="8">
                  <c:v>0.99232600000000004</c:v>
                </c:pt>
                <c:pt idx="9">
                  <c:v>0.56528900000000004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A-9445-83EE-3788999E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94048"/>
        <c:axId val="65009967"/>
      </c:scatterChart>
      <c:valAx>
        <c:axId val="11432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5009967"/>
        <c:crosses val="autoZero"/>
        <c:crossBetween val="midCat"/>
      </c:valAx>
      <c:valAx>
        <c:axId val="650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432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6144,</a:t>
            </a:r>
            <a:r>
              <a:rPr lang="ru-RU" baseline="0"/>
              <a:t> эффективность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Sheet1!$E$72:$E$81</c:f>
              <c:numCache>
                <c:formatCode>0.0000</c:formatCode>
                <c:ptCount val="10"/>
                <c:pt idx="0">
                  <c:v>1</c:v>
                </c:pt>
                <c:pt idx="1">
                  <c:v>0.97269582156028223</c:v>
                </c:pt>
                <c:pt idx="2">
                  <c:v>0.8907969617430489</c:v>
                </c:pt>
                <c:pt idx="3">
                  <c:v>0.78454906999009844</c:v>
                </c:pt>
                <c:pt idx="4">
                  <c:v>0.6478602705661346</c:v>
                </c:pt>
                <c:pt idx="5">
                  <c:v>0.55718296549768231</c:v>
                </c:pt>
                <c:pt idx="6">
                  <c:v>0.41010177875418763</c:v>
                </c:pt>
                <c:pt idx="7">
                  <c:v>0.35351862094395275</c:v>
                </c:pt>
                <c:pt idx="8">
                  <c:v>0.30192399599526765</c:v>
                </c:pt>
                <c:pt idx="9">
                  <c:v>0.26500341528846305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B-9D43-9756-CDAA4C75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007776"/>
        <c:axId val="1191700880"/>
      </c:scatterChart>
      <c:valAx>
        <c:axId val="11430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91700880"/>
        <c:crosses val="autoZero"/>
        <c:crossBetween val="midCat"/>
      </c:valAx>
      <c:valAx>
        <c:axId val="11917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430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8192,</a:t>
            </a:r>
            <a:r>
              <a:rPr lang="ru-RU" baseline="0"/>
              <a:t> время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Sheet1!$C$96:$C$105</c:f>
              <c:numCache>
                <c:formatCode>0.0000</c:formatCode>
                <c:ptCount val="10"/>
                <c:pt idx="0">
                  <c:v>142.18100000000001</c:v>
                </c:pt>
                <c:pt idx="1">
                  <c:v>72.957899999999995</c:v>
                </c:pt>
                <c:pt idx="2">
                  <c:v>39.790500000000002</c:v>
                </c:pt>
                <c:pt idx="3">
                  <c:v>22.345500000000001</c:v>
                </c:pt>
                <c:pt idx="4">
                  <c:v>13.2102</c:v>
                </c:pt>
                <c:pt idx="5">
                  <c:v>7.8073199999999998</c:v>
                </c:pt>
                <c:pt idx="6">
                  <c:v>4.6932900000000002</c:v>
                </c:pt>
                <c:pt idx="7">
                  <c:v>3.1819000000000002</c:v>
                </c:pt>
                <c:pt idx="8">
                  <c:v>1.77546</c:v>
                </c:pt>
                <c:pt idx="9">
                  <c:v>0.98952200000000001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E-304D-B0CD-28C3FB6F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86368"/>
        <c:axId val="1031013248"/>
      </c:scatterChart>
      <c:valAx>
        <c:axId val="1030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31013248"/>
        <c:crosses val="autoZero"/>
        <c:crossBetween val="midCat"/>
      </c:valAx>
      <c:valAx>
        <c:axId val="1031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30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8192, 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Sheet1!$B$96:$B$105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Sheet1!$E$96:$E$105</c:f>
              <c:numCache>
                <c:formatCode>0.0000</c:formatCode>
                <c:ptCount val="10"/>
                <c:pt idx="0">
                  <c:v>1</c:v>
                </c:pt>
                <c:pt idx="1">
                  <c:v>0.97440441679379497</c:v>
                </c:pt>
                <c:pt idx="2">
                  <c:v>0.89330996092032022</c:v>
                </c:pt>
                <c:pt idx="3">
                  <c:v>0.79535588821015424</c:v>
                </c:pt>
                <c:pt idx="4">
                  <c:v>0.6726856898457253</c:v>
                </c:pt>
                <c:pt idx="5">
                  <c:v>0.56910133695045173</c:v>
                </c:pt>
                <c:pt idx="6">
                  <c:v>0.47335198229813202</c:v>
                </c:pt>
                <c:pt idx="7">
                  <c:v>0.34909615717024423</c:v>
                </c:pt>
                <c:pt idx="8">
                  <c:v>0.31281725932997645</c:v>
                </c:pt>
                <c:pt idx="9">
                  <c:v>0.28063778837155717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4-4044-B63D-321CB76C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07536"/>
        <c:axId val="64313167"/>
      </c:scatterChart>
      <c:valAx>
        <c:axId val="10312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313167"/>
        <c:crosses val="autoZero"/>
        <c:crossBetween val="midCat"/>
      </c:valAx>
      <c:valAx>
        <c:axId val="643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312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1024, </a:t>
            </a: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Sheet1!$C$2:$C$10</c:f>
              <c:numCache>
                <c:formatCode>0.0000</c:formatCode>
                <c:ptCount val="9"/>
                <c:pt idx="0">
                  <c:v>1.65204</c:v>
                </c:pt>
                <c:pt idx="1">
                  <c:v>0.88756100000000004</c:v>
                </c:pt>
                <c:pt idx="2">
                  <c:v>0.482101</c:v>
                </c:pt>
                <c:pt idx="3">
                  <c:v>0.28749400000000003</c:v>
                </c:pt>
                <c:pt idx="4">
                  <c:v>0.17360900000000001</c:v>
                </c:pt>
                <c:pt idx="5">
                  <c:v>0.10573399999999999</c:v>
                </c:pt>
                <c:pt idx="6">
                  <c:v>6.6009999999999999E-2</c:v>
                </c:pt>
                <c:pt idx="7">
                  <c:v>4.3487400000000002E-2</c:v>
                </c:pt>
                <c:pt idx="8">
                  <c:v>2.9584900000000001E-2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2-574B-991E-CEE3F9C3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61152"/>
        <c:axId val="2018856816"/>
      </c:scatterChart>
      <c:valAx>
        <c:axId val="11436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18856816"/>
        <c:crosses val="autoZero"/>
        <c:crossBetween val="midCat"/>
      </c:valAx>
      <c:valAx>
        <c:axId val="20188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436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33</xdr:row>
      <xdr:rowOff>76200</xdr:rowOff>
    </xdr:from>
    <xdr:to>
      <xdr:col>6</xdr:col>
      <xdr:colOff>457200</xdr:colOff>
      <xdr:row>45</xdr:row>
      <xdr:rowOff>27940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995A3-758C-39B5-6D8F-186464523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33</xdr:row>
      <xdr:rowOff>63500</xdr:rowOff>
    </xdr:from>
    <xdr:to>
      <xdr:col>12</xdr:col>
      <xdr:colOff>165100</xdr:colOff>
      <xdr:row>45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6CF8A-AC42-DFD9-19D9-C39BF9E4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88900</xdr:rowOff>
    </xdr:from>
    <xdr:to>
      <xdr:col>6</xdr:col>
      <xdr:colOff>330200</xdr:colOff>
      <xdr:row>69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4B3C6-99C9-940F-7A7C-2B2550E3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57</xdr:row>
      <xdr:rowOff>114300</xdr:rowOff>
    </xdr:from>
    <xdr:to>
      <xdr:col>12</xdr:col>
      <xdr:colOff>50800</xdr:colOff>
      <xdr:row>69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1841B1-6AAB-7E3E-9F10-22C7030A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127000</xdr:rowOff>
    </xdr:from>
    <xdr:to>
      <xdr:col>6</xdr:col>
      <xdr:colOff>330200</xdr:colOff>
      <xdr:row>93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DCEFD4-20DD-91BF-3D9E-27C0772A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482600</xdr:colOff>
      <xdr:row>81</xdr:row>
      <xdr:rowOff>114300</xdr:rowOff>
    </xdr:from>
    <xdr:to>
      <xdr:col>12</xdr:col>
      <xdr:colOff>76200</xdr:colOff>
      <xdr:row>93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04446F-C026-9438-64D7-725744197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1219200</xdr:colOff>
      <xdr:row>106</xdr:row>
      <xdr:rowOff>0</xdr:rowOff>
    </xdr:from>
    <xdr:to>
      <xdr:col>6</xdr:col>
      <xdr:colOff>304800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CDC637-AABA-6241-C5A6-500EBF64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457200</xdr:colOff>
      <xdr:row>106</xdr:row>
      <xdr:rowOff>12700</xdr:rowOff>
    </xdr:from>
    <xdr:to>
      <xdr:col>12</xdr:col>
      <xdr:colOff>50800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D35B43-90E4-9E25-9D9B-A39418EAF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10</xdr:row>
      <xdr:rowOff>139700</xdr:rowOff>
    </xdr:from>
    <xdr:to>
      <xdr:col>6</xdr:col>
      <xdr:colOff>330200</xdr:colOff>
      <xdr:row>22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6A69A-5734-89EA-5F2D-03B8FB04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457200</xdr:colOff>
      <xdr:row>10</xdr:row>
      <xdr:rowOff>152400</xdr:rowOff>
    </xdr:from>
    <xdr:to>
      <xdr:col>12</xdr:col>
      <xdr:colOff>50800</xdr:colOff>
      <xdr:row>22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901FA8-CAC7-F442-F7CB-79C6DB99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6309-D0A7-0E46-8E92-E101B878BE50}">
  <dimension ref="A1:H105"/>
  <sheetViews>
    <sheetView tabSelected="1" workbookViewId="0">
      <selection activeCell="C96" sqref="C96"/>
    </sheetView>
  </sheetViews>
  <sheetFormatPr baseColWidth="10" defaultRowHeight="18" x14ac:dyDescent="0.2"/>
  <cols>
    <col min="1" max="1" width="16.33203125" style="1" bestFit="1" customWidth="1"/>
    <col min="2" max="2" width="11" style="2" bestFit="1" customWidth="1"/>
    <col min="3" max="3" width="11.6640625" style="1" bestFit="1" customWidth="1"/>
    <col min="4" max="8" width="11" style="1" bestFit="1" customWidth="1"/>
    <col min="9" max="16384" width="10.83203125" style="1"/>
  </cols>
  <sheetData>
    <row r="1" spans="1:8" x14ac:dyDescent="0.2">
      <c r="A1" s="1" t="s">
        <v>7</v>
      </c>
      <c r="B1" s="2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6</v>
      </c>
    </row>
    <row r="2" spans="1:8" x14ac:dyDescent="0.2">
      <c r="A2" s="1">
        <v>1024</v>
      </c>
      <c r="B2" s="2">
        <v>1</v>
      </c>
      <c r="C2" s="1">
        <v>1.65204</v>
      </c>
      <c r="D2" s="1">
        <f>$C$2/C2</f>
        <v>1</v>
      </c>
      <c r="E2" s="1">
        <f>D2/B2</f>
        <v>1</v>
      </c>
      <c r="F2" s="1">
        <f>1/(SUM(1,LOG(B2,$A$3) * (LOG(B2,2) - 1) / 2))</f>
        <v>1</v>
      </c>
      <c r="G2" s="1">
        <f>F2*B2</f>
        <v>1</v>
      </c>
      <c r="H2" s="1">
        <f>E2/F2</f>
        <v>1</v>
      </c>
    </row>
    <row r="3" spans="1:8" x14ac:dyDescent="0.2">
      <c r="A3" s="1">
        <f>A2*A2</f>
        <v>1048576</v>
      </c>
      <c r="B3" s="2">
        <v>2</v>
      </c>
      <c r="C3" s="1">
        <v>0.88756100000000004</v>
      </c>
      <c r="D3" s="1">
        <f t="shared" ref="D3:D10" si="0">$C$2/C3</f>
        <v>1.8613255877624184</v>
      </c>
      <c r="E3" s="1">
        <f t="shared" ref="E3:E10" si="1">D3/B3</f>
        <v>0.9306627938812092</v>
      </c>
      <c r="F3" s="1">
        <f t="shared" ref="F3:F10" si="2">1/(SUM(1,LOG(B3,$A$3) * (LOG(B3,2) - 1) / 2))</f>
        <v>1</v>
      </c>
      <c r="G3" s="1">
        <f>F3*B3</f>
        <v>2</v>
      </c>
      <c r="H3" s="1">
        <f>E3/F3</f>
        <v>0.9306627938812092</v>
      </c>
    </row>
    <row r="4" spans="1:8" x14ac:dyDescent="0.2">
      <c r="B4" s="2">
        <v>4</v>
      </c>
      <c r="C4" s="1">
        <v>0.482101</v>
      </c>
      <c r="D4" s="1">
        <f t="shared" si="0"/>
        <v>3.4267508260717152</v>
      </c>
      <c r="E4" s="1">
        <f t="shared" si="1"/>
        <v>0.8566877065179288</v>
      </c>
      <c r="F4" s="1">
        <f t="shared" si="2"/>
        <v>0.95238095238095233</v>
      </c>
      <c r="G4" s="1">
        <f>F4*B4</f>
        <v>3.8095238095238093</v>
      </c>
      <c r="H4" s="1">
        <f>E4/F4</f>
        <v>0.89952209184382526</v>
      </c>
    </row>
    <row r="5" spans="1:8" x14ac:dyDescent="0.2">
      <c r="B5" s="2">
        <v>8</v>
      </c>
      <c r="C5" s="1">
        <v>0.28749400000000003</v>
      </c>
      <c r="D5" s="1">
        <f t="shared" si="0"/>
        <v>5.7463460106993534</v>
      </c>
      <c r="E5" s="1">
        <f t="shared" si="1"/>
        <v>0.71829325133741917</v>
      </c>
      <c r="F5" s="1">
        <f t="shared" si="2"/>
        <v>0.86956521739130443</v>
      </c>
      <c r="G5" s="1">
        <f>F5*B5</f>
        <v>6.9565217391304355</v>
      </c>
      <c r="H5" s="1">
        <f>E5/F5</f>
        <v>0.82603723903803195</v>
      </c>
    </row>
    <row r="6" spans="1:8" x14ac:dyDescent="0.2">
      <c r="B6" s="2">
        <v>16</v>
      </c>
      <c r="C6" s="1">
        <v>0.17360900000000001</v>
      </c>
      <c r="D6" s="1">
        <f t="shared" si="0"/>
        <v>9.5158661129319331</v>
      </c>
      <c r="E6" s="1">
        <f t="shared" si="1"/>
        <v>0.59474163205824582</v>
      </c>
      <c r="F6" s="1">
        <f t="shared" si="2"/>
        <v>0.76923076923076916</v>
      </c>
      <c r="G6" s="1">
        <f>F6*B6</f>
        <v>12.307692307692307</v>
      </c>
      <c r="H6" s="1">
        <f>E6/F6</f>
        <v>0.77316412167571968</v>
      </c>
    </row>
    <row r="7" spans="1:8" x14ac:dyDescent="0.2">
      <c r="B7" s="2">
        <v>32</v>
      </c>
      <c r="C7" s="1">
        <v>0.10573399999999999</v>
      </c>
      <c r="D7" s="1">
        <f t="shared" si="0"/>
        <v>15.624491648854674</v>
      </c>
      <c r="E7" s="1">
        <f t="shared" si="1"/>
        <v>0.48826536402670856</v>
      </c>
      <c r="F7" s="1">
        <f t="shared" si="2"/>
        <v>0.66666666666666663</v>
      </c>
      <c r="G7" s="1">
        <f>F7*B7</f>
        <v>21.333333333333332</v>
      </c>
      <c r="H7" s="1">
        <f>E7/F7</f>
        <v>0.73239804604006287</v>
      </c>
    </row>
    <row r="8" spans="1:8" x14ac:dyDescent="0.2">
      <c r="B8" s="2">
        <v>64</v>
      </c>
      <c r="C8" s="1">
        <v>6.6009999999999999E-2</v>
      </c>
      <c r="D8" s="1">
        <f t="shared" si="0"/>
        <v>25.02711710346917</v>
      </c>
      <c r="E8" s="1">
        <f t="shared" si="1"/>
        <v>0.39104870474170578</v>
      </c>
      <c r="F8" s="1">
        <f t="shared" si="2"/>
        <v>0.5714285714285714</v>
      </c>
      <c r="G8" s="1">
        <f>F8*B8</f>
        <v>36.571428571428569</v>
      </c>
      <c r="H8" s="1">
        <f>E8/F8</f>
        <v>0.68433523329798518</v>
      </c>
    </row>
    <row r="9" spans="1:8" x14ac:dyDescent="0.2">
      <c r="B9" s="2">
        <v>128</v>
      </c>
      <c r="C9" s="1">
        <v>4.3487400000000002E-2</v>
      </c>
      <c r="D9" s="1">
        <f t="shared" si="0"/>
        <v>37.988934725920608</v>
      </c>
      <c r="E9" s="1">
        <f t="shared" si="1"/>
        <v>0.29678855254625475</v>
      </c>
      <c r="F9" s="1">
        <f t="shared" si="2"/>
        <v>0.48780487804878053</v>
      </c>
      <c r="G9" s="1">
        <f>F9*B9</f>
        <v>62.439024390243908</v>
      </c>
      <c r="H9" s="1">
        <f>E9/F9</f>
        <v>0.60841653271982221</v>
      </c>
    </row>
    <row r="10" spans="1:8" x14ac:dyDescent="0.2">
      <c r="B10" s="2">
        <v>256</v>
      </c>
      <c r="C10" s="1">
        <v>2.9584900000000001E-2</v>
      </c>
      <c r="D10" s="1">
        <f t="shared" si="0"/>
        <v>55.840648438899571</v>
      </c>
      <c r="E10" s="1">
        <f t="shared" si="1"/>
        <v>0.21812753296445145</v>
      </c>
      <c r="F10" s="1">
        <f t="shared" si="2"/>
        <v>0.41666666666666669</v>
      </c>
      <c r="G10" s="1">
        <f>F10*B10</f>
        <v>106.66666666666667</v>
      </c>
      <c r="H10" s="1">
        <f>E10/F10</f>
        <v>0.5235060791146835</v>
      </c>
    </row>
    <row r="24" spans="1:8" x14ac:dyDescent="0.2">
      <c r="A24" s="1" t="s">
        <v>7</v>
      </c>
      <c r="B24" s="2" t="s">
        <v>0</v>
      </c>
      <c r="C24" s="1" t="s">
        <v>1</v>
      </c>
      <c r="D24" s="1" t="s">
        <v>2</v>
      </c>
      <c r="E24" s="1" t="s">
        <v>4</v>
      </c>
      <c r="F24" s="1" t="s">
        <v>5</v>
      </c>
      <c r="G24" s="1" t="s">
        <v>3</v>
      </c>
      <c r="H24" s="1" t="s">
        <v>6</v>
      </c>
    </row>
    <row r="25" spans="1:8" x14ac:dyDescent="0.2">
      <c r="A25" s="1">
        <v>2048</v>
      </c>
      <c r="B25" s="2">
        <v>1</v>
      </c>
      <c r="C25" s="1">
        <v>7.3727299999999998</v>
      </c>
      <c r="D25" s="1">
        <f>$C$25/C25</f>
        <v>1</v>
      </c>
      <c r="E25" s="1">
        <f>D25/B25</f>
        <v>1</v>
      </c>
      <c r="F25" s="1">
        <f>1/(SUM(1,LOG(B25,$A$26) * (LOG(B25,2) - 1) / 2))</f>
        <v>1</v>
      </c>
      <c r="G25" s="1">
        <f>F25*B25</f>
        <v>1</v>
      </c>
      <c r="H25" s="1">
        <f>E25/F25</f>
        <v>1</v>
      </c>
    </row>
    <row r="26" spans="1:8" x14ac:dyDescent="0.2">
      <c r="A26" s="1">
        <f>A25*A25</f>
        <v>4194304</v>
      </c>
      <c r="B26" s="2">
        <v>2</v>
      </c>
      <c r="C26" s="1">
        <v>3.83229</v>
      </c>
      <c r="D26" s="1">
        <f t="shared" ref="D26:D33" si="3">$C$25/C26</f>
        <v>1.9238444898481064</v>
      </c>
      <c r="E26" s="1">
        <f t="shared" ref="E26:E33" si="4">D26/B26</f>
        <v>0.9619222449240532</v>
      </c>
      <c r="F26" s="1">
        <f>1/(SUM(1,LOG(B26,$A$26) * (LOG(B26,2) - 1) / 2))</f>
        <v>1</v>
      </c>
      <c r="G26" s="1">
        <f>F26*B26</f>
        <v>2</v>
      </c>
      <c r="H26" s="1">
        <f>E26/F26</f>
        <v>0.9619222449240532</v>
      </c>
    </row>
    <row r="27" spans="1:8" x14ac:dyDescent="0.2">
      <c r="B27" s="2">
        <v>4</v>
      </c>
      <c r="C27" s="1">
        <v>2.1780599999999999</v>
      </c>
      <c r="D27" s="1">
        <f t="shared" si="3"/>
        <v>3.3849985767150583</v>
      </c>
      <c r="E27" s="1">
        <f t="shared" si="4"/>
        <v>0.84624964417876458</v>
      </c>
      <c r="F27" s="1">
        <f>1/(SUM(1,LOG(B27,$A$26) * (LOG(B27,2) - 1) / 2))</f>
        <v>0.95652173913043481</v>
      </c>
      <c r="G27" s="1">
        <f>F27*B27</f>
        <v>3.8260869565217392</v>
      </c>
      <c r="H27" s="1">
        <f>E27/F27</f>
        <v>0.88471553709598116</v>
      </c>
    </row>
    <row r="28" spans="1:8" x14ac:dyDescent="0.2">
      <c r="B28" s="2">
        <v>8</v>
      </c>
      <c r="C28" s="1">
        <v>1.2155400000000001</v>
      </c>
      <c r="D28" s="1">
        <f t="shared" si="3"/>
        <v>6.0653948039554431</v>
      </c>
      <c r="E28" s="1">
        <f t="shared" si="4"/>
        <v>0.75817435049443038</v>
      </c>
      <c r="F28" s="1">
        <f>1/(SUM(1,LOG(B28,$A$26) * (LOG(B28,2) - 1) / 2))</f>
        <v>0.88000000000000012</v>
      </c>
      <c r="G28" s="1">
        <f>F28*B28</f>
        <v>7.0400000000000009</v>
      </c>
      <c r="H28" s="1">
        <f>E28/F28</f>
        <v>0.86156176192548894</v>
      </c>
    </row>
    <row r="29" spans="1:8" x14ac:dyDescent="0.2">
      <c r="B29" s="2">
        <v>16</v>
      </c>
      <c r="C29" s="1">
        <v>0.73122600000000004</v>
      </c>
      <c r="D29" s="1">
        <f t="shared" si="3"/>
        <v>10.082696731243145</v>
      </c>
      <c r="E29" s="1">
        <f t="shared" si="4"/>
        <v>0.63016854570269654</v>
      </c>
      <c r="F29" s="1">
        <f>1/(SUM(1,LOG(B29,$A$26) * (LOG(B29,2) - 1) / 2))</f>
        <v>0.7857142857142857</v>
      </c>
      <c r="G29" s="1">
        <f>F29*B29</f>
        <v>12.571428571428571</v>
      </c>
      <c r="H29" s="1">
        <f>E29/F29</f>
        <v>0.80203269453070469</v>
      </c>
    </row>
    <row r="30" spans="1:8" x14ac:dyDescent="0.2">
      <c r="B30" s="2">
        <v>32</v>
      </c>
      <c r="C30" s="1">
        <v>0.453791</v>
      </c>
      <c r="D30" s="1">
        <f t="shared" si="3"/>
        <v>16.246972725329503</v>
      </c>
      <c r="E30" s="1">
        <f t="shared" si="4"/>
        <v>0.50771789766654696</v>
      </c>
      <c r="F30" s="1">
        <f>1/(SUM(1,LOG(B30,$A$26) * (LOG(B30,2) - 1) / 2))</f>
        <v>0.6875</v>
      </c>
      <c r="G30" s="1">
        <f>F30*B30</f>
        <v>22</v>
      </c>
      <c r="H30" s="1">
        <f>E30/F30</f>
        <v>0.73849876024225014</v>
      </c>
    </row>
    <row r="31" spans="1:8" x14ac:dyDescent="0.2">
      <c r="B31" s="2">
        <v>64</v>
      </c>
      <c r="C31" s="1">
        <v>0.27414699999999997</v>
      </c>
      <c r="D31" s="1">
        <f t="shared" si="3"/>
        <v>26.893345540895943</v>
      </c>
      <c r="E31" s="1">
        <f t="shared" si="4"/>
        <v>0.42020852407649911</v>
      </c>
      <c r="F31" s="1">
        <f>1/(SUM(1,LOG(B31,$A$26) * (LOG(B31,2) - 1) / 2))</f>
        <v>0.59459459459459463</v>
      </c>
      <c r="G31" s="1">
        <f>F31*B31</f>
        <v>38.054054054054056</v>
      </c>
      <c r="H31" s="1">
        <f>E31/F31</f>
        <v>0.70671433594683941</v>
      </c>
    </row>
    <row r="32" spans="1:8" x14ac:dyDescent="0.2">
      <c r="B32" s="2">
        <v>128</v>
      </c>
      <c r="C32" s="1">
        <v>0.16642799999999999</v>
      </c>
      <c r="D32" s="1">
        <f t="shared" si="3"/>
        <v>44.299817338428632</v>
      </c>
      <c r="E32" s="1">
        <f t="shared" si="4"/>
        <v>0.34609232295647369</v>
      </c>
      <c r="F32" s="1">
        <f>1/(SUM(1,LOG(B32,$A$26) * (LOG(B32,2) - 1) / 2))</f>
        <v>0.51162790697674421</v>
      </c>
      <c r="G32" s="1">
        <f>F32*B32</f>
        <v>65.488372093023258</v>
      </c>
      <c r="H32" s="1">
        <f>E32/F32</f>
        <v>0.67645317668765303</v>
      </c>
    </row>
    <row r="33" spans="1:8" x14ac:dyDescent="0.2">
      <c r="B33" s="2">
        <v>256</v>
      </c>
      <c r="C33" s="1">
        <v>0.112219</v>
      </c>
      <c r="D33" s="1">
        <f t="shared" si="3"/>
        <v>65.699480480132593</v>
      </c>
      <c r="E33" s="1">
        <f t="shared" si="4"/>
        <v>0.25663859562551794</v>
      </c>
      <c r="F33" s="1">
        <f>1/(SUM(1,LOG(B33,$A$26) * (LOG(B33,2) - 1) / 2))</f>
        <v>0.44000000000000006</v>
      </c>
      <c r="G33" s="1">
        <f>F33*B33</f>
        <v>112.64000000000001</v>
      </c>
      <c r="H33" s="1">
        <f>E33/F33</f>
        <v>0.58326953551254068</v>
      </c>
    </row>
    <row r="47" spans="1:8" x14ac:dyDescent="0.2">
      <c r="A47" s="1" t="s">
        <v>7</v>
      </c>
      <c r="B47" s="2" t="s">
        <v>0</v>
      </c>
      <c r="C47" s="1" t="s">
        <v>1</v>
      </c>
      <c r="D47" s="1" t="s">
        <v>2</v>
      </c>
      <c r="E47" s="1" t="s">
        <v>4</v>
      </c>
      <c r="F47" s="1" t="s">
        <v>5</v>
      </c>
      <c r="G47" s="1" t="s">
        <v>3</v>
      </c>
      <c r="H47" s="1" t="s">
        <v>6</v>
      </c>
    </row>
    <row r="48" spans="1:8" x14ac:dyDescent="0.2">
      <c r="A48" s="1">
        <v>4096</v>
      </c>
      <c r="B48" s="2">
        <v>1</v>
      </c>
      <c r="C48" s="1">
        <v>32.949100000000001</v>
      </c>
      <c r="D48" s="1">
        <f>$C$48/C48</f>
        <v>1</v>
      </c>
      <c r="E48" s="1">
        <f>D48/B48</f>
        <v>1</v>
      </c>
      <c r="F48" s="1">
        <f>1/(SUM(1,LOG(B48,$A$49) * (LOG(B48,2) - 1) / 2))</f>
        <v>1</v>
      </c>
      <c r="G48" s="1">
        <f>F48*B48</f>
        <v>1</v>
      </c>
      <c r="H48" s="1">
        <f>E48/F48</f>
        <v>1</v>
      </c>
    </row>
    <row r="49" spans="1:8" x14ac:dyDescent="0.2">
      <c r="A49" s="1">
        <f>A48*A48</f>
        <v>16777216</v>
      </c>
      <c r="B49" s="2">
        <v>2</v>
      </c>
      <c r="C49" s="1">
        <v>16.929500000000001</v>
      </c>
      <c r="D49" s="1">
        <f t="shared" ref="D49:D57" si="5">$C$48/C49</f>
        <v>1.946253581027201</v>
      </c>
      <c r="E49" s="1">
        <f t="shared" ref="E49:E56" si="6">D49/B49</f>
        <v>0.97312679051360051</v>
      </c>
      <c r="F49" s="1">
        <f>1/(SUM(1,LOG(B49,$A$49) * (LOG(B49,2) - 1) / 2))</f>
        <v>1</v>
      </c>
      <c r="G49" s="1">
        <f>F49*B49</f>
        <v>2</v>
      </c>
      <c r="H49" s="1">
        <f>E49/F49</f>
        <v>0.97312679051360051</v>
      </c>
    </row>
    <row r="50" spans="1:8" x14ac:dyDescent="0.2">
      <c r="B50" s="2">
        <v>4</v>
      </c>
      <c r="C50" s="1">
        <v>9.1512100000000007</v>
      </c>
      <c r="D50" s="1">
        <f t="shared" si="5"/>
        <v>3.6005184013917284</v>
      </c>
      <c r="E50" s="1">
        <f t="shared" si="6"/>
        <v>0.9001296003479321</v>
      </c>
      <c r="F50" s="1">
        <f>1/(SUM(1,LOG(B50,$A$49) * (LOG(B50,2) - 1) / 2))</f>
        <v>0.96</v>
      </c>
      <c r="G50" s="1">
        <f>F50*B50</f>
        <v>3.84</v>
      </c>
      <c r="H50" s="1">
        <f>E50/F50</f>
        <v>0.93763500036242931</v>
      </c>
    </row>
    <row r="51" spans="1:8" x14ac:dyDescent="0.2">
      <c r="B51" s="2">
        <v>8</v>
      </c>
      <c r="C51" s="1">
        <v>5.2995200000000002</v>
      </c>
      <c r="D51" s="1">
        <f t="shared" si="5"/>
        <v>6.2173744037195817</v>
      </c>
      <c r="E51" s="1">
        <f t="shared" si="6"/>
        <v>0.77717180046494772</v>
      </c>
      <c r="F51" s="1">
        <f>1/(SUM(1,LOG(B51,$A$49) * (LOG(B51,2) - 1) / 2))</f>
        <v>0.88888888888888884</v>
      </c>
      <c r="G51" s="1">
        <f>F51*B51</f>
        <v>7.1111111111111107</v>
      </c>
      <c r="H51" s="1">
        <f>E51/F51</f>
        <v>0.87431827552306618</v>
      </c>
    </row>
    <row r="52" spans="1:8" x14ac:dyDescent="0.2">
      <c r="B52" s="2">
        <v>16</v>
      </c>
      <c r="C52" s="1">
        <v>3.1332599999999999</v>
      </c>
      <c r="D52" s="1">
        <f t="shared" si="5"/>
        <v>10.51591632995666</v>
      </c>
      <c r="E52" s="1">
        <f t="shared" si="6"/>
        <v>0.65724477062229125</v>
      </c>
      <c r="F52" s="1">
        <f>1/(SUM(1,LOG(B52,$A$49) * (LOG(B52,2) - 1) / 2))</f>
        <v>0.8</v>
      </c>
      <c r="G52" s="1">
        <f>F52*B52</f>
        <v>12.8</v>
      </c>
      <c r="H52" s="1">
        <f>E52/F52</f>
        <v>0.82155596327786407</v>
      </c>
    </row>
    <row r="53" spans="1:8" x14ac:dyDescent="0.2">
      <c r="B53" s="2">
        <v>32</v>
      </c>
      <c r="C53" s="1">
        <v>1.8642099999999999</v>
      </c>
      <c r="D53" s="1">
        <f t="shared" si="5"/>
        <v>17.674564560859562</v>
      </c>
      <c r="E53" s="1">
        <f t="shared" si="6"/>
        <v>0.5523301425268613</v>
      </c>
      <c r="F53" s="1">
        <f>1/(SUM(1,LOG(B53,$A$49) * (LOG(B53,2) - 1) / 2))</f>
        <v>0.70588235294117641</v>
      </c>
      <c r="G53" s="1">
        <f>F53*B53</f>
        <v>22.588235294117645</v>
      </c>
      <c r="H53" s="1">
        <f>E53/F53</f>
        <v>0.78246770191305359</v>
      </c>
    </row>
    <row r="54" spans="1:8" x14ac:dyDescent="0.2">
      <c r="B54" s="2">
        <v>64</v>
      </c>
      <c r="C54" s="1">
        <v>1.1222700000000001</v>
      </c>
      <c r="D54" s="1">
        <f t="shared" si="5"/>
        <v>29.359334206563481</v>
      </c>
      <c r="E54" s="1">
        <f t="shared" si="6"/>
        <v>0.4587395969775544</v>
      </c>
      <c r="F54" s="1">
        <f>1/(SUM(1,LOG(B54,$A$49) * (LOG(B54,2) - 1) / 2))</f>
        <v>0.61538461538461542</v>
      </c>
      <c r="G54" s="1">
        <f>F54*B54</f>
        <v>39.384615384615387</v>
      </c>
      <c r="H54" s="1">
        <f>E54/F54</f>
        <v>0.74545184508852591</v>
      </c>
    </row>
    <row r="55" spans="1:8" x14ac:dyDescent="0.2">
      <c r="B55" s="2">
        <v>128</v>
      </c>
      <c r="C55" s="1">
        <v>0.69539099999999998</v>
      </c>
      <c r="D55" s="1">
        <f t="shared" si="5"/>
        <v>47.382120274780668</v>
      </c>
      <c r="E55" s="1">
        <f t="shared" si="6"/>
        <v>0.37017281464672397</v>
      </c>
      <c r="F55" s="1">
        <f>1/(SUM(1,LOG(B55,$A$49) * (LOG(B55,2) - 1) / 2))</f>
        <v>0.53333333333333333</v>
      </c>
      <c r="G55" s="1">
        <f>F55*B55</f>
        <v>68.266666666666666</v>
      </c>
      <c r="H55" s="1">
        <f>E55/F55</f>
        <v>0.69407402746260749</v>
      </c>
    </row>
    <row r="56" spans="1:8" x14ac:dyDescent="0.2">
      <c r="B56" s="2">
        <v>256</v>
      </c>
      <c r="C56" s="1">
        <v>0.44170999999999999</v>
      </c>
      <c r="D56" s="1">
        <f t="shared" si="5"/>
        <v>74.594417151524766</v>
      </c>
      <c r="E56" s="1">
        <f t="shared" si="6"/>
        <v>0.29138444199814362</v>
      </c>
      <c r="F56" s="1">
        <f>1/(SUM(1,LOG(B56,$A$49) * (LOG(B56,2) - 1) / 2))</f>
        <v>0.46153846153846145</v>
      </c>
      <c r="G56" s="1">
        <f>F56*B56</f>
        <v>118.15384615384613</v>
      </c>
      <c r="H56" s="1">
        <f>E56/F56</f>
        <v>0.63133295766264463</v>
      </c>
    </row>
    <row r="57" spans="1:8" x14ac:dyDescent="0.2">
      <c r="B57" s="2">
        <v>512</v>
      </c>
      <c r="C57" s="1">
        <v>0.24421799999999999</v>
      </c>
      <c r="D57" s="1">
        <f t="shared" si="5"/>
        <v>134.91675470276556</v>
      </c>
      <c r="E57" s="1">
        <f t="shared" ref="E57" si="7">D57/B57</f>
        <v>0.26350928652883898</v>
      </c>
      <c r="F57" s="1">
        <f>1/(SUM(1,LOG(B57,$A$49) * (LOG(B57,2) - 1) / 2))</f>
        <v>0.4</v>
      </c>
      <c r="G57" s="1">
        <f>F57*B57</f>
        <v>204.8</v>
      </c>
      <c r="H57" s="1">
        <f>E57/F57</f>
        <v>0.6587732163220974</v>
      </c>
    </row>
    <row r="71" spans="1:8" x14ac:dyDescent="0.2">
      <c r="A71" s="1" t="s">
        <v>7</v>
      </c>
      <c r="B71" s="2" t="s">
        <v>0</v>
      </c>
      <c r="C71" s="1" t="s">
        <v>1</v>
      </c>
      <c r="D71" s="1" t="s">
        <v>2</v>
      </c>
      <c r="E71" s="1" t="s">
        <v>4</v>
      </c>
      <c r="F71" s="1" t="s">
        <v>5</v>
      </c>
      <c r="G71" s="1" t="s">
        <v>3</v>
      </c>
      <c r="H71" s="1" t="s">
        <v>6</v>
      </c>
    </row>
    <row r="72" spans="1:8" x14ac:dyDescent="0.2">
      <c r="A72" s="1">
        <v>6144</v>
      </c>
      <c r="B72" s="2">
        <v>1</v>
      </c>
      <c r="C72" s="1">
        <v>76.699399999999997</v>
      </c>
      <c r="D72" s="1">
        <f>$C$72/C72</f>
        <v>1</v>
      </c>
      <c r="E72" s="1">
        <f>D72/B72</f>
        <v>1</v>
      </c>
      <c r="F72" s="1">
        <f>1/(SUM(1,LOG(B72,$A$73) * (LOG(B72,2) - 1) / 2))</f>
        <v>1</v>
      </c>
      <c r="G72" s="1">
        <f>F72*B72</f>
        <v>1</v>
      </c>
      <c r="H72" s="1">
        <f>E72/F72</f>
        <v>1</v>
      </c>
    </row>
    <row r="73" spans="1:8" x14ac:dyDescent="0.2">
      <c r="A73" s="1">
        <f>A72*A72</f>
        <v>37748736</v>
      </c>
      <c r="B73" s="2">
        <v>2</v>
      </c>
      <c r="C73" s="1">
        <v>39.426200000000001</v>
      </c>
      <c r="D73" s="1">
        <f>$C$72/C73</f>
        <v>1.9453916431205645</v>
      </c>
      <c r="E73" s="1">
        <f>D73/B73</f>
        <v>0.97269582156028223</v>
      </c>
      <c r="F73" s="1">
        <f>1/(SUM(1,LOG(B73,$A$73) * (LOG(B73,2) - 1) / 2))</f>
        <v>1</v>
      </c>
      <c r="G73" s="1">
        <f>F73*B73</f>
        <v>2</v>
      </c>
      <c r="H73" s="1">
        <f>E73/F73</f>
        <v>0.97269582156028223</v>
      </c>
    </row>
    <row r="74" spans="1:8" x14ac:dyDescent="0.2">
      <c r="B74" s="2">
        <v>4</v>
      </c>
      <c r="C74" s="1">
        <v>21.525500000000001</v>
      </c>
      <c r="D74" s="1">
        <f>$C$72/C74</f>
        <v>3.5631878469721956</v>
      </c>
      <c r="E74" s="1">
        <f>D74/B74</f>
        <v>0.8907969617430489</v>
      </c>
      <c r="F74" s="1">
        <f>1/(SUM(1,LOG(B74,$A$73) * (LOG(B74,2) - 1) / 2))</f>
        <v>0.96178819771379231</v>
      </c>
      <c r="G74" s="1">
        <f>F74*B74</f>
        <v>3.8471527908551693</v>
      </c>
      <c r="H74" s="1">
        <f>E74/F74</f>
        <v>0.92618828538394182</v>
      </c>
    </row>
    <row r="75" spans="1:8" x14ac:dyDescent="0.2">
      <c r="B75" s="2">
        <v>8</v>
      </c>
      <c r="C75" s="1">
        <v>12.2203</v>
      </c>
      <c r="D75" s="1">
        <f>$C$72/C75</f>
        <v>6.2763925599207875</v>
      </c>
      <c r="E75" s="1">
        <f>D75/B75</f>
        <v>0.78454906999009844</v>
      </c>
      <c r="F75" s="1">
        <f>1/(SUM(1,LOG(B75,$A$73) * (LOG(B75,2) - 1) / 2))</f>
        <v>0.89350344383783786</v>
      </c>
      <c r="G75" s="1">
        <f>F75*B75</f>
        <v>7.1480275507027029</v>
      </c>
      <c r="H75" s="1">
        <f>E75/F75</f>
        <v>0.87805936888194736</v>
      </c>
    </row>
    <row r="76" spans="1:8" x14ac:dyDescent="0.2">
      <c r="B76" s="2">
        <v>16</v>
      </c>
      <c r="C76" s="1">
        <v>7.3993000000000002</v>
      </c>
      <c r="D76" s="1">
        <f>$C$72/C76</f>
        <v>10.365764329058154</v>
      </c>
      <c r="E76" s="1">
        <f>D76/B76</f>
        <v>0.6478602705661346</v>
      </c>
      <c r="F76" s="1">
        <f>1/(SUM(1,LOG(B76,$A$73) * (LOG(B76,2) - 1) / 2))</f>
        <v>0.80750675531871297</v>
      </c>
      <c r="G76" s="1">
        <f>F76*B76</f>
        <v>12.920108085099407</v>
      </c>
      <c r="H76" s="1">
        <f>E76/F76</f>
        <v>0.80229702884706167</v>
      </c>
    </row>
    <row r="77" spans="1:8" x14ac:dyDescent="0.2">
      <c r="B77" s="2">
        <v>32</v>
      </c>
      <c r="C77" s="1">
        <v>4.3017399999999997</v>
      </c>
      <c r="D77" s="1">
        <f>$C$72/C77</f>
        <v>17.829854895925834</v>
      </c>
      <c r="E77" s="1">
        <f>D77/B77</f>
        <v>0.55718296549768231</v>
      </c>
      <c r="F77" s="1">
        <f>1/(SUM(1,LOG(B77,$A$73) * (LOG(B77,2) - 1) / 2))</f>
        <v>0.71566615511435128</v>
      </c>
      <c r="G77" s="1">
        <f>F77*B77</f>
        <v>22.901316963659241</v>
      </c>
      <c r="H77" s="1">
        <f>E77/F77</f>
        <v>0.77855150968911468</v>
      </c>
    </row>
    <row r="78" spans="1:8" x14ac:dyDescent="0.2">
      <c r="B78" s="2">
        <v>64</v>
      </c>
      <c r="C78" s="1">
        <v>2.9222700000000001</v>
      </c>
      <c r="D78" s="1">
        <f>$C$72/C78</f>
        <v>26.246513840268008</v>
      </c>
      <c r="E78" s="1">
        <f>D78/B78</f>
        <v>0.41010177875418763</v>
      </c>
      <c r="F78" s="1">
        <f>1/(SUM(1,LOG(B78,$A$73) * (LOG(B78,2) - 1) / 2))</f>
        <v>0.62658630805356452</v>
      </c>
      <c r="G78" s="1">
        <f>F78*B78</f>
        <v>40.101523715428129</v>
      </c>
      <c r="H78" s="1">
        <f>E78/F78</f>
        <v>0.65450165999977383</v>
      </c>
    </row>
    <row r="79" spans="1:8" x14ac:dyDescent="0.2">
      <c r="B79" s="2">
        <v>128</v>
      </c>
      <c r="C79" s="1">
        <v>1.6950000000000001</v>
      </c>
      <c r="D79" s="1">
        <f>$C$72/C79</f>
        <v>45.250383480825953</v>
      </c>
      <c r="E79" s="1">
        <f>D79/B79</f>
        <v>0.35351862094395275</v>
      </c>
      <c r="F79" s="1">
        <f>1/(SUM(1,LOG(B79,$A$73) * (LOG(B79,2) - 1) / 2))</f>
        <v>0.5451584554373009</v>
      </c>
      <c r="G79" s="1">
        <f>F79*B79</f>
        <v>69.780282295974516</v>
      </c>
      <c r="H79" s="1">
        <f>E79/F79</f>
        <v>0.64846948152051764</v>
      </c>
    </row>
    <row r="80" spans="1:8" x14ac:dyDescent="0.2">
      <c r="B80" s="2">
        <v>256</v>
      </c>
      <c r="C80" s="1">
        <v>0.99232600000000004</v>
      </c>
      <c r="D80" s="1">
        <f>$C$72/C80</f>
        <v>77.292542974788518</v>
      </c>
      <c r="E80" s="1">
        <f>D80/B80</f>
        <v>0.30192399599526765</v>
      </c>
      <c r="F80" s="1">
        <f>1/(SUM(1,LOG(B80,$A$73) * (LOG(B80,2) - 1) / 2))</f>
        <v>0.47338650563752993</v>
      </c>
      <c r="G80" s="1">
        <f>F80*B80</f>
        <v>121.18694544320766</v>
      </c>
      <c r="H80" s="1">
        <f>E80/F80</f>
        <v>0.63779594982044041</v>
      </c>
    </row>
    <row r="81" spans="1:8" x14ac:dyDescent="0.2">
      <c r="B81" s="2">
        <v>512</v>
      </c>
      <c r="C81" s="1">
        <v>0.56528900000000004</v>
      </c>
      <c r="D81" s="1">
        <f>$C$72/C81</f>
        <v>135.68174862769308</v>
      </c>
      <c r="E81" s="1">
        <f>D81/B81</f>
        <v>0.26500341528846305</v>
      </c>
      <c r="F81" s="1">
        <f>1/(SUM(1,LOG(B81,$A$73) * (LOG(B81,2) - 1) / 2))</f>
        <v>0.41147549225945329</v>
      </c>
      <c r="G81" s="1">
        <f>F81*B81</f>
        <v>210.67545203684008</v>
      </c>
      <c r="H81" s="1">
        <f>E81/F81</f>
        <v>0.64403207547866981</v>
      </c>
    </row>
    <row r="95" spans="1:8" x14ac:dyDescent="0.2">
      <c r="A95" s="1" t="s">
        <v>7</v>
      </c>
      <c r="B95" s="2" t="s">
        <v>0</v>
      </c>
      <c r="C95" s="1" t="s">
        <v>1</v>
      </c>
      <c r="D95" s="1" t="s">
        <v>2</v>
      </c>
      <c r="E95" s="1" t="s">
        <v>4</v>
      </c>
      <c r="F95" s="1" t="s">
        <v>5</v>
      </c>
      <c r="G95" s="1" t="s">
        <v>3</v>
      </c>
      <c r="H95" s="1" t="s">
        <v>6</v>
      </c>
    </row>
    <row r="96" spans="1:8" x14ac:dyDescent="0.2">
      <c r="A96" s="1">
        <v>8192</v>
      </c>
      <c r="B96" s="2">
        <v>1</v>
      </c>
      <c r="C96" s="1">
        <v>142.18100000000001</v>
      </c>
      <c r="D96" s="1">
        <f>$C$96/C96</f>
        <v>1</v>
      </c>
      <c r="E96" s="1">
        <f>D96/B96</f>
        <v>1</v>
      </c>
      <c r="F96" s="1">
        <f>1/(SUM(1,LOG(B96,$A$97) * (LOG(B96,2) - 1) / 2))</f>
        <v>1</v>
      </c>
      <c r="G96" s="1">
        <f>F96*B96</f>
        <v>1</v>
      </c>
      <c r="H96" s="1">
        <f>E96/F96</f>
        <v>1</v>
      </c>
    </row>
    <row r="97" spans="1:8" x14ac:dyDescent="0.2">
      <c r="A97" s="1">
        <f>A96*A96</f>
        <v>67108864</v>
      </c>
      <c r="B97" s="2">
        <v>2</v>
      </c>
      <c r="C97" s="1">
        <v>72.957899999999995</v>
      </c>
      <c r="D97" s="1">
        <f>$C$96/C97</f>
        <v>1.9488088335875899</v>
      </c>
      <c r="E97" s="1">
        <f t="shared" ref="E97:E105" si="8">D97/B97</f>
        <v>0.97440441679379497</v>
      </c>
      <c r="F97" s="1">
        <f>1/(SUM(1,LOG(B97,$A$97) * (LOG(B97,2) - 1) / 2))</f>
        <v>1</v>
      </c>
      <c r="G97" s="1">
        <f>F97*B97</f>
        <v>2</v>
      </c>
      <c r="H97" s="1">
        <f>E97/F97</f>
        <v>0.97440441679379497</v>
      </c>
    </row>
    <row r="98" spans="1:8" x14ac:dyDescent="0.2">
      <c r="B98" s="2">
        <v>4</v>
      </c>
      <c r="C98" s="1">
        <v>39.790500000000002</v>
      </c>
      <c r="D98" s="1">
        <f>$C$96/C98</f>
        <v>3.5732398436812809</v>
      </c>
      <c r="E98" s="1">
        <f t="shared" si="8"/>
        <v>0.89330996092032022</v>
      </c>
      <c r="F98" s="1">
        <f>1/(SUM(1,LOG(B98,$A$97) * (LOG(B98,2) - 1) / 2))</f>
        <v>0.96296296296296291</v>
      </c>
      <c r="G98" s="1">
        <f>F98*B98</f>
        <v>3.8518518518518516</v>
      </c>
      <c r="H98" s="1">
        <f>E98/F98</f>
        <v>0.92766803634033257</v>
      </c>
    </row>
    <row r="99" spans="1:8" x14ac:dyDescent="0.2">
      <c r="B99" s="2">
        <v>8</v>
      </c>
      <c r="C99" s="1">
        <v>22.345500000000001</v>
      </c>
      <c r="D99" s="1">
        <f>$C$96/C99</f>
        <v>6.3628471056812339</v>
      </c>
      <c r="E99" s="1">
        <f t="shared" si="8"/>
        <v>0.79535588821015424</v>
      </c>
      <c r="F99" s="1">
        <f>1/(SUM(1,LOG(B99,$A$97) * (LOG(B99,2) - 1) / 2))</f>
        <v>0.89655172413793105</v>
      </c>
      <c r="G99" s="1">
        <f>F99*B99</f>
        <v>7.1724137931034484</v>
      </c>
      <c r="H99" s="1">
        <f>E99/F99</f>
        <v>0.88712772146517205</v>
      </c>
    </row>
    <row r="100" spans="1:8" x14ac:dyDescent="0.2">
      <c r="B100" s="2">
        <v>16</v>
      </c>
      <c r="C100" s="1">
        <v>13.2102</v>
      </c>
      <c r="D100" s="1">
        <f>$C$96/C100</f>
        <v>10.762971037531605</v>
      </c>
      <c r="E100" s="1">
        <f t="shared" si="8"/>
        <v>0.6726856898457253</v>
      </c>
      <c r="F100" s="1">
        <f>1/(SUM(1,LOG(B100,$A$97) * (LOG(B100,2) - 1) / 2))</f>
        <v>0.8125</v>
      </c>
      <c r="G100" s="1">
        <f>F100*B100</f>
        <v>13</v>
      </c>
      <c r="H100" s="1">
        <f>E100/F100</f>
        <v>0.82792084904089269</v>
      </c>
    </row>
    <row r="101" spans="1:8" x14ac:dyDescent="0.2">
      <c r="B101" s="2">
        <v>32</v>
      </c>
      <c r="C101" s="1">
        <v>7.8073199999999998</v>
      </c>
      <c r="D101" s="1">
        <f>$C$96/C101</f>
        <v>18.211242782414455</v>
      </c>
      <c r="E101" s="1">
        <f t="shared" si="8"/>
        <v>0.56910133695045173</v>
      </c>
      <c r="F101" s="1">
        <f>1/(SUM(1,LOG(B101,$A$97) * (LOG(B101,2) - 1) / 2))</f>
        <v>0.72222222222222221</v>
      </c>
      <c r="G101" s="1">
        <f>F101*B101</f>
        <v>23.111111111111111</v>
      </c>
      <c r="H101" s="1">
        <f>E101/F101</f>
        <v>0.78798646654677929</v>
      </c>
    </row>
    <row r="102" spans="1:8" x14ac:dyDescent="0.2">
      <c r="B102" s="2">
        <v>64</v>
      </c>
      <c r="C102" s="1">
        <v>4.6932900000000002</v>
      </c>
      <c r="D102" s="1">
        <f>$C$96/C102</f>
        <v>30.29452686708045</v>
      </c>
      <c r="E102" s="1">
        <f t="shared" si="8"/>
        <v>0.47335198229813202</v>
      </c>
      <c r="F102" s="1">
        <f>1/(SUM(1,LOG(B102,$A$97) * (LOG(B102,2) - 1) / 2))</f>
        <v>0.63414634146341464</v>
      </c>
      <c r="G102" s="1">
        <f>F102*B102</f>
        <v>40.585365853658537</v>
      </c>
      <c r="H102" s="1">
        <f>E102/F102</f>
        <v>0.74643966439320819</v>
      </c>
    </row>
    <row r="103" spans="1:8" x14ac:dyDescent="0.2">
      <c r="B103" s="2">
        <v>128</v>
      </c>
      <c r="C103" s="1">
        <v>3.1819000000000002</v>
      </c>
      <c r="D103" s="1">
        <f>$C$96/C103</f>
        <v>44.684308117791261</v>
      </c>
      <c r="E103" s="1">
        <f t="shared" si="8"/>
        <v>0.34909615717024423</v>
      </c>
      <c r="F103" s="1">
        <f>1/(SUM(1,LOG(B103,$A$97) * (LOG(B103,2) - 1) / 2))</f>
        <v>0.55319148936170215</v>
      </c>
      <c r="G103" s="1">
        <f>F103*B103</f>
        <v>70.808510638297875</v>
      </c>
      <c r="H103" s="1">
        <f>E103/F103</f>
        <v>0.63105843796159533</v>
      </c>
    </row>
    <row r="104" spans="1:8" x14ac:dyDescent="0.2">
      <c r="B104" s="2">
        <v>256</v>
      </c>
      <c r="C104" s="1">
        <v>1.77546</v>
      </c>
      <c r="D104" s="1">
        <f>$C$96/C104</f>
        <v>80.081218388473971</v>
      </c>
      <c r="E104" s="1">
        <f t="shared" si="8"/>
        <v>0.31281725932997645</v>
      </c>
      <c r="F104" s="1">
        <f>1/(SUM(1,LOG(B104,$A$97) * (LOG(B104,2) - 1) / 2))</f>
        <v>0.48148148148148145</v>
      </c>
      <c r="G104" s="1">
        <f>F104*B104</f>
        <v>123.25925925925925</v>
      </c>
      <c r="H104" s="1">
        <f>E104/F104</f>
        <v>0.6496973847622588</v>
      </c>
    </row>
    <row r="105" spans="1:8" x14ac:dyDescent="0.2">
      <c r="B105" s="2">
        <v>512</v>
      </c>
      <c r="C105" s="1">
        <v>0.98952200000000001</v>
      </c>
      <c r="D105" s="1">
        <f>$C$96/C105</f>
        <v>143.68654764623727</v>
      </c>
      <c r="E105" s="1">
        <f t="shared" si="8"/>
        <v>0.28063778837155717</v>
      </c>
      <c r="F105" s="1">
        <f>1/(SUM(1,LOG(B105,$A$97) * (LOG(B105,2) - 1) / 2))</f>
        <v>0.41935483870967744</v>
      </c>
      <c r="G105" s="1">
        <f>F105*B105</f>
        <v>214.70967741935485</v>
      </c>
      <c r="H105" s="1">
        <f>E105/F105</f>
        <v>0.66921318765525173</v>
      </c>
    </row>
  </sheetData>
  <pageMargins left="0.7" right="0.7" top="0.75" bottom="0.75" header="0.3" footer="0.3"/>
  <pageSetup paperSize="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2022-11-27T18:36:46Z</cp:lastPrinted>
  <dcterms:created xsi:type="dcterms:W3CDTF">2022-11-27T09:20:37Z</dcterms:created>
  <dcterms:modified xsi:type="dcterms:W3CDTF">2022-11-27T20:53:21Z</dcterms:modified>
</cp:coreProperties>
</file>