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kpoi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<sst xmlns="http://schemas.openxmlformats.org/spreadsheetml/2006/main" count="163" uniqueCount="105">
  <si>
    <t xml:space="preserve">Inversion </t>
  </si>
  <si>
    <t xml:space="preserve">Type</t>
  </si>
  <si>
    <t xml:space="preserve">Reference Stock</t>
  </si>
  <si>
    <t xml:space="preserve">Evidence </t>
  </si>
  <si>
    <t xml:space="preserve">Forward Coordinate</t>
  </si>
  <si>
    <t xml:space="preserve">Reverse Coordinate</t>
  </si>
  <si>
    <t xml:space="preserve">Duplication Size</t>
  </si>
  <si>
    <t xml:space="preserve">Forward Gene </t>
  </si>
  <si>
    <t xml:space="preserve">Reverse Gene </t>
  </si>
  <si>
    <t xml:space="preserve">Same Gene</t>
  </si>
  <si>
    <t xml:space="preserve">Insulator Distance</t>
  </si>
  <si>
    <t xml:space="preserve">In TAD</t>
  </si>
  <si>
    <t xml:space="preserve">In(2L)DL1</t>
  </si>
  <si>
    <t xml:space="preserve">Rare</t>
  </si>
  <si>
    <t xml:space="preserve">ZI362</t>
  </si>
  <si>
    <t xml:space="preserve">CG34380</t>
  </si>
  <si>
    <t xml:space="preserve">In(2L)DL2</t>
  </si>
  <si>
    <t xml:space="preserve">ER63</t>
  </si>
  <si>
    <t xml:space="preserve">PGAP5</t>
  </si>
  <si>
    <t xml:space="preserve">CG8460</t>
  </si>
  <si>
    <t xml:space="preserve">CG6392</t>
  </si>
  <si>
    <t xml:space="preserve">CG33694</t>
  </si>
  <si>
    <t xml:space="preserve">In(2L)DL3</t>
  </si>
  <si>
    <t xml:space="preserve">FR231N </t>
  </si>
  <si>
    <t xml:space="preserve">CG6417</t>
  </si>
  <si>
    <r>
      <rPr>
        <sz val="10"/>
        <rFont val="Arial"/>
        <family val="2"/>
        <charset val="1"/>
      </rPr>
      <t xml:space="preserve">In(2R)Y1</t>
    </r>
    <r>
      <rPr>
        <vertAlign val="superscript"/>
        <sz val="10"/>
        <rFont val="Arial"/>
        <family val="0"/>
        <charset val="1"/>
      </rPr>
      <t xml:space="preserve">a</t>
    </r>
  </si>
  <si>
    <t xml:space="preserve">RAL-857</t>
  </si>
  <si>
    <t xml:space="preserve">Cytology1</t>
  </si>
  <si>
    <t xml:space="preserve">CG13151</t>
  </si>
  <si>
    <t xml:space="preserve">CG15083</t>
  </si>
  <si>
    <t xml:space="preserve">In(2R)DL4</t>
  </si>
  <si>
    <t xml:space="preserve">B38</t>
  </si>
  <si>
    <t xml:space="preserve">In(2R)MAL_1*</t>
  </si>
  <si>
    <t xml:space="preserve">ZI213</t>
  </si>
  <si>
    <t xml:space="preserve">Cytology2</t>
  </si>
  <si>
    <t xml:space="preserve">CG12869</t>
  </si>
  <si>
    <t xml:space="preserve">CG15078</t>
  </si>
  <si>
    <t xml:space="preserve">In(2R)MAL_2*</t>
  </si>
  <si>
    <t xml:space="preserve">CG33141</t>
  </si>
  <si>
    <t xml:space="preserve">CG10931</t>
  </si>
  <si>
    <t xml:space="preserve">In(3L)DL5</t>
  </si>
  <si>
    <t xml:space="preserve">EF39</t>
  </si>
  <si>
    <t xml:space="preserve">CG8474</t>
  </si>
  <si>
    <t xml:space="preserve">CG5151</t>
  </si>
  <si>
    <t xml:space="preserve">In(3L)DL6</t>
  </si>
  <si>
    <t xml:space="preserve">ZI291</t>
  </si>
  <si>
    <t xml:space="preserve">In(3L)DL7</t>
  </si>
  <si>
    <t xml:space="preserve">RAL-821</t>
  </si>
  <si>
    <t xml:space="preserve">PCR4</t>
  </si>
  <si>
    <t xml:space="preserve">CG10361</t>
  </si>
  <si>
    <t xml:space="preserve">In(3L)DL8</t>
  </si>
  <si>
    <t xml:space="preserve">FR208N</t>
  </si>
  <si>
    <t xml:space="preserve">CG14965</t>
  </si>
  <si>
    <t xml:space="preserve">CG8548</t>
  </si>
  <si>
    <t xml:space="preserve">In(3L)DL9</t>
  </si>
  <si>
    <t xml:space="preserve">RAL-491</t>
  </si>
  <si>
    <t xml:space="preserve">CG11348</t>
  </si>
  <si>
    <t xml:space="preserve">In(3L)DL10</t>
  </si>
  <si>
    <t xml:space="preserve">KM92</t>
  </si>
  <si>
    <t xml:space="preserve">CG13296</t>
  </si>
  <si>
    <t xml:space="preserve">CG17173</t>
  </si>
  <si>
    <t xml:space="preserve">In(3L)DL11</t>
  </si>
  <si>
    <t xml:space="preserve">SD92N</t>
  </si>
  <si>
    <r>
      <rPr>
        <sz val="10"/>
        <rFont val="Arial"/>
        <family val="2"/>
        <charset val="1"/>
      </rPr>
      <t xml:space="preserve">In(3R)G</t>
    </r>
    <r>
      <rPr>
        <vertAlign val="superscript"/>
        <sz val="10"/>
        <rFont val="Arial"/>
        <family val="0"/>
        <charset val="1"/>
      </rPr>
      <t xml:space="preserve">b</t>
    </r>
  </si>
  <si>
    <t xml:space="preserve">I22</t>
  </si>
  <si>
    <t xml:space="preserve">PCR3</t>
  </si>
  <si>
    <t xml:space="preserve">CG18410</t>
  </si>
  <si>
    <t xml:space="preserve">CG1451</t>
  </si>
  <si>
    <t xml:space="preserve">In(3R)DL12</t>
  </si>
  <si>
    <t xml:space="preserve">RAL-85</t>
  </si>
  <si>
    <t xml:space="preserve">CG10120</t>
  </si>
  <si>
    <t xml:space="preserve">In(3R)DL13</t>
  </si>
  <si>
    <t xml:space="preserve">GA02</t>
  </si>
  <si>
    <t xml:space="preserve">CG31062</t>
  </si>
  <si>
    <t xml:space="preserve">In(3R)DL14</t>
  </si>
  <si>
    <t xml:space="preserve">FR217</t>
  </si>
  <si>
    <t xml:space="preserve">CG9649</t>
  </si>
  <si>
    <t xml:space="preserve">CG6963</t>
  </si>
  <si>
    <t xml:space="preserve">In(X)A</t>
  </si>
  <si>
    <t xml:space="preserve">Common</t>
  </si>
  <si>
    <t xml:space="preserve">Cytology/PCR</t>
  </si>
  <si>
    <t xml:space="preserve">CG11172</t>
  </si>
  <si>
    <t xml:space="preserve">CG14205</t>
  </si>
  <si>
    <t xml:space="preserve">CG14217</t>
  </si>
  <si>
    <t xml:space="preserve">In(X)Be</t>
  </si>
  <si>
    <t xml:space="preserve">In(2L)t</t>
  </si>
  <si>
    <t xml:space="preserve">CG15387</t>
  </si>
  <si>
    <t xml:space="preserve">In(2R)NS</t>
  </si>
  <si>
    <t xml:space="preserve">CG9143</t>
  </si>
  <si>
    <t xml:space="preserve">CG10444</t>
  </si>
  <si>
    <t xml:space="preserve">In(3L)P</t>
  </si>
  <si>
    <t xml:space="preserve">CG14964</t>
  </si>
  <si>
    <t xml:space="preserve">CG12734</t>
  </si>
  <si>
    <t xml:space="preserve">In(3L)Ok</t>
  </si>
  <si>
    <t xml:space="preserve">In(3R)K</t>
  </si>
  <si>
    <t xml:space="preserve">CG43062</t>
  </si>
  <si>
    <t xml:space="preserve">CG6923</t>
  </si>
  <si>
    <t xml:space="preserve">In(3R)Mo</t>
  </si>
  <si>
    <t xml:space="preserve">CG11833</t>
  </si>
  <si>
    <t xml:space="preserve">In(3R)P</t>
  </si>
  <si>
    <t xml:space="preserve">CG6868</t>
  </si>
  <si>
    <t xml:space="preserve">CG6863</t>
  </si>
  <si>
    <t xml:space="preserve">*Inversions In(2R)Mal_1 and In(2R)Mal_2 are overlapping and therefore tightly associated inversions. </t>
  </si>
  <si>
    <r>
      <rPr>
        <vertAlign val="superscript"/>
        <sz val="10"/>
        <rFont val="Arial"/>
        <family val="0"/>
        <charset val="1"/>
      </rPr>
      <t xml:space="preserve">a</t>
    </r>
    <r>
      <rPr>
        <sz val="10"/>
        <rFont val="Arial"/>
        <family val="2"/>
        <charset val="1"/>
      </rPr>
      <t xml:space="preserve">This inversion is consistent with that reported from cytology in Huang et al. 2014</t>
    </r>
  </si>
  <si>
    <r>
      <rPr>
        <vertAlign val="superscript"/>
        <sz val="10"/>
        <rFont val="Arial"/>
        <family val="0"/>
        <charset val="1"/>
      </rPr>
      <t xml:space="preserve">b</t>
    </r>
    <r>
      <rPr>
        <sz val="10"/>
        <rFont val="Arial"/>
        <family val="2"/>
        <charset val="1"/>
      </rPr>
      <t xml:space="preserve">This inversion is consistent with that reported from molecular evidence in Grenier et al. 2015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</si>
</sst>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9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G7" activeCellId="0" sqref="G7"/>
    </sheetView>
  </sheetViews>
  <sheetFormatPr defaultRowHeight="12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8.52"/>
    <col collapsed="false" customWidth="true" hidden="false" outlineLevel="0" max="4" min="3" style="0" width="12.5"/>
    <col collapsed="false" customWidth="true" hidden="false" outlineLevel="0" max="5" min="5" style="0" width="17.67"/>
    <col collapsed="false" customWidth="true" hidden="false" outlineLevel="0" max="6" min="6" style="0" width="19"/>
    <col collapsed="false" customWidth="true" hidden="false" outlineLevel="0" max="9" min="7" style="0" width="13.66"/>
    <col collapsed="false" customWidth="true" hidden="false" outlineLevel="0" max="10" min="10" style="0" width="9.16"/>
    <col collapsed="false" customWidth="true" hidden="false" outlineLevel="0" max="11" min="11" style="0" width="15.49"/>
    <col collapsed="false" customWidth="true" hidden="false" outlineLevel="0" max="1025" min="12" style="0" width="8.83"/>
  </cols>
  <sheetData>
    <row r="1" customFormat="false" ht="1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false" outlineLevel="0" collapsed="false">
      <c r="A2" s="4" t="s">
        <v>12</v>
      </c>
      <c r="B2" s="4" t="s">
        <v>13</v>
      </c>
      <c r="C2" s="4" t="s">
        <v>14</v>
      </c>
      <c r="D2" s="4"/>
      <c r="E2" s="5" t="n">
        <v>2558807</v>
      </c>
      <c r="F2" s="5" t="n">
        <v>2558319</v>
      </c>
      <c r="G2" s="5" t="n">
        <v>488</v>
      </c>
      <c r="H2" s="5"/>
      <c r="I2" s="5"/>
      <c r="J2" s="6" t="n">
        <v>0</v>
      </c>
      <c r="K2" s="7" t="n">
        <v>16333</v>
      </c>
      <c r="L2" s="7" t="n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" hidden="false" customHeight="false" outlineLevel="0" collapsed="false">
      <c r="A3" s="4"/>
      <c r="B3" s="4"/>
      <c r="C3" s="4"/>
      <c r="D3" s="4"/>
      <c r="E3" s="5" t="n">
        <v>6197559</v>
      </c>
      <c r="F3" s="8" t="n">
        <v>6194240</v>
      </c>
      <c r="G3" s="5" t="n">
        <v>3281</v>
      </c>
      <c r="H3" s="5" t="s">
        <v>15</v>
      </c>
      <c r="I3" s="5" t="s">
        <v>15</v>
      </c>
      <c r="J3" s="6" t="n">
        <v>1</v>
      </c>
      <c r="K3" s="7" t="n">
        <v>21252</v>
      </c>
      <c r="L3" s="7" t="n">
        <v>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" hidden="false" customHeight="false" outlineLevel="0" collapsed="false">
      <c r="A4" s="4" t="s">
        <v>16</v>
      </c>
      <c r="B4" s="4" t="s">
        <v>13</v>
      </c>
      <c r="C4" s="4" t="s">
        <v>17</v>
      </c>
      <c r="D4" s="4"/>
      <c r="E4" s="5" t="n">
        <v>8199756</v>
      </c>
      <c r="F4" s="5" t="n">
        <v>8198488</v>
      </c>
      <c r="G4" s="5" t="n">
        <v>1268</v>
      </c>
      <c r="H4" s="5" t="s">
        <v>18</v>
      </c>
      <c r="I4" s="5" t="s">
        <v>19</v>
      </c>
      <c r="J4" s="6" t="n">
        <v>0</v>
      </c>
      <c r="K4" s="7" t="n">
        <v>480</v>
      </c>
      <c r="L4" s="7" t="n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" hidden="false" customHeight="false" outlineLevel="0" collapsed="false">
      <c r="A5" s="4"/>
      <c r="B5" s="4"/>
      <c r="C5" s="4"/>
      <c r="D5" s="4"/>
      <c r="E5" s="5" t="n">
        <v>11272147</v>
      </c>
      <c r="F5" s="5" t="n">
        <v>11268760</v>
      </c>
      <c r="G5" s="5" t="n">
        <v>3387</v>
      </c>
      <c r="H5" s="5" t="s">
        <v>20</v>
      </c>
      <c r="I5" s="5" t="s">
        <v>21</v>
      </c>
      <c r="J5" s="6" t="n">
        <v>0</v>
      </c>
      <c r="K5" s="7" t="n">
        <v>469</v>
      </c>
      <c r="L5" s="7" t="n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" hidden="false" customHeight="true" outlineLevel="0" collapsed="false">
      <c r="A6" s="4" t="s">
        <v>22</v>
      </c>
      <c r="B6" s="4" t="s">
        <v>13</v>
      </c>
      <c r="C6" s="9" t="s">
        <v>23</v>
      </c>
      <c r="D6" s="9"/>
      <c r="E6" s="5" t="n">
        <v>5859748</v>
      </c>
      <c r="F6" s="8" t="n">
        <v>5859753</v>
      </c>
      <c r="G6" s="5" t="n">
        <v>-5</v>
      </c>
      <c r="H6" s="5"/>
      <c r="I6" s="5"/>
      <c r="J6" s="6" t="n">
        <v>0</v>
      </c>
      <c r="K6" s="7" t="n">
        <v>47443</v>
      </c>
      <c r="L6" s="7" t="n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8" hidden="false" customHeight="false" outlineLevel="0" collapsed="false">
      <c r="A7" s="4"/>
      <c r="B7" s="4"/>
      <c r="C7" s="9"/>
      <c r="D7" s="9"/>
      <c r="E7" s="10" t="n">
        <v>12451430</v>
      </c>
      <c r="F7" s="8" t="n">
        <v>12451436</v>
      </c>
      <c r="G7" s="5" t="n">
        <v>-6</v>
      </c>
      <c r="H7" s="5" t="s">
        <v>24</v>
      </c>
      <c r="I7" s="5" t="s">
        <v>24</v>
      </c>
      <c r="J7" s="6" t="n">
        <v>1</v>
      </c>
      <c r="K7" s="7" t="n">
        <v>3753</v>
      </c>
      <c r="L7" s="7" t="n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false" outlineLevel="0" collapsed="false">
      <c r="A8" s="4" t="s">
        <v>25</v>
      </c>
      <c r="B8" s="4" t="s">
        <v>13</v>
      </c>
      <c r="C8" s="4" t="s">
        <v>26</v>
      </c>
      <c r="D8" s="4" t="s">
        <v>27</v>
      </c>
      <c r="E8" s="5" t="n">
        <v>12515654</v>
      </c>
      <c r="F8" s="5" t="n">
        <v>12515658</v>
      </c>
      <c r="G8" s="5" t="n">
        <v>-4</v>
      </c>
      <c r="H8" s="5" t="s">
        <v>28</v>
      </c>
      <c r="I8" s="5" t="s">
        <v>28</v>
      </c>
      <c r="J8" s="6" t="n">
        <v>1</v>
      </c>
      <c r="K8" s="7" t="n">
        <v>761</v>
      </c>
      <c r="L8" s="7" t="n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false" outlineLevel="0" collapsed="false">
      <c r="A9" s="4"/>
      <c r="B9" s="4"/>
      <c r="C9" s="4"/>
      <c r="D9" s="4"/>
      <c r="E9" s="5" t="n">
        <v>18836610</v>
      </c>
      <c r="F9" s="11" t="n">
        <v>18836611</v>
      </c>
      <c r="G9" s="5" t="n">
        <v>-1</v>
      </c>
      <c r="H9" s="5" t="s">
        <v>29</v>
      </c>
      <c r="I9" s="5" t="s">
        <v>29</v>
      </c>
      <c r="J9" s="6" t="n">
        <v>1</v>
      </c>
      <c r="K9" s="7" t="n">
        <v>10118</v>
      </c>
      <c r="L9" s="7" t="n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false" outlineLevel="0" collapsed="false">
      <c r="A10" s="4" t="s">
        <v>30</v>
      </c>
      <c r="B10" s="4" t="s">
        <v>13</v>
      </c>
      <c r="C10" s="4" t="s">
        <v>31</v>
      </c>
      <c r="D10" s="4"/>
      <c r="E10" s="5" t="n">
        <v>18222227</v>
      </c>
      <c r="F10" s="5" t="n">
        <v>18222223</v>
      </c>
      <c r="G10" s="5" t="n">
        <v>4</v>
      </c>
      <c r="H10" s="5"/>
      <c r="I10" s="5"/>
      <c r="J10" s="6" t="n">
        <v>0</v>
      </c>
      <c r="K10" s="7" t="n">
        <v>28703</v>
      </c>
      <c r="L10" s="7" t="n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" hidden="false" customHeight="false" outlineLevel="0" collapsed="false">
      <c r="A11" s="4"/>
      <c r="B11" s="4"/>
      <c r="C11" s="4"/>
      <c r="D11" s="4"/>
      <c r="E11" s="5" t="n">
        <v>19975061</v>
      </c>
      <c r="F11" s="5" t="n">
        <v>19975567</v>
      </c>
      <c r="G11" s="5" t="n">
        <f aca="false">-506</f>
        <v>-506</v>
      </c>
      <c r="H11" s="5"/>
      <c r="I11" s="5"/>
      <c r="J11" s="6" t="n">
        <v>0</v>
      </c>
      <c r="K11" s="7" t="n">
        <v>22042</v>
      </c>
      <c r="L11" s="7" t="n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" hidden="false" customHeight="false" outlineLevel="0" collapsed="false">
      <c r="A12" s="4" t="s">
        <v>32</v>
      </c>
      <c r="B12" s="4" t="s">
        <v>13</v>
      </c>
      <c r="C12" s="4" t="s">
        <v>33</v>
      </c>
      <c r="D12" s="4" t="s">
        <v>34</v>
      </c>
      <c r="E12" s="5" t="n">
        <v>14591413</v>
      </c>
      <c r="F12" s="5" t="n">
        <v>14589194</v>
      </c>
      <c r="G12" s="5" t="n">
        <v>2219</v>
      </c>
      <c r="H12" s="5"/>
      <c r="I12" s="5" t="s">
        <v>35</v>
      </c>
      <c r="J12" s="6" t="n">
        <v>0</v>
      </c>
      <c r="K12" s="7" t="n">
        <v>1537</v>
      </c>
      <c r="L12" s="7" t="n">
        <v>0</v>
      </c>
      <c r="M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" hidden="false" customHeight="false" outlineLevel="0" collapsed="false">
      <c r="A13" s="4"/>
      <c r="B13" s="4"/>
      <c r="C13" s="4"/>
      <c r="D13" s="4"/>
      <c r="E13" s="8" t="n">
        <v>18774480</v>
      </c>
      <c r="F13" s="5" t="n">
        <v>18774073</v>
      </c>
      <c r="G13" s="5" t="n">
        <v>407</v>
      </c>
      <c r="H13" s="5" t="s">
        <v>36</v>
      </c>
      <c r="I13" s="5" t="s">
        <v>36</v>
      </c>
      <c r="J13" s="6" t="n">
        <v>1</v>
      </c>
      <c r="K13" s="7" t="n">
        <v>22337</v>
      </c>
      <c r="L13" s="7" t="n">
        <v>0</v>
      </c>
      <c r="M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" hidden="false" customHeight="false" outlineLevel="0" collapsed="false">
      <c r="A14" s="4" t="s">
        <v>37</v>
      </c>
      <c r="B14" s="4" t="s">
        <v>13</v>
      </c>
      <c r="C14" s="4" t="s">
        <v>33</v>
      </c>
      <c r="D14" s="4" t="s">
        <v>34</v>
      </c>
      <c r="E14" s="5" t="n">
        <v>8855599</v>
      </c>
      <c r="F14" s="8" t="n">
        <v>8855690</v>
      </c>
      <c r="G14" s="5" t="n">
        <f aca="false">E14-F14</f>
        <v>-91</v>
      </c>
      <c r="H14" s="5" t="s">
        <v>38</v>
      </c>
      <c r="I14" s="5" t="s">
        <v>38</v>
      </c>
      <c r="J14" s="6" t="n">
        <v>1</v>
      </c>
      <c r="K14" s="7" t="n">
        <v>35803</v>
      </c>
      <c r="L14" s="7" t="n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" hidden="false" customHeight="false" outlineLevel="0" collapsed="false">
      <c r="A15" s="4"/>
      <c r="B15" s="4"/>
      <c r="C15" s="4"/>
      <c r="D15" s="4"/>
      <c r="E15" s="5" t="n">
        <v>17749316</v>
      </c>
      <c r="F15" s="5" t="n">
        <v>17748824</v>
      </c>
      <c r="G15" s="5" t="n">
        <f aca="false">E15-F15</f>
        <v>492</v>
      </c>
      <c r="H15" s="5" t="s">
        <v>39</v>
      </c>
      <c r="I15" s="5"/>
      <c r="J15" s="6" t="n">
        <v>0</v>
      </c>
      <c r="K15" s="7" t="n">
        <v>628</v>
      </c>
      <c r="L15" s="7" t="n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" hidden="false" customHeight="false" outlineLevel="0" collapsed="false">
      <c r="A16" s="4" t="s">
        <v>40</v>
      </c>
      <c r="B16" s="4" t="s">
        <v>13</v>
      </c>
      <c r="C16" s="4" t="s">
        <v>41</v>
      </c>
      <c r="D16" s="4"/>
      <c r="E16" s="5" t="n">
        <v>13963810</v>
      </c>
      <c r="F16" s="5" t="n">
        <v>13963810</v>
      </c>
      <c r="G16" s="5" t="n">
        <v>0</v>
      </c>
      <c r="H16" s="5" t="s">
        <v>42</v>
      </c>
      <c r="I16" s="5" t="s">
        <v>42</v>
      </c>
      <c r="J16" s="6" t="n">
        <v>1</v>
      </c>
      <c r="K16" s="7" t="n">
        <v>1137</v>
      </c>
      <c r="L16" s="7" t="n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" hidden="false" customHeight="false" outlineLevel="0" collapsed="false">
      <c r="A17" s="4"/>
      <c r="B17" s="4"/>
      <c r="C17" s="4"/>
      <c r="D17" s="4"/>
      <c r="E17" s="5" t="n">
        <v>16160533</v>
      </c>
      <c r="F17" s="5" t="n">
        <v>16158675</v>
      </c>
      <c r="G17" s="5" t="n">
        <v>1858</v>
      </c>
      <c r="H17" s="5" t="s">
        <v>43</v>
      </c>
      <c r="I17" s="5" t="s">
        <v>43</v>
      </c>
      <c r="J17" s="6" t="n">
        <v>1</v>
      </c>
      <c r="K17" s="7" t="n">
        <v>3990</v>
      </c>
      <c r="L17" s="7" t="n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" hidden="false" customHeight="false" outlineLevel="0" collapsed="false">
      <c r="A18" s="4" t="s">
        <v>44</v>
      </c>
      <c r="B18" s="4" t="s">
        <v>13</v>
      </c>
      <c r="C18" s="4" t="s">
        <v>45</v>
      </c>
      <c r="D18" s="4"/>
      <c r="E18" s="5" t="n">
        <v>10208208</v>
      </c>
      <c r="F18" s="5" t="n">
        <v>10206865</v>
      </c>
      <c r="G18" s="5" t="n">
        <v>1343</v>
      </c>
      <c r="H18" s="5"/>
      <c r="I18" s="5"/>
      <c r="J18" s="6" t="n">
        <v>0</v>
      </c>
      <c r="K18" s="7" t="n">
        <v>600</v>
      </c>
      <c r="L18" s="7" t="n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" hidden="false" customHeight="false" outlineLevel="0" collapsed="false">
      <c r="A19" s="4"/>
      <c r="B19" s="4"/>
      <c r="C19" s="4"/>
      <c r="D19" s="4"/>
      <c r="E19" s="5" t="n">
        <v>14567028</v>
      </c>
      <c r="F19" s="5" t="n">
        <v>14566080</v>
      </c>
      <c r="G19" s="5" t="n">
        <v>948</v>
      </c>
      <c r="H19" s="5"/>
      <c r="I19" s="5"/>
      <c r="J19" s="6" t="n">
        <v>0</v>
      </c>
      <c r="K19" s="7" t="n">
        <v>3387</v>
      </c>
      <c r="L19" s="7" t="n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" hidden="false" customHeight="false" outlineLevel="0" collapsed="false">
      <c r="A20" s="4" t="s">
        <v>46</v>
      </c>
      <c r="B20" s="4" t="s">
        <v>13</v>
      </c>
      <c r="C20" s="4" t="s">
        <v>47</v>
      </c>
      <c r="D20" s="4" t="s">
        <v>48</v>
      </c>
      <c r="E20" s="5" t="n">
        <v>11800999</v>
      </c>
      <c r="F20" s="5" t="n">
        <v>11800427</v>
      </c>
      <c r="G20" s="5" t="n">
        <v>572</v>
      </c>
      <c r="H20" s="5" t="s">
        <v>49</v>
      </c>
      <c r="I20" s="5"/>
      <c r="J20" s="6" t="n">
        <v>0</v>
      </c>
      <c r="K20" s="7" t="n">
        <v>4758</v>
      </c>
      <c r="L20" s="7" t="n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" hidden="false" customHeight="false" outlineLevel="0" collapsed="false">
      <c r="A21" s="4"/>
      <c r="B21" s="4"/>
      <c r="C21" s="4"/>
      <c r="D21" s="4"/>
      <c r="E21" s="5" t="n">
        <v>18376891</v>
      </c>
      <c r="F21" s="5" t="n">
        <v>18377148</v>
      </c>
      <c r="G21" s="5" t="n">
        <v>-257</v>
      </c>
      <c r="H21" s="5"/>
      <c r="I21" s="5"/>
      <c r="J21" s="6" t="n">
        <v>0</v>
      </c>
      <c r="K21" s="7" t="n">
        <v>83283</v>
      </c>
      <c r="L21" s="7" t="n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" hidden="false" customHeight="false" outlineLevel="0" collapsed="false">
      <c r="A22" s="4" t="s">
        <v>50</v>
      </c>
      <c r="B22" s="4" t="s">
        <v>13</v>
      </c>
      <c r="C22" s="4" t="s">
        <v>51</v>
      </c>
      <c r="D22" s="4"/>
      <c r="E22" s="5" t="n">
        <v>3192793</v>
      </c>
      <c r="F22" s="5" t="n">
        <v>3192218</v>
      </c>
      <c r="G22" s="5" t="n">
        <v>575</v>
      </c>
      <c r="H22" s="5"/>
      <c r="I22" s="5" t="s">
        <v>52</v>
      </c>
      <c r="J22" s="6" t="n">
        <v>0</v>
      </c>
      <c r="K22" s="7" t="n">
        <v>90</v>
      </c>
      <c r="L22" s="7" t="n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8" hidden="false" customHeight="false" outlineLevel="0" collapsed="false">
      <c r="A23" s="4"/>
      <c r="B23" s="4"/>
      <c r="C23" s="4"/>
      <c r="D23" s="4"/>
      <c r="E23" s="5" t="n">
        <v>19810396</v>
      </c>
      <c r="F23" s="5" t="n">
        <v>19807227</v>
      </c>
      <c r="G23" s="5" t="n">
        <v>3169</v>
      </c>
      <c r="H23" s="5"/>
      <c r="I23" s="5" t="s">
        <v>53</v>
      </c>
      <c r="J23" s="6" t="n">
        <v>0</v>
      </c>
      <c r="K23" s="7" t="n">
        <v>1134</v>
      </c>
      <c r="L23" s="7" t="n">
        <v>0</v>
      </c>
      <c r="M23" s="3"/>
      <c r="V23" s="3"/>
      <c r="W23" s="3"/>
      <c r="X23" s="3"/>
      <c r="Y23" s="3"/>
      <c r="Z23" s="3"/>
    </row>
    <row r="24" customFormat="false" ht="12.8" hidden="false" customHeight="false" outlineLevel="0" collapsed="false">
      <c r="A24" s="4" t="s">
        <v>54</v>
      </c>
      <c r="B24" s="4" t="s">
        <v>13</v>
      </c>
      <c r="C24" s="4" t="s">
        <v>55</v>
      </c>
      <c r="D24" s="4" t="s">
        <v>48</v>
      </c>
      <c r="E24" s="5" t="n">
        <v>4436045</v>
      </c>
      <c r="F24" s="5" t="n">
        <v>4435501</v>
      </c>
      <c r="G24" s="5" t="n">
        <v>544</v>
      </c>
      <c r="H24" s="5"/>
      <c r="I24" s="5" t="s">
        <v>56</v>
      </c>
      <c r="J24" s="6" t="n">
        <v>0</v>
      </c>
      <c r="K24" s="7" t="n">
        <v>32009</v>
      </c>
      <c r="L24" s="7" t="n">
        <v>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false" outlineLevel="0" collapsed="false">
      <c r="A25" s="4"/>
      <c r="B25" s="4"/>
      <c r="C25" s="4"/>
      <c r="D25" s="4"/>
      <c r="E25" s="5" t="n">
        <v>7210262</v>
      </c>
      <c r="F25" s="5" t="n">
        <v>7210268</v>
      </c>
      <c r="G25" s="5" t="n">
        <v>-6</v>
      </c>
      <c r="H25" s="5"/>
      <c r="I25" s="5"/>
      <c r="J25" s="6" t="n">
        <v>0</v>
      </c>
      <c r="K25" s="7" t="n">
        <v>28050</v>
      </c>
      <c r="L25" s="7" t="n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false" outlineLevel="0" collapsed="false">
      <c r="A26" s="4" t="s">
        <v>57</v>
      </c>
      <c r="B26" s="4" t="s">
        <v>13</v>
      </c>
      <c r="C26" s="4" t="s">
        <v>58</v>
      </c>
      <c r="D26" s="4"/>
      <c r="E26" s="5" t="n">
        <v>6164499</v>
      </c>
      <c r="F26" s="5" t="n">
        <v>6164554</v>
      </c>
      <c r="G26" s="5" t="n">
        <v>-55</v>
      </c>
      <c r="H26" s="5" t="s">
        <v>59</v>
      </c>
      <c r="I26" s="5" t="s">
        <v>59</v>
      </c>
      <c r="J26" s="6" t="n">
        <v>1</v>
      </c>
      <c r="K26" s="7" t="n">
        <v>9526</v>
      </c>
      <c r="L26" s="7" t="n">
        <v>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false" outlineLevel="0" collapsed="false">
      <c r="A27" s="4"/>
      <c r="B27" s="4"/>
      <c r="C27" s="4"/>
      <c r="D27" s="4"/>
      <c r="E27" s="5" t="n">
        <v>14768402</v>
      </c>
      <c r="F27" s="5" t="n">
        <v>14768404</v>
      </c>
      <c r="G27" s="5" t="n">
        <v>-2</v>
      </c>
      <c r="H27" s="5" t="s">
        <v>60</v>
      </c>
      <c r="I27" s="5" t="s">
        <v>60</v>
      </c>
      <c r="J27" s="6" t="n">
        <v>1</v>
      </c>
      <c r="K27" s="7" t="n">
        <v>6392</v>
      </c>
      <c r="L27" s="7" t="n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false" outlineLevel="0" collapsed="false">
      <c r="A28" s="4" t="s">
        <v>61</v>
      </c>
      <c r="B28" s="4" t="s">
        <v>13</v>
      </c>
      <c r="C28" s="4" t="s">
        <v>62</v>
      </c>
      <c r="D28" s="4"/>
      <c r="E28" s="5" t="n">
        <v>8317826</v>
      </c>
      <c r="F28" s="5" t="n">
        <v>8316932</v>
      </c>
      <c r="G28" s="5" t="n">
        <v>894</v>
      </c>
      <c r="H28" s="5"/>
      <c r="I28" s="5"/>
      <c r="J28" s="6" t="n">
        <v>0</v>
      </c>
      <c r="K28" s="7" t="n">
        <v>1242</v>
      </c>
      <c r="L28" s="7" t="n">
        <v>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false" outlineLevel="0" collapsed="false">
      <c r="A29" s="4"/>
      <c r="B29" s="4"/>
      <c r="C29" s="4"/>
      <c r="D29" s="4"/>
      <c r="E29" s="5" t="n">
        <v>10954956</v>
      </c>
      <c r="F29" s="5" t="n">
        <v>10954972</v>
      </c>
      <c r="G29" s="5" t="n">
        <v>-16</v>
      </c>
      <c r="H29" s="5"/>
      <c r="I29" s="5"/>
      <c r="J29" s="6" t="n">
        <v>0</v>
      </c>
      <c r="K29" s="7" t="n">
        <v>30862</v>
      </c>
      <c r="L29" s="6" t="n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false" outlineLevel="0" collapsed="false">
      <c r="A30" s="4" t="s">
        <v>63</v>
      </c>
      <c r="B30" s="4" t="s">
        <v>13</v>
      </c>
      <c r="C30" s="4" t="s">
        <v>64</v>
      </c>
      <c r="D30" s="4" t="s">
        <v>65</v>
      </c>
      <c r="E30" s="5" t="n">
        <v>24799470</v>
      </c>
      <c r="F30" s="5" t="n">
        <v>24799481</v>
      </c>
      <c r="G30" s="5" t="n">
        <v>-11</v>
      </c>
      <c r="H30" s="5" t="s">
        <v>66</v>
      </c>
      <c r="I30" s="5" t="s">
        <v>66</v>
      </c>
      <c r="J30" s="6" t="n">
        <v>1</v>
      </c>
      <c r="K30" s="7" t="n">
        <v>5849</v>
      </c>
      <c r="L30" s="7" t="n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false" outlineLevel="0" collapsed="false">
      <c r="A31" s="4"/>
      <c r="B31" s="4"/>
      <c r="C31" s="4"/>
      <c r="D31" s="4"/>
      <c r="E31" s="5" t="n">
        <v>28835049</v>
      </c>
      <c r="F31" s="5" t="n">
        <v>28835061</v>
      </c>
      <c r="G31" s="5" t="n">
        <v>-12</v>
      </c>
      <c r="H31" s="5" t="s">
        <v>67</v>
      </c>
      <c r="I31" s="5" t="s">
        <v>67</v>
      </c>
      <c r="J31" s="6" t="n">
        <v>1</v>
      </c>
      <c r="K31" s="7" t="n">
        <v>2878</v>
      </c>
      <c r="L31" s="7" t="n">
        <v>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false" outlineLevel="0" collapsed="false">
      <c r="A32" s="4" t="s">
        <v>68</v>
      </c>
      <c r="B32" s="4" t="s">
        <v>13</v>
      </c>
      <c r="C32" s="4" t="s">
        <v>69</v>
      </c>
      <c r="D32" s="4" t="s">
        <v>48</v>
      </c>
      <c r="E32" s="5" t="n">
        <v>5508568</v>
      </c>
      <c r="F32" s="5" t="n">
        <v>5508399</v>
      </c>
      <c r="G32" s="5" t="n">
        <v>169</v>
      </c>
      <c r="H32" s="5"/>
      <c r="I32" s="5"/>
      <c r="J32" s="6" t="n">
        <v>0</v>
      </c>
      <c r="K32" s="7" t="n">
        <v>8217</v>
      </c>
      <c r="L32" s="7" t="n">
        <v>0</v>
      </c>
      <c r="M32" s="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false" outlineLevel="0" collapsed="false">
      <c r="A33" s="4"/>
      <c r="B33" s="4"/>
      <c r="C33" s="4"/>
      <c r="D33" s="4"/>
      <c r="E33" s="5" t="n">
        <v>12720781</v>
      </c>
      <c r="F33" s="5" t="n">
        <v>12720773</v>
      </c>
      <c r="G33" s="5" t="n">
        <v>8</v>
      </c>
      <c r="H33" s="5" t="s">
        <v>70</v>
      </c>
      <c r="I33" s="5" t="s">
        <v>70</v>
      </c>
      <c r="J33" s="6" t="n">
        <v>1</v>
      </c>
      <c r="K33" s="7" t="n">
        <v>2932</v>
      </c>
      <c r="L33" s="7" t="n">
        <v>0</v>
      </c>
      <c r="V33" s="3"/>
      <c r="W33" s="3"/>
      <c r="X33" s="3"/>
      <c r="Y33" s="3"/>
      <c r="Z33" s="3"/>
    </row>
    <row r="34" customFormat="false" ht="12" hidden="false" customHeight="false" outlineLevel="0" collapsed="false">
      <c r="A34" s="4" t="s">
        <v>71</v>
      </c>
      <c r="B34" s="4" t="s">
        <v>13</v>
      </c>
      <c r="C34" s="4" t="s">
        <v>72</v>
      </c>
      <c r="D34" s="4"/>
      <c r="E34" s="5" t="n">
        <v>25793856</v>
      </c>
      <c r="F34" s="5" t="n">
        <v>25793861</v>
      </c>
      <c r="G34" s="5" t="n">
        <v>-5</v>
      </c>
      <c r="H34" s="5"/>
      <c r="I34" s="5"/>
      <c r="J34" s="6" t="n">
        <v>0</v>
      </c>
      <c r="K34" s="7" t="n">
        <v>57661</v>
      </c>
      <c r="L34" s="6" t="n">
        <v>1</v>
      </c>
      <c r="V34" s="3"/>
      <c r="W34" s="3"/>
      <c r="X34" s="3"/>
      <c r="Y34" s="3"/>
      <c r="Z34" s="3"/>
    </row>
    <row r="35" customFormat="false" ht="12" hidden="false" customHeight="false" outlineLevel="0" collapsed="false">
      <c r="A35" s="4"/>
      <c r="B35" s="4"/>
      <c r="C35" s="4"/>
      <c r="D35" s="4"/>
      <c r="E35" s="5" t="n">
        <v>27386880</v>
      </c>
      <c r="F35" s="5" t="n">
        <v>27384384</v>
      </c>
      <c r="G35" s="5" t="n">
        <v>2496</v>
      </c>
      <c r="H35" s="5" t="s">
        <v>73</v>
      </c>
      <c r="I35" s="5" t="s">
        <v>73</v>
      </c>
      <c r="J35" s="6" t="n">
        <v>1</v>
      </c>
      <c r="K35" s="7" t="n">
        <v>83160</v>
      </c>
      <c r="L35" s="6" t="n">
        <v>1</v>
      </c>
      <c r="V35" s="3"/>
      <c r="W35" s="3"/>
      <c r="X35" s="3"/>
      <c r="Y35" s="3"/>
      <c r="Z35" s="3"/>
    </row>
    <row r="36" customFormat="false" ht="12" hidden="false" customHeight="false" outlineLevel="0" collapsed="false">
      <c r="A36" s="4" t="s">
        <v>74</v>
      </c>
      <c r="B36" s="4" t="s">
        <v>13</v>
      </c>
      <c r="C36" s="4" t="s">
        <v>75</v>
      </c>
      <c r="D36" s="4"/>
      <c r="E36" s="5" t="n">
        <v>14216084</v>
      </c>
      <c r="F36" s="5" t="n">
        <v>14215503</v>
      </c>
      <c r="G36" s="5" t="n">
        <v>581</v>
      </c>
      <c r="H36" s="5" t="s">
        <v>76</v>
      </c>
      <c r="I36" s="5" t="s">
        <v>76</v>
      </c>
      <c r="J36" s="6" t="n">
        <v>1</v>
      </c>
      <c r="K36" s="7" t="n">
        <v>70823</v>
      </c>
      <c r="L36" s="6" t="n">
        <v>1</v>
      </c>
      <c r="V36" s="3"/>
      <c r="W36" s="3"/>
      <c r="X36" s="3"/>
      <c r="Y36" s="3"/>
      <c r="Z36" s="3"/>
    </row>
    <row r="37" customFormat="false" ht="12" hidden="false" customHeight="false" outlineLevel="0" collapsed="false">
      <c r="A37" s="4"/>
      <c r="B37" s="4"/>
      <c r="C37" s="4"/>
      <c r="D37" s="4"/>
      <c r="E37" s="5" t="n">
        <v>16277344</v>
      </c>
      <c r="F37" s="5" t="n">
        <v>16276821</v>
      </c>
      <c r="G37" s="5" t="n">
        <v>523</v>
      </c>
      <c r="H37" s="5" t="s">
        <v>77</v>
      </c>
      <c r="I37" s="5" t="s">
        <v>77</v>
      </c>
      <c r="J37" s="6" t="n">
        <v>1</v>
      </c>
      <c r="K37" s="7" t="n">
        <v>12664</v>
      </c>
      <c r="L37" s="7" t="n">
        <v>0</v>
      </c>
      <c r="V37" s="3"/>
      <c r="W37" s="3"/>
      <c r="X37" s="3"/>
      <c r="Y37" s="3"/>
      <c r="Z37" s="3"/>
    </row>
    <row r="38" customFormat="false" ht="12" hidden="false" customHeight="false" outlineLevel="0" collapsed="false">
      <c r="A38" s="4" t="s">
        <v>78</v>
      </c>
      <c r="B38" s="4" t="s">
        <v>79</v>
      </c>
      <c r="C38" s="4"/>
      <c r="D38" s="4" t="s">
        <v>80</v>
      </c>
      <c r="E38" s="5" t="n">
        <v>13625732</v>
      </c>
      <c r="F38" s="5" t="n">
        <v>13624783</v>
      </c>
      <c r="G38" s="5" t="n">
        <v>949</v>
      </c>
      <c r="H38" s="5" t="s">
        <v>81</v>
      </c>
      <c r="I38" s="5" t="s">
        <v>81</v>
      </c>
      <c r="J38" s="6" t="n">
        <v>1</v>
      </c>
      <c r="K38" s="7" t="n">
        <v>26</v>
      </c>
      <c r="L38" s="7" t="n">
        <v>0</v>
      </c>
      <c r="V38" s="3"/>
      <c r="W38" s="3"/>
      <c r="X38" s="3"/>
      <c r="Y38" s="3"/>
      <c r="Z38" s="3"/>
    </row>
    <row r="39" customFormat="false" ht="12" hidden="false" customHeight="false" outlineLevel="0" collapsed="false">
      <c r="A39" s="4"/>
      <c r="B39" s="4"/>
      <c r="C39" s="4"/>
      <c r="D39" s="4"/>
      <c r="E39" s="5" t="n">
        <v>19594796</v>
      </c>
      <c r="F39" s="5" t="n">
        <v>19579363</v>
      </c>
      <c r="G39" s="5" t="n">
        <v>15433</v>
      </c>
      <c r="H39" s="5" t="s">
        <v>82</v>
      </c>
      <c r="I39" s="5" t="s">
        <v>83</v>
      </c>
      <c r="J39" s="6" t="n">
        <v>0</v>
      </c>
      <c r="K39" s="7" t="n">
        <v>3911</v>
      </c>
      <c r="L39" s="7" t="n">
        <v>0</v>
      </c>
      <c r="V39" s="3"/>
      <c r="W39" s="3"/>
      <c r="X39" s="3"/>
      <c r="Y39" s="3"/>
      <c r="Z39" s="3"/>
    </row>
    <row r="40" customFormat="false" ht="12" hidden="false" customHeight="false" outlineLevel="0" collapsed="false">
      <c r="A40" s="4" t="s">
        <v>84</v>
      </c>
      <c r="B40" s="4" t="s">
        <v>79</v>
      </c>
      <c r="C40" s="4"/>
      <c r="D40" s="4" t="s">
        <v>80</v>
      </c>
      <c r="E40" s="5" t="n">
        <v>17828912</v>
      </c>
      <c r="F40" s="5" t="n">
        <v>17828710</v>
      </c>
      <c r="G40" s="5" t="n">
        <v>202</v>
      </c>
      <c r="H40" s="5"/>
      <c r="I40" s="5"/>
      <c r="J40" s="6" t="n">
        <v>0</v>
      </c>
      <c r="K40" s="7" t="n">
        <v>889</v>
      </c>
      <c r="L40" s="7" t="n">
        <v>0</v>
      </c>
      <c r="V40" s="3"/>
      <c r="W40" s="3"/>
      <c r="X40" s="3"/>
      <c r="Y40" s="3"/>
      <c r="Z40" s="3"/>
    </row>
    <row r="41" customFormat="false" ht="12" hidden="false" customHeight="false" outlineLevel="0" collapsed="false">
      <c r="A41" s="4"/>
      <c r="B41" s="4"/>
      <c r="C41" s="4"/>
      <c r="D41" s="4"/>
      <c r="E41" s="5" t="n">
        <v>19593923</v>
      </c>
      <c r="F41" s="5" t="n">
        <v>19593711</v>
      </c>
      <c r="G41" s="5" t="n">
        <v>212</v>
      </c>
      <c r="H41" s="5" t="s">
        <v>82</v>
      </c>
      <c r="I41" s="5" t="s">
        <v>82</v>
      </c>
      <c r="J41" s="6" t="n">
        <v>1</v>
      </c>
      <c r="K41" s="7" t="n">
        <v>627</v>
      </c>
      <c r="L41" s="7" t="n">
        <v>0</v>
      </c>
      <c r="V41" s="3"/>
      <c r="W41" s="3"/>
      <c r="X41" s="3"/>
      <c r="Y41" s="3"/>
      <c r="Z41" s="3"/>
    </row>
    <row r="42" customFormat="false" ht="12" hidden="false" customHeight="false" outlineLevel="0" collapsed="false">
      <c r="A42" s="4" t="s">
        <v>85</v>
      </c>
      <c r="B42" s="4" t="s">
        <v>79</v>
      </c>
      <c r="C42" s="4"/>
      <c r="D42" s="4" t="s">
        <v>80</v>
      </c>
      <c r="E42" s="5" t="n">
        <v>2225656</v>
      </c>
      <c r="F42" s="5" t="n">
        <v>2225672</v>
      </c>
      <c r="G42" s="5" t="n">
        <v>16</v>
      </c>
      <c r="H42" s="5" t="s">
        <v>86</v>
      </c>
      <c r="I42" s="5" t="s">
        <v>86</v>
      </c>
      <c r="J42" s="6" t="n">
        <v>1</v>
      </c>
      <c r="K42" s="7" t="n">
        <v>779</v>
      </c>
      <c r="L42" s="7" t="n">
        <v>0</v>
      </c>
      <c r="V42" s="3"/>
      <c r="W42" s="3"/>
      <c r="X42" s="3"/>
      <c r="Y42" s="3"/>
      <c r="Z42" s="3"/>
    </row>
    <row r="43" customFormat="false" ht="12" hidden="false" customHeight="false" outlineLevel="0" collapsed="false">
      <c r="A43" s="4"/>
      <c r="B43" s="4"/>
      <c r="C43" s="4"/>
      <c r="D43" s="4"/>
      <c r="E43" s="5" t="n">
        <v>13154137</v>
      </c>
      <c r="F43" s="5" t="n">
        <v>13154200</v>
      </c>
      <c r="G43" s="5" t="n">
        <v>63</v>
      </c>
      <c r="H43" s="5"/>
      <c r="I43" s="5"/>
      <c r="J43" s="6" t="n">
        <v>0</v>
      </c>
      <c r="K43" s="7" t="n">
        <v>11057</v>
      </c>
      <c r="L43" s="7" t="n">
        <v>0</v>
      </c>
      <c r="V43" s="3"/>
      <c r="W43" s="3"/>
      <c r="X43" s="3"/>
      <c r="Y43" s="3"/>
      <c r="Z43" s="3"/>
    </row>
    <row r="44" customFormat="false" ht="12" hidden="false" customHeight="false" outlineLevel="0" collapsed="false">
      <c r="A44" s="4" t="s">
        <v>87</v>
      </c>
      <c r="B44" s="4" t="s">
        <v>79</v>
      </c>
      <c r="C44" s="4"/>
      <c r="D44" s="4" t="s">
        <v>80</v>
      </c>
      <c r="E44" s="5" t="n">
        <v>15391223</v>
      </c>
      <c r="F44" s="5" t="n">
        <v>15389059</v>
      </c>
      <c r="G44" s="5" t="n">
        <v>2164</v>
      </c>
      <c r="H44" s="5"/>
      <c r="I44" s="5"/>
      <c r="J44" s="6" t="n">
        <v>0</v>
      </c>
      <c r="K44" s="7" t="n">
        <v>7535</v>
      </c>
      <c r="L44" s="7" t="n">
        <v>1</v>
      </c>
      <c r="V44" s="3"/>
      <c r="W44" s="3"/>
      <c r="X44" s="3"/>
      <c r="Y44" s="3"/>
      <c r="Z44" s="3"/>
    </row>
    <row r="45" customFormat="false" ht="12" hidden="false" customHeight="false" outlineLevel="0" collapsed="false">
      <c r="A45" s="4"/>
      <c r="B45" s="4"/>
      <c r="C45" s="4"/>
      <c r="D45" s="4"/>
      <c r="E45" s="5" t="n">
        <v>20276397</v>
      </c>
      <c r="F45" s="5" t="n">
        <v>20274351</v>
      </c>
      <c r="G45" s="5" t="n">
        <v>2046</v>
      </c>
      <c r="H45" s="5" t="s">
        <v>88</v>
      </c>
      <c r="I45" s="5" t="s">
        <v>89</v>
      </c>
      <c r="J45" s="6" t="n">
        <v>0</v>
      </c>
      <c r="K45" s="7" t="n">
        <v>390</v>
      </c>
      <c r="L45" s="7" t="n">
        <v>0</v>
      </c>
      <c r="V45" s="3"/>
      <c r="W45" s="3"/>
      <c r="X45" s="3"/>
      <c r="Y45" s="3"/>
      <c r="Z45" s="3"/>
    </row>
    <row r="46" customFormat="false" ht="12" hidden="false" customHeight="false" outlineLevel="0" collapsed="false">
      <c r="A46" s="4" t="s">
        <v>90</v>
      </c>
      <c r="B46" s="4" t="s">
        <v>79</v>
      </c>
      <c r="C46" s="4"/>
      <c r="D46" s="4" t="s">
        <v>80</v>
      </c>
      <c r="E46" s="5" t="n">
        <v>16308876</v>
      </c>
      <c r="F46" s="5" t="n">
        <v>16312585</v>
      </c>
      <c r="G46" s="5" t="n">
        <v>3709</v>
      </c>
      <c r="H46" s="5"/>
      <c r="I46" s="5"/>
      <c r="J46" s="6" t="n">
        <v>0</v>
      </c>
      <c r="K46" s="7" t="n">
        <v>39546</v>
      </c>
      <c r="L46" s="6" t="n">
        <v>1</v>
      </c>
      <c r="V46" s="3"/>
      <c r="W46" s="3"/>
      <c r="X46" s="3"/>
      <c r="Y46" s="3"/>
      <c r="Z46" s="3"/>
    </row>
    <row r="47" customFormat="false" ht="12" hidden="false" customHeight="false" outlineLevel="0" collapsed="false">
      <c r="A47" s="4"/>
      <c r="B47" s="4"/>
      <c r="C47" s="4"/>
      <c r="D47" s="4"/>
      <c r="E47" s="5" t="n">
        <v>3173053</v>
      </c>
      <c r="F47" s="5" t="n">
        <v>3179009</v>
      </c>
      <c r="G47" s="5" t="n">
        <v>5956</v>
      </c>
      <c r="H47" s="5" t="s">
        <v>91</v>
      </c>
      <c r="I47" s="5" t="s">
        <v>92</v>
      </c>
      <c r="J47" s="6" t="n">
        <v>0</v>
      </c>
      <c r="K47" s="7" t="n">
        <v>150</v>
      </c>
      <c r="L47" s="6" t="n">
        <v>0</v>
      </c>
      <c r="V47" s="3"/>
      <c r="W47" s="3"/>
      <c r="X47" s="3"/>
      <c r="Y47" s="3"/>
      <c r="Z47" s="3"/>
    </row>
    <row r="48" customFormat="false" ht="12" hidden="false" customHeight="false" outlineLevel="0" collapsed="false">
      <c r="A48" s="4" t="s">
        <v>93</v>
      </c>
      <c r="B48" s="4" t="s">
        <v>79</v>
      </c>
      <c r="C48" s="4"/>
      <c r="D48" s="4" t="s">
        <v>80</v>
      </c>
      <c r="E48" s="5" t="n">
        <v>11104785</v>
      </c>
      <c r="F48" s="5" t="n">
        <v>11104729</v>
      </c>
      <c r="G48" s="5" t="n">
        <v>56</v>
      </c>
      <c r="H48" s="5"/>
      <c r="I48" s="5"/>
      <c r="J48" s="6" t="n">
        <v>0</v>
      </c>
      <c r="K48" s="7" t="n">
        <v>4771</v>
      </c>
      <c r="L48" s="6" t="n">
        <v>0</v>
      </c>
    </row>
    <row r="49" customFormat="false" ht="12" hidden="false" customHeight="false" outlineLevel="0" collapsed="false">
      <c r="A49" s="4"/>
      <c r="B49" s="4"/>
      <c r="C49" s="4"/>
      <c r="D49" s="4"/>
      <c r="E49" s="5" t="n">
        <v>2311092</v>
      </c>
      <c r="F49" s="5" t="n">
        <v>2311085</v>
      </c>
      <c r="G49" s="5" t="n">
        <v>7</v>
      </c>
      <c r="H49" s="5"/>
      <c r="I49" s="5"/>
      <c r="J49" s="6" t="n">
        <v>0</v>
      </c>
      <c r="K49" s="7" t="n">
        <v>45098</v>
      </c>
      <c r="L49" s="6" t="n">
        <v>1</v>
      </c>
    </row>
    <row r="50" customFormat="false" ht="12" hidden="false" customHeight="false" outlineLevel="0" collapsed="false">
      <c r="A50" s="4" t="s">
        <v>94</v>
      </c>
      <c r="B50" s="4" t="s">
        <v>79</v>
      </c>
      <c r="C50" s="4"/>
      <c r="D50" s="4" t="s">
        <v>80</v>
      </c>
      <c r="E50" s="5" t="n">
        <v>11750633</v>
      </c>
      <c r="F50" s="5" t="n">
        <v>11749620</v>
      </c>
      <c r="G50" s="5" t="n">
        <v>1013</v>
      </c>
      <c r="H50" s="5" t="s">
        <v>95</v>
      </c>
      <c r="I50" s="5" t="s">
        <v>96</v>
      </c>
      <c r="J50" s="6" t="n">
        <v>0</v>
      </c>
      <c r="K50" s="7" t="n">
        <v>69</v>
      </c>
      <c r="L50" s="6" t="n">
        <v>0</v>
      </c>
    </row>
    <row r="51" customFormat="false" ht="12" hidden="false" customHeight="false" outlineLevel="0" collapsed="false">
      <c r="A51" s="4"/>
      <c r="B51" s="4"/>
      <c r="C51" s="4"/>
      <c r="D51" s="4"/>
      <c r="E51" s="5" t="n">
        <v>26167405</v>
      </c>
      <c r="F51" s="5" t="n">
        <v>26140381</v>
      </c>
      <c r="G51" s="5" t="n">
        <v>27024</v>
      </c>
      <c r="H51" s="5"/>
      <c r="I51" s="5"/>
      <c r="J51" s="6" t="n">
        <v>0</v>
      </c>
      <c r="K51" s="7" t="n">
        <v>2896</v>
      </c>
      <c r="L51" s="7" t="n">
        <v>1</v>
      </c>
    </row>
    <row r="52" customFormat="false" ht="12" hidden="false" customHeight="false" outlineLevel="0" collapsed="false">
      <c r="A52" s="4" t="s">
        <v>97</v>
      </c>
      <c r="B52" s="4" t="s">
        <v>79</v>
      </c>
      <c r="C52" s="4"/>
      <c r="D52" s="4" t="s">
        <v>80</v>
      </c>
      <c r="E52" s="5" t="n">
        <v>21406923</v>
      </c>
      <c r="F52" s="5" t="n">
        <v>21406917</v>
      </c>
      <c r="G52" s="5" t="n">
        <v>6</v>
      </c>
      <c r="H52" s="5"/>
      <c r="I52" s="5"/>
      <c r="J52" s="6" t="n">
        <v>0</v>
      </c>
      <c r="K52" s="7" t="n">
        <v>1357</v>
      </c>
      <c r="L52" s="7" t="n">
        <v>1</v>
      </c>
    </row>
    <row r="53" customFormat="false" ht="12" hidden="false" customHeight="false" outlineLevel="0" collapsed="false">
      <c r="A53" s="4"/>
      <c r="B53" s="4"/>
      <c r="C53" s="4"/>
      <c r="D53" s="4"/>
      <c r="E53" s="5" t="n">
        <v>29031330</v>
      </c>
      <c r="F53" s="5" t="n">
        <v>29031297</v>
      </c>
      <c r="G53" s="5" t="n">
        <v>33</v>
      </c>
      <c r="H53" s="5" t="s">
        <v>98</v>
      </c>
      <c r="I53" s="5" t="s">
        <v>98</v>
      </c>
      <c r="J53" s="6" t="n">
        <v>1</v>
      </c>
      <c r="K53" s="7" t="n">
        <v>2957</v>
      </c>
      <c r="L53" s="6" t="n">
        <v>0</v>
      </c>
    </row>
    <row r="54" customFormat="false" ht="12" hidden="false" customHeight="false" outlineLevel="0" collapsed="false">
      <c r="A54" s="4" t="s">
        <v>99</v>
      </c>
      <c r="B54" s="4" t="s">
        <v>79</v>
      </c>
      <c r="C54" s="4"/>
      <c r="D54" s="4" t="s">
        <v>80</v>
      </c>
      <c r="E54" s="5" t="n">
        <v>16429914</v>
      </c>
      <c r="F54" s="5" t="n">
        <v>16428301</v>
      </c>
      <c r="G54" s="5" t="n">
        <v>1613</v>
      </c>
      <c r="H54" s="5"/>
      <c r="I54" s="5"/>
      <c r="J54" s="6" t="n">
        <v>0</v>
      </c>
      <c r="K54" s="7" t="n">
        <v>1646</v>
      </c>
      <c r="L54" s="6" t="n">
        <v>0</v>
      </c>
    </row>
    <row r="55" customFormat="false" ht="12" hidden="false" customHeight="false" outlineLevel="0" collapsed="false">
      <c r="A55" s="4"/>
      <c r="B55" s="4"/>
      <c r="C55" s="4"/>
      <c r="D55" s="4"/>
      <c r="E55" s="5" t="n">
        <v>24750963</v>
      </c>
      <c r="F55" s="5" t="n">
        <v>24744027</v>
      </c>
      <c r="G55" s="5" t="n">
        <v>6936</v>
      </c>
      <c r="H55" s="5" t="s">
        <v>100</v>
      </c>
      <c r="I55" s="5" t="s">
        <v>101</v>
      </c>
      <c r="J55" s="6" t="n">
        <v>0</v>
      </c>
      <c r="K55" s="6" t="n">
        <v>2682</v>
      </c>
      <c r="L55" s="6" t="n">
        <v>1</v>
      </c>
    </row>
    <row r="56" customFormat="false" ht="12" hidden="false" customHeight="false" outlineLevel="0" collapsed="false">
      <c r="L56" s="5"/>
    </row>
    <row r="57" customFormat="false" ht="12" hidden="false" customHeight="false" outlineLevel="0" collapsed="false">
      <c r="A57" s="0" t="s">
        <v>102</v>
      </c>
      <c r="L57" s="5"/>
    </row>
    <row r="58" customFormat="false" ht="12" hidden="false" customHeight="false" outlineLevel="0" collapsed="false">
      <c r="A58" s="12" t="s">
        <v>103</v>
      </c>
      <c r="L58" s="5"/>
    </row>
    <row r="59" customFormat="false" ht="12" hidden="false" customHeight="false" outlineLevel="0" collapsed="false">
      <c r="A59" s="12" t="s">
        <v>104</v>
      </c>
      <c r="L59" s="5"/>
    </row>
  </sheetData>
  <mergeCells count="10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2018-02-26T12:18:07Z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