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source\repos\RiskGame.API\Sheets\"/>
    </mc:Choice>
  </mc:AlternateContent>
  <xr:revisionPtr revIDLastSave="0" documentId="13_ncr:1_{3339B9F4-C95B-4B58-AD64-4E10F9554948}" xr6:coauthVersionLast="46" xr6:coauthVersionMax="46" xr10:uidLastSave="{00000000-0000-0000-0000-000000000000}"/>
  <bookViews>
    <workbookView xWindow="-120" yWindow="-120" windowWidth="29040" windowHeight="16440" xr2:uid="{06EB2E3F-A283-4A25-8E9C-4EB23C23B2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F13" i="1"/>
  <c r="D2" i="2"/>
  <c r="E2" i="2" s="1"/>
  <c r="C9" i="1"/>
  <c r="C8" i="1"/>
  <c r="C7" i="1"/>
  <c r="C6" i="1"/>
  <c r="C5" i="1"/>
  <c r="C4" i="1"/>
  <c r="B9" i="1"/>
  <c r="B8" i="1"/>
  <c r="B7" i="1"/>
  <c r="B6" i="1"/>
  <c r="B5" i="1"/>
  <c r="B4" i="1"/>
  <c r="E9" i="1"/>
  <c r="E8" i="1"/>
  <c r="E7" i="1"/>
  <c r="E6" i="1"/>
  <c r="E5" i="1"/>
  <c r="E4" i="1"/>
  <c r="F9" i="1"/>
  <c r="F8" i="1"/>
  <c r="F7" i="1"/>
  <c r="F6" i="1"/>
  <c r="F5" i="1"/>
  <c r="F4" i="1"/>
  <c r="D3" i="2" l="1"/>
  <c r="E3" i="2" l="1"/>
  <c r="F3" i="2" s="1"/>
  <c r="D4" i="2"/>
  <c r="D5" i="2" l="1"/>
  <c r="E4" i="2"/>
  <c r="F4" i="2" s="1"/>
  <c r="E5" i="2" l="1"/>
  <c r="F5" i="2" s="1"/>
  <c r="D6" i="2"/>
  <c r="E6" i="2" l="1"/>
  <c r="F6" i="2" s="1"/>
  <c r="D7" i="2"/>
  <c r="E7" i="2" l="1"/>
  <c r="F7" i="2" s="1"/>
  <c r="D8" i="2"/>
  <c r="E8" i="2" l="1"/>
  <c r="F8" i="2" s="1"/>
  <c r="D9" i="2"/>
  <c r="E9" i="2" l="1"/>
  <c r="F9" i="2" s="1"/>
  <c r="D10" i="2"/>
  <c r="E10" i="2" l="1"/>
  <c r="F10" i="2" s="1"/>
  <c r="D11" i="2"/>
  <c r="E11" i="2" l="1"/>
  <c r="F11" i="2" s="1"/>
  <c r="D12" i="2"/>
  <c r="E12" i="2" l="1"/>
  <c r="F12" i="2" s="1"/>
  <c r="D13" i="2"/>
  <c r="E13" i="2" l="1"/>
  <c r="F13" i="2" s="1"/>
  <c r="D14" i="2"/>
  <c r="E14" i="2" l="1"/>
  <c r="F14" i="2" s="1"/>
  <c r="D15" i="2"/>
  <c r="E15" i="2" l="1"/>
  <c r="F15" i="2" s="1"/>
  <c r="D16" i="2"/>
  <c r="E16" i="2" l="1"/>
  <c r="F16" i="2" s="1"/>
  <c r="D17" i="2"/>
  <c r="E17" i="2" l="1"/>
  <c r="F17" i="2" s="1"/>
  <c r="D18" i="2"/>
  <c r="E18" i="2" l="1"/>
  <c r="F18" i="2" s="1"/>
  <c r="D19" i="2"/>
  <c r="E19" i="2" l="1"/>
  <c r="F19" i="2" s="1"/>
  <c r="D20" i="2"/>
  <c r="E20" i="2" l="1"/>
  <c r="F20" i="2" s="1"/>
  <c r="D21" i="2"/>
  <c r="E21" i="2" l="1"/>
  <c r="F21" i="2" s="1"/>
  <c r="D22" i="2"/>
  <c r="E22" i="2" l="1"/>
  <c r="F22" i="2" s="1"/>
  <c r="D23" i="2"/>
  <c r="E23" i="2" l="1"/>
  <c r="F23" i="2" s="1"/>
  <c r="D24" i="2"/>
  <c r="E24" i="2" l="1"/>
  <c r="F24" i="2" s="1"/>
  <c r="D25" i="2"/>
  <c r="E25" i="2" l="1"/>
  <c r="F25" i="2" s="1"/>
  <c r="D26" i="2"/>
  <c r="E26" i="2" l="1"/>
  <c r="F26" i="2" s="1"/>
  <c r="D27" i="2"/>
  <c r="E27" i="2" l="1"/>
  <c r="F27" i="2" s="1"/>
  <c r="D28" i="2"/>
  <c r="E28" i="2" l="1"/>
  <c r="F28" i="2" s="1"/>
  <c r="D29" i="2"/>
  <c r="E29" i="2" l="1"/>
  <c r="F29" i="2" s="1"/>
  <c r="D30" i="2"/>
  <c r="E30" i="2" l="1"/>
  <c r="F30" i="2" s="1"/>
  <c r="D31" i="2"/>
  <c r="E31" i="2" l="1"/>
  <c r="F31" i="2" s="1"/>
  <c r="D32" i="2"/>
  <c r="E32" i="2" l="1"/>
  <c r="F32" i="2" s="1"/>
  <c r="D33" i="2"/>
  <c r="E33" i="2" l="1"/>
  <c r="F33" i="2" s="1"/>
  <c r="D34" i="2"/>
  <c r="E34" i="2" l="1"/>
  <c r="F34" i="2" s="1"/>
  <c r="D35" i="2"/>
  <c r="E35" i="2" l="1"/>
  <c r="F35" i="2" s="1"/>
  <c r="D36" i="2"/>
  <c r="E36" i="2" l="1"/>
  <c r="F36" i="2" s="1"/>
  <c r="D37" i="2"/>
  <c r="E37" i="2" l="1"/>
  <c r="F37" i="2" s="1"/>
  <c r="D38" i="2"/>
  <c r="E38" i="2" l="1"/>
  <c r="F38" i="2" s="1"/>
  <c r="D39" i="2"/>
  <c r="E39" i="2" l="1"/>
  <c r="F39" i="2" s="1"/>
  <c r="D40" i="2"/>
  <c r="E40" i="2" l="1"/>
  <c r="F40" i="2" s="1"/>
  <c r="D41" i="2"/>
  <c r="E41" i="2" l="1"/>
  <c r="F41" i="2" s="1"/>
  <c r="D42" i="2"/>
  <c r="E42" i="2" l="1"/>
  <c r="F42" i="2" s="1"/>
  <c r="D43" i="2"/>
  <c r="E43" i="2" l="1"/>
  <c r="F43" i="2" s="1"/>
  <c r="D44" i="2"/>
  <c r="E44" i="2" l="1"/>
  <c r="F44" i="2" s="1"/>
  <c r="D45" i="2"/>
  <c r="E45" i="2" l="1"/>
  <c r="F45" i="2" s="1"/>
  <c r="D46" i="2"/>
  <c r="E46" i="2" l="1"/>
  <c r="F46" i="2" s="1"/>
  <c r="D47" i="2"/>
  <c r="E47" i="2" l="1"/>
  <c r="F47" i="2" s="1"/>
  <c r="D48" i="2"/>
  <c r="E48" i="2" l="1"/>
  <c r="F48" i="2" s="1"/>
  <c r="D49" i="2"/>
  <c r="E49" i="2" l="1"/>
  <c r="F49" i="2" s="1"/>
  <c r="D50" i="2"/>
  <c r="E50" i="2" l="1"/>
  <c r="F50" i="2" s="1"/>
  <c r="D51" i="2"/>
  <c r="E51" i="2" l="1"/>
  <c r="F51" i="2" s="1"/>
  <c r="D52" i="2"/>
  <c r="E52" i="2" l="1"/>
  <c r="F52" i="2" s="1"/>
  <c r="D53" i="2"/>
  <c r="E53" i="2" l="1"/>
  <c r="F53" i="2" s="1"/>
  <c r="D54" i="2"/>
  <c r="E54" i="2" l="1"/>
  <c r="F54" i="2" s="1"/>
  <c r="D55" i="2"/>
  <c r="E55" i="2" l="1"/>
  <c r="F55" i="2" s="1"/>
  <c r="D56" i="2"/>
  <c r="E56" i="2" l="1"/>
  <c r="F56" i="2" s="1"/>
  <c r="D57" i="2"/>
  <c r="E57" i="2" l="1"/>
  <c r="F57" i="2" s="1"/>
  <c r="D58" i="2"/>
  <c r="E58" i="2" l="1"/>
  <c r="F58" i="2" s="1"/>
  <c r="D59" i="2"/>
  <c r="E59" i="2" l="1"/>
  <c r="F59" i="2" s="1"/>
  <c r="D60" i="2"/>
  <c r="E60" i="2" l="1"/>
  <c r="F60" i="2" s="1"/>
  <c r="D61" i="2"/>
  <c r="E61" i="2" l="1"/>
  <c r="F61" i="2" s="1"/>
  <c r="D62" i="2"/>
  <c r="E62" i="2" l="1"/>
  <c r="F62" i="2" s="1"/>
  <c r="D63" i="2"/>
  <c r="E63" i="2" l="1"/>
  <c r="F63" i="2" s="1"/>
  <c r="D64" i="2"/>
  <c r="E64" i="2" l="1"/>
  <c r="F64" i="2" s="1"/>
  <c r="D65" i="2"/>
  <c r="E65" i="2" l="1"/>
  <c r="F65" i="2" s="1"/>
  <c r="D66" i="2"/>
  <c r="E66" i="2" l="1"/>
  <c r="F66" i="2" s="1"/>
  <c r="D67" i="2"/>
  <c r="E67" i="2" l="1"/>
  <c r="F67" i="2" s="1"/>
  <c r="D68" i="2"/>
  <c r="E68" i="2" l="1"/>
  <c r="F68" i="2" s="1"/>
  <c r="D69" i="2"/>
  <c r="E69" i="2" l="1"/>
  <c r="F69" i="2" s="1"/>
  <c r="D70" i="2"/>
  <c r="E70" i="2" l="1"/>
  <c r="F70" i="2" s="1"/>
  <c r="D71" i="2"/>
  <c r="E71" i="2" l="1"/>
  <c r="F71" i="2" s="1"/>
  <c r="D72" i="2"/>
  <c r="E72" i="2" l="1"/>
  <c r="F72" i="2" s="1"/>
  <c r="D73" i="2"/>
  <c r="E73" i="2" l="1"/>
  <c r="F73" i="2" s="1"/>
  <c r="D74" i="2"/>
  <c r="E74" i="2" l="1"/>
  <c r="F74" i="2" s="1"/>
  <c r="D75" i="2"/>
  <c r="E75" i="2" l="1"/>
  <c r="F75" i="2" s="1"/>
  <c r="D76" i="2"/>
  <c r="E76" i="2" l="1"/>
  <c r="F76" i="2" s="1"/>
  <c r="D77" i="2"/>
  <c r="E77" i="2" l="1"/>
  <c r="F77" i="2" s="1"/>
  <c r="D78" i="2"/>
  <c r="E78" i="2" l="1"/>
  <c r="F78" i="2" s="1"/>
  <c r="D79" i="2"/>
  <c r="E79" i="2" l="1"/>
  <c r="F79" i="2" s="1"/>
  <c r="D80" i="2"/>
  <c r="E80" i="2" l="1"/>
  <c r="F80" i="2" s="1"/>
  <c r="D81" i="2"/>
  <c r="E81" i="2" l="1"/>
  <c r="F81" i="2" s="1"/>
  <c r="D82" i="2"/>
  <c r="E82" i="2" l="1"/>
  <c r="F82" i="2" s="1"/>
  <c r="D83" i="2"/>
  <c r="E83" i="2" l="1"/>
  <c r="F83" i="2" s="1"/>
  <c r="D84" i="2"/>
  <c r="E84" i="2" l="1"/>
  <c r="F84" i="2" s="1"/>
  <c r="D85" i="2"/>
  <c r="E85" i="2" l="1"/>
  <c r="F85" i="2" s="1"/>
  <c r="D86" i="2"/>
  <c r="E86" i="2" l="1"/>
  <c r="F86" i="2" s="1"/>
  <c r="D87" i="2"/>
  <c r="E87" i="2" l="1"/>
  <c r="F87" i="2" s="1"/>
  <c r="D88" i="2"/>
  <c r="E88" i="2" l="1"/>
  <c r="F88" i="2" s="1"/>
  <c r="D89" i="2"/>
  <c r="E89" i="2" l="1"/>
  <c r="F89" i="2" s="1"/>
  <c r="D90" i="2"/>
  <c r="E90" i="2" l="1"/>
  <c r="F90" i="2" s="1"/>
  <c r="D91" i="2"/>
  <c r="E91" i="2" l="1"/>
  <c r="F91" i="2" s="1"/>
  <c r="D92" i="2"/>
  <c r="E92" i="2" l="1"/>
  <c r="F92" i="2" s="1"/>
  <c r="D93" i="2"/>
  <c r="E93" i="2" l="1"/>
  <c r="F93" i="2" s="1"/>
  <c r="D94" i="2"/>
  <c r="E94" i="2" l="1"/>
  <c r="F94" i="2" s="1"/>
  <c r="D95" i="2"/>
  <c r="E95" i="2" l="1"/>
  <c r="F95" i="2" s="1"/>
  <c r="D96" i="2"/>
  <c r="E96" i="2" l="1"/>
  <c r="F96" i="2" s="1"/>
  <c r="D97" i="2"/>
  <c r="E97" i="2" l="1"/>
  <c r="F97" i="2" s="1"/>
  <c r="D98" i="2"/>
  <c r="E98" i="2" l="1"/>
  <c r="F98" i="2" s="1"/>
  <c r="D99" i="2"/>
  <c r="E99" i="2" l="1"/>
  <c r="F99" i="2" s="1"/>
  <c r="D100" i="2"/>
  <c r="E100" i="2" l="1"/>
  <c r="F100" i="2" s="1"/>
  <c r="D101" i="2"/>
  <c r="E101" i="2" s="1"/>
  <c r="F101" i="2" l="1"/>
</calcChain>
</file>

<file path=xl/sharedStrings.xml><?xml version="1.0" encoding="utf-8"?>
<sst xmlns="http://schemas.openxmlformats.org/spreadsheetml/2006/main" count="30" uniqueCount="28">
  <si>
    <t>red</t>
  </si>
  <si>
    <t>yellow</t>
  </si>
  <si>
    <t>orange</t>
  </si>
  <si>
    <t>green</t>
  </si>
  <si>
    <t>blue</t>
  </si>
  <si>
    <t>violet</t>
  </si>
  <si>
    <t>Asset</t>
  </si>
  <si>
    <t>leverage</t>
  </si>
  <si>
    <t>animal spirits</t>
  </si>
  <si>
    <t>0:75</t>
  </si>
  <si>
    <t>-100:100</t>
  </si>
  <si>
    <t>0:100</t>
  </si>
  <si>
    <t>income</t>
  </si>
  <si>
    <t>Asset Variables</t>
  </si>
  <si>
    <t>Market Variables</t>
  </si>
  <si>
    <t>interest rates</t>
  </si>
  <si>
    <t>risk strategy</t>
  </si>
  <si>
    <t>cyclicality</t>
  </si>
  <si>
    <t>0:5</t>
  </si>
  <si>
    <t>bottom</t>
  </si>
  <si>
    <t>top</t>
  </si>
  <si>
    <t>x</t>
  </si>
  <si>
    <t>y</t>
  </si>
  <si>
    <t>A</t>
  </si>
  <si>
    <t>B</t>
  </si>
  <si>
    <t>C</t>
  </si>
  <si>
    <t>d1</t>
  </si>
  <si>
    <t>fragility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</si>
</sst>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Sheet2!$E$2:$E$101</c:f>
              <c:numCache>
                <c:formatCode>General</c:formatCode>
                <c:ptCount val="100"/>
                <c:pt idx="0">
                  <c:v>5.1982561793215751</c:v>
                </c:pt>
                <c:pt idx="1">
                  <c:v>5.1973989542431864</c:v>
                </c:pt>
                <c:pt idx="2">
                  <c:v>5.1961206500640493</c:v>
                </c:pt>
                <c:pt idx="3">
                  <c:v>5.1942148126291272</c:v>
                </c:pt>
                <c:pt idx="4">
                  <c:v>5.1913742343830931</c:v>
                </c:pt>
                <c:pt idx="5">
                  <c:v>5.1871423595854997</c:v>
                </c:pt>
                <c:pt idx="6">
                  <c:v>5.1808419525229334</c:v>
                </c:pt>
                <c:pt idx="7">
                  <c:v>5.1714712457228575</c:v>
                </c:pt>
                <c:pt idx="8">
                  <c:v>5.1575546300035686</c:v>
                </c:pt>
                <c:pt idx="9">
                  <c:v>5.1369321380817743</c:v>
                </c:pt>
                <c:pt idx="10">
                  <c:v>5.106471708197124</c:v>
                </c:pt>
                <c:pt idx="11">
                  <c:v>5.0616956334002969</c:v>
                </c:pt>
                <c:pt idx="12">
                  <c:v>4.9963382414568258</c:v>
                </c:pt>
                <c:pt idx="13">
                  <c:v>4.9019142853258826</c:v>
                </c:pt>
                <c:pt idx="14">
                  <c:v>4.7675019782316044</c:v>
                </c:pt>
                <c:pt idx="15">
                  <c:v>4.5801448054849887</c:v>
                </c:pt>
                <c:pt idx="16">
                  <c:v>4.326495602696407</c:v>
                </c:pt>
                <c:pt idx="17">
                  <c:v>3.9963288741948921</c:v>
                </c:pt>
                <c:pt idx="18">
                  <c:v>3.5878673018635849</c:v>
                </c:pt>
                <c:pt idx="19">
                  <c:v>3.1131758325847505</c:v>
                </c:pt>
                <c:pt idx="20">
                  <c:v>2.6</c:v>
                </c:pt>
                <c:pt idx="21">
                  <c:v>2.0868241674152497</c:v>
                </c:pt>
                <c:pt idx="22">
                  <c:v>1.6121326981364152</c:v>
                </c:pt>
                <c:pt idx="23">
                  <c:v>1.203671125805108</c:v>
                </c:pt>
                <c:pt idx="24">
                  <c:v>0.87350439730359275</c:v>
                </c:pt>
                <c:pt idx="25">
                  <c:v>0.61985519451501125</c:v>
                </c:pt>
                <c:pt idx="26">
                  <c:v>0.43249802176839625</c:v>
                </c:pt>
                <c:pt idx="27">
                  <c:v>0.29808571467411737</c:v>
                </c:pt>
                <c:pt idx="28">
                  <c:v>0.20366175854317464</c:v>
                </c:pt>
                <c:pt idx="29">
                  <c:v>0.13830436659970244</c:v>
                </c:pt>
                <c:pt idx="30">
                  <c:v>9.3528291802876112E-2</c:v>
                </c:pt>
                <c:pt idx="31">
                  <c:v>6.3067861918226026E-2</c:v>
                </c:pt>
                <c:pt idx="32">
                  <c:v>4.2445369996431427E-2</c:v>
                </c:pt>
                <c:pt idx="33">
                  <c:v>2.8528754277142101E-2</c:v>
                </c:pt>
                <c:pt idx="34">
                  <c:v>1.9158047477067126E-2</c:v>
                </c:pt>
                <c:pt idx="35">
                  <c:v>1.2857640414500828E-2</c:v>
                </c:pt>
                <c:pt idx="36">
                  <c:v>8.6257656169069913E-3</c:v>
                </c:pt>
                <c:pt idx="37">
                  <c:v>5.7851873708736675E-3</c:v>
                </c:pt>
                <c:pt idx="38">
                  <c:v>3.8793499359508245E-3</c:v>
                </c:pt>
                <c:pt idx="39">
                  <c:v>2.6010457568137321E-3</c:v>
                </c:pt>
                <c:pt idx="40">
                  <c:v>1.7438206784256862E-3</c:v>
                </c:pt>
                <c:pt idx="41">
                  <c:v>1.1690472052131356E-3</c:v>
                </c:pt>
                <c:pt idx="42">
                  <c:v>7.8369386191073855E-4</c:v>
                </c:pt>
                <c:pt idx="43">
                  <c:v>5.2535180832041816E-4</c:v>
                </c:pt>
                <c:pt idx="44">
                  <c:v>3.5216557802280457E-4</c:v>
                </c:pt>
                <c:pt idx="45">
                  <c:v>2.3606891725265884E-4</c:v>
                </c:pt>
                <c:pt idx="46">
                  <c:v>1.582440958829397E-4</c:v>
                </c:pt>
                <c:pt idx="47">
                  <c:v>1.0607525385559113E-4</c:v>
                </c:pt>
                <c:pt idx="48">
                  <c:v>7.1104847239918497E-5</c:v>
                </c:pt>
                <c:pt idx="49">
                  <c:v>4.7663219343237239E-5</c:v>
                </c:pt>
                <c:pt idx="50">
                  <c:v>3.1949707931516538E-5</c:v>
                </c:pt>
                <c:pt idx="51">
                  <c:v>2.1416573073129667E-5</c:v>
                </c:pt>
                <c:pt idx="52">
                  <c:v>1.4355977741003841E-5</c:v>
                </c:pt>
                <c:pt idx="53">
                  <c:v>9.623108418889942E-6</c:v>
                </c:pt>
                <c:pt idx="54">
                  <c:v>6.4505664138789989E-6</c:v>
                </c:pt>
                <c:pt idx="55">
                  <c:v>4.3239457438534872E-6</c:v>
                </c:pt>
                <c:pt idx="56">
                  <c:v>2.898428304645167E-6</c:v>
                </c:pt>
                <c:pt idx="57">
                  <c:v>1.9428749516240875E-6</c:v>
                </c:pt>
                <c:pt idx="58">
                  <c:v>1.3023481874351253E-6</c:v>
                </c:pt>
                <c:pt idx="59">
                  <c:v>8.7299016903775031E-7</c:v>
                </c:pt>
                <c:pt idx="60">
                  <c:v>5.8518284268649399E-7</c:v>
                </c:pt>
                <c:pt idx="61">
                  <c:v>3.922598046019451E-7</c:v>
                </c:pt>
                <c:pt idx="62">
                  <c:v>2.6293961681782294E-7</c:v>
                </c:pt>
                <c:pt idx="63">
                  <c:v>1.7625369898813093E-7</c:v>
                </c:pt>
                <c:pt idx="64">
                  <c:v>1.1814638893990019E-7</c:v>
                </c:pt>
                <c:pt idx="65">
                  <c:v>7.9195893466353814E-8</c:v>
                </c:pt>
                <c:pt idx="66">
                  <c:v>5.3086595220748569E-8</c:v>
                </c:pt>
                <c:pt idx="67">
                  <c:v>3.5585009072015678E-8</c:v>
                </c:pt>
                <c:pt idx="68">
                  <c:v>2.3853344973147414E-8</c:v>
                </c:pt>
                <c:pt idx="69">
                  <c:v>1.5989375324684943E-8</c:v>
                </c:pt>
                <c:pt idx="70">
                  <c:v>1.0717998814589059E-8</c:v>
                </c:pt>
                <c:pt idx="71">
                  <c:v>7.1844894636872622E-9</c:v>
                </c:pt>
                <c:pt idx="72">
                  <c:v>4.8159073102350467E-9</c:v>
                </c:pt>
                <c:pt idx="73">
                  <c:v>3.2281992108857827E-9</c:v>
                </c:pt>
                <c:pt idx="74">
                  <c:v>2.1639266440960614E-9</c:v>
                </c:pt>
                <c:pt idx="75">
                  <c:v>1.4505234078872221E-9</c:v>
                </c:pt>
                <c:pt idx="76">
                  <c:v>9.7231491764015021E-10</c:v>
                </c:pt>
                <c:pt idx="77">
                  <c:v>6.51762180393863E-10</c:v>
                </c:pt>
                <c:pt idx="78">
                  <c:v>4.3688925478395497E-10</c:v>
                </c:pt>
                <c:pt idx="79">
                  <c:v>2.9285562538736895E-10</c:v>
                </c:pt>
                <c:pt idx="80">
                  <c:v>1.9630699629510223E-10</c:v>
                </c:pt>
                <c:pt idx="81">
                  <c:v>1.3158851479528845E-10</c:v>
                </c:pt>
                <c:pt idx="82">
                  <c:v>8.8206419296075166E-11</c:v>
                </c:pt>
                <c:pt idx="83">
                  <c:v>5.9126531043514535E-11</c:v>
                </c:pt>
                <c:pt idx="84">
                  <c:v>3.9633699011164947E-11</c:v>
                </c:pt>
                <c:pt idx="85">
                  <c:v>2.6567262945793554E-11</c:v>
                </c:pt>
                <c:pt idx="86">
                  <c:v>1.7808568920895227E-11</c:v>
                </c:pt>
                <c:pt idx="87">
                  <c:v>1.1937440738896839E-11</c:v>
                </c:pt>
                <c:pt idx="88">
                  <c:v>8.0019058256510854E-12</c:v>
                </c:pt>
                <c:pt idx="89">
                  <c:v>5.3638378814260143E-12</c:v>
                </c:pt>
                <c:pt idx="90">
                  <c:v>3.5954880556064199E-12</c:v>
                </c:pt>
                <c:pt idx="91">
                  <c:v>2.4101277189552309E-12</c:v>
                </c:pt>
                <c:pt idx="92">
                  <c:v>1.6155569235220896E-12</c:v>
                </c:pt>
                <c:pt idx="93">
                  <c:v>1.0829401913486316E-12</c:v>
                </c:pt>
                <c:pt idx="94">
                  <c:v>7.2591651891870962E-13</c:v>
                </c:pt>
                <c:pt idx="95">
                  <c:v>4.8659639437964349E-13</c:v>
                </c:pt>
                <c:pt idx="96">
                  <c:v>3.2617531748134814E-13</c:v>
                </c:pt>
                <c:pt idx="97">
                  <c:v>2.1864185382979141E-13</c:v>
                </c:pt>
                <c:pt idx="98">
                  <c:v>1.4656001752450501E-13</c:v>
                </c:pt>
                <c:pt idx="99">
                  <c:v>9.8242117694011347E-14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B-4425-BAD6-C66BAF06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11344"/>
        <c:axId val="734510032"/>
      </c:scatterChart>
      <c:valAx>
        <c:axId val="73451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0032"/>
        <c:crosses val="autoZero"/>
        <c:crossBetween val="midCat"/>
      </c:valAx>
      <c:valAx>
        <c:axId val="7345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Sheet2!$F$2:$F$101</c:f>
              <c:numCache>
                <c:formatCode>General</c:formatCode>
                <c:ptCount val="100"/>
                <c:pt idx="1">
                  <c:v>-1.6490627795503874E-4</c:v>
                </c:pt>
                <c:pt idx="2">
                  <c:v>-2.4595075159537002E-4</c:v>
                </c:pt>
                <c:pt idx="3">
                  <c:v>-3.6678082809694337E-4</c:v>
                </c:pt>
                <c:pt idx="4">
                  <c:v>-5.4687346374808867E-4</c:v>
                </c:pt>
                <c:pt idx="5">
                  <c:v>-8.1517428845047151E-4</c:v>
                </c:pt>
                <c:pt idx="6">
                  <c:v>-1.2146200404397141E-3</c:v>
                </c:pt>
                <c:pt idx="7">
                  <c:v>-1.8087227686057116E-3</c:v>
                </c:pt>
                <c:pt idx="8">
                  <c:v>-2.6910360820044917E-3</c:v>
                </c:pt>
                <c:pt idx="9">
                  <c:v>-3.9985018872752218E-3</c:v>
                </c:pt>
                <c:pt idx="10">
                  <c:v>-5.9296928722957091E-3</c:v>
                </c:pt>
                <c:pt idx="11">
                  <c:v>-8.7684956180116812E-3</c:v>
                </c:pt>
                <c:pt idx="12">
                  <c:v>-1.2912153688617971E-2</c:v>
                </c:pt>
                <c:pt idx="13">
                  <c:v>-1.8898631671384045E-2</c:v>
                </c:pt>
                <c:pt idx="14">
                  <c:v>-2.7420370751207939E-2</c:v>
                </c:pt>
                <c:pt idx="15">
                  <c:v>-3.9298813844669135E-2</c:v>
                </c:pt>
                <c:pt idx="16">
                  <c:v>-5.5380171055906813E-2</c:v>
                </c:pt>
                <c:pt idx="17">
                  <c:v>-7.6312738719934131E-2</c:v>
                </c:pt>
                <c:pt idx="18">
                  <c:v>-0.1022091987896258</c:v>
                </c:pt>
                <c:pt idx="19">
                  <c:v>-0.13230463373945672</c:v>
                </c:pt>
                <c:pt idx="20">
                  <c:v>-0.16483997698218034</c:v>
                </c:pt>
                <c:pt idx="21">
                  <c:v>-0.19737532022490401</c:v>
                </c:pt>
                <c:pt idx="22">
                  <c:v>-0.22747075517473497</c:v>
                </c:pt>
                <c:pt idx="23">
                  <c:v>-0.25336721524442651</c:v>
                </c:pt>
                <c:pt idx="24">
                  <c:v>-0.2742997829084538</c:v>
                </c:pt>
                <c:pt idx="25">
                  <c:v>-0.29038114011969179</c:v>
                </c:pt>
                <c:pt idx="26">
                  <c:v>-0.30225958321315272</c:v>
                </c:pt>
                <c:pt idx="27">
                  <c:v>-0.31078132229297684</c:v>
                </c:pt>
                <c:pt idx="28">
                  <c:v>-0.31676780027574236</c:v>
                </c:pt>
                <c:pt idx="29">
                  <c:v>-0.32091145834634915</c:v>
                </c:pt>
                <c:pt idx="30">
                  <c:v>-0.32375026109206489</c:v>
                </c:pt>
                <c:pt idx="31">
                  <c:v>-0.32568145207708571</c:v>
                </c:pt>
                <c:pt idx="32">
                  <c:v>-0.32698891788235634</c:v>
                </c:pt>
                <c:pt idx="33">
                  <c:v>-0.3278712311957549</c:v>
                </c:pt>
                <c:pt idx="34">
                  <c:v>-0.32846533392392119</c:v>
                </c:pt>
                <c:pt idx="35">
                  <c:v>-0.32886477967590971</c:v>
                </c:pt>
                <c:pt idx="36">
                  <c:v>-0.32913308050061302</c:v>
                </c:pt>
                <c:pt idx="37">
                  <c:v>-0.32931317313626385</c:v>
                </c:pt>
                <c:pt idx="38">
                  <c:v>-0.32943400321276495</c:v>
                </c:pt>
                <c:pt idx="39">
                  <c:v>-0.3295150476864061</c:v>
                </c:pt>
                <c:pt idx="40">
                  <c:v>-0.32956939574878619</c:v>
                </c:pt>
                <c:pt idx="41">
                  <c:v>-0.3296058363819</c:v>
                </c:pt>
                <c:pt idx="42">
                  <c:v>-0.32963026778045385</c:v>
                </c:pt>
                <c:pt idx="43">
                  <c:v>-0.32964664666436438</c:v>
                </c:pt>
                <c:pt idx="44">
                  <c:v>-0.32965762666983206</c:v>
                </c:pt>
                <c:pt idx="45">
                  <c:v>-0.32966498719709586</c:v>
                </c:pt>
                <c:pt idx="46">
                  <c:v>-0.32966992129008293</c:v>
                </c:pt>
                <c:pt idx="47">
                  <c:v>-0.32967322879420546</c:v>
                </c:pt>
                <c:pt idx="48">
                  <c:v>-0.3296754459176755</c:v>
                </c:pt>
                <c:pt idx="49">
                  <c:v>-0.32967693211667642</c:v>
                </c:pt>
                <c:pt idx="50">
                  <c:v>-0.32967792835315968</c:v>
                </c:pt>
                <c:pt idx="51">
                  <c:v>-0.32967859615381784</c:v>
                </c:pt>
                <c:pt idx="52">
                  <c:v>-0.32967904379549928</c:v>
                </c:pt>
                <c:pt idx="53">
                  <c:v>-0.32967934385937225</c:v>
                </c:pt>
                <c:pt idx="54">
                  <c:v>-0.32967954499850749</c:v>
                </c:pt>
                <c:pt idx="55">
                  <c:v>-0.32967967982623786</c:v>
                </c:pt>
                <c:pt idx="56">
                  <c:v>-0.32967977020403205</c:v>
                </c:pt>
                <c:pt idx="57">
                  <c:v>-0.3296798307861063</c:v>
                </c:pt>
                <c:pt idx="58">
                  <c:v>-0.32967987139549731</c:v>
                </c:pt>
                <c:pt idx="59">
                  <c:v>-0.32967989861679203</c:v>
                </c:pt>
                <c:pt idx="60">
                  <c:v>-0.32967991686377263</c:v>
                </c:pt>
                <c:pt idx="61">
                  <c:v>-0.32967992909509403</c:v>
                </c:pt>
                <c:pt idx="62">
                  <c:v>-0.32967993729399031</c:v>
                </c:pt>
                <c:pt idx="63">
                  <c:v>-0.32967994278987689</c:v>
                </c:pt>
                <c:pt idx="64">
                  <c:v>-0.3296799464738821</c:v>
                </c:pt>
                <c:pt idx="65">
                  <c:v>-0.32967994894334079</c:v>
                </c:pt>
                <c:pt idx="66">
                  <c:v>-0.32967995059867239</c:v>
                </c:pt>
                <c:pt idx="67">
                  <c:v>-0.32967995170827047</c:v>
                </c:pt>
                <c:pt idx="68">
                  <c:v>-0.32967995245206033</c:v>
                </c:pt>
                <c:pt idx="69">
                  <c:v>-0.32967995295063357</c:v>
                </c:pt>
                <c:pt idx="70">
                  <c:v>-0.32967995328483868</c:v>
                </c:pt>
                <c:pt idx="71">
                  <c:v>-0.32967995350886553</c:v>
                </c:pt>
                <c:pt idx="72">
                  <c:v>-0.32967995365903136</c:v>
                </c:pt>
                <c:pt idx="73">
                  <c:v>-0.32967995375969428</c:v>
                </c:pt>
                <c:pt idx="74">
                  <c:v>-0.32967995382716686</c:v>
                </c:pt>
                <c:pt idx="75">
                  <c:v>-0.32967995387239651</c:v>
                </c:pt>
                <c:pt idx="76">
                  <c:v>-0.32967995390271737</c:v>
                </c:pt>
                <c:pt idx="77">
                  <c:v>-0.329679953923038</c:v>
                </c:pt>
                <c:pt idx="78">
                  <c:v>-0.32967995393666338</c:v>
                </c:pt>
                <c:pt idx="79">
                  <c:v>-0.3296799539457928</c:v>
                </c:pt>
                <c:pt idx="80">
                  <c:v>-0.3296799539519138</c:v>
                </c:pt>
                <c:pt idx="81">
                  <c:v>-0.32967995395601946</c:v>
                </c:pt>
                <c:pt idx="82">
                  <c:v>-0.32967995395876742</c:v>
                </c:pt>
                <c:pt idx="83">
                  <c:v>-0.3296799539606135</c:v>
                </c:pt>
                <c:pt idx="84">
                  <c:v>-0.32967995396184696</c:v>
                </c:pt>
                <c:pt idx="85">
                  <c:v>-0.32967995396267541</c:v>
                </c:pt>
                <c:pt idx="86">
                  <c:v>-0.32967995396323307</c:v>
                </c:pt>
                <c:pt idx="87">
                  <c:v>-0.32967995396360289</c:v>
                </c:pt>
                <c:pt idx="88">
                  <c:v>-0.32967995396385469</c:v>
                </c:pt>
                <c:pt idx="89">
                  <c:v>-0.32967995396401972</c:v>
                </c:pt>
                <c:pt idx="90">
                  <c:v>-0.32967995396413174</c:v>
                </c:pt>
                <c:pt idx="91">
                  <c:v>-0.32967995396420935</c:v>
                </c:pt>
                <c:pt idx="92">
                  <c:v>-0.32967995396425742</c:v>
                </c:pt>
                <c:pt idx="93">
                  <c:v>-0.32967995396429345</c:v>
                </c:pt>
                <c:pt idx="94">
                  <c:v>-0.32967995396431377</c:v>
                </c:pt>
                <c:pt idx="95">
                  <c:v>-0.32967995396432898</c:v>
                </c:pt>
                <c:pt idx="96">
                  <c:v>-0.32967995396434135</c:v>
                </c:pt>
                <c:pt idx="97">
                  <c:v>-0.3296799539643458</c:v>
                </c:pt>
                <c:pt idx="98">
                  <c:v>-0.32967995396435285</c:v>
                </c:pt>
                <c:pt idx="99">
                  <c:v>-0.32967995396435357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E-40E7-B32E-1FB2097E5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05640"/>
        <c:axId val="734707280"/>
      </c:scatterChart>
      <c:valAx>
        <c:axId val="73470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7280"/>
        <c:crosses val="autoZero"/>
        <c:crossBetween val="midCat"/>
      </c:valAx>
      <c:valAx>
        <c:axId val="7347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28574</xdr:rowOff>
    </xdr:from>
    <xdr:to>
      <xdr:col>21</xdr:col>
      <xdr:colOff>561975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BF10A-B08E-4290-9B3C-40B1E1B7A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19</xdr:row>
      <xdr:rowOff>9525</xdr:rowOff>
    </xdr:from>
    <xdr:to>
      <xdr:col>21</xdr:col>
      <xdr:colOff>552450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F9E50-80A5-4ED6-80F1-E6001DEBF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09C2-EE89-4843-8472-037D68741DF9}">
  <dimension ref="A1:F16"/>
  <sheetViews>
    <sheetView tabSelected="1" workbookViewId="0">
      <selection activeCell="M18" sqref="M18"/>
    </sheetView>
  </sheetViews>
  <sheetFormatPr defaultRowHeight="15" x14ac:dyDescent="0.25"/>
  <cols>
    <col min="4" max="4" width="12" bestFit="1" customWidth="1"/>
  </cols>
  <sheetData>
    <row r="1" spans="1:6" x14ac:dyDescent="0.25">
      <c r="A1" t="s">
        <v>13</v>
      </c>
    </row>
    <row r="2" spans="1:6" x14ac:dyDescent="0.25">
      <c r="A2" t="s">
        <v>6</v>
      </c>
      <c r="B2" t="s">
        <v>7</v>
      </c>
      <c r="C2" t="s">
        <v>8</v>
      </c>
      <c r="D2" t="s">
        <v>12</v>
      </c>
      <c r="E2" t="s">
        <v>16</v>
      </c>
      <c r="F2" t="s">
        <v>17</v>
      </c>
    </row>
    <row r="3" spans="1:6" x14ac:dyDescent="0.25">
      <c r="B3" s="1" t="s">
        <v>9</v>
      </c>
      <c r="C3" s="1" t="s">
        <v>10</v>
      </c>
      <c r="D3" s="1" t="s">
        <v>18</v>
      </c>
      <c r="E3" s="1" t="s">
        <v>11</v>
      </c>
      <c r="F3" s="1" t="s">
        <v>10</v>
      </c>
    </row>
    <row r="4" spans="1:6" x14ac:dyDescent="0.25">
      <c r="A4" t="s">
        <v>0</v>
      </c>
      <c r="B4">
        <f ca="1">RANDBETWEEN(0,75)</f>
        <v>8</v>
      </c>
      <c r="C4">
        <f ca="1">RANDBETWEEN(-100,100)</f>
        <v>-2</v>
      </c>
      <c r="D4">
        <f ca="1">FLOOR(5.2/(1+EXP(0.4*(RANDBETWEEN(0,100)-30))),1)</f>
        <v>0</v>
      </c>
      <c r="E4">
        <f ca="1">RANDBETWEEN(0,100)</f>
        <v>64</v>
      </c>
      <c r="F4">
        <f ca="1">RANDBETWEEN(-100,100)</f>
        <v>37</v>
      </c>
    </row>
    <row r="5" spans="1:6" x14ac:dyDescent="0.25">
      <c r="A5" t="s">
        <v>2</v>
      </c>
      <c r="B5">
        <f t="shared" ref="B5:B9" ca="1" si="0">RANDBETWEEN(0,75)</f>
        <v>40</v>
      </c>
      <c r="C5">
        <f t="shared" ref="C5:C9" ca="1" si="1">RANDBETWEEN(-100,100)</f>
        <v>95</v>
      </c>
      <c r="D5">
        <f t="shared" ref="D5:D9" ca="1" si="2">FLOOR(5.2/(1+EXP(0.4*(RANDBETWEEN(0,100)-30))),1)</f>
        <v>5</v>
      </c>
      <c r="E5">
        <f t="shared" ref="E5:E9" ca="1" si="3">RANDBETWEEN(0,100)</f>
        <v>77</v>
      </c>
      <c r="F5">
        <f t="shared" ref="F5:F9" ca="1" si="4">RANDBETWEEN(-100,100)</f>
        <v>-72</v>
      </c>
    </row>
    <row r="6" spans="1:6" x14ac:dyDescent="0.25">
      <c r="A6" t="s">
        <v>1</v>
      </c>
      <c r="B6">
        <f t="shared" ca="1" si="0"/>
        <v>50</v>
      </c>
      <c r="C6">
        <f t="shared" ca="1" si="1"/>
        <v>-88</v>
      </c>
      <c r="D6">
        <f t="shared" ca="1" si="2"/>
        <v>0</v>
      </c>
      <c r="E6">
        <f t="shared" ca="1" si="3"/>
        <v>81</v>
      </c>
      <c r="F6">
        <f t="shared" ca="1" si="4"/>
        <v>41</v>
      </c>
    </row>
    <row r="7" spans="1:6" x14ac:dyDescent="0.25">
      <c r="A7" t="s">
        <v>3</v>
      </c>
      <c r="B7">
        <f t="shared" ca="1" si="0"/>
        <v>23</v>
      </c>
      <c r="C7">
        <f t="shared" ca="1" si="1"/>
        <v>-29</v>
      </c>
      <c r="D7">
        <f t="shared" ca="1" si="2"/>
        <v>0</v>
      </c>
      <c r="E7">
        <f t="shared" ca="1" si="3"/>
        <v>64</v>
      </c>
      <c r="F7">
        <f t="shared" ca="1" si="4"/>
        <v>-55</v>
      </c>
    </row>
    <row r="8" spans="1:6" x14ac:dyDescent="0.25">
      <c r="A8" t="s">
        <v>4</v>
      </c>
      <c r="B8">
        <f t="shared" ca="1" si="0"/>
        <v>68</v>
      </c>
      <c r="C8">
        <f t="shared" ca="1" si="1"/>
        <v>74</v>
      </c>
      <c r="D8">
        <f t="shared" ca="1" si="2"/>
        <v>0</v>
      </c>
      <c r="E8">
        <f t="shared" ca="1" si="3"/>
        <v>33</v>
      </c>
      <c r="F8">
        <f t="shared" ca="1" si="4"/>
        <v>-83</v>
      </c>
    </row>
    <row r="9" spans="1:6" x14ac:dyDescent="0.25">
      <c r="A9" t="s">
        <v>5</v>
      </c>
      <c r="B9">
        <f t="shared" ca="1" si="0"/>
        <v>12</v>
      </c>
      <c r="C9">
        <f t="shared" ca="1" si="1"/>
        <v>-34</v>
      </c>
      <c r="D9">
        <f t="shared" ca="1" si="2"/>
        <v>0</v>
      </c>
      <c r="E9">
        <f t="shared" ca="1" si="3"/>
        <v>1</v>
      </c>
      <c r="F9">
        <f t="shared" ca="1" si="4"/>
        <v>11</v>
      </c>
    </row>
    <row r="13" spans="1:6" x14ac:dyDescent="0.25">
      <c r="A13" t="s">
        <v>14</v>
      </c>
      <c r="F13">
        <f>FLOOR(4.5,1)</f>
        <v>4</v>
      </c>
    </row>
    <row r="14" spans="1:6" x14ac:dyDescent="0.25">
      <c r="A14" t="s">
        <v>15</v>
      </c>
    </row>
    <row r="15" spans="1:6" x14ac:dyDescent="0.25">
      <c r="A15" t="s">
        <v>8</v>
      </c>
    </row>
    <row r="16" spans="1:6" x14ac:dyDescent="0.25">
      <c r="A1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D2C1-474E-472E-8C88-41BDEFE5D9CE}">
  <dimension ref="A1:F101"/>
  <sheetViews>
    <sheetView zoomScaleNormal="100" workbookViewId="0">
      <selection activeCell="B7" sqref="B7"/>
    </sheetView>
  </sheetViews>
  <sheetFormatPr defaultRowHeight="15" x14ac:dyDescent="0.25"/>
  <cols>
    <col min="5" max="5" width="12" bestFit="1" customWidth="1"/>
  </cols>
  <sheetData>
    <row r="1" spans="1:6" x14ac:dyDescent="0.25">
      <c r="A1" t="s">
        <v>19</v>
      </c>
      <c r="B1">
        <v>0</v>
      </c>
      <c r="D1" t="s">
        <v>21</v>
      </c>
      <c r="E1" t="s">
        <v>22</v>
      </c>
      <c r="F1" t="s">
        <v>26</v>
      </c>
    </row>
    <row r="2" spans="1:6" x14ac:dyDescent="0.25">
      <c r="A2" t="s">
        <v>20</v>
      </c>
      <c r="B2">
        <v>100</v>
      </c>
      <c r="D2">
        <f>$B$1</f>
        <v>0</v>
      </c>
      <c r="E2">
        <f>$B$4/(1+EXP(-$B$5*(D2-$B$6)))</f>
        <v>5.1982561793215751</v>
      </c>
    </row>
    <row r="3" spans="1:6" x14ac:dyDescent="0.25">
      <c r="D3">
        <f>($B$2-$B$1)/100+D2</f>
        <v>1</v>
      </c>
      <c r="E3">
        <f t="shared" ref="E3:E66" si="0">$B$4/(1+EXP(-$B$5*(D3-$B$6)))</f>
        <v>5.1973989542431864</v>
      </c>
      <c r="F3">
        <f>(E3-E2)/E2</f>
        <v>-1.6490627795503874E-4</v>
      </c>
    </row>
    <row r="4" spans="1:6" x14ac:dyDescent="0.25">
      <c r="A4" t="s">
        <v>23</v>
      </c>
      <c r="B4">
        <v>5.2</v>
      </c>
      <c r="D4">
        <f t="shared" ref="D4:D67" si="1">($B$2-$B$1)/100+D3</f>
        <v>2</v>
      </c>
      <c r="E4">
        <f t="shared" si="0"/>
        <v>5.1961206500640493</v>
      </c>
      <c r="F4">
        <f t="shared" ref="F4:F67" si="2">(E4-E3)/E3</f>
        <v>-2.4595075159537002E-4</v>
      </c>
    </row>
    <row r="5" spans="1:6" x14ac:dyDescent="0.25">
      <c r="A5" t="s">
        <v>24</v>
      </c>
      <c r="B5">
        <v>-0.4</v>
      </c>
      <c r="D5">
        <f t="shared" si="1"/>
        <v>3</v>
      </c>
      <c r="E5">
        <f t="shared" si="0"/>
        <v>5.1942148126291272</v>
      </c>
      <c r="F5">
        <f t="shared" si="2"/>
        <v>-3.6678082809694337E-4</v>
      </c>
    </row>
    <row r="6" spans="1:6" x14ac:dyDescent="0.25">
      <c r="A6" t="s">
        <v>25</v>
      </c>
      <c r="B6">
        <v>20</v>
      </c>
      <c r="D6">
        <f t="shared" si="1"/>
        <v>4</v>
      </c>
      <c r="E6">
        <f t="shared" si="0"/>
        <v>5.1913742343830931</v>
      </c>
      <c r="F6">
        <f t="shared" si="2"/>
        <v>-5.4687346374808867E-4</v>
      </c>
    </row>
    <row r="7" spans="1:6" x14ac:dyDescent="0.25">
      <c r="D7">
        <f t="shared" si="1"/>
        <v>5</v>
      </c>
      <c r="E7">
        <f t="shared" si="0"/>
        <v>5.1871423595854997</v>
      </c>
      <c r="F7">
        <f t="shared" si="2"/>
        <v>-8.1517428845047151E-4</v>
      </c>
    </row>
    <row r="8" spans="1:6" x14ac:dyDescent="0.25">
      <c r="D8">
        <f t="shared" si="1"/>
        <v>6</v>
      </c>
      <c r="E8">
        <f t="shared" si="0"/>
        <v>5.1808419525229334</v>
      </c>
      <c r="F8">
        <f t="shared" si="2"/>
        <v>-1.2146200404397141E-3</v>
      </c>
    </row>
    <row r="9" spans="1:6" x14ac:dyDescent="0.25">
      <c r="D9">
        <f t="shared" si="1"/>
        <v>7</v>
      </c>
      <c r="E9">
        <f t="shared" si="0"/>
        <v>5.1714712457228575</v>
      </c>
      <c r="F9">
        <f t="shared" si="2"/>
        <v>-1.8087227686057116E-3</v>
      </c>
    </row>
    <row r="10" spans="1:6" x14ac:dyDescent="0.25">
      <c r="D10">
        <f t="shared" si="1"/>
        <v>8</v>
      </c>
      <c r="E10">
        <f t="shared" si="0"/>
        <v>5.1575546300035686</v>
      </c>
      <c r="F10">
        <f t="shared" si="2"/>
        <v>-2.6910360820044917E-3</v>
      </c>
    </row>
    <row r="11" spans="1:6" x14ac:dyDescent="0.25">
      <c r="D11">
        <f t="shared" si="1"/>
        <v>9</v>
      </c>
      <c r="E11">
        <f t="shared" si="0"/>
        <v>5.1369321380817743</v>
      </c>
      <c r="F11">
        <f t="shared" si="2"/>
        <v>-3.9985018872752218E-3</v>
      </c>
    </row>
    <row r="12" spans="1:6" x14ac:dyDescent="0.25">
      <c r="D12">
        <f t="shared" si="1"/>
        <v>10</v>
      </c>
      <c r="E12">
        <f t="shared" si="0"/>
        <v>5.106471708197124</v>
      </c>
      <c r="F12">
        <f t="shared" si="2"/>
        <v>-5.9296928722957091E-3</v>
      </c>
    </row>
    <row r="13" spans="1:6" x14ac:dyDescent="0.25">
      <c r="D13">
        <f t="shared" si="1"/>
        <v>11</v>
      </c>
      <c r="E13">
        <f t="shared" si="0"/>
        <v>5.0616956334002969</v>
      </c>
      <c r="F13">
        <f t="shared" si="2"/>
        <v>-8.7684956180116812E-3</v>
      </c>
    </row>
    <row r="14" spans="1:6" x14ac:dyDescent="0.25">
      <c r="D14">
        <f t="shared" si="1"/>
        <v>12</v>
      </c>
      <c r="E14">
        <f t="shared" si="0"/>
        <v>4.9963382414568258</v>
      </c>
      <c r="F14">
        <f t="shared" si="2"/>
        <v>-1.2912153688617971E-2</v>
      </c>
    </row>
    <row r="15" spans="1:6" x14ac:dyDescent="0.25">
      <c r="D15">
        <f t="shared" si="1"/>
        <v>13</v>
      </c>
      <c r="E15">
        <f t="shared" si="0"/>
        <v>4.9019142853258826</v>
      </c>
      <c r="F15">
        <f t="shared" si="2"/>
        <v>-1.8898631671384045E-2</v>
      </c>
    </row>
    <row r="16" spans="1:6" x14ac:dyDescent="0.25">
      <c r="D16">
        <f t="shared" si="1"/>
        <v>14</v>
      </c>
      <c r="E16">
        <f t="shared" si="0"/>
        <v>4.7675019782316044</v>
      </c>
      <c r="F16">
        <f t="shared" si="2"/>
        <v>-2.7420370751207939E-2</v>
      </c>
    </row>
    <row r="17" spans="4:6" x14ac:dyDescent="0.25">
      <c r="D17">
        <f t="shared" si="1"/>
        <v>15</v>
      </c>
      <c r="E17">
        <f t="shared" si="0"/>
        <v>4.5801448054849887</v>
      </c>
      <c r="F17">
        <f t="shared" si="2"/>
        <v>-3.9298813844669135E-2</v>
      </c>
    </row>
    <row r="18" spans="4:6" x14ac:dyDescent="0.25">
      <c r="D18">
        <f t="shared" si="1"/>
        <v>16</v>
      </c>
      <c r="E18">
        <f t="shared" si="0"/>
        <v>4.326495602696407</v>
      </c>
      <c r="F18">
        <f t="shared" si="2"/>
        <v>-5.5380171055906813E-2</v>
      </c>
    </row>
    <row r="19" spans="4:6" x14ac:dyDescent="0.25">
      <c r="D19">
        <f t="shared" si="1"/>
        <v>17</v>
      </c>
      <c r="E19">
        <f t="shared" si="0"/>
        <v>3.9963288741948921</v>
      </c>
      <c r="F19">
        <f t="shared" si="2"/>
        <v>-7.6312738719934131E-2</v>
      </c>
    </row>
    <row r="20" spans="4:6" x14ac:dyDescent="0.25">
      <c r="D20">
        <f t="shared" si="1"/>
        <v>18</v>
      </c>
      <c r="E20">
        <f t="shared" si="0"/>
        <v>3.5878673018635849</v>
      </c>
      <c r="F20">
        <f t="shared" si="2"/>
        <v>-0.1022091987896258</v>
      </c>
    </row>
    <row r="21" spans="4:6" x14ac:dyDescent="0.25">
      <c r="D21">
        <f t="shared" si="1"/>
        <v>19</v>
      </c>
      <c r="E21">
        <f t="shared" si="0"/>
        <v>3.1131758325847505</v>
      </c>
      <c r="F21">
        <f t="shared" si="2"/>
        <v>-0.13230463373945672</v>
      </c>
    </row>
    <row r="22" spans="4:6" x14ac:dyDescent="0.25">
      <c r="D22">
        <f t="shared" si="1"/>
        <v>20</v>
      </c>
      <c r="E22">
        <f t="shared" si="0"/>
        <v>2.6</v>
      </c>
      <c r="F22">
        <f t="shared" si="2"/>
        <v>-0.16483997698218034</v>
      </c>
    </row>
    <row r="23" spans="4:6" x14ac:dyDescent="0.25">
      <c r="D23">
        <f t="shared" si="1"/>
        <v>21</v>
      </c>
      <c r="E23">
        <f t="shared" si="0"/>
        <v>2.0868241674152497</v>
      </c>
      <c r="F23">
        <f t="shared" si="2"/>
        <v>-0.19737532022490401</v>
      </c>
    </row>
    <row r="24" spans="4:6" x14ac:dyDescent="0.25">
      <c r="D24">
        <f t="shared" si="1"/>
        <v>22</v>
      </c>
      <c r="E24">
        <f t="shared" si="0"/>
        <v>1.6121326981364152</v>
      </c>
      <c r="F24">
        <f t="shared" si="2"/>
        <v>-0.22747075517473497</v>
      </c>
    </row>
    <row r="25" spans="4:6" x14ac:dyDescent="0.25">
      <c r="D25">
        <f t="shared" si="1"/>
        <v>23</v>
      </c>
      <c r="E25">
        <f t="shared" si="0"/>
        <v>1.203671125805108</v>
      </c>
      <c r="F25">
        <f t="shared" si="2"/>
        <v>-0.25336721524442651</v>
      </c>
    </row>
    <row r="26" spans="4:6" x14ac:dyDescent="0.25">
      <c r="D26">
        <f t="shared" si="1"/>
        <v>24</v>
      </c>
      <c r="E26">
        <f t="shared" si="0"/>
        <v>0.87350439730359275</v>
      </c>
      <c r="F26">
        <f t="shared" si="2"/>
        <v>-0.2742997829084538</v>
      </c>
    </row>
    <row r="27" spans="4:6" x14ac:dyDescent="0.25">
      <c r="D27">
        <f t="shared" si="1"/>
        <v>25</v>
      </c>
      <c r="E27">
        <f t="shared" si="0"/>
        <v>0.61985519451501125</v>
      </c>
      <c r="F27">
        <f t="shared" si="2"/>
        <v>-0.29038114011969179</v>
      </c>
    </row>
    <row r="28" spans="4:6" x14ac:dyDescent="0.25">
      <c r="D28">
        <f t="shared" si="1"/>
        <v>26</v>
      </c>
      <c r="E28">
        <f t="shared" si="0"/>
        <v>0.43249802176839625</v>
      </c>
      <c r="F28">
        <f t="shared" si="2"/>
        <v>-0.30225958321315272</v>
      </c>
    </row>
    <row r="29" spans="4:6" x14ac:dyDescent="0.25">
      <c r="D29">
        <f t="shared" si="1"/>
        <v>27</v>
      </c>
      <c r="E29">
        <f t="shared" si="0"/>
        <v>0.29808571467411737</v>
      </c>
      <c r="F29">
        <f t="shared" si="2"/>
        <v>-0.31078132229297684</v>
      </c>
    </row>
    <row r="30" spans="4:6" x14ac:dyDescent="0.25">
      <c r="D30">
        <f t="shared" si="1"/>
        <v>28</v>
      </c>
      <c r="E30">
        <f t="shared" si="0"/>
        <v>0.20366175854317464</v>
      </c>
      <c r="F30">
        <f t="shared" si="2"/>
        <v>-0.31676780027574236</v>
      </c>
    </row>
    <row r="31" spans="4:6" x14ac:dyDescent="0.25">
      <c r="D31">
        <f t="shared" si="1"/>
        <v>29</v>
      </c>
      <c r="E31">
        <f t="shared" si="0"/>
        <v>0.13830436659970244</v>
      </c>
      <c r="F31">
        <f t="shared" si="2"/>
        <v>-0.32091145834634915</v>
      </c>
    </row>
    <row r="32" spans="4:6" x14ac:dyDescent="0.25">
      <c r="D32">
        <f t="shared" si="1"/>
        <v>30</v>
      </c>
      <c r="E32">
        <f t="shared" si="0"/>
        <v>9.3528291802876112E-2</v>
      </c>
      <c r="F32">
        <f t="shared" si="2"/>
        <v>-0.32375026109206489</v>
      </c>
    </row>
    <row r="33" spans="4:6" x14ac:dyDescent="0.25">
      <c r="D33">
        <f t="shared" si="1"/>
        <v>31</v>
      </c>
      <c r="E33">
        <f t="shared" si="0"/>
        <v>6.3067861918226026E-2</v>
      </c>
      <c r="F33">
        <f t="shared" si="2"/>
        <v>-0.32568145207708571</v>
      </c>
    </row>
    <row r="34" spans="4:6" x14ac:dyDescent="0.25">
      <c r="D34">
        <f t="shared" si="1"/>
        <v>32</v>
      </c>
      <c r="E34">
        <f t="shared" si="0"/>
        <v>4.2445369996431427E-2</v>
      </c>
      <c r="F34">
        <f t="shared" si="2"/>
        <v>-0.32698891788235634</v>
      </c>
    </row>
    <row r="35" spans="4:6" x14ac:dyDescent="0.25">
      <c r="D35">
        <f t="shared" si="1"/>
        <v>33</v>
      </c>
      <c r="E35">
        <f t="shared" si="0"/>
        <v>2.8528754277142101E-2</v>
      </c>
      <c r="F35">
        <f t="shared" si="2"/>
        <v>-0.3278712311957549</v>
      </c>
    </row>
    <row r="36" spans="4:6" x14ac:dyDescent="0.25">
      <c r="D36">
        <f t="shared" si="1"/>
        <v>34</v>
      </c>
      <c r="E36">
        <f t="shared" si="0"/>
        <v>1.9158047477067126E-2</v>
      </c>
      <c r="F36">
        <f t="shared" si="2"/>
        <v>-0.32846533392392119</v>
      </c>
    </row>
    <row r="37" spans="4:6" x14ac:dyDescent="0.25">
      <c r="D37">
        <f t="shared" si="1"/>
        <v>35</v>
      </c>
      <c r="E37">
        <f t="shared" si="0"/>
        <v>1.2857640414500828E-2</v>
      </c>
      <c r="F37">
        <f t="shared" si="2"/>
        <v>-0.32886477967590971</v>
      </c>
    </row>
    <row r="38" spans="4:6" x14ac:dyDescent="0.25">
      <c r="D38">
        <f t="shared" si="1"/>
        <v>36</v>
      </c>
      <c r="E38">
        <f t="shared" si="0"/>
        <v>8.6257656169069913E-3</v>
      </c>
      <c r="F38">
        <f t="shared" si="2"/>
        <v>-0.32913308050061302</v>
      </c>
    </row>
    <row r="39" spans="4:6" x14ac:dyDescent="0.25">
      <c r="D39">
        <f t="shared" si="1"/>
        <v>37</v>
      </c>
      <c r="E39">
        <f t="shared" si="0"/>
        <v>5.7851873708736675E-3</v>
      </c>
      <c r="F39">
        <f t="shared" si="2"/>
        <v>-0.32931317313626385</v>
      </c>
    </row>
    <row r="40" spans="4:6" x14ac:dyDescent="0.25">
      <c r="D40">
        <f t="shared" si="1"/>
        <v>38</v>
      </c>
      <c r="E40">
        <f t="shared" si="0"/>
        <v>3.8793499359508245E-3</v>
      </c>
      <c r="F40">
        <f t="shared" si="2"/>
        <v>-0.32943400321276495</v>
      </c>
    </row>
    <row r="41" spans="4:6" x14ac:dyDescent="0.25">
      <c r="D41">
        <f t="shared" si="1"/>
        <v>39</v>
      </c>
      <c r="E41">
        <f t="shared" si="0"/>
        <v>2.6010457568137321E-3</v>
      </c>
      <c r="F41">
        <f t="shared" si="2"/>
        <v>-0.3295150476864061</v>
      </c>
    </row>
    <row r="42" spans="4:6" x14ac:dyDescent="0.25">
      <c r="D42">
        <f t="shared" si="1"/>
        <v>40</v>
      </c>
      <c r="E42">
        <f t="shared" si="0"/>
        <v>1.7438206784256862E-3</v>
      </c>
      <c r="F42">
        <f t="shared" si="2"/>
        <v>-0.32956939574878619</v>
      </c>
    </row>
    <row r="43" spans="4:6" x14ac:dyDescent="0.25">
      <c r="D43">
        <f t="shared" si="1"/>
        <v>41</v>
      </c>
      <c r="E43">
        <f t="shared" si="0"/>
        <v>1.1690472052131356E-3</v>
      </c>
      <c r="F43">
        <f t="shared" si="2"/>
        <v>-0.3296058363819</v>
      </c>
    </row>
    <row r="44" spans="4:6" x14ac:dyDescent="0.25">
      <c r="D44">
        <f t="shared" si="1"/>
        <v>42</v>
      </c>
      <c r="E44">
        <f t="shared" si="0"/>
        <v>7.8369386191073855E-4</v>
      </c>
      <c r="F44">
        <f t="shared" si="2"/>
        <v>-0.32963026778045385</v>
      </c>
    </row>
    <row r="45" spans="4:6" x14ac:dyDescent="0.25">
      <c r="D45">
        <f t="shared" si="1"/>
        <v>43</v>
      </c>
      <c r="E45">
        <f t="shared" si="0"/>
        <v>5.2535180832041816E-4</v>
      </c>
      <c r="F45">
        <f t="shared" si="2"/>
        <v>-0.32964664666436438</v>
      </c>
    </row>
    <row r="46" spans="4:6" x14ac:dyDescent="0.25">
      <c r="D46">
        <f t="shared" si="1"/>
        <v>44</v>
      </c>
      <c r="E46">
        <f t="shared" si="0"/>
        <v>3.5216557802280457E-4</v>
      </c>
      <c r="F46">
        <f t="shared" si="2"/>
        <v>-0.32965762666983206</v>
      </c>
    </row>
    <row r="47" spans="4:6" x14ac:dyDescent="0.25">
      <c r="D47">
        <f t="shared" si="1"/>
        <v>45</v>
      </c>
      <c r="E47">
        <f t="shared" si="0"/>
        <v>2.3606891725265884E-4</v>
      </c>
      <c r="F47">
        <f t="shared" si="2"/>
        <v>-0.32966498719709586</v>
      </c>
    </row>
    <row r="48" spans="4:6" x14ac:dyDescent="0.25">
      <c r="D48">
        <f t="shared" si="1"/>
        <v>46</v>
      </c>
      <c r="E48">
        <f t="shared" si="0"/>
        <v>1.582440958829397E-4</v>
      </c>
      <c r="F48">
        <f t="shared" si="2"/>
        <v>-0.32966992129008293</v>
      </c>
    </row>
    <row r="49" spans="4:6" x14ac:dyDescent="0.25">
      <c r="D49">
        <f t="shared" si="1"/>
        <v>47</v>
      </c>
      <c r="E49">
        <f t="shared" si="0"/>
        <v>1.0607525385559113E-4</v>
      </c>
      <c r="F49">
        <f t="shared" si="2"/>
        <v>-0.32967322879420546</v>
      </c>
    </row>
    <row r="50" spans="4:6" x14ac:dyDescent="0.25">
      <c r="D50">
        <f t="shared" si="1"/>
        <v>48</v>
      </c>
      <c r="E50">
        <f t="shared" si="0"/>
        <v>7.1104847239918497E-5</v>
      </c>
      <c r="F50">
        <f t="shared" si="2"/>
        <v>-0.3296754459176755</v>
      </c>
    </row>
    <row r="51" spans="4:6" x14ac:dyDescent="0.25">
      <c r="D51">
        <f t="shared" si="1"/>
        <v>49</v>
      </c>
      <c r="E51">
        <f t="shared" si="0"/>
        <v>4.7663219343237239E-5</v>
      </c>
      <c r="F51">
        <f t="shared" si="2"/>
        <v>-0.32967693211667642</v>
      </c>
    </row>
    <row r="52" spans="4:6" x14ac:dyDescent="0.25">
      <c r="D52">
        <f t="shared" si="1"/>
        <v>50</v>
      </c>
      <c r="E52">
        <f t="shared" si="0"/>
        <v>3.1949707931516538E-5</v>
      </c>
      <c r="F52">
        <f t="shared" si="2"/>
        <v>-0.32967792835315968</v>
      </c>
    </row>
    <row r="53" spans="4:6" x14ac:dyDescent="0.25">
      <c r="D53">
        <f t="shared" si="1"/>
        <v>51</v>
      </c>
      <c r="E53">
        <f t="shared" si="0"/>
        <v>2.1416573073129667E-5</v>
      </c>
      <c r="F53">
        <f t="shared" si="2"/>
        <v>-0.32967859615381784</v>
      </c>
    </row>
    <row r="54" spans="4:6" x14ac:dyDescent="0.25">
      <c r="D54">
        <f t="shared" si="1"/>
        <v>52</v>
      </c>
      <c r="E54">
        <f t="shared" si="0"/>
        <v>1.4355977741003841E-5</v>
      </c>
      <c r="F54">
        <f t="shared" si="2"/>
        <v>-0.32967904379549928</v>
      </c>
    </row>
    <row r="55" spans="4:6" x14ac:dyDescent="0.25">
      <c r="D55">
        <f t="shared" si="1"/>
        <v>53</v>
      </c>
      <c r="E55">
        <f t="shared" si="0"/>
        <v>9.623108418889942E-6</v>
      </c>
      <c r="F55">
        <f t="shared" si="2"/>
        <v>-0.32967934385937225</v>
      </c>
    </row>
    <row r="56" spans="4:6" x14ac:dyDescent="0.25">
      <c r="D56">
        <f t="shared" si="1"/>
        <v>54</v>
      </c>
      <c r="E56">
        <f t="shared" si="0"/>
        <v>6.4505664138789989E-6</v>
      </c>
      <c r="F56">
        <f t="shared" si="2"/>
        <v>-0.32967954499850749</v>
      </c>
    </row>
    <row r="57" spans="4:6" x14ac:dyDescent="0.25">
      <c r="D57">
        <f t="shared" si="1"/>
        <v>55</v>
      </c>
      <c r="E57">
        <f t="shared" si="0"/>
        <v>4.3239457438534872E-6</v>
      </c>
      <c r="F57">
        <f t="shared" si="2"/>
        <v>-0.32967967982623786</v>
      </c>
    </row>
    <row r="58" spans="4:6" x14ac:dyDescent="0.25">
      <c r="D58">
        <f t="shared" si="1"/>
        <v>56</v>
      </c>
      <c r="E58">
        <f t="shared" si="0"/>
        <v>2.898428304645167E-6</v>
      </c>
      <c r="F58">
        <f t="shared" si="2"/>
        <v>-0.32967977020403205</v>
      </c>
    </row>
    <row r="59" spans="4:6" x14ac:dyDescent="0.25">
      <c r="D59">
        <f t="shared" si="1"/>
        <v>57</v>
      </c>
      <c r="E59">
        <f t="shared" si="0"/>
        <v>1.9428749516240875E-6</v>
      </c>
      <c r="F59">
        <f t="shared" si="2"/>
        <v>-0.3296798307861063</v>
      </c>
    </row>
    <row r="60" spans="4:6" x14ac:dyDescent="0.25">
      <c r="D60">
        <f t="shared" si="1"/>
        <v>58</v>
      </c>
      <c r="E60">
        <f t="shared" si="0"/>
        <v>1.3023481874351253E-6</v>
      </c>
      <c r="F60">
        <f t="shared" si="2"/>
        <v>-0.32967987139549731</v>
      </c>
    </row>
    <row r="61" spans="4:6" x14ac:dyDescent="0.25">
      <c r="D61">
        <f t="shared" si="1"/>
        <v>59</v>
      </c>
      <c r="E61">
        <f t="shared" si="0"/>
        <v>8.7299016903775031E-7</v>
      </c>
      <c r="F61">
        <f t="shared" si="2"/>
        <v>-0.32967989861679203</v>
      </c>
    </row>
    <row r="62" spans="4:6" x14ac:dyDescent="0.25">
      <c r="D62">
        <f t="shared" si="1"/>
        <v>60</v>
      </c>
      <c r="E62">
        <f t="shared" si="0"/>
        <v>5.8518284268649399E-7</v>
      </c>
      <c r="F62">
        <f t="shared" si="2"/>
        <v>-0.32967991686377263</v>
      </c>
    </row>
    <row r="63" spans="4:6" x14ac:dyDescent="0.25">
      <c r="D63">
        <f t="shared" si="1"/>
        <v>61</v>
      </c>
      <c r="E63">
        <f t="shared" si="0"/>
        <v>3.922598046019451E-7</v>
      </c>
      <c r="F63">
        <f t="shared" si="2"/>
        <v>-0.32967992909509403</v>
      </c>
    </row>
    <row r="64" spans="4:6" x14ac:dyDescent="0.25">
      <c r="D64">
        <f t="shared" si="1"/>
        <v>62</v>
      </c>
      <c r="E64">
        <f t="shared" si="0"/>
        <v>2.6293961681782294E-7</v>
      </c>
      <c r="F64">
        <f t="shared" si="2"/>
        <v>-0.32967993729399031</v>
      </c>
    </row>
    <row r="65" spans="4:6" x14ac:dyDescent="0.25">
      <c r="D65">
        <f t="shared" si="1"/>
        <v>63</v>
      </c>
      <c r="E65">
        <f t="shared" si="0"/>
        <v>1.7625369898813093E-7</v>
      </c>
      <c r="F65">
        <f t="shared" si="2"/>
        <v>-0.32967994278987689</v>
      </c>
    </row>
    <row r="66" spans="4:6" x14ac:dyDescent="0.25">
      <c r="D66">
        <f t="shared" si="1"/>
        <v>64</v>
      </c>
      <c r="E66">
        <f t="shared" si="0"/>
        <v>1.1814638893990019E-7</v>
      </c>
      <c r="F66">
        <f t="shared" si="2"/>
        <v>-0.3296799464738821</v>
      </c>
    </row>
    <row r="67" spans="4:6" x14ac:dyDescent="0.25">
      <c r="D67">
        <f t="shared" si="1"/>
        <v>65</v>
      </c>
      <c r="E67">
        <f t="shared" ref="E67:E101" si="3">$B$4/(1+EXP(-$B$5*(D67-$B$6)))</f>
        <v>7.9195893466353814E-8</v>
      </c>
      <c r="F67">
        <f t="shared" si="2"/>
        <v>-0.32967994894334079</v>
      </c>
    </row>
    <row r="68" spans="4:6" x14ac:dyDescent="0.25">
      <c r="D68">
        <f t="shared" ref="D68:D101" si="4">($B$2-$B$1)/100+D67</f>
        <v>66</v>
      </c>
      <c r="E68">
        <f t="shared" si="3"/>
        <v>5.3086595220748569E-8</v>
      </c>
      <c r="F68">
        <f t="shared" ref="F68:F101" si="5">(E68-E67)/E67</f>
        <v>-0.32967995059867239</v>
      </c>
    </row>
    <row r="69" spans="4:6" x14ac:dyDescent="0.25">
      <c r="D69">
        <f t="shared" si="4"/>
        <v>67</v>
      </c>
      <c r="E69">
        <f t="shared" si="3"/>
        <v>3.5585009072015678E-8</v>
      </c>
      <c r="F69">
        <f t="shared" si="5"/>
        <v>-0.32967995170827047</v>
      </c>
    </row>
    <row r="70" spans="4:6" x14ac:dyDescent="0.25">
      <c r="D70">
        <f t="shared" si="4"/>
        <v>68</v>
      </c>
      <c r="E70">
        <f t="shared" si="3"/>
        <v>2.3853344973147414E-8</v>
      </c>
      <c r="F70">
        <f t="shared" si="5"/>
        <v>-0.32967995245206033</v>
      </c>
    </row>
    <row r="71" spans="4:6" x14ac:dyDescent="0.25">
      <c r="D71">
        <f t="shared" si="4"/>
        <v>69</v>
      </c>
      <c r="E71">
        <f t="shared" si="3"/>
        <v>1.5989375324684943E-8</v>
      </c>
      <c r="F71">
        <f t="shared" si="5"/>
        <v>-0.32967995295063357</v>
      </c>
    </row>
    <row r="72" spans="4:6" x14ac:dyDescent="0.25">
      <c r="D72">
        <f t="shared" si="4"/>
        <v>70</v>
      </c>
      <c r="E72">
        <f t="shared" si="3"/>
        <v>1.0717998814589059E-8</v>
      </c>
      <c r="F72">
        <f t="shared" si="5"/>
        <v>-0.32967995328483868</v>
      </c>
    </row>
    <row r="73" spans="4:6" x14ac:dyDescent="0.25">
      <c r="D73">
        <f t="shared" si="4"/>
        <v>71</v>
      </c>
      <c r="E73">
        <f t="shared" si="3"/>
        <v>7.1844894636872622E-9</v>
      </c>
      <c r="F73">
        <f t="shared" si="5"/>
        <v>-0.32967995350886553</v>
      </c>
    </row>
    <row r="74" spans="4:6" x14ac:dyDescent="0.25">
      <c r="D74">
        <f t="shared" si="4"/>
        <v>72</v>
      </c>
      <c r="E74">
        <f t="shared" si="3"/>
        <v>4.8159073102350467E-9</v>
      </c>
      <c r="F74">
        <f t="shared" si="5"/>
        <v>-0.32967995365903136</v>
      </c>
    </row>
    <row r="75" spans="4:6" x14ac:dyDescent="0.25">
      <c r="D75">
        <f t="shared" si="4"/>
        <v>73</v>
      </c>
      <c r="E75">
        <f t="shared" si="3"/>
        <v>3.2281992108857827E-9</v>
      </c>
      <c r="F75">
        <f t="shared" si="5"/>
        <v>-0.32967995375969428</v>
      </c>
    </row>
    <row r="76" spans="4:6" x14ac:dyDescent="0.25">
      <c r="D76">
        <f t="shared" si="4"/>
        <v>74</v>
      </c>
      <c r="E76">
        <f t="shared" si="3"/>
        <v>2.1639266440960614E-9</v>
      </c>
      <c r="F76">
        <f t="shared" si="5"/>
        <v>-0.32967995382716686</v>
      </c>
    </row>
    <row r="77" spans="4:6" x14ac:dyDescent="0.25">
      <c r="D77">
        <f t="shared" si="4"/>
        <v>75</v>
      </c>
      <c r="E77">
        <f t="shared" si="3"/>
        <v>1.4505234078872221E-9</v>
      </c>
      <c r="F77">
        <f t="shared" si="5"/>
        <v>-0.32967995387239651</v>
      </c>
    </row>
    <row r="78" spans="4:6" x14ac:dyDescent="0.25">
      <c r="D78">
        <f t="shared" si="4"/>
        <v>76</v>
      </c>
      <c r="E78">
        <f t="shared" si="3"/>
        <v>9.7231491764015021E-10</v>
      </c>
      <c r="F78">
        <f t="shared" si="5"/>
        <v>-0.32967995390271737</v>
      </c>
    </row>
    <row r="79" spans="4:6" x14ac:dyDescent="0.25">
      <c r="D79">
        <f t="shared" si="4"/>
        <v>77</v>
      </c>
      <c r="E79">
        <f t="shared" si="3"/>
        <v>6.51762180393863E-10</v>
      </c>
      <c r="F79">
        <f t="shared" si="5"/>
        <v>-0.329679953923038</v>
      </c>
    </row>
    <row r="80" spans="4:6" x14ac:dyDescent="0.25">
      <c r="D80">
        <f t="shared" si="4"/>
        <v>78</v>
      </c>
      <c r="E80">
        <f t="shared" si="3"/>
        <v>4.3688925478395497E-10</v>
      </c>
      <c r="F80">
        <f t="shared" si="5"/>
        <v>-0.32967995393666338</v>
      </c>
    </row>
    <row r="81" spans="4:6" x14ac:dyDescent="0.25">
      <c r="D81">
        <f t="shared" si="4"/>
        <v>79</v>
      </c>
      <c r="E81">
        <f t="shared" si="3"/>
        <v>2.9285562538736895E-10</v>
      </c>
      <c r="F81">
        <f t="shared" si="5"/>
        <v>-0.3296799539457928</v>
      </c>
    </row>
    <row r="82" spans="4:6" x14ac:dyDescent="0.25">
      <c r="D82">
        <f t="shared" si="4"/>
        <v>80</v>
      </c>
      <c r="E82">
        <f t="shared" si="3"/>
        <v>1.9630699629510223E-10</v>
      </c>
      <c r="F82">
        <f t="shared" si="5"/>
        <v>-0.3296799539519138</v>
      </c>
    </row>
    <row r="83" spans="4:6" x14ac:dyDescent="0.25">
      <c r="D83">
        <f t="shared" si="4"/>
        <v>81</v>
      </c>
      <c r="E83">
        <f t="shared" si="3"/>
        <v>1.3158851479528845E-10</v>
      </c>
      <c r="F83">
        <f t="shared" si="5"/>
        <v>-0.32967995395601946</v>
      </c>
    </row>
    <row r="84" spans="4:6" x14ac:dyDescent="0.25">
      <c r="D84">
        <f t="shared" si="4"/>
        <v>82</v>
      </c>
      <c r="E84">
        <f t="shared" si="3"/>
        <v>8.8206419296075166E-11</v>
      </c>
      <c r="F84">
        <f t="shared" si="5"/>
        <v>-0.32967995395876742</v>
      </c>
    </row>
    <row r="85" spans="4:6" x14ac:dyDescent="0.25">
      <c r="D85">
        <f t="shared" si="4"/>
        <v>83</v>
      </c>
      <c r="E85">
        <f t="shared" si="3"/>
        <v>5.9126531043514535E-11</v>
      </c>
      <c r="F85">
        <f t="shared" si="5"/>
        <v>-0.3296799539606135</v>
      </c>
    </row>
    <row r="86" spans="4:6" x14ac:dyDescent="0.25">
      <c r="D86">
        <f t="shared" si="4"/>
        <v>84</v>
      </c>
      <c r="E86">
        <f t="shared" si="3"/>
        <v>3.9633699011164947E-11</v>
      </c>
      <c r="F86">
        <f t="shared" si="5"/>
        <v>-0.32967995396184696</v>
      </c>
    </row>
    <row r="87" spans="4:6" x14ac:dyDescent="0.25">
      <c r="D87">
        <f t="shared" si="4"/>
        <v>85</v>
      </c>
      <c r="E87">
        <f t="shared" si="3"/>
        <v>2.6567262945793554E-11</v>
      </c>
      <c r="F87">
        <f t="shared" si="5"/>
        <v>-0.32967995396267541</v>
      </c>
    </row>
    <row r="88" spans="4:6" x14ac:dyDescent="0.25">
      <c r="D88">
        <f t="shared" si="4"/>
        <v>86</v>
      </c>
      <c r="E88">
        <f t="shared" si="3"/>
        <v>1.7808568920895227E-11</v>
      </c>
      <c r="F88">
        <f t="shared" si="5"/>
        <v>-0.32967995396323307</v>
      </c>
    </row>
    <row r="89" spans="4:6" x14ac:dyDescent="0.25">
      <c r="D89">
        <f t="shared" si="4"/>
        <v>87</v>
      </c>
      <c r="E89">
        <f t="shared" si="3"/>
        <v>1.1937440738896839E-11</v>
      </c>
      <c r="F89">
        <f t="shared" si="5"/>
        <v>-0.32967995396360289</v>
      </c>
    </row>
    <row r="90" spans="4:6" x14ac:dyDescent="0.25">
      <c r="D90">
        <f t="shared" si="4"/>
        <v>88</v>
      </c>
      <c r="E90">
        <f t="shared" si="3"/>
        <v>8.0019058256510854E-12</v>
      </c>
      <c r="F90">
        <f t="shared" si="5"/>
        <v>-0.32967995396385469</v>
      </c>
    </row>
    <row r="91" spans="4:6" x14ac:dyDescent="0.25">
      <c r="D91">
        <f t="shared" si="4"/>
        <v>89</v>
      </c>
      <c r="E91">
        <f t="shared" si="3"/>
        <v>5.3638378814260143E-12</v>
      </c>
      <c r="F91">
        <f t="shared" si="5"/>
        <v>-0.32967995396401972</v>
      </c>
    </row>
    <row r="92" spans="4:6" x14ac:dyDescent="0.25">
      <c r="D92">
        <f t="shared" si="4"/>
        <v>90</v>
      </c>
      <c r="E92">
        <f t="shared" si="3"/>
        <v>3.5954880556064199E-12</v>
      </c>
      <c r="F92">
        <f t="shared" si="5"/>
        <v>-0.32967995396413174</v>
      </c>
    </row>
    <row r="93" spans="4:6" x14ac:dyDescent="0.25">
      <c r="D93">
        <f t="shared" si="4"/>
        <v>91</v>
      </c>
      <c r="E93">
        <f t="shared" si="3"/>
        <v>2.4101277189552309E-12</v>
      </c>
      <c r="F93">
        <f t="shared" si="5"/>
        <v>-0.32967995396420935</v>
      </c>
    </row>
    <row r="94" spans="4:6" x14ac:dyDescent="0.25">
      <c r="D94">
        <f t="shared" si="4"/>
        <v>92</v>
      </c>
      <c r="E94">
        <f t="shared" si="3"/>
        <v>1.6155569235220896E-12</v>
      </c>
      <c r="F94">
        <f t="shared" si="5"/>
        <v>-0.32967995396425742</v>
      </c>
    </row>
    <row r="95" spans="4:6" x14ac:dyDescent="0.25">
      <c r="D95">
        <f t="shared" si="4"/>
        <v>93</v>
      </c>
      <c r="E95">
        <f t="shared" si="3"/>
        <v>1.0829401913486316E-12</v>
      </c>
      <c r="F95">
        <f t="shared" si="5"/>
        <v>-0.32967995396429345</v>
      </c>
    </row>
    <row r="96" spans="4:6" x14ac:dyDescent="0.25">
      <c r="D96">
        <f t="shared" si="4"/>
        <v>94</v>
      </c>
      <c r="E96">
        <f t="shared" si="3"/>
        <v>7.2591651891870962E-13</v>
      </c>
      <c r="F96">
        <f t="shared" si="5"/>
        <v>-0.32967995396431377</v>
      </c>
    </row>
    <row r="97" spans="4:6" x14ac:dyDescent="0.25">
      <c r="D97">
        <f t="shared" si="4"/>
        <v>95</v>
      </c>
      <c r="E97">
        <f t="shared" si="3"/>
        <v>4.8659639437964349E-13</v>
      </c>
      <c r="F97">
        <f t="shared" si="5"/>
        <v>-0.32967995396432898</v>
      </c>
    </row>
    <row r="98" spans="4:6" x14ac:dyDescent="0.25">
      <c r="D98">
        <f t="shared" si="4"/>
        <v>96</v>
      </c>
      <c r="E98">
        <f t="shared" si="3"/>
        <v>3.2617531748134814E-13</v>
      </c>
      <c r="F98">
        <f t="shared" si="5"/>
        <v>-0.32967995396434135</v>
      </c>
    </row>
    <row r="99" spans="4:6" x14ac:dyDescent="0.25">
      <c r="D99">
        <f t="shared" si="4"/>
        <v>97</v>
      </c>
      <c r="E99">
        <f t="shared" si="3"/>
        <v>2.1864185382979141E-13</v>
      </c>
      <c r="F99">
        <f t="shared" si="5"/>
        <v>-0.3296799539643458</v>
      </c>
    </row>
    <row r="100" spans="4:6" x14ac:dyDescent="0.25">
      <c r="D100">
        <f t="shared" si="4"/>
        <v>98</v>
      </c>
      <c r="E100">
        <f t="shared" si="3"/>
        <v>1.4656001752450501E-13</v>
      </c>
      <c r="F100">
        <f t="shared" si="5"/>
        <v>-0.32967995396435285</v>
      </c>
    </row>
    <row r="101" spans="4:6" x14ac:dyDescent="0.25">
      <c r="D101">
        <f t="shared" si="4"/>
        <v>99</v>
      </c>
      <c r="E101">
        <f t="shared" si="3"/>
        <v>9.8242117694011347E-14</v>
      </c>
      <c r="F101">
        <f t="shared" si="5"/>
        <v>-0.32967995396435357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Picaco</dc:creator>
  <cp:lastModifiedBy>Wilhelm Picaco</cp:lastModifiedBy>
  <dcterms:created xsi:type="dcterms:W3CDTF">2021-03-22T22:17:20Z</dcterms:created>
  <dcterms:modified xsi:type="dcterms:W3CDTF">2021-03-23T05:37:21Z</dcterms:modified>
</cp:coreProperties>
</file>