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680" yWindow="-120" windowWidth="29040" windowHeight="17640" firstSheet="4" activeTab="4"/>
  </bookViews>
  <sheets>
    <sheet name="Assessment" sheetId="7" r:id="rId1"/>
    <sheet name="Team" sheetId="6" r:id="rId2"/>
    <sheet name="Workbook" sheetId="9" r:id="rId3"/>
    <sheet name="Tasks" sheetId="2" r:id="rId4"/>
    <sheet name="BurpSuite Extensions" sheetId="10" r:id="rId5"/>
    <sheet name="Refs" sheetId="8" r:id="rId6"/>
  </sheets>
  <definedNames>
    <definedName name="_xlnm._FilterDatabase" localSheetId="4" hidden="1">'BurpSuite Extensions'!$A$1:$C$48</definedName>
    <definedName name="_xlnm._FilterDatabase" localSheetId="3" hidden="1">Tasks!$A$1:$F$92</definedName>
    <definedName name="_xlnm._FilterDatabase" localSheetId="2" hidden="1">Workbook!$A$1:$K$1</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9" l="1"/>
  <c r="B3" i="6"/>
  <c r="B4" i="6"/>
  <c r="B5" i="6"/>
  <c r="B6" i="6"/>
  <c r="B7" i="6"/>
  <c r="B8" i="6"/>
  <c r="B9" i="6"/>
  <c r="B10" i="6"/>
  <c r="B11" i="6"/>
  <c r="B12" i="6"/>
  <c r="B13" i="6"/>
  <c r="B14" i="6"/>
  <c r="B15" i="6"/>
  <c r="B2" i="6"/>
  <c r="D7" i="6"/>
  <c r="D8" i="6"/>
  <c r="D9" i="6"/>
  <c r="D10" i="6"/>
  <c r="D11" i="6"/>
  <c r="D12" i="6"/>
  <c r="D13" i="6"/>
  <c r="D14" i="6"/>
  <c r="D15" i="6"/>
  <c r="E3" i="9"/>
  <c r="D3" i="9" s="1"/>
  <c r="G3" i="9"/>
  <c r="F3" i="9"/>
  <c r="H3" i="9"/>
  <c r="I3" i="9"/>
  <c r="J3" i="9"/>
  <c r="K3" i="9"/>
  <c r="E4" i="9"/>
  <c r="F4" i="9"/>
  <c r="G4" i="9"/>
  <c r="H4" i="9"/>
  <c r="I4" i="9"/>
  <c r="J4" i="9"/>
  <c r="K4" i="9"/>
  <c r="E5" i="9"/>
  <c r="F5" i="9"/>
  <c r="G5" i="9"/>
  <c r="D5" i="9" s="1"/>
  <c r="H5" i="9"/>
  <c r="I5" i="9"/>
  <c r="J5" i="9"/>
  <c r="K5" i="9"/>
  <c r="E6" i="9"/>
  <c r="F6" i="9"/>
  <c r="G6" i="9"/>
  <c r="H6" i="9"/>
  <c r="I6" i="9"/>
  <c r="J6" i="9"/>
  <c r="K6" i="9"/>
  <c r="E7" i="9"/>
  <c r="F7" i="9"/>
  <c r="G7" i="9"/>
  <c r="H7" i="9"/>
  <c r="I7" i="9"/>
  <c r="J7" i="9"/>
  <c r="K7" i="9"/>
  <c r="E8" i="9"/>
  <c r="F8" i="9"/>
  <c r="G8" i="9"/>
  <c r="H8" i="9"/>
  <c r="I8" i="9"/>
  <c r="J8" i="9"/>
  <c r="K8" i="9"/>
  <c r="E9" i="9"/>
  <c r="F9" i="9"/>
  <c r="G9" i="9"/>
  <c r="H9" i="9"/>
  <c r="I9" i="9"/>
  <c r="J9" i="9"/>
  <c r="K9" i="9"/>
  <c r="E10" i="9"/>
  <c r="F10" i="9"/>
  <c r="G10" i="9"/>
  <c r="H10" i="9"/>
  <c r="I10" i="9"/>
  <c r="J10" i="9"/>
  <c r="K10" i="9"/>
  <c r="E11" i="9"/>
  <c r="F11" i="9"/>
  <c r="G11" i="9"/>
  <c r="H11" i="9"/>
  <c r="I11" i="9"/>
  <c r="J11" i="9"/>
  <c r="K11" i="9"/>
  <c r="E12" i="9"/>
  <c r="F12" i="9"/>
  <c r="G12" i="9"/>
  <c r="H12" i="9"/>
  <c r="I12" i="9"/>
  <c r="J12" i="9"/>
  <c r="K12" i="9"/>
  <c r="E13" i="9"/>
  <c r="F13" i="9"/>
  <c r="G13" i="9"/>
  <c r="H13" i="9"/>
  <c r="I13" i="9"/>
  <c r="J13" i="9"/>
  <c r="K13" i="9"/>
  <c r="E14" i="9"/>
  <c r="F14" i="9"/>
  <c r="G14" i="9"/>
  <c r="H14" i="9"/>
  <c r="I14" i="9"/>
  <c r="J14" i="9"/>
  <c r="K14" i="9"/>
  <c r="E15" i="9"/>
  <c r="F15" i="9"/>
  <c r="G15" i="9"/>
  <c r="H15" i="9"/>
  <c r="I15" i="9"/>
  <c r="J15" i="9"/>
  <c r="K15" i="9"/>
  <c r="E16" i="9"/>
  <c r="F16" i="9"/>
  <c r="G16" i="9"/>
  <c r="H16" i="9"/>
  <c r="I16" i="9"/>
  <c r="J16" i="9"/>
  <c r="K16" i="9"/>
  <c r="E17" i="9"/>
  <c r="F17" i="9"/>
  <c r="G17" i="9"/>
  <c r="H17" i="9"/>
  <c r="I17" i="9"/>
  <c r="J17" i="9"/>
  <c r="K17" i="9"/>
  <c r="E18" i="9"/>
  <c r="F18" i="9"/>
  <c r="G18" i="9"/>
  <c r="H18" i="9"/>
  <c r="I18" i="9"/>
  <c r="J18" i="9"/>
  <c r="K18" i="9"/>
  <c r="E19" i="9"/>
  <c r="F19" i="9"/>
  <c r="G19" i="9"/>
  <c r="H19" i="9"/>
  <c r="I19" i="9"/>
  <c r="J19" i="9"/>
  <c r="K19" i="9"/>
  <c r="E20" i="9"/>
  <c r="F20" i="9"/>
  <c r="G20" i="9"/>
  <c r="H20" i="9"/>
  <c r="I20" i="9"/>
  <c r="J20" i="9"/>
  <c r="K20" i="9"/>
  <c r="E21" i="9"/>
  <c r="F21" i="9"/>
  <c r="G21" i="9"/>
  <c r="H21" i="9"/>
  <c r="I21" i="9"/>
  <c r="J21" i="9"/>
  <c r="K21" i="9"/>
  <c r="E22" i="9"/>
  <c r="F22" i="9"/>
  <c r="G22" i="9"/>
  <c r="H22" i="9"/>
  <c r="I22" i="9"/>
  <c r="J22" i="9"/>
  <c r="K22" i="9"/>
  <c r="E23" i="9"/>
  <c r="F23" i="9"/>
  <c r="G23" i="9"/>
  <c r="H23" i="9"/>
  <c r="I23" i="9"/>
  <c r="J23" i="9"/>
  <c r="K23" i="9"/>
  <c r="E24" i="9"/>
  <c r="F24" i="9"/>
  <c r="G24" i="9"/>
  <c r="H24" i="9"/>
  <c r="I24" i="9"/>
  <c r="J24" i="9"/>
  <c r="K24" i="9"/>
  <c r="E25" i="9"/>
  <c r="F25" i="9"/>
  <c r="G25" i="9"/>
  <c r="H25" i="9"/>
  <c r="I25" i="9"/>
  <c r="J25" i="9"/>
  <c r="K25" i="9"/>
  <c r="E26" i="9"/>
  <c r="F26" i="9"/>
  <c r="G26" i="9"/>
  <c r="H26" i="9"/>
  <c r="I26" i="9"/>
  <c r="J26" i="9"/>
  <c r="K26" i="9"/>
  <c r="E27" i="9"/>
  <c r="F27" i="9"/>
  <c r="G27" i="9"/>
  <c r="H27" i="9"/>
  <c r="I27" i="9"/>
  <c r="J27" i="9"/>
  <c r="K27" i="9"/>
  <c r="E28" i="9"/>
  <c r="F28" i="9"/>
  <c r="G28" i="9"/>
  <c r="D28" i="9"/>
  <c r="H28" i="9"/>
  <c r="I28" i="9"/>
  <c r="J28" i="9"/>
  <c r="K28" i="9"/>
  <c r="E29" i="9"/>
  <c r="F29" i="9"/>
  <c r="G29" i="9"/>
  <c r="H29" i="9"/>
  <c r="I29" i="9"/>
  <c r="J29" i="9"/>
  <c r="K29" i="9"/>
  <c r="E30" i="9"/>
  <c r="D30" i="9" s="1"/>
  <c r="F30" i="9"/>
  <c r="G30" i="9"/>
  <c r="H30" i="9"/>
  <c r="I30" i="9"/>
  <c r="J30" i="9"/>
  <c r="K30" i="9"/>
  <c r="E31" i="9"/>
  <c r="D31" i="9" s="1"/>
  <c r="F31" i="9"/>
  <c r="G31" i="9"/>
  <c r="H31" i="9"/>
  <c r="I31" i="9"/>
  <c r="J31" i="9"/>
  <c r="K31" i="9"/>
  <c r="E32" i="9"/>
  <c r="F32" i="9"/>
  <c r="G32" i="9"/>
  <c r="H32" i="9"/>
  <c r="I32" i="9"/>
  <c r="J32" i="9"/>
  <c r="K32" i="9"/>
  <c r="E33" i="9"/>
  <c r="F33" i="9"/>
  <c r="G33" i="9"/>
  <c r="H33" i="9"/>
  <c r="I33" i="9"/>
  <c r="J33" i="9"/>
  <c r="K33" i="9"/>
  <c r="E34" i="9"/>
  <c r="F34" i="9"/>
  <c r="G34" i="9"/>
  <c r="H34" i="9"/>
  <c r="I34" i="9"/>
  <c r="J34" i="9"/>
  <c r="K34" i="9"/>
  <c r="E35" i="9"/>
  <c r="F35" i="9"/>
  <c r="G35" i="9"/>
  <c r="H35" i="9"/>
  <c r="I35" i="9"/>
  <c r="J35" i="9"/>
  <c r="K35" i="9"/>
  <c r="E36" i="9"/>
  <c r="F36" i="9"/>
  <c r="G36" i="9"/>
  <c r="H36" i="9"/>
  <c r="I36" i="9"/>
  <c r="J36" i="9"/>
  <c r="K36" i="9"/>
  <c r="E37" i="9"/>
  <c r="F37" i="9"/>
  <c r="G37" i="9"/>
  <c r="H37" i="9"/>
  <c r="I37" i="9"/>
  <c r="J37" i="9"/>
  <c r="K37" i="9"/>
  <c r="E38" i="9"/>
  <c r="F38" i="9"/>
  <c r="G38" i="9"/>
  <c r="H38" i="9"/>
  <c r="I38" i="9"/>
  <c r="J38" i="9"/>
  <c r="K38" i="9"/>
  <c r="E39" i="9"/>
  <c r="F39" i="9"/>
  <c r="G39" i="9"/>
  <c r="H39" i="9"/>
  <c r="I39" i="9"/>
  <c r="J39" i="9"/>
  <c r="K39" i="9"/>
  <c r="E40" i="9"/>
  <c r="F40" i="9"/>
  <c r="G40" i="9"/>
  <c r="H40" i="9"/>
  <c r="I40" i="9"/>
  <c r="J40" i="9"/>
  <c r="K40" i="9"/>
  <c r="E41" i="9"/>
  <c r="F41" i="9"/>
  <c r="G41" i="9"/>
  <c r="H41" i="9"/>
  <c r="I41" i="9"/>
  <c r="J41" i="9"/>
  <c r="K41" i="9"/>
  <c r="E42" i="9"/>
  <c r="F42" i="9"/>
  <c r="G42" i="9"/>
  <c r="H42" i="9"/>
  <c r="I42" i="9"/>
  <c r="J42" i="9"/>
  <c r="K42" i="9"/>
  <c r="E43" i="9"/>
  <c r="F43" i="9"/>
  <c r="G43" i="9"/>
  <c r="H43" i="9"/>
  <c r="I43" i="9"/>
  <c r="J43" i="9"/>
  <c r="K43" i="9"/>
  <c r="E44" i="9"/>
  <c r="F44" i="9"/>
  <c r="G44" i="9"/>
  <c r="H44" i="9"/>
  <c r="I44" i="9"/>
  <c r="J44" i="9"/>
  <c r="K44" i="9"/>
  <c r="E45" i="9"/>
  <c r="F45" i="9"/>
  <c r="G45" i="9"/>
  <c r="H45" i="9"/>
  <c r="I45" i="9"/>
  <c r="J45" i="9"/>
  <c r="K45" i="9"/>
  <c r="E46" i="9"/>
  <c r="F46" i="9"/>
  <c r="G46" i="9"/>
  <c r="H46" i="9"/>
  <c r="I46" i="9"/>
  <c r="J46" i="9"/>
  <c r="K46" i="9"/>
  <c r="E47" i="9"/>
  <c r="F47" i="9"/>
  <c r="G47" i="9"/>
  <c r="H47" i="9"/>
  <c r="I47" i="9"/>
  <c r="J47" i="9"/>
  <c r="K47" i="9"/>
  <c r="E48" i="9"/>
  <c r="F48" i="9"/>
  <c r="G48" i="9"/>
  <c r="H48" i="9"/>
  <c r="I48" i="9"/>
  <c r="J48" i="9"/>
  <c r="K48" i="9"/>
  <c r="E49" i="9"/>
  <c r="F49" i="9"/>
  <c r="G49" i="9"/>
  <c r="H49" i="9"/>
  <c r="I49" i="9"/>
  <c r="J49" i="9"/>
  <c r="K49" i="9"/>
  <c r="E50" i="9"/>
  <c r="F50" i="9"/>
  <c r="G50" i="9"/>
  <c r="H50" i="9"/>
  <c r="I50" i="9"/>
  <c r="J50" i="9"/>
  <c r="K50" i="9"/>
  <c r="E51" i="9"/>
  <c r="D51" i="9" s="1"/>
  <c r="F51" i="9"/>
  <c r="G51" i="9"/>
  <c r="H51" i="9"/>
  <c r="I51" i="9"/>
  <c r="J51" i="9"/>
  <c r="K51" i="9"/>
  <c r="E52" i="9"/>
  <c r="F52" i="9"/>
  <c r="G52" i="9"/>
  <c r="D52" i="9" s="1"/>
  <c r="H52" i="9"/>
  <c r="I52" i="9"/>
  <c r="J52" i="9"/>
  <c r="K52" i="9"/>
  <c r="E53" i="9"/>
  <c r="F53" i="9"/>
  <c r="G53" i="9"/>
  <c r="D53" i="9"/>
  <c r="H53" i="9"/>
  <c r="I53" i="9"/>
  <c r="J53" i="9"/>
  <c r="K53" i="9"/>
  <c r="E54" i="9"/>
  <c r="F54" i="9"/>
  <c r="G54" i="9"/>
  <c r="H54" i="9"/>
  <c r="I54" i="9"/>
  <c r="J54" i="9"/>
  <c r="K54" i="9"/>
  <c r="E55" i="9"/>
  <c r="F55" i="9"/>
  <c r="G55" i="9"/>
  <c r="H55" i="9"/>
  <c r="I55" i="9"/>
  <c r="J55" i="9"/>
  <c r="K55" i="9"/>
  <c r="E56" i="9"/>
  <c r="F56" i="9"/>
  <c r="G56" i="9"/>
  <c r="H56" i="9"/>
  <c r="I56" i="9"/>
  <c r="J56" i="9"/>
  <c r="K56" i="9"/>
  <c r="E57" i="9"/>
  <c r="F57" i="9"/>
  <c r="G57" i="9"/>
  <c r="H57" i="9"/>
  <c r="I57" i="9"/>
  <c r="J57" i="9"/>
  <c r="K57" i="9"/>
  <c r="E58" i="9"/>
  <c r="F58" i="9"/>
  <c r="G58" i="9"/>
  <c r="H58" i="9"/>
  <c r="I58" i="9"/>
  <c r="J58" i="9"/>
  <c r="K58" i="9"/>
  <c r="E59" i="9"/>
  <c r="F59" i="9"/>
  <c r="G59" i="9"/>
  <c r="H59" i="9"/>
  <c r="I59" i="9"/>
  <c r="J59" i="9"/>
  <c r="K59" i="9"/>
  <c r="E60" i="9"/>
  <c r="F60" i="9"/>
  <c r="G60" i="9"/>
  <c r="H60" i="9"/>
  <c r="I60" i="9"/>
  <c r="J60" i="9"/>
  <c r="K60" i="9"/>
  <c r="E61" i="9"/>
  <c r="F61" i="9"/>
  <c r="G61" i="9"/>
  <c r="H61" i="9"/>
  <c r="I61" i="9"/>
  <c r="J61" i="9"/>
  <c r="K61" i="9"/>
  <c r="E62" i="9"/>
  <c r="F62" i="9"/>
  <c r="G62" i="9"/>
  <c r="H62" i="9"/>
  <c r="I62" i="9"/>
  <c r="J62" i="9"/>
  <c r="K62" i="9"/>
  <c r="E63" i="9"/>
  <c r="F63" i="9"/>
  <c r="G63" i="9"/>
  <c r="H63" i="9"/>
  <c r="I63" i="9"/>
  <c r="J63" i="9"/>
  <c r="K63" i="9"/>
  <c r="E64" i="9"/>
  <c r="F64" i="9"/>
  <c r="G64" i="9"/>
  <c r="H64" i="9"/>
  <c r="I64" i="9"/>
  <c r="J64" i="9"/>
  <c r="K64" i="9"/>
  <c r="E65" i="9"/>
  <c r="F65" i="9"/>
  <c r="G65" i="9"/>
  <c r="H65" i="9"/>
  <c r="I65" i="9"/>
  <c r="J65" i="9"/>
  <c r="K65" i="9"/>
  <c r="E66" i="9"/>
  <c r="F66" i="9"/>
  <c r="G66" i="9"/>
  <c r="H66" i="9"/>
  <c r="I66" i="9"/>
  <c r="J66" i="9"/>
  <c r="K66" i="9"/>
  <c r="E67" i="9"/>
  <c r="F67" i="9"/>
  <c r="G67" i="9"/>
  <c r="H67" i="9"/>
  <c r="I67" i="9"/>
  <c r="J67" i="9"/>
  <c r="K67" i="9"/>
  <c r="E68" i="9"/>
  <c r="F68" i="9"/>
  <c r="G68" i="9"/>
  <c r="H68" i="9"/>
  <c r="I68" i="9"/>
  <c r="J68" i="9"/>
  <c r="K68" i="9"/>
  <c r="E69" i="9"/>
  <c r="F69" i="9"/>
  <c r="G69" i="9"/>
  <c r="H69" i="9"/>
  <c r="I69" i="9"/>
  <c r="J69" i="9"/>
  <c r="K69" i="9"/>
  <c r="E70" i="9"/>
  <c r="F70" i="9"/>
  <c r="G70" i="9"/>
  <c r="H70" i="9"/>
  <c r="I70" i="9"/>
  <c r="J70" i="9"/>
  <c r="K70" i="9"/>
  <c r="E71" i="9"/>
  <c r="F71" i="9"/>
  <c r="G71" i="9"/>
  <c r="H71" i="9"/>
  <c r="I71" i="9"/>
  <c r="J71" i="9"/>
  <c r="K71" i="9"/>
  <c r="E72" i="9"/>
  <c r="F72" i="9"/>
  <c r="G72" i="9"/>
  <c r="H72" i="9"/>
  <c r="I72" i="9"/>
  <c r="J72" i="9"/>
  <c r="K72" i="9"/>
  <c r="E73" i="9"/>
  <c r="F73" i="9"/>
  <c r="G73" i="9"/>
  <c r="H73" i="9"/>
  <c r="I73" i="9"/>
  <c r="J73" i="9"/>
  <c r="K73" i="9"/>
  <c r="E74" i="9"/>
  <c r="F74" i="9"/>
  <c r="G74" i="9"/>
  <c r="H74" i="9"/>
  <c r="I74" i="9"/>
  <c r="J74" i="9"/>
  <c r="K74" i="9"/>
  <c r="E75" i="9"/>
  <c r="F75" i="9"/>
  <c r="G75" i="9"/>
  <c r="H75" i="9"/>
  <c r="I75" i="9"/>
  <c r="J75" i="9"/>
  <c r="K75" i="9"/>
  <c r="E76" i="9"/>
  <c r="F76" i="9"/>
  <c r="G76" i="9"/>
  <c r="H76" i="9"/>
  <c r="I76" i="9"/>
  <c r="J76" i="9"/>
  <c r="K76" i="9"/>
  <c r="E77" i="9"/>
  <c r="F77" i="9"/>
  <c r="G77" i="9"/>
  <c r="H77" i="9"/>
  <c r="I77" i="9"/>
  <c r="J77" i="9"/>
  <c r="K77" i="9"/>
  <c r="E78" i="9"/>
  <c r="F78" i="9"/>
  <c r="G78" i="9"/>
  <c r="H78" i="9"/>
  <c r="I78" i="9"/>
  <c r="J78" i="9"/>
  <c r="K78" i="9"/>
  <c r="E79" i="9"/>
  <c r="F79" i="9"/>
  <c r="G79" i="9"/>
  <c r="H79" i="9"/>
  <c r="I79" i="9"/>
  <c r="J79" i="9"/>
  <c r="K79" i="9"/>
  <c r="E80" i="9"/>
  <c r="F80" i="9"/>
  <c r="G80" i="9"/>
  <c r="H80" i="9"/>
  <c r="I80" i="9"/>
  <c r="J80" i="9"/>
  <c r="K80" i="9"/>
  <c r="E81" i="9"/>
  <c r="F81" i="9"/>
  <c r="G81" i="9"/>
  <c r="H81" i="9"/>
  <c r="I81" i="9"/>
  <c r="J81" i="9"/>
  <c r="K81" i="9"/>
  <c r="E82" i="9"/>
  <c r="F82" i="9"/>
  <c r="G82" i="9"/>
  <c r="H82" i="9"/>
  <c r="I82" i="9"/>
  <c r="J82" i="9"/>
  <c r="K82" i="9"/>
  <c r="E83" i="9"/>
  <c r="F83" i="9"/>
  <c r="G83" i="9"/>
  <c r="H83" i="9"/>
  <c r="I83" i="9"/>
  <c r="J83" i="9"/>
  <c r="K83" i="9"/>
  <c r="E84" i="9"/>
  <c r="F84" i="9"/>
  <c r="G84" i="9"/>
  <c r="H84" i="9"/>
  <c r="I84" i="9"/>
  <c r="J84" i="9"/>
  <c r="K84" i="9"/>
  <c r="E85" i="9"/>
  <c r="F85" i="9"/>
  <c r="G85" i="9"/>
  <c r="H85" i="9"/>
  <c r="I85" i="9"/>
  <c r="J85" i="9"/>
  <c r="K85" i="9"/>
  <c r="E86" i="9"/>
  <c r="F86" i="9"/>
  <c r="G86" i="9"/>
  <c r="H86" i="9"/>
  <c r="I86" i="9"/>
  <c r="J86" i="9"/>
  <c r="K86" i="9"/>
  <c r="E87" i="9"/>
  <c r="F87" i="9"/>
  <c r="G87" i="9"/>
  <c r="H87" i="9"/>
  <c r="I87" i="9"/>
  <c r="J87" i="9"/>
  <c r="K87" i="9"/>
  <c r="E88" i="9"/>
  <c r="F88" i="9"/>
  <c r="G88" i="9"/>
  <c r="H88" i="9"/>
  <c r="I88" i="9"/>
  <c r="J88" i="9"/>
  <c r="K88" i="9"/>
  <c r="E89" i="9"/>
  <c r="F89" i="9"/>
  <c r="G89" i="9"/>
  <c r="H89" i="9"/>
  <c r="I89" i="9"/>
  <c r="J89" i="9"/>
  <c r="K89" i="9"/>
  <c r="E90" i="9"/>
  <c r="F90" i="9"/>
  <c r="G90" i="9"/>
  <c r="H90" i="9"/>
  <c r="I90" i="9"/>
  <c r="J90" i="9"/>
  <c r="K90" i="9"/>
  <c r="E91" i="9"/>
  <c r="F91" i="9"/>
  <c r="G91" i="9"/>
  <c r="H91" i="9"/>
  <c r="I91" i="9"/>
  <c r="J91" i="9"/>
  <c r="K91" i="9"/>
  <c r="E92" i="9"/>
  <c r="F92" i="9"/>
  <c r="G92" i="9"/>
  <c r="H92" i="9"/>
  <c r="I92" i="9"/>
  <c r="J92" i="9"/>
  <c r="K92" i="9"/>
  <c r="E93" i="9"/>
  <c r="F93" i="9"/>
  <c r="G93" i="9"/>
  <c r="H93" i="9"/>
  <c r="I93" i="9"/>
  <c r="J93" i="9"/>
  <c r="K93" i="9"/>
  <c r="E94" i="9"/>
  <c r="F94" i="9"/>
  <c r="G94" i="9"/>
  <c r="H94" i="9"/>
  <c r="I94" i="9"/>
  <c r="J94" i="9"/>
  <c r="K94" i="9"/>
  <c r="E95" i="9"/>
  <c r="F95" i="9"/>
  <c r="G95" i="9"/>
  <c r="H95" i="9"/>
  <c r="I95" i="9"/>
  <c r="J95" i="9"/>
  <c r="K95" i="9"/>
  <c r="E96" i="9"/>
  <c r="F96" i="9"/>
  <c r="G96" i="9"/>
  <c r="H96" i="9"/>
  <c r="I96" i="9"/>
  <c r="J96" i="9"/>
  <c r="K96" i="9"/>
  <c r="E97" i="9"/>
  <c r="F97" i="9"/>
  <c r="G97" i="9"/>
  <c r="H97" i="9"/>
  <c r="I97" i="9"/>
  <c r="J97" i="9"/>
  <c r="K97" i="9"/>
  <c r="E98" i="9"/>
  <c r="F98" i="9"/>
  <c r="G98" i="9"/>
  <c r="H98" i="9"/>
  <c r="I98" i="9"/>
  <c r="J98" i="9"/>
  <c r="K98" i="9"/>
  <c r="E99" i="9"/>
  <c r="F99" i="9"/>
  <c r="G99" i="9"/>
  <c r="H99" i="9"/>
  <c r="I99" i="9"/>
  <c r="J99" i="9"/>
  <c r="K99" i="9"/>
  <c r="E100" i="9"/>
  <c r="F100" i="9"/>
  <c r="G100" i="9"/>
  <c r="H100" i="9"/>
  <c r="I100" i="9"/>
  <c r="J100" i="9"/>
  <c r="K100" i="9"/>
  <c r="E101" i="9"/>
  <c r="F101" i="9"/>
  <c r="G101" i="9"/>
  <c r="H101" i="9"/>
  <c r="I101" i="9"/>
  <c r="J101" i="9"/>
  <c r="K101" i="9"/>
  <c r="E102" i="9"/>
  <c r="D102" i="9" s="1"/>
  <c r="F102" i="9"/>
  <c r="G102" i="9"/>
  <c r="H102" i="9"/>
  <c r="I102" i="9"/>
  <c r="J102" i="9"/>
  <c r="K102" i="9"/>
  <c r="E103" i="9"/>
  <c r="F103" i="9"/>
  <c r="G103" i="9"/>
  <c r="H103" i="9"/>
  <c r="I103" i="9"/>
  <c r="J103" i="9"/>
  <c r="K103" i="9"/>
  <c r="E104" i="9"/>
  <c r="F104" i="9"/>
  <c r="G104" i="9"/>
  <c r="H104" i="9"/>
  <c r="I104" i="9"/>
  <c r="J104" i="9"/>
  <c r="K104" i="9"/>
  <c r="E105" i="9"/>
  <c r="F105" i="9"/>
  <c r="G105" i="9"/>
  <c r="H105" i="9"/>
  <c r="I105" i="9"/>
  <c r="J105" i="9"/>
  <c r="K105" i="9"/>
  <c r="E106" i="9"/>
  <c r="F106" i="9"/>
  <c r="G106" i="9"/>
  <c r="H106" i="9"/>
  <c r="I106" i="9"/>
  <c r="J106" i="9"/>
  <c r="K106" i="9"/>
  <c r="E107" i="9"/>
  <c r="F107" i="9"/>
  <c r="G107" i="9"/>
  <c r="H107" i="9"/>
  <c r="I107" i="9"/>
  <c r="J107" i="9"/>
  <c r="K107" i="9"/>
  <c r="E108" i="9"/>
  <c r="F108" i="9"/>
  <c r="G108" i="9"/>
  <c r="H108" i="9"/>
  <c r="I108" i="9"/>
  <c r="J108" i="9"/>
  <c r="K108" i="9"/>
  <c r="E109" i="9"/>
  <c r="F109" i="9"/>
  <c r="G109" i="9"/>
  <c r="H109" i="9"/>
  <c r="I109" i="9"/>
  <c r="J109" i="9"/>
  <c r="K109" i="9"/>
  <c r="E110" i="9"/>
  <c r="F110" i="9"/>
  <c r="G110" i="9"/>
  <c r="H110" i="9"/>
  <c r="I110" i="9"/>
  <c r="J110" i="9"/>
  <c r="K110" i="9"/>
  <c r="E111" i="9"/>
  <c r="F111" i="9"/>
  <c r="G111" i="9"/>
  <c r="D111" i="9"/>
  <c r="H111" i="9"/>
  <c r="I111" i="9"/>
  <c r="J111" i="9"/>
  <c r="K111" i="9"/>
  <c r="E112" i="9"/>
  <c r="F112" i="9"/>
  <c r="G112" i="9"/>
  <c r="H112" i="9"/>
  <c r="I112" i="9"/>
  <c r="J112" i="9"/>
  <c r="K112" i="9"/>
  <c r="E113" i="9"/>
  <c r="D113" i="9" s="1"/>
  <c r="F113" i="9"/>
  <c r="G113" i="9"/>
  <c r="H113" i="9"/>
  <c r="I113" i="9"/>
  <c r="J113" i="9"/>
  <c r="K113" i="9"/>
  <c r="E114" i="9"/>
  <c r="D114" i="9" s="1"/>
  <c r="F114" i="9"/>
  <c r="G114" i="9"/>
  <c r="H114" i="9"/>
  <c r="I114" i="9"/>
  <c r="J114" i="9"/>
  <c r="K114" i="9"/>
  <c r="E115" i="9"/>
  <c r="F115" i="9"/>
  <c r="G115" i="9"/>
  <c r="H115" i="9"/>
  <c r="I115" i="9"/>
  <c r="J115" i="9"/>
  <c r="K115" i="9"/>
  <c r="E116" i="9"/>
  <c r="F116" i="9"/>
  <c r="G116" i="9"/>
  <c r="H116" i="9"/>
  <c r="I116" i="9"/>
  <c r="J116" i="9"/>
  <c r="K116" i="9"/>
  <c r="E117" i="9"/>
  <c r="F117" i="9"/>
  <c r="G117" i="9"/>
  <c r="D117" i="9" s="1"/>
  <c r="H117" i="9"/>
  <c r="I117" i="9"/>
  <c r="J117" i="9"/>
  <c r="K117" i="9"/>
  <c r="E118" i="9"/>
  <c r="F118" i="9"/>
  <c r="G118" i="9"/>
  <c r="H118" i="9"/>
  <c r="I118" i="9"/>
  <c r="J118" i="9"/>
  <c r="K118" i="9"/>
  <c r="E119" i="9"/>
  <c r="F119" i="9"/>
  <c r="G119" i="9"/>
  <c r="H119" i="9"/>
  <c r="I119" i="9"/>
  <c r="J119" i="9"/>
  <c r="K119" i="9"/>
  <c r="E120" i="9"/>
  <c r="D120" i="9" s="1"/>
  <c r="F120" i="9"/>
  <c r="G120" i="9"/>
  <c r="H120" i="9"/>
  <c r="I120" i="9"/>
  <c r="J120" i="9"/>
  <c r="K120" i="9"/>
  <c r="E121" i="9"/>
  <c r="F121" i="9"/>
  <c r="G121" i="9"/>
  <c r="H121" i="9"/>
  <c r="I121" i="9"/>
  <c r="J121" i="9"/>
  <c r="K121" i="9"/>
  <c r="E122" i="9"/>
  <c r="F122" i="9"/>
  <c r="G122" i="9"/>
  <c r="H122" i="9"/>
  <c r="I122" i="9"/>
  <c r="J122" i="9"/>
  <c r="K122" i="9"/>
  <c r="E123" i="9"/>
  <c r="F123" i="9"/>
  <c r="G123" i="9"/>
  <c r="H123" i="9"/>
  <c r="I123" i="9"/>
  <c r="J123" i="9"/>
  <c r="K123" i="9"/>
  <c r="E124" i="9"/>
  <c r="F124" i="9"/>
  <c r="G124" i="9"/>
  <c r="H124" i="9"/>
  <c r="I124" i="9"/>
  <c r="J124" i="9"/>
  <c r="K124" i="9"/>
  <c r="E125" i="9"/>
  <c r="D125" i="9" s="1"/>
  <c r="F125" i="9"/>
  <c r="G125" i="9"/>
  <c r="H125" i="9"/>
  <c r="I125" i="9"/>
  <c r="J125" i="9"/>
  <c r="K125" i="9"/>
  <c r="E126" i="9"/>
  <c r="F126" i="9"/>
  <c r="G126" i="9"/>
  <c r="H126" i="9"/>
  <c r="I126" i="9"/>
  <c r="J126" i="9"/>
  <c r="K126" i="9"/>
  <c r="E127" i="9"/>
  <c r="F127" i="9"/>
  <c r="G127" i="9"/>
  <c r="H127" i="9"/>
  <c r="I127" i="9"/>
  <c r="J127" i="9"/>
  <c r="K127" i="9"/>
  <c r="E128" i="9"/>
  <c r="F128" i="9"/>
  <c r="G128" i="9"/>
  <c r="H128" i="9"/>
  <c r="I128" i="9"/>
  <c r="J128" i="9"/>
  <c r="K128" i="9"/>
  <c r="E129" i="9"/>
  <c r="F129" i="9"/>
  <c r="G129" i="9"/>
  <c r="D129" i="9" s="1"/>
  <c r="H129" i="9"/>
  <c r="I129" i="9"/>
  <c r="J129" i="9"/>
  <c r="K129" i="9"/>
  <c r="E130" i="9"/>
  <c r="F130" i="9"/>
  <c r="G130" i="9"/>
  <c r="H130" i="9"/>
  <c r="I130" i="9"/>
  <c r="J130" i="9"/>
  <c r="K130" i="9"/>
  <c r="E131" i="9"/>
  <c r="D131" i="9" s="1"/>
  <c r="F131" i="9"/>
  <c r="G131" i="9"/>
  <c r="H131" i="9"/>
  <c r="I131" i="9"/>
  <c r="J131" i="9"/>
  <c r="K131" i="9"/>
  <c r="E132" i="9"/>
  <c r="D132" i="9" s="1"/>
  <c r="F132" i="9"/>
  <c r="G132" i="9"/>
  <c r="H132" i="9"/>
  <c r="I132" i="9"/>
  <c r="J132" i="9"/>
  <c r="K132" i="9"/>
  <c r="E133" i="9"/>
  <c r="F133" i="9"/>
  <c r="G133" i="9"/>
  <c r="H133" i="9"/>
  <c r="I133" i="9"/>
  <c r="J133" i="9"/>
  <c r="K133" i="9"/>
  <c r="E134" i="9"/>
  <c r="F134" i="9"/>
  <c r="G134" i="9"/>
  <c r="H134" i="9"/>
  <c r="I134" i="9"/>
  <c r="J134" i="9"/>
  <c r="K134" i="9"/>
  <c r="E135" i="9"/>
  <c r="F135" i="9"/>
  <c r="G135" i="9"/>
  <c r="D135" i="9" s="1"/>
  <c r="H135" i="9"/>
  <c r="I135" i="9"/>
  <c r="J135" i="9"/>
  <c r="K135" i="9"/>
  <c r="E136" i="9"/>
  <c r="F136" i="9"/>
  <c r="G136" i="9"/>
  <c r="H136" i="9"/>
  <c r="I136" i="9"/>
  <c r="J136" i="9"/>
  <c r="K136" i="9"/>
  <c r="E137" i="9"/>
  <c r="F137" i="9"/>
  <c r="G137" i="9"/>
  <c r="H137" i="9"/>
  <c r="I137" i="9"/>
  <c r="J137" i="9"/>
  <c r="K137" i="9"/>
  <c r="E138" i="9"/>
  <c r="D138" i="9" s="1"/>
  <c r="F138" i="9"/>
  <c r="G138" i="9"/>
  <c r="H138" i="9"/>
  <c r="I138" i="9"/>
  <c r="J138" i="9"/>
  <c r="K138" i="9"/>
  <c r="E139" i="9"/>
  <c r="F139" i="9"/>
  <c r="G139" i="9"/>
  <c r="D139" i="9" s="1"/>
  <c r="H139" i="9"/>
  <c r="I139" i="9"/>
  <c r="J139" i="9"/>
  <c r="K139" i="9"/>
  <c r="E140" i="9"/>
  <c r="F140" i="9"/>
  <c r="G140" i="9"/>
  <c r="H140" i="9"/>
  <c r="I140" i="9"/>
  <c r="J140" i="9"/>
  <c r="K140" i="9"/>
  <c r="E141" i="9"/>
  <c r="D141" i="9" s="1"/>
  <c r="F141" i="9"/>
  <c r="G141" i="9"/>
  <c r="H141" i="9"/>
  <c r="I141" i="9"/>
  <c r="J141" i="9"/>
  <c r="K141" i="9"/>
  <c r="E142" i="9"/>
  <c r="F142" i="9"/>
  <c r="G142" i="9"/>
  <c r="H142" i="9"/>
  <c r="I142" i="9"/>
  <c r="J142" i="9"/>
  <c r="K142" i="9"/>
  <c r="E143" i="9"/>
  <c r="D143" i="9" s="1"/>
  <c r="F143" i="9"/>
  <c r="G143" i="9"/>
  <c r="H143" i="9"/>
  <c r="I143" i="9"/>
  <c r="J143" i="9"/>
  <c r="K143" i="9"/>
  <c r="E144" i="9"/>
  <c r="F144" i="9"/>
  <c r="G144" i="9"/>
  <c r="H144" i="9"/>
  <c r="I144" i="9"/>
  <c r="J144" i="9"/>
  <c r="K144" i="9"/>
  <c r="E145" i="9"/>
  <c r="F145" i="9"/>
  <c r="G145" i="9"/>
  <c r="H145" i="9"/>
  <c r="I145" i="9"/>
  <c r="J145" i="9"/>
  <c r="K145" i="9"/>
  <c r="E146" i="9"/>
  <c r="F146" i="9"/>
  <c r="G146" i="9"/>
  <c r="H146" i="9"/>
  <c r="I146" i="9"/>
  <c r="J146" i="9"/>
  <c r="K146" i="9"/>
  <c r="E147" i="9"/>
  <c r="F147" i="9"/>
  <c r="G147" i="9"/>
  <c r="D147" i="9" s="1"/>
  <c r="H147" i="9"/>
  <c r="I147" i="9"/>
  <c r="J147" i="9"/>
  <c r="K147" i="9"/>
  <c r="E148" i="9"/>
  <c r="F148" i="9"/>
  <c r="G148" i="9"/>
  <c r="H148" i="9"/>
  <c r="I148" i="9"/>
  <c r="J148" i="9"/>
  <c r="K148" i="9"/>
  <c r="E149" i="9"/>
  <c r="D149" i="9" s="1"/>
  <c r="F149" i="9"/>
  <c r="G149" i="9"/>
  <c r="H149" i="9"/>
  <c r="I149" i="9"/>
  <c r="J149" i="9"/>
  <c r="K149" i="9"/>
  <c r="E150" i="9"/>
  <c r="D150" i="9" s="1"/>
  <c r="F150" i="9"/>
  <c r="G150" i="9"/>
  <c r="H150" i="9"/>
  <c r="I150" i="9"/>
  <c r="J150" i="9"/>
  <c r="K150" i="9"/>
  <c r="E151" i="9"/>
  <c r="F151" i="9"/>
  <c r="G151" i="9"/>
  <c r="H151" i="9"/>
  <c r="I151" i="9"/>
  <c r="J151" i="9"/>
  <c r="K151" i="9"/>
  <c r="E152" i="9"/>
  <c r="F152" i="9"/>
  <c r="G152" i="9"/>
  <c r="H152" i="9"/>
  <c r="I152" i="9"/>
  <c r="J152" i="9"/>
  <c r="K152" i="9"/>
  <c r="E153" i="9"/>
  <c r="F153" i="9"/>
  <c r="G153" i="9"/>
  <c r="H153" i="9"/>
  <c r="I153" i="9"/>
  <c r="J153" i="9"/>
  <c r="K153" i="9"/>
  <c r="E154" i="9"/>
  <c r="F154" i="9"/>
  <c r="G154" i="9"/>
  <c r="H154" i="9"/>
  <c r="I154" i="9"/>
  <c r="J154" i="9"/>
  <c r="K154" i="9"/>
  <c r="E155" i="9"/>
  <c r="G155" i="9"/>
  <c r="F155" i="9"/>
  <c r="H155" i="9"/>
  <c r="I155" i="9"/>
  <c r="J155" i="9"/>
  <c r="K155" i="9"/>
  <c r="E156" i="9"/>
  <c r="D156" i="9" s="1"/>
  <c r="G156" i="9"/>
  <c r="F156" i="9"/>
  <c r="H156" i="9"/>
  <c r="I156" i="9"/>
  <c r="J156" i="9"/>
  <c r="K156" i="9"/>
  <c r="E157" i="9"/>
  <c r="D157" i="9" s="1"/>
  <c r="G157" i="9"/>
  <c r="F157" i="9"/>
  <c r="H157" i="9"/>
  <c r="I157" i="9"/>
  <c r="J157" i="9"/>
  <c r="K157" i="9"/>
  <c r="E158" i="9"/>
  <c r="G158" i="9"/>
  <c r="D158" i="9" s="1"/>
  <c r="F158" i="9"/>
  <c r="H158" i="9"/>
  <c r="I158" i="9"/>
  <c r="J158" i="9"/>
  <c r="K158" i="9"/>
  <c r="E159" i="9"/>
  <c r="G159" i="9"/>
  <c r="F159" i="9"/>
  <c r="H159" i="9"/>
  <c r="I159" i="9"/>
  <c r="J159" i="9"/>
  <c r="K159" i="9"/>
  <c r="E160" i="9"/>
  <c r="G160" i="9"/>
  <c r="F160" i="9"/>
  <c r="H160" i="9"/>
  <c r="I160" i="9"/>
  <c r="J160" i="9"/>
  <c r="K160" i="9"/>
  <c r="E161" i="9"/>
  <c r="G161" i="9"/>
  <c r="D161" i="9" s="1"/>
  <c r="F161" i="9"/>
  <c r="H161" i="9"/>
  <c r="I161" i="9"/>
  <c r="J161" i="9"/>
  <c r="K161" i="9"/>
  <c r="E162" i="9"/>
  <c r="D162" i="9" s="1"/>
  <c r="G162" i="9"/>
  <c r="F162" i="9"/>
  <c r="H162" i="9"/>
  <c r="I162" i="9"/>
  <c r="J162" i="9"/>
  <c r="K162" i="9"/>
  <c r="E163" i="9"/>
  <c r="G163" i="9"/>
  <c r="F163" i="9"/>
  <c r="H163" i="9"/>
  <c r="I163" i="9"/>
  <c r="J163" i="9"/>
  <c r="K163" i="9"/>
  <c r="E164" i="9"/>
  <c r="G164" i="9"/>
  <c r="D164" i="9" s="1"/>
  <c r="F164" i="9"/>
  <c r="H164" i="9"/>
  <c r="I164" i="9"/>
  <c r="J164" i="9"/>
  <c r="K164" i="9"/>
  <c r="E165" i="9"/>
  <c r="D165" i="9" s="1"/>
  <c r="G165" i="9"/>
  <c r="F165" i="9"/>
  <c r="H165" i="9"/>
  <c r="I165" i="9"/>
  <c r="J165" i="9"/>
  <c r="K165" i="9"/>
  <c r="E166" i="9"/>
  <c r="G166" i="9"/>
  <c r="F166" i="9"/>
  <c r="H166" i="9"/>
  <c r="I166" i="9"/>
  <c r="J166" i="9"/>
  <c r="K166" i="9"/>
  <c r="E167" i="9"/>
  <c r="G167" i="9"/>
  <c r="D167" i="9" s="1"/>
  <c r="F167" i="9"/>
  <c r="H167" i="9"/>
  <c r="I167" i="9"/>
  <c r="J167" i="9"/>
  <c r="K167" i="9"/>
  <c r="E168" i="9"/>
  <c r="D168" i="9" s="1"/>
  <c r="G168" i="9"/>
  <c r="F168" i="9"/>
  <c r="H168" i="9"/>
  <c r="I168" i="9"/>
  <c r="J168" i="9"/>
  <c r="K168" i="9"/>
  <c r="E169" i="9"/>
  <c r="D169" i="9" s="1"/>
  <c r="G169" i="9"/>
  <c r="F169" i="9"/>
  <c r="H169" i="9"/>
  <c r="I169" i="9"/>
  <c r="J169" i="9"/>
  <c r="K169" i="9"/>
  <c r="E170" i="9"/>
  <c r="G170" i="9"/>
  <c r="F170" i="9"/>
  <c r="H170" i="9"/>
  <c r="I170" i="9"/>
  <c r="J170" i="9"/>
  <c r="K170" i="9"/>
  <c r="E171" i="9"/>
  <c r="G171" i="9"/>
  <c r="F171" i="9"/>
  <c r="H171" i="9"/>
  <c r="I171" i="9"/>
  <c r="J171" i="9"/>
  <c r="K171" i="9"/>
  <c r="E172" i="9"/>
  <c r="G172" i="9"/>
  <c r="D172" i="9"/>
  <c r="F172" i="9"/>
  <c r="H172" i="9"/>
  <c r="I172" i="9"/>
  <c r="J172" i="9"/>
  <c r="K172" i="9"/>
  <c r="E173" i="9"/>
  <c r="D173" i="9" s="1"/>
  <c r="G173" i="9"/>
  <c r="F173" i="9"/>
  <c r="H173" i="9"/>
  <c r="I173" i="9"/>
  <c r="J173" i="9"/>
  <c r="K173" i="9"/>
  <c r="E174" i="9"/>
  <c r="G174" i="9"/>
  <c r="D174" i="9" s="1"/>
  <c r="F174" i="9"/>
  <c r="H174" i="9"/>
  <c r="I174" i="9"/>
  <c r="J174" i="9"/>
  <c r="K174" i="9"/>
  <c r="E175" i="9"/>
  <c r="G175" i="9"/>
  <c r="F175" i="9"/>
  <c r="H175" i="9"/>
  <c r="I175" i="9"/>
  <c r="J175" i="9"/>
  <c r="K175" i="9"/>
  <c r="E176" i="9"/>
  <c r="G176" i="9"/>
  <c r="F176" i="9"/>
  <c r="H176" i="9"/>
  <c r="I176" i="9"/>
  <c r="J176" i="9"/>
  <c r="K176" i="9"/>
  <c r="E177" i="9"/>
  <c r="D177" i="9" s="1"/>
  <c r="G177" i="9"/>
  <c r="F177" i="9"/>
  <c r="H177" i="9"/>
  <c r="I177" i="9"/>
  <c r="J177" i="9"/>
  <c r="K177" i="9"/>
  <c r="E178" i="9"/>
  <c r="G178" i="9"/>
  <c r="D178" i="9"/>
  <c r="F178" i="9"/>
  <c r="H178" i="9"/>
  <c r="I178" i="9"/>
  <c r="J178" i="9"/>
  <c r="K178" i="9"/>
  <c r="E179" i="9"/>
  <c r="G179" i="9"/>
  <c r="F179" i="9"/>
  <c r="H179" i="9"/>
  <c r="I179" i="9"/>
  <c r="J179" i="9"/>
  <c r="K179" i="9"/>
  <c r="E180" i="9"/>
  <c r="G180" i="9"/>
  <c r="F180" i="9"/>
  <c r="H180" i="9"/>
  <c r="I180" i="9"/>
  <c r="J180" i="9"/>
  <c r="K180" i="9"/>
  <c r="E181" i="9"/>
  <c r="D181" i="9" s="1"/>
  <c r="G181" i="9"/>
  <c r="F181" i="9"/>
  <c r="H181" i="9"/>
  <c r="I181" i="9"/>
  <c r="J181" i="9"/>
  <c r="K181" i="9"/>
  <c r="E182" i="9"/>
  <c r="D182" i="9" s="1"/>
  <c r="G182" i="9"/>
  <c r="F182" i="9"/>
  <c r="H182" i="9"/>
  <c r="I182" i="9"/>
  <c r="J182" i="9"/>
  <c r="K182" i="9"/>
  <c r="E183" i="9"/>
  <c r="G183" i="9"/>
  <c r="F183" i="9"/>
  <c r="H183" i="9"/>
  <c r="I183" i="9"/>
  <c r="J183" i="9"/>
  <c r="K183" i="9"/>
  <c r="E184" i="9"/>
  <c r="G184" i="9"/>
  <c r="D184" i="9"/>
  <c r="F184" i="9"/>
  <c r="H184" i="9"/>
  <c r="I184" i="9"/>
  <c r="J184" i="9"/>
  <c r="K184" i="9"/>
  <c r="E185" i="9"/>
  <c r="G185" i="9"/>
  <c r="F185" i="9"/>
  <c r="H185" i="9"/>
  <c r="I185" i="9"/>
  <c r="J185" i="9"/>
  <c r="K185" i="9"/>
  <c r="E186" i="9"/>
  <c r="G186" i="9"/>
  <c r="F186" i="9"/>
  <c r="H186" i="9"/>
  <c r="I186" i="9"/>
  <c r="J186" i="9"/>
  <c r="K186" i="9"/>
  <c r="E187" i="9"/>
  <c r="D187" i="9" s="1"/>
  <c r="G187" i="9"/>
  <c r="F187" i="9"/>
  <c r="H187" i="9"/>
  <c r="I187" i="9"/>
  <c r="J187" i="9"/>
  <c r="K187" i="9"/>
  <c r="E188" i="9"/>
  <c r="G188" i="9"/>
  <c r="F188" i="9"/>
  <c r="H188" i="9"/>
  <c r="I188" i="9"/>
  <c r="J188" i="9"/>
  <c r="K188" i="9"/>
  <c r="E189" i="9"/>
  <c r="G189" i="9"/>
  <c r="F189" i="9"/>
  <c r="H189" i="9"/>
  <c r="I189" i="9"/>
  <c r="J189" i="9"/>
  <c r="K189" i="9"/>
  <c r="E190" i="9"/>
  <c r="G190" i="9"/>
  <c r="D190" i="9" s="1"/>
  <c r="F190" i="9"/>
  <c r="H190" i="9"/>
  <c r="I190" i="9"/>
  <c r="J190" i="9"/>
  <c r="K190" i="9"/>
  <c r="E191" i="9"/>
  <c r="D191" i="9" s="1"/>
  <c r="G191" i="9"/>
  <c r="F191" i="9"/>
  <c r="H191" i="9"/>
  <c r="I191" i="9"/>
  <c r="J191" i="9"/>
  <c r="K191" i="9"/>
  <c r="E192" i="9"/>
  <c r="G192" i="9"/>
  <c r="F192" i="9"/>
  <c r="H192" i="9"/>
  <c r="I192" i="9"/>
  <c r="J192" i="9"/>
  <c r="K192" i="9"/>
  <c r="E193" i="9"/>
  <c r="G193" i="9"/>
  <c r="F193" i="9"/>
  <c r="H193" i="9"/>
  <c r="I193" i="9"/>
  <c r="J193" i="9"/>
  <c r="K193" i="9"/>
  <c r="E194" i="9"/>
  <c r="D194" i="9" s="1"/>
  <c r="G194" i="9"/>
  <c r="F194" i="9"/>
  <c r="H194" i="9"/>
  <c r="I194" i="9"/>
  <c r="J194" i="9"/>
  <c r="K194" i="9"/>
  <c r="E195" i="9"/>
  <c r="D195" i="9" s="1"/>
  <c r="G195" i="9"/>
  <c r="F195" i="9"/>
  <c r="H195" i="9"/>
  <c r="I195" i="9"/>
  <c r="J195" i="9"/>
  <c r="K195" i="9"/>
  <c r="E196" i="9"/>
  <c r="G196" i="9"/>
  <c r="D196" i="9"/>
  <c r="F196" i="9"/>
  <c r="H196" i="9"/>
  <c r="I196" i="9"/>
  <c r="J196" i="9"/>
  <c r="K196" i="9"/>
  <c r="E197" i="9"/>
  <c r="G197" i="9"/>
  <c r="F197" i="9"/>
  <c r="H197" i="9"/>
  <c r="I197" i="9"/>
  <c r="J197" i="9"/>
  <c r="K197" i="9"/>
  <c r="E198" i="9"/>
  <c r="G198" i="9"/>
  <c r="F198" i="9"/>
  <c r="H198" i="9"/>
  <c r="I198" i="9"/>
  <c r="J198" i="9"/>
  <c r="K198" i="9"/>
  <c r="E199" i="9"/>
  <c r="D199" i="9" s="1"/>
  <c r="G199" i="9"/>
  <c r="F199" i="9"/>
  <c r="H199" i="9"/>
  <c r="I199" i="9"/>
  <c r="J199" i="9"/>
  <c r="K199" i="9"/>
  <c r="E200" i="9"/>
  <c r="D200" i="9" s="1"/>
  <c r="G200" i="9"/>
  <c r="F200" i="9"/>
  <c r="H200" i="9"/>
  <c r="I200" i="9"/>
  <c r="J200" i="9"/>
  <c r="K200" i="9"/>
  <c r="E201" i="9"/>
  <c r="G201" i="9"/>
  <c r="F201" i="9"/>
  <c r="H201" i="9"/>
  <c r="I201" i="9"/>
  <c r="J201" i="9"/>
  <c r="K201" i="9"/>
  <c r="E202" i="9"/>
  <c r="G202" i="9"/>
  <c r="D202" i="9"/>
  <c r="F202" i="9"/>
  <c r="H202" i="9"/>
  <c r="I202" i="9"/>
  <c r="J202" i="9"/>
  <c r="K202" i="9"/>
  <c r="E203" i="9"/>
  <c r="G203" i="9"/>
  <c r="F203" i="9"/>
  <c r="H203" i="9"/>
  <c r="I203" i="9"/>
  <c r="J203" i="9"/>
  <c r="K203" i="9"/>
  <c r="E204" i="9"/>
  <c r="G204" i="9"/>
  <c r="F204" i="9"/>
  <c r="H204" i="9"/>
  <c r="I204" i="9"/>
  <c r="J204" i="9"/>
  <c r="K204" i="9"/>
  <c r="E205" i="9"/>
  <c r="D205" i="9" s="1"/>
  <c r="G205" i="9"/>
  <c r="F205" i="9"/>
  <c r="H205" i="9"/>
  <c r="I205" i="9"/>
  <c r="J205" i="9"/>
  <c r="K205" i="9"/>
  <c r="E206" i="9"/>
  <c r="G206" i="9"/>
  <c r="F206" i="9"/>
  <c r="H206" i="9"/>
  <c r="I206" i="9"/>
  <c r="J206" i="9"/>
  <c r="K206" i="9"/>
  <c r="E207" i="9"/>
  <c r="G207" i="9"/>
  <c r="F207" i="9"/>
  <c r="H207" i="9"/>
  <c r="I207" i="9"/>
  <c r="J207" i="9"/>
  <c r="K207" i="9"/>
  <c r="E208" i="9"/>
  <c r="G208" i="9"/>
  <c r="D208" i="9" s="1"/>
  <c r="F208" i="9"/>
  <c r="H208" i="9"/>
  <c r="I208" i="9"/>
  <c r="J208" i="9"/>
  <c r="K208" i="9"/>
  <c r="E209" i="9"/>
  <c r="D209" i="9" s="1"/>
  <c r="G209" i="9"/>
  <c r="F209" i="9"/>
  <c r="H209" i="9"/>
  <c r="I209" i="9"/>
  <c r="J209" i="9"/>
  <c r="K209" i="9"/>
  <c r="E210" i="9"/>
  <c r="G210" i="9"/>
  <c r="F210" i="9"/>
  <c r="H210" i="9"/>
  <c r="I210" i="9"/>
  <c r="J210" i="9"/>
  <c r="K210" i="9"/>
  <c r="E211" i="9"/>
  <c r="D211" i="9" s="1"/>
  <c r="G211" i="9"/>
  <c r="F211" i="9"/>
  <c r="H211" i="9"/>
  <c r="I211" i="9"/>
  <c r="J211" i="9"/>
  <c r="K211" i="9"/>
  <c r="E212" i="9"/>
  <c r="D212" i="9" s="1"/>
  <c r="G212" i="9"/>
  <c r="F212" i="9"/>
  <c r="H212" i="9"/>
  <c r="I212" i="9"/>
  <c r="J212" i="9"/>
  <c r="K212" i="9"/>
  <c r="E213" i="9"/>
  <c r="D213" i="9" s="1"/>
  <c r="G213" i="9"/>
  <c r="F213" i="9"/>
  <c r="H213" i="9"/>
  <c r="I213" i="9"/>
  <c r="J213" i="9"/>
  <c r="K213" i="9"/>
  <c r="E214" i="9"/>
  <c r="D214" i="9" s="1"/>
  <c r="G214" i="9"/>
  <c r="F214" i="9"/>
  <c r="H214" i="9"/>
  <c r="I214" i="9"/>
  <c r="J214" i="9"/>
  <c r="K214" i="9"/>
  <c r="E215" i="9"/>
  <c r="G215" i="9"/>
  <c r="F215" i="9"/>
  <c r="H215" i="9"/>
  <c r="I215" i="9"/>
  <c r="J215" i="9"/>
  <c r="K215" i="9"/>
  <c r="E216" i="9"/>
  <c r="D216" i="9" s="1"/>
  <c r="G216" i="9"/>
  <c r="F216" i="9"/>
  <c r="H216" i="9"/>
  <c r="I216" i="9"/>
  <c r="J216" i="9"/>
  <c r="K216" i="9"/>
  <c r="E217" i="9"/>
  <c r="G217" i="9"/>
  <c r="D217" i="9"/>
  <c r="F217" i="9"/>
  <c r="H217" i="9"/>
  <c r="I217" i="9"/>
  <c r="J217" i="9"/>
  <c r="K217" i="9"/>
  <c r="E218" i="9"/>
  <c r="D218" i="9" s="1"/>
  <c r="G218" i="9"/>
  <c r="F218" i="9"/>
  <c r="H218" i="9"/>
  <c r="I218" i="9"/>
  <c r="J218" i="9"/>
  <c r="K218" i="9"/>
  <c r="E219" i="9"/>
  <c r="G219" i="9"/>
  <c r="F219" i="9"/>
  <c r="H219" i="9"/>
  <c r="I219" i="9"/>
  <c r="J219" i="9"/>
  <c r="K219" i="9"/>
  <c r="E220" i="9"/>
  <c r="G220" i="9"/>
  <c r="D220" i="9"/>
  <c r="F220" i="9"/>
  <c r="H220" i="9"/>
  <c r="I220" i="9"/>
  <c r="J220" i="9"/>
  <c r="K220" i="9"/>
  <c r="E221" i="9"/>
  <c r="G221" i="9"/>
  <c r="F221" i="9"/>
  <c r="H221" i="9"/>
  <c r="I221" i="9"/>
  <c r="J221" i="9"/>
  <c r="K221" i="9"/>
  <c r="E222" i="9"/>
  <c r="G222" i="9"/>
  <c r="F222" i="9"/>
  <c r="H222" i="9"/>
  <c r="I222" i="9"/>
  <c r="J222" i="9"/>
  <c r="K222" i="9"/>
  <c r="E223" i="9"/>
  <c r="D223" i="9" s="1"/>
  <c r="G223" i="9"/>
  <c r="F223" i="9"/>
  <c r="H223" i="9"/>
  <c r="I223" i="9"/>
  <c r="J223" i="9"/>
  <c r="K223" i="9"/>
  <c r="E224" i="9"/>
  <c r="D224" i="9" s="1"/>
  <c r="G224" i="9"/>
  <c r="F224" i="9"/>
  <c r="H224" i="9"/>
  <c r="I224" i="9"/>
  <c r="J224" i="9"/>
  <c r="K224" i="9"/>
  <c r="E225" i="9"/>
  <c r="G225" i="9"/>
  <c r="F225" i="9"/>
  <c r="H225" i="9"/>
  <c r="I225" i="9"/>
  <c r="J225" i="9"/>
  <c r="K225" i="9"/>
  <c r="E226" i="9"/>
  <c r="G226" i="9"/>
  <c r="D226" i="9" s="1"/>
  <c r="F226" i="9"/>
  <c r="H226" i="9"/>
  <c r="I226" i="9"/>
  <c r="J226" i="9"/>
  <c r="K226" i="9"/>
  <c r="E227" i="9"/>
  <c r="D227" i="9" s="1"/>
  <c r="G227" i="9"/>
  <c r="F227" i="9"/>
  <c r="H227" i="9"/>
  <c r="I227" i="9"/>
  <c r="J227" i="9"/>
  <c r="K227" i="9"/>
  <c r="E228" i="9"/>
  <c r="G228" i="9"/>
  <c r="F228" i="9"/>
  <c r="H228" i="9"/>
  <c r="I228" i="9"/>
  <c r="J228" i="9"/>
  <c r="K228" i="9"/>
  <c r="E229" i="9"/>
  <c r="G229" i="9"/>
  <c r="F229" i="9"/>
  <c r="H229" i="9"/>
  <c r="I229" i="9"/>
  <c r="J229" i="9"/>
  <c r="K229" i="9"/>
  <c r="E230" i="9"/>
  <c r="D230" i="9" s="1"/>
  <c r="G230" i="9"/>
  <c r="F230" i="9"/>
  <c r="H230" i="9"/>
  <c r="I230" i="9"/>
  <c r="J230" i="9"/>
  <c r="K230" i="9"/>
  <c r="E231" i="9"/>
  <c r="D231" i="9" s="1"/>
  <c r="G231" i="9"/>
  <c r="F231" i="9"/>
  <c r="H231" i="9"/>
  <c r="I231" i="9"/>
  <c r="J231" i="9"/>
  <c r="K231" i="9"/>
  <c r="E232" i="9"/>
  <c r="G232" i="9"/>
  <c r="D232" i="9"/>
  <c r="F232" i="9"/>
  <c r="H232" i="9"/>
  <c r="I232" i="9"/>
  <c r="J232" i="9"/>
  <c r="K232" i="9"/>
  <c r="E233" i="9"/>
  <c r="G233" i="9"/>
  <c r="F233" i="9"/>
  <c r="H233" i="9"/>
  <c r="I233" i="9"/>
  <c r="J233" i="9"/>
  <c r="K233" i="9"/>
  <c r="E234" i="9"/>
  <c r="D234" i="9" s="1"/>
  <c r="G234" i="9"/>
  <c r="F234" i="9"/>
  <c r="H234" i="9"/>
  <c r="I234" i="9"/>
  <c r="J234" i="9"/>
  <c r="K234" i="9"/>
  <c r="E235" i="9"/>
  <c r="D235" i="9" s="1"/>
  <c r="G235" i="9"/>
  <c r="F235" i="9"/>
  <c r="H235" i="9"/>
  <c r="I235" i="9"/>
  <c r="J235" i="9"/>
  <c r="K235" i="9"/>
  <c r="E236" i="9"/>
  <c r="D236" i="9" s="1"/>
  <c r="G236" i="9"/>
  <c r="F236" i="9"/>
  <c r="H236" i="9"/>
  <c r="I236" i="9"/>
  <c r="J236" i="9"/>
  <c r="K236" i="9"/>
  <c r="E237" i="9"/>
  <c r="G237" i="9"/>
  <c r="F237" i="9"/>
  <c r="H237" i="9"/>
  <c r="I237" i="9"/>
  <c r="J237" i="9"/>
  <c r="K237" i="9"/>
  <c r="E238" i="9"/>
  <c r="G238" i="9"/>
  <c r="D238" i="9"/>
  <c r="F238" i="9"/>
  <c r="H238" i="9"/>
  <c r="I238" i="9"/>
  <c r="J238" i="9"/>
  <c r="K238" i="9"/>
  <c r="E239" i="9"/>
  <c r="G239" i="9"/>
  <c r="F239" i="9"/>
  <c r="H239" i="9"/>
  <c r="I239" i="9"/>
  <c r="J239" i="9"/>
  <c r="K239" i="9"/>
  <c r="E240" i="9"/>
  <c r="G240" i="9"/>
  <c r="F240" i="9"/>
  <c r="H240" i="9"/>
  <c r="I240" i="9"/>
  <c r="J240" i="9"/>
  <c r="K240" i="9"/>
  <c r="E241" i="9"/>
  <c r="D241" i="9" s="1"/>
  <c r="G241" i="9"/>
  <c r="F241" i="9"/>
  <c r="H241" i="9"/>
  <c r="I241" i="9"/>
  <c r="J241" i="9"/>
  <c r="K241" i="9"/>
  <c r="E242" i="9"/>
  <c r="G242" i="9"/>
  <c r="F242" i="9"/>
  <c r="H242" i="9"/>
  <c r="I242" i="9"/>
  <c r="J242" i="9"/>
  <c r="K242" i="9"/>
  <c r="E243" i="9"/>
  <c r="G243" i="9"/>
  <c r="F243" i="9"/>
  <c r="H243" i="9"/>
  <c r="I243" i="9"/>
  <c r="J243" i="9"/>
  <c r="K243" i="9"/>
  <c r="E244" i="9"/>
  <c r="D244" i="9" s="1"/>
  <c r="G244" i="9"/>
  <c r="F244" i="9"/>
  <c r="H244" i="9"/>
  <c r="I244" i="9"/>
  <c r="J244" i="9"/>
  <c r="K244" i="9"/>
  <c r="E245" i="9"/>
  <c r="D245" i="9" s="1"/>
  <c r="G245" i="9"/>
  <c r="F245" i="9"/>
  <c r="H245" i="9"/>
  <c r="I245" i="9"/>
  <c r="J245" i="9"/>
  <c r="K245" i="9"/>
  <c r="E246" i="9"/>
  <c r="G246" i="9"/>
  <c r="F246" i="9"/>
  <c r="H246" i="9"/>
  <c r="I246" i="9"/>
  <c r="J246" i="9"/>
  <c r="K246" i="9"/>
  <c r="E247" i="9"/>
  <c r="G247" i="9"/>
  <c r="F247" i="9"/>
  <c r="H247" i="9"/>
  <c r="I247" i="9"/>
  <c r="J247" i="9"/>
  <c r="K247" i="9"/>
  <c r="E248" i="9"/>
  <c r="D248" i="9" s="1"/>
  <c r="G248" i="9"/>
  <c r="F248" i="9"/>
  <c r="H248" i="9"/>
  <c r="I248" i="9"/>
  <c r="J248" i="9"/>
  <c r="K248" i="9"/>
  <c r="E249" i="9"/>
  <c r="D249" i="9" s="1"/>
  <c r="G249" i="9"/>
  <c r="F249" i="9"/>
  <c r="H249" i="9"/>
  <c r="I249" i="9"/>
  <c r="J249" i="9"/>
  <c r="K249" i="9"/>
  <c r="E250" i="9"/>
  <c r="G250" i="9"/>
  <c r="D250" i="9"/>
  <c r="F250" i="9"/>
  <c r="H250" i="9"/>
  <c r="I250" i="9"/>
  <c r="J250" i="9"/>
  <c r="K250" i="9"/>
  <c r="E251" i="9"/>
  <c r="G251" i="9"/>
  <c r="F251" i="9"/>
  <c r="H251" i="9"/>
  <c r="I251" i="9"/>
  <c r="J251" i="9"/>
  <c r="K251" i="9"/>
  <c r="E252" i="9"/>
  <c r="D252" i="9" s="1"/>
  <c r="G252" i="9"/>
  <c r="F252" i="9"/>
  <c r="H252" i="9"/>
  <c r="I252" i="9"/>
  <c r="J252" i="9"/>
  <c r="K252" i="9"/>
  <c r="E253" i="9"/>
  <c r="G253" i="9"/>
  <c r="D253" i="9"/>
  <c r="F253" i="9"/>
  <c r="H253" i="9"/>
  <c r="I253" i="9"/>
  <c r="J253" i="9"/>
  <c r="K253" i="9"/>
  <c r="E254" i="9"/>
  <c r="D254" i="9" s="1"/>
  <c r="G254" i="9"/>
  <c r="F254" i="9"/>
  <c r="H254" i="9"/>
  <c r="I254" i="9"/>
  <c r="J254" i="9"/>
  <c r="K254" i="9"/>
  <c r="E255" i="9"/>
  <c r="G255" i="9"/>
  <c r="F255" i="9"/>
  <c r="H255" i="9"/>
  <c r="I255" i="9"/>
  <c r="J255" i="9"/>
  <c r="K255" i="9"/>
  <c r="E256" i="9"/>
  <c r="G256" i="9"/>
  <c r="D256" i="9"/>
  <c r="F256" i="9"/>
  <c r="H256" i="9"/>
  <c r="I256" i="9"/>
  <c r="J256" i="9"/>
  <c r="K256" i="9"/>
  <c r="E257" i="9"/>
  <c r="G257" i="9"/>
  <c r="F257" i="9"/>
  <c r="H257" i="9"/>
  <c r="I257" i="9"/>
  <c r="J257" i="9"/>
  <c r="K257" i="9"/>
  <c r="E258" i="9"/>
  <c r="G258" i="9"/>
  <c r="F258" i="9"/>
  <c r="H258" i="9"/>
  <c r="I258" i="9"/>
  <c r="J258" i="9"/>
  <c r="K258" i="9"/>
  <c r="E259" i="9"/>
  <c r="D259" i="9" s="1"/>
  <c r="G259" i="9"/>
  <c r="F259" i="9"/>
  <c r="H259" i="9"/>
  <c r="I259" i="9"/>
  <c r="J259" i="9"/>
  <c r="K259" i="9"/>
  <c r="E260" i="9"/>
  <c r="G260" i="9"/>
  <c r="F260" i="9"/>
  <c r="H260" i="9"/>
  <c r="I260" i="9"/>
  <c r="J260" i="9"/>
  <c r="K260" i="9"/>
  <c r="E261" i="9"/>
  <c r="G261" i="9"/>
  <c r="F261" i="9"/>
  <c r="H261" i="9"/>
  <c r="I261" i="9"/>
  <c r="J261" i="9"/>
  <c r="K261" i="9"/>
  <c r="E262" i="9"/>
  <c r="D262" i="9" s="1"/>
  <c r="G262" i="9"/>
  <c r="F262" i="9"/>
  <c r="H262" i="9"/>
  <c r="I262" i="9"/>
  <c r="J262" i="9"/>
  <c r="K262" i="9"/>
  <c r="E263" i="9"/>
  <c r="D263" i="9" s="1"/>
  <c r="G263" i="9"/>
  <c r="F263" i="9"/>
  <c r="H263" i="9"/>
  <c r="I263" i="9"/>
  <c r="J263" i="9"/>
  <c r="K263" i="9"/>
  <c r="E264" i="9"/>
  <c r="G264" i="9"/>
  <c r="F264" i="9"/>
  <c r="H264" i="9"/>
  <c r="I264" i="9"/>
  <c r="J264" i="9"/>
  <c r="K264" i="9"/>
  <c r="E265" i="9"/>
  <c r="G265" i="9"/>
  <c r="F265" i="9"/>
  <c r="H265" i="9"/>
  <c r="I265" i="9"/>
  <c r="J265" i="9"/>
  <c r="K265" i="9"/>
  <c r="E266" i="9"/>
  <c r="D266" i="9" s="1"/>
  <c r="G266" i="9"/>
  <c r="F266" i="9"/>
  <c r="H266" i="9"/>
  <c r="I266" i="9"/>
  <c r="J266" i="9"/>
  <c r="K266" i="9"/>
  <c r="E267" i="9"/>
  <c r="D267" i="9" s="1"/>
  <c r="G267" i="9"/>
  <c r="F267" i="9"/>
  <c r="H267" i="9"/>
  <c r="I267" i="9"/>
  <c r="J267" i="9"/>
  <c r="K267" i="9"/>
  <c r="E268" i="9"/>
  <c r="D268" i="9" s="1"/>
  <c r="G268" i="9"/>
  <c r="F268" i="9"/>
  <c r="H268" i="9"/>
  <c r="I268" i="9"/>
  <c r="J268" i="9"/>
  <c r="K268" i="9"/>
  <c r="E269" i="9"/>
  <c r="G269" i="9"/>
  <c r="F269" i="9"/>
  <c r="H269" i="9"/>
  <c r="I269" i="9"/>
  <c r="J269" i="9"/>
  <c r="K269" i="9"/>
  <c r="E270" i="9"/>
  <c r="D270" i="9" s="1"/>
  <c r="G270" i="9"/>
  <c r="F270" i="9"/>
  <c r="H270" i="9"/>
  <c r="I270" i="9"/>
  <c r="J270" i="9"/>
  <c r="K270" i="9"/>
  <c r="E271" i="9"/>
  <c r="D271" i="9" s="1"/>
  <c r="G271" i="9"/>
  <c r="F271" i="9"/>
  <c r="H271" i="9"/>
  <c r="I271" i="9"/>
  <c r="J271" i="9"/>
  <c r="K271" i="9"/>
  <c r="E272" i="9"/>
  <c r="D272" i="9" s="1"/>
  <c r="G272" i="9"/>
  <c r="F272" i="9"/>
  <c r="H272" i="9"/>
  <c r="I272" i="9"/>
  <c r="J272" i="9"/>
  <c r="K272" i="9"/>
  <c r="E273" i="9"/>
  <c r="G273" i="9"/>
  <c r="F273" i="9"/>
  <c r="H273" i="9"/>
  <c r="I273" i="9"/>
  <c r="J273" i="9"/>
  <c r="K273" i="9"/>
  <c r="E274" i="9"/>
  <c r="G274" i="9"/>
  <c r="D274" i="9"/>
  <c r="F274" i="9"/>
  <c r="H274" i="9"/>
  <c r="I274" i="9"/>
  <c r="J274" i="9"/>
  <c r="K274" i="9"/>
  <c r="E275" i="9"/>
  <c r="G275" i="9"/>
  <c r="F275" i="9"/>
  <c r="H275" i="9"/>
  <c r="I275" i="9"/>
  <c r="J275" i="9"/>
  <c r="K275" i="9"/>
  <c r="E276" i="9"/>
  <c r="G276" i="9"/>
  <c r="F276" i="9"/>
  <c r="H276" i="9"/>
  <c r="I276" i="9"/>
  <c r="J276" i="9"/>
  <c r="K276" i="9"/>
  <c r="E277" i="9"/>
  <c r="D277" i="9" s="1"/>
  <c r="G277" i="9"/>
  <c r="F277" i="9"/>
  <c r="H277" i="9"/>
  <c r="I277" i="9"/>
  <c r="J277" i="9"/>
  <c r="K277" i="9"/>
  <c r="E278" i="9"/>
  <c r="G278" i="9"/>
  <c r="F278" i="9"/>
  <c r="H278" i="9"/>
  <c r="I278" i="9"/>
  <c r="J278" i="9"/>
  <c r="K278" i="9"/>
  <c r="E279" i="9"/>
  <c r="G279" i="9"/>
  <c r="F279" i="9"/>
  <c r="H279" i="9"/>
  <c r="I279" i="9"/>
  <c r="J279" i="9"/>
  <c r="K279" i="9"/>
  <c r="E280" i="9"/>
  <c r="G280" i="9"/>
  <c r="D280" i="9" s="1"/>
  <c r="F280" i="9"/>
  <c r="H280" i="9"/>
  <c r="I280" i="9"/>
  <c r="J280" i="9"/>
  <c r="K280" i="9"/>
  <c r="E281" i="9"/>
  <c r="D281" i="9" s="1"/>
  <c r="G281" i="9"/>
  <c r="F281" i="9"/>
  <c r="H281" i="9"/>
  <c r="I281" i="9"/>
  <c r="J281" i="9"/>
  <c r="K281" i="9"/>
  <c r="E282" i="9"/>
  <c r="G282" i="9"/>
  <c r="F282" i="9"/>
  <c r="H282" i="9"/>
  <c r="I282" i="9"/>
  <c r="J282" i="9"/>
  <c r="K282" i="9"/>
  <c r="E283" i="9"/>
  <c r="G283" i="9"/>
  <c r="F283" i="9"/>
  <c r="H283" i="9"/>
  <c r="I283" i="9"/>
  <c r="J283" i="9"/>
  <c r="K283" i="9"/>
  <c r="E284" i="9"/>
  <c r="D284" i="9" s="1"/>
  <c r="G284" i="9"/>
  <c r="F284" i="9"/>
  <c r="H284" i="9"/>
  <c r="I284" i="9"/>
  <c r="J284" i="9"/>
  <c r="K284" i="9"/>
  <c r="E285" i="9"/>
  <c r="D285" i="9" s="1"/>
  <c r="G285" i="9"/>
  <c r="F285" i="9"/>
  <c r="H285" i="9"/>
  <c r="I285" i="9"/>
  <c r="J285" i="9"/>
  <c r="K285" i="9"/>
  <c r="E286" i="9"/>
  <c r="D286" i="9" s="1"/>
  <c r="G286" i="9"/>
  <c r="F286" i="9"/>
  <c r="H286" i="9"/>
  <c r="I286" i="9"/>
  <c r="J286" i="9"/>
  <c r="K286" i="9"/>
  <c r="E287" i="9"/>
  <c r="G287" i="9"/>
  <c r="F287" i="9"/>
  <c r="H287" i="9"/>
  <c r="I287" i="9"/>
  <c r="J287" i="9"/>
  <c r="K287" i="9"/>
  <c r="E288" i="9"/>
  <c r="D288" i="9" s="1"/>
  <c r="G288" i="9"/>
  <c r="F288" i="9"/>
  <c r="H288" i="9"/>
  <c r="I288" i="9"/>
  <c r="J288" i="9"/>
  <c r="K288" i="9"/>
  <c r="E289" i="9"/>
  <c r="G289" i="9"/>
  <c r="D289" i="9"/>
  <c r="F289" i="9"/>
  <c r="H289" i="9"/>
  <c r="I289" i="9"/>
  <c r="J289" i="9"/>
  <c r="K289" i="9"/>
  <c r="E290" i="9"/>
  <c r="D290" i="9" s="1"/>
  <c r="G290" i="9"/>
  <c r="F290" i="9"/>
  <c r="H290" i="9"/>
  <c r="I290" i="9"/>
  <c r="J290" i="9"/>
  <c r="K290" i="9"/>
  <c r="E291" i="9"/>
  <c r="G291" i="9"/>
  <c r="F291" i="9"/>
  <c r="H291" i="9"/>
  <c r="I291" i="9"/>
  <c r="J291" i="9"/>
  <c r="K291" i="9"/>
  <c r="E292" i="9"/>
  <c r="G292" i="9"/>
  <c r="D292" i="9"/>
  <c r="F292" i="9"/>
  <c r="H292" i="9"/>
  <c r="I292" i="9"/>
  <c r="J292" i="9"/>
  <c r="K292" i="9"/>
  <c r="E293" i="9"/>
  <c r="G293" i="9"/>
  <c r="F293" i="9"/>
  <c r="H293" i="9"/>
  <c r="I293" i="9"/>
  <c r="J293" i="9"/>
  <c r="K293" i="9"/>
  <c r="E294" i="9"/>
  <c r="G294" i="9"/>
  <c r="F294" i="9"/>
  <c r="H294" i="9"/>
  <c r="I294" i="9"/>
  <c r="J294" i="9"/>
  <c r="K294" i="9"/>
  <c r="E295" i="9"/>
  <c r="D295" i="9" s="1"/>
  <c r="G295" i="9"/>
  <c r="F295" i="9"/>
  <c r="H295" i="9"/>
  <c r="I295" i="9"/>
  <c r="J295" i="9"/>
  <c r="K295" i="9"/>
  <c r="E296" i="9"/>
  <c r="D296" i="9" s="1"/>
  <c r="G296" i="9"/>
  <c r="F296" i="9"/>
  <c r="H296" i="9"/>
  <c r="I296" i="9"/>
  <c r="J296" i="9"/>
  <c r="K296" i="9"/>
  <c r="E297" i="9"/>
  <c r="G297" i="9"/>
  <c r="F297" i="9"/>
  <c r="H297" i="9"/>
  <c r="I297" i="9"/>
  <c r="J297" i="9"/>
  <c r="K297" i="9"/>
  <c r="E298" i="9"/>
  <c r="D298" i="9" s="1"/>
  <c r="G298" i="9"/>
  <c r="F298" i="9"/>
  <c r="H298" i="9"/>
  <c r="I298" i="9"/>
  <c r="J298" i="9"/>
  <c r="K298" i="9"/>
  <c r="E299" i="9"/>
  <c r="G299" i="9"/>
  <c r="F299" i="9"/>
  <c r="H299" i="9"/>
  <c r="I299" i="9"/>
  <c r="J299" i="9"/>
  <c r="K299" i="9"/>
  <c r="E300" i="9"/>
  <c r="G300" i="9"/>
  <c r="F300" i="9"/>
  <c r="H300" i="9"/>
  <c r="I300" i="9"/>
  <c r="J300" i="9"/>
  <c r="K300" i="9"/>
  <c r="E301" i="9"/>
  <c r="G301" i="9"/>
  <c r="F301" i="9"/>
  <c r="H301" i="9"/>
  <c r="I301" i="9"/>
  <c r="J301" i="9"/>
  <c r="K301" i="9"/>
  <c r="E302" i="9"/>
  <c r="G302" i="9"/>
  <c r="F302" i="9"/>
  <c r="H302" i="9"/>
  <c r="I302" i="9"/>
  <c r="J302" i="9"/>
  <c r="K302" i="9"/>
  <c r="E303" i="9"/>
  <c r="D303" i="9" s="1"/>
  <c r="G303" i="9"/>
  <c r="F303" i="9"/>
  <c r="H303" i="9"/>
  <c r="I303" i="9"/>
  <c r="J303" i="9"/>
  <c r="K303" i="9"/>
  <c r="E304" i="9"/>
  <c r="G304" i="9"/>
  <c r="F304" i="9"/>
  <c r="H304" i="9"/>
  <c r="I304" i="9"/>
  <c r="J304" i="9"/>
  <c r="K304" i="9"/>
  <c r="E305" i="9"/>
  <c r="G305" i="9"/>
  <c r="F305" i="9"/>
  <c r="H305" i="9"/>
  <c r="I305" i="9"/>
  <c r="J305" i="9"/>
  <c r="K305" i="9"/>
  <c r="E306" i="9"/>
  <c r="G306" i="9"/>
  <c r="F306" i="9"/>
  <c r="H306" i="9"/>
  <c r="I306" i="9"/>
  <c r="J306" i="9"/>
  <c r="K306" i="9"/>
  <c r="E307" i="9"/>
  <c r="G307" i="9"/>
  <c r="D307" i="9" s="1"/>
  <c r="F307" i="9"/>
  <c r="H307" i="9"/>
  <c r="I307" i="9"/>
  <c r="J307" i="9"/>
  <c r="K307" i="9"/>
  <c r="E308" i="9"/>
  <c r="G308" i="9"/>
  <c r="F308" i="9"/>
  <c r="H308" i="9"/>
  <c r="I308" i="9"/>
  <c r="J308" i="9"/>
  <c r="K308" i="9"/>
  <c r="E309" i="9"/>
  <c r="G309" i="9"/>
  <c r="F309" i="9"/>
  <c r="H309" i="9"/>
  <c r="I309" i="9"/>
  <c r="J309" i="9"/>
  <c r="K309" i="9"/>
  <c r="E310" i="9"/>
  <c r="D310" i="9" s="1"/>
  <c r="G310" i="9"/>
  <c r="F310" i="9"/>
  <c r="H310" i="9"/>
  <c r="I310" i="9"/>
  <c r="J310" i="9"/>
  <c r="K310" i="9"/>
  <c r="E311" i="9"/>
  <c r="D311" i="9" s="1"/>
  <c r="G311" i="9"/>
  <c r="F311" i="9"/>
  <c r="H311" i="9"/>
  <c r="I311" i="9"/>
  <c r="J311" i="9"/>
  <c r="K311" i="9"/>
  <c r="E312" i="9"/>
  <c r="G312" i="9"/>
  <c r="F312" i="9"/>
  <c r="H312" i="9"/>
  <c r="I312" i="9"/>
  <c r="J312" i="9"/>
  <c r="K312" i="9"/>
  <c r="E313" i="9"/>
  <c r="G313" i="9"/>
  <c r="D313" i="9" s="1"/>
  <c r="F313" i="9"/>
  <c r="H313" i="9"/>
  <c r="I313" i="9"/>
  <c r="J313" i="9"/>
  <c r="K313" i="9"/>
  <c r="E314" i="9"/>
  <c r="G314" i="9"/>
  <c r="F314" i="9"/>
  <c r="H314" i="9"/>
  <c r="I314" i="9"/>
  <c r="J314" i="9"/>
  <c r="K314" i="9"/>
  <c r="E315" i="9"/>
  <c r="G315" i="9"/>
  <c r="F315" i="9"/>
  <c r="H315" i="9"/>
  <c r="I315" i="9"/>
  <c r="J315" i="9"/>
  <c r="K315" i="9"/>
  <c r="E316" i="9"/>
  <c r="G316" i="9"/>
  <c r="F316" i="9"/>
  <c r="H316" i="9"/>
  <c r="I316" i="9"/>
  <c r="J316" i="9"/>
  <c r="K316" i="9"/>
  <c r="E317" i="9"/>
  <c r="G317" i="9"/>
  <c r="F317" i="9"/>
  <c r="H317" i="9"/>
  <c r="I317" i="9"/>
  <c r="J317" i="9"/>
  <c r="K317" i="9"/>
  <c r="E318" i="9"/>
  <c r="G318" i="9"/>
  <c r="F318" i="9"/>
  <c r="H318" i="9"/>
  <c r="I318" i="9"/>
  <c r="J318" i="9"/>
  <c r="K318" i="9"/>
  <c r="E319" i="9"/>
  <c r="G319" i="9"/>
  <c r="F319" i="9"/>
  <c r="H319" i="9"/>
  <c r="I319" i="9"/>
  <c r="J319" i="9"/>
  <c r="K319" i="9"/>
  <c r="E320" i="9"/>
  <c r="G320" i="9"/>
  <c r="F320" i="9"/>
  <c r="H320" i="9"/>
  <c r="I320" i="9"/>
  <c r="J320" i="9"/>
  <c r="K320" i="9"/>
  <c r="E321" i="9"/>
  <c r="D321" i="9" s="1"/>
  <c r="G321" i="9"/>
  <c r="F321" i="9"/>
  <c r="H321" i="9"/>
  <c r="I321" i="9"/>
  <c r="J321" i="9"/>
  <c r="K321" i="9"/>
  <c r="E322" i="9"/>
  <c r="G322" i="9"/>
  <c r="F322" i="9"/>
  <c r="H322" i="9"/>
  <c r="I322" i="9"/>
  <c r="J322" i="9"/>
  <c r="K322" i="9"/>
  <c r="E323" i="9"/>
  <c r="G323" i="9"/>
  <c r="F323" i="9"/>
  <c r="H323" i="9"/>
  <c r="I323" i="9"/>
  <c r="J323" i="9"/>
  <c r="K323" i="9"/>
  <c r="E324" i="9"/>
  <c r="G324" i="9"/>
  <c r="F324" i="9"/>
  <c r="H324" i="9"/>
  <c r="I324" i="9"/>
  <c r="J324" i="9"/>
  <c r="K324" i="9"/>
  <c r="E325" i="9"/>
  <c r="G325" i="9"/>
  <c r="F325" i="9"/>
  <c r="H325" i="9"/>
  <c r="I325" i="9"/>
  <c r="J325" i="9"/>
  <c r="K325" i="9"/>
  <c r="E326" i="9"/>
  <c r="G326" i="9"/>
  <c r="F326" i="9"/>
  <c r="H326" i="9"/>
  <c r="I326" i="9"/>
  <c r="J326" i="9"/>
  <c r="K326" i="9"/>
  <c r="E327" i="9"/>
  <c r="G327" i="9"/>
  <c r="F327" i="9"/>
  <c r="H327" i="9"/>
  <c r="I327" i="9"/>
  <c r="J327" i="9"/>
  <c r="K327" i="9"/>
  <c r="E328" i="9"/>
  <c r="D328" i="9" s="1"/>
  <c r="G328" i="9"/>
  <c r="F328" i="9"/>
  <c r="H328" i="9"/>
  <c r="I328" i="9"/>
  <c r="J328" i="9"/>
  <c r="K328" i="9"/>
  <c r="E329" i="9"/>
  <c r="G329" i="9"/>
  <c r="F329" i="9"/>
  <c r="H329" i="9"/>
  <c r="I329" i="9"/>
  <c r="J329" i="9"/>
  <c r="K329" i="9"/>
  <c r="E330" i="9"/>
  <c r="D330" i="9" s="1"/>
  <c r="G330" i="9"/>
  <c r="F330" i="9"/>
  <c r="H330" i="9"/>
  <c r="I330" i="9"/>
  <c r="J330" i="9"/>
  <c r="K330" i="9"/>
  <c r="E331" i="9"/>
  <c r="G331" i="9"/>
  <c r="D331" i="9"/>
  <c r="F331" i="9"/>
  <c r="H331" i="9"/>
  <c r="I331" i="9"/>
  <c r="J331" i="9"/>
  <c r="K331" i="9"/>
  <c r="E332" i="9"/>
  <c r="G332" i="9"/>
  <c r="F332" i="9"/>
  <c r="H332" i="9"/>
  <c r="I332" i="9"/>
  <c r="J332" i="9"/>
  <c r="K332" i="9"/>
  <c r="E333" i="9"/>
  <c r="G333" i="9"/>
  <c r="F333" i="9"/>
  <c r="H333" i="9"/>
  <c r="I333" i="9"/>
  <c r="J333" i="9"/>
  <c r="K333" i="9"/>
  <c r="E334" i="9"/>
  <c r="G334" i="9"/>
  <c r="F334" i="9"/>
  <c r="H334" i="9"/>
  <c r="I334" i="9"/>
  <c r="J334" i="9"/>
  <c r="K334" i="9"/>
  <c r="E335" i="9"/>
  <c r="G335" i="9"/>
  <c r="F335" i="9"/>
  <c r="H335" i="9"/>
  <c r="I335" i="9"/>
  <c r="J335" i="9"/>
  <c r="K335" i="9"/>
  <c r="E336" i="9"/>
  <c r="G336" i="9"/>
  <c r="F336" i="9"/>
  <c r="H336" i="9"/>
  <c r="I336" i="9"/>
  <c r="J336" i="9"/>
  <c r="K336" i="9"/>
  <c r="E337" i="9"/>
  <c r="G337" i="9"/>
  <c r="D337" i="9"/>
  <c r="F337" i="9"/>
  <c r="H337" i="9"/>
  <c r="I337" i="9"/>
  <c r="J337" i="9"/>
  <c r="K337" i="9"/>
  <c r="E338" i="9"/>
  <c r="G338" i="9"/>
  <c r="F338" i="9"/>
  <c r="H338" i="9"/>
  <c r="I338" i="9"/>
  <c r="J338" i="9"/>
  <c r="K338" i="9"/>
  <c r="E339" i="9"/>
  <c r="G339" i="9"/>
  <c r="F339" i="9"/>
  <c r="H339" i="9"/>
  <c r="I339" i="9"/>
  <c r="J339" i="9"/>
  <c r="K339" i="9"/>
  <c r="E340" i="9"/>
  <c r="D340" i="9" s="1"/>
  <c r="G340" i="9"/>
  <c r="F340" i="9"/>
  <c r="H340" i="9"/>
  <c r="I340" i="9"/>
  <c r="J340" i="9"/>
  <c r="K340" i="9"/>
  <c r="E341" i="9"/>
  <c r="G341" i="9"/>
  <c r="F341" i="9"/>
  <c r="H341" i="9"/>
  <c r="I341" i="9"/>
  <c r="J341" i="9"/>
  <c r="K341" i="9"/>
  <c r="E342" i="9"/>
  <c r="G342" i="9"/>
  <c r="F342" i="9"/>
  <c r="H342" i="9"/>
  <c r="I342" i="9"/>
  <c r="J342" i="9"/>
  <c r="K342" i="9"/>
  <c r="E343" i="9"/>
  <c r="D343" i="9" s="1"/>
  <c r="G343" i="9"/>
  <c r="F343" i="9"/>
  <c r="H343" i="9"/>
  <c r="I343" i="9"/>
  <c r="J343" i="9"/>
  <c r="K343" i="9"/>
  <c r="E344" i="9"/>
  <c r="G344" i="9"/>
  <c r="F344" i="9"/>
  <c r="H344" i="9"/>
  <c r="I344" i="9"/>
  <c r="J344" i="9"/>
  <c r="K344" i="9"/>
  <c r="E345" i="9"/>
  <c r="D345" i="9" s="1"/>
  <c r="G345" i="9"/>
  <c r="F345" i="9"/>
  <c r="H345" i="9"/>
  <c r="I345" i="9"/>
  <c r="J345" i="9"/>
  <c r="K345" i="9"/>
  <c r="E346" i="9"/>
  <c r="G346" i="9"/>
  <c r="D346" i="9"/>
  <c r="F346" i="9"/>
  <c r="H346" i="9"/>
  <c r="I346" i="9"/>
  <c r="J346" i="9"/>
  <c r="K346" i="9"/>
  <c r="E347" i="9"/>
  <c r="G347" i="9"/>
  <c r="F347" i="9"/>
  <c r="H347" i="9"/>
  <c r="I347" i="9"/>
  <c r="J347" i="9"/>
  <c r="K347" i="9"/>
  <c r="E348" i="9"/>
  <c r="D348" i="9" s="1"/>
  <c r="G348" i="9"/>
  <c r="F348" i="9"/>
  <c r="H348" i="9"/>
  <c r="I348" i="9"/>
  <c r="J348" i="9"/>
  <c r="K348" i="9"/>
  <c r="E349" i="9"/>
  <c r="D349" i="9" s="1"/>
  <c r="G349" i="9"/>
  <c r="F349" i="9"/>
  <c r="H349" i="9"/>
  <c r="I349" i="9"/>
  <c r="J349" i="9"/>
  <c r="K349" i="9"/>
  <c r="E350" i="9"/>
  <c r="G350" i="9"/>
  <c r="F350" i="9"/>
  <c r="H350" i="9"/>
  <c r="I350" i="9"/>
  <c r="J350" i="9"/>
  <c r="K350" i="9"/>
  <c r="E351" i="9"/>
  <c r="G351" i="9"/>
  <c r="F351" i="9"/>
  <c r="H351" i="9"/>
  <c r="I351" i="9"/>
  <c r="J351" i="9"/>
  <c r="K351" i="9"/>
  <c r="E352" i="9"/>
  <c r="G352" i="9"/>
  <c r="F352" i="9"/>
  <c r="H352" i="9"/>
  <c r="I352" i="9"/>
  <c r="J352" i="9"/>
  <c r="K352" i="9"/>
  <c r="E353" i="9"/>
  <c r="G353" i="9"/>
  <c r="F353" i="9"/>
  <c r="H353" i="9"/>
  <c r="I353" i="9"/>
  <c r="J353" i="9"/>
  <c r="K353" i="9"/>
  <c r="E354" i="9"/>
  <c r="G354" i="9"/>
  <c r="F354" i="9"/>
  <c r="H354" i="9"/>
  <c r="I354" i="9"/>
  <c r="J354" i="9"/>
  <c r="K354" i="9"/>
  <c r="E355" i="9"/>
  <c r="D355" i="9" s="1"/>
  <c r="G355" i="9"/>
  <c r="F355" i="9"/>
  <c r="H355" i="9"/>
  <c r="I355" i="9"/>
  <c r="J355" i="9"/>
  <c r="K355" i="9"/>
  <c r="E356" i="9"/>
  <c r="G356" i="9"/>
  <c r="F356" i="9"/>
  <c r="H356" i="9"/>
  <c r="I356" i="9"/>
  <c r="J356" i="9"/>
  <c r="K356" i="9"/>
  <c r="E357" i="9"/>
  <c r="G357" i="9"/>
  <c r="F357" i="9"/>
  <c r="H357" i="9"/>
  <c r="I357" i="9"/>
  <c r="J357" i="9"/>
  <c r="K357" i="9"/>
  <c r="E358" i="9"/>
  <c r="D358" i="9" s="1"/>
  <c r="G358" i="9"/>
  <c r="F358" i="9"/>
  <c r="H358" i="9"/>
  <c r="I358" i="9"/>
  <c r="J358" i="9"/>
  <c r="K358" i="9"/>
  <c r="E359" i="9"/>
  <c r="G359" i="9"/>
  <c r="F359" i="9"/>
  <c r="H359" i="9"/>
  <c r="I359" i="9"/>
  <c r="J359" i="9"/>
  <c r="K359" i="9"/>
  <c r="E360" i="9"/>
  <c r="G360" i="9"/>
  <c r="F360" i="9"/>
  <c r="H360" i="9"/>
  <c r="I360" i="9"/>
  <c r="J360" i="9"/>
  <c r="K360" i="9"/>
  <c r="E361" i="9"/>
  <c r="G361" i="9"/>
  <c r="F361" i="9"/>
  <c r="H361" i="9"/>
  <c r="I361" i="9"/>
  <c r="J361" i="9"/>
  <c r="K361" i="9"/>
  <c r="E362" i="9"/>
  <c r="G362" i="9"/>
  <c r="F362" i="9"/>
  <c r="H362" i="9"/>
  <c r="I362" i="9"/>
  <c r="J362" i="9"/>
  <c r="K362" i="9"/>
  <c r="E363" i="9"/>
  <c r="G363" i="9"/>
  <c r="F363" i="9"/>
  <c r="H363" i="9"/>
  <c r="I363" i="9"/>
  <c r="J363" i="9"/>
  <c r="K363" i="9"/>
  <c r="E364" i="9"/>
  <c r="G364" i="9"/>
  <c r="D364" i="9" s="1"/>
  <c r="F364" i="9"/>
  <c r="H364" i="9"/>
  <c r="I364" i="9"/>
  <c r="J364" i="9"/>
  <c r="K364" i="9"/>
  <c r="E365" i="9"/>
  <c r="D365" i="9" s="1"/>
  <c r="G365" i="9"/>
  <c r="F365" i="9"/>
  <c r="H365" i="9"/>
  <c r="I365" i="9"/>
  <c r="J365" i="9"/>
  <c r="K365" i="9"/>
  <c r="E366" i="9"/>
  <c r="D366" i="9" s="1"/>
  <c r="G366" i="9"/>
  <c r="F366" i="9"/>
  <c r="H366" i="9"/>
  <c r="I366" i="9"/>
  <c r="J366" i="9"/>
  <c r="K366" i="9"/>
  <c r="E367" i="9"/>
  <c r="G367" i="9"/>
  <c r="D367" i="9"/>
  <c r="F367" i="9"/>
  <c r="H367" i="9"/>
  <c r="I367" i="9"/>
  <c r="J367" i="9"/>
  <c r="K367" i="9"/>
  <c r="E368" i="9"/>
  <c r="G368" i="9"/>
  <c r="F368" i="9"/>
  <c r="H368" i="9"/>
  <c r="I368" i="9"/>
  <c r="J368" i="9"/>
  <c r="K368" i="9"/>
  <c r="E369" i="9"/>
  <c r="G369" i="9"/>
  <c r="F369" i="9"/>
  <c r="H369" i="9"/>
  <c r="I369" i="9"/>
  <c r="J369" i="9"/>
  <c r="K369" i="9"/>
  <c r="E370" i="9"/>
  <c r="D370" i="9" s="1"/>
  <c r="G370" i="9"/>
  <c r="F370" i="9"/>
  <c r="H370" i="9"/>
  <c r="I370" i="9"/>
  <c r="J370" i="9"/>
  <c r="K370" i="9"/>
  <c r="E371" i="9"/>
  <c r="G371" i="9"/>
  <c r="F371" i="9"/>
  <c r="H371" i="9"/>
  <c r="I371" i="9"/>
  <c r="J371" i="9"/>
  <c r="K371" i="9"/>
  <c r="E372" i="9"/>
  <c r="G372" i="9"/>
  <c r="F372" i="9"/>
  <c r="H372" i="9"/>
  <c r="I372" i="9"/>
  <c r="J372" i="9"/>
  <c r="K372" i="9"/>
  <c r="E373" i="9"/>
  <c r="D373" i="9" s="1"/>
  <c r="G373" i="9"/>
  <c r="F373" i="9"/>
  <c r="H373" i="9"/>
  <c r="I373" i="9"/>
  <c r="J373" i="9"/>
  <c r="K373" i="9"/>
  <c r="E374" i="9"/>
  <c r="G374" i="9"/>
  <c r="F374" i="9"/>
  <c r="H374" i="9"/>
  <c r="I374" i="9"/>
  <c r="J374" i="9"/>
  <c r="K374" i="9"/>
  <c r="E375" i="9"/>
  <c r="D375" i="9" s="1"/>
  <c r="G375" i="9"/>
  <c r="F375" i="9"/>
  <c r="H375" i="9"/>
  <c r="I375" i="9"/>
  <c r="J375" i="9"/>
  <c r="K375" i="9"/>
  <c r="E376" i="9"/>
  <c r="G376" i="9"/>
  <c r="F376" i="9"/>
  <c r="H376" i="9"/>
  <c r="I376" i="9"/>
  <c r="J376" i="9"/>
  <c r="K376" i="9"/>
  <c r="E377" i="9"/>
  <c r="G377" i="9"/>
  <c r="F377" i="9"/>
  <c r="H377" i="9"/>
  <c r="I377" i="9"/>
  <c r="J377" i="9"/>
  <c r="K377" i="9"/>
  <c r="E378" i="9"/>
  <c r="G378" i="9"/>
  <c r="F378" i="9"/>
  <c r="H378" i="9"/>
  <c r="I378" i="9"/>
  <c r="J378" i="9"/>
  <c r="K378" i="9"/>
  <c r="E379" i="9"/>
  <c r="G379" i="9"/>
  <c r="F379" i="9"/>
  <c r="H379" i="9"/>
  <c r="I379" i="9"/>
  <c r="J379" i="9"/>
  <c r="K379" i="9"/>
  <c r="E380" i="9"/>
  <c r="G380" i="9"/>
  <c r="F380" i="9"/>
  <c r="H380" i="9"/>
  <c r="I380" i="9"/>
  <c r="J380" i="9"/>
  <c r="K380" i="9"/>
  <c r="E381" i="9"/>
  <c r="G381" i="9"/>
  <c r="F381" i="9"/>
  <c r="H381" i="9"/>
  <c r="I381" i="9"/>
  <c r="J381" i="9"/>
  <c r="K381" i="9"/>
  <c r="E382" i="9"/>
  <c r="G382" i="9"/>
  <c r="D382" i="9"/>
  <c r="F382" i="9"/>
  <c r="H382" i="9"/>
  <c r="I382" i="9"/>
  <c r="J382" i="9"/>
  <c r="K382" i="9"/>
  <c r="E383" i="9"/>
  <c r="G383" i="9"/>
  <c r="F383" i="9"/>
  <c r="H383" i="9"/>
  <c r="I383" i="9"/>
  <c r="J383" i="9"/>
  <c r="K383" i="9"/>
  <c r="E384" i="9"/>
  <c r="G384" i="9"/>
  <c r="F384" i="9"/>
  <c r="H384" i="9"/>
  <c r="I384" i="9"/>
  <c r="J384" i="9"/>
  <c r="K384" i="9"/>
  <c r="E385" i="9"/>
  <c r="D385" i="9" s="1"/>
  <c r="G385" i="9"/>
  <c r="F385" i="9"/>
  <c r="H385" i="9"/>
  <c r="I385" i="9"/>
  <c r="J385" i="9"/>
  <c r="K385" i="9"/>
  <c r="E386" i="9"/>
  <c r="G386" i="9"/>
  <c r="F386" i="9"/>
  <c r="H386" i="9"/>
  <c r="I386" i="9"/>
  <c r="J386" i="9"/>
  <c r="K386" i="9"/>
  <c r="E387" i="9"/>
  <c r="G387" i="9"/>
  <c r="F387" i="9"/>
  <c r="H387" i="9"/>
  <c r="I387" i="9"/>
  <c r="J387" i="9"/>
  <c r="K387" i="9"/>
  <c r="E388" i="9"/>
  <c r="D388" i="9" s="1"/>
  <c r="G388" i="9"/>
  <c r="F388" i="9"/>
  <c r="H388" i="9"/>
  <c r="I388" i="9"/>
  <c r="J388" i="9"/>
  <c r="K388" i="9"/>
  <c r="E389" i="9"/>
  <c r="G389" i="9"/>
  <c r="F389" i="9"/>
  <c r="H389" i="9"/>
  <c r="I389" i="9"/>
  <c r="J389" i="9"/>
  <c r="K389" i="9"/>
  <c r="E390" i="9"/>
  <c r="G390" i="9"/>
  <c r="F390" i="9"/>
  <c r="H390" i="9"/>
  <c r="I390" i="9"/>
  <c r="J390" i="9"/>
  <c r="K390" i="9"/>
  <c r="E391" i="9"/>
  <c r="G391" i="9"/>
  <c r="F391" i="9"/>
  <c r="H391" i="9"/>
  <c r="I391" i="9"/>
  <c r="J391" i="9"/>
  <c r="K391" i="9"/>
  <c r="E392" i="9"/>
  <c r="G392" i="9"/>
  <c r="F392" i="9"/>
  <c r="H392" i="9"/>
  <c r="I392" i="9"/>
  <c r="J392" i="9"/>
  <c r="K392" i="9"/>
  <c r="E393" i="9"/>
  <c r="G393" i="9"/>
  <c r="F393" i="9"/>
  <c r="H393" i="9"/>
  <c r="I393" i="9"/>
  <c r="J393" i="9"/>
  <c r="K393" i="9"/>
  <c r="E394" i="9"/>
  <c r="G394" i="9"/>
  <c r="F394" i="9"/>
  <c r="H394" i="9"/>
  <c r="I394" i="9"/>
  <c r="J394" i="9"/>
  <c r="K394" i="9"/>
  <c r="E395" i="9"/>
  <c r="G395" i="9"/>
  <c r="F395" i="9"/>
  <c r="H395" i="9"/>
  <c r="I395" i="9"/>
  <c r="J395" i="9"/>
  <c r="K395" i="9"/>
  <c r="E396" i="9"/>
  <c r="G396" i="9"/>
  <c r="F396" i="9"/>
  <c r="H396" i="9"/>
  <c r="I396" i="9"/>
  <c r="J396" i="9"/>
  <c r="K396" i="9"/>
  <c r="E397" i="9"/>
  <c r="G397" i="9"/>
  <c r="F397" i="9"/>
  <c r="H397" i="9"/>
  <c r="I397" i="9"/>
  <c r="J397" i="9"/>
  <c r="K397" i="9"/>
  <c r="E398" i="9"/>
  <c r="G398" i="9"/>
  <c r="D398" i="9"/>
  <c r="F398" i="9"/>
  <c r="H398" i="9"/>
  <c r="I398" i="9"/>
  <c r="J398" i="9"/>
  <c r="K398" i="9"/>
  <c r="E399" i="9"/>
  <c r="G399" i="9"/>
  <c r="F399" i="9"/>
  <c r="H399" i="9"/>
  <c r="I399" i="9"/>
  <c r="J399" i="9"/>
  <c r="K399" i="9"/>
  <c r="E400" i="9"/>
  <c r="G400" i="9"/>
  <c r="F400" i="9"/>
  <c r="H400" i="9"/>
  <c r="I400" i="9"/>
  <c r="J400" i="9"/>
  <c r="K400" i="9"/>
  <c r="E401" i="9"/>
  <c r="G401" i="9"/>
  <c r="F401" i="9"/>
  <c r="H401" i="9"/>
  <c r="I401" i="9"/>
  <c r="J401" i="9"/>
  <c r="K401" i="9"/>
  <c r="E402" i="9"/>
  <c r="G402" i="9"/>
  <c r="F402" i="9"/>
  <c r="H402" i="9"/>
  <c r="I402" i="9"/>
  <c r="J402" i="9"/>
  <c r="K402" i="9"/>
  <c r="E403" i="9"/>
  <c r="D403" i="9" s="1"/>
  <c r="G403" i="9"/>
  <c r="F403" i="9"/>
  <c r="H403" i="9"/>
  <c r="I403" i="9"/>
  <c r="J403" i="9"/>
  <c r="K403" i="9"/>
  <c r="E404" i="9"/>
  <c r="G404" i="9"/>
  <c r="D404" i="9" s="1"/>
  <c r="F404" i="9"/>
  <c r="H404" i="9"/>
  <c r="I404" i="9"/>
  <c r="J404" i="9"/>
  <c r="K404" i="9"/>
  <c r="E405" i="9"/>
  <c r="D405" i="9" s="1"/>
  <c r="G405" i="9"/>
  <c r="F405" i="9"/>
  <c r="H405" i="9"/>
  <c r="I405" i="9"/>
  <c r="J405" i="9"/>
  <c r="K405" i="9"/>
  <c r="E406" i="9"/>
  <c r="G406" i="9"/>
  <c r="F406" i="9"/>
  <c r="H406" i="9"/>
  <c r="I406" i="9"/>
  <c r="J406" i="9"/>
  <c r="K406" i="9"/>
  <c r="E407" i="9"/>
  <c r="G407" i="9"/>
  <c r="D407" i="9"/>
  <c r="F407" i="9"/>
  <c r="H407" i="9"/>
  <c r="I407" i="9"/>
  <c r="J407" i="9"/>
  <c r="K407" i="9"/>
  <c r="E408" i="9"/>
  <c r="D408" i="9" s="1"/>
  <c r="G408" i="9"/>
  <c r="F408" i="9"/>
  <c r="H408" i="9"/>
  <c r="I408" i="9"/>
  <c r="J408" i="9"/>
  <c r="K408" i="9"/>
  <c r="E409" i="9"/>
  <c r="G409" i="9"/>
  <c r="F409" i="9"/>
  <c r="H409" i="9"/>
  <c r="I409" i="9"/>
  <c r="J409" i="9"/>
  <c r="K409" i="9"/>
  <c r="E410" i="9"/>
  <c r="D410" i="9" s="1"/>
  <c r="G410" i="9"/>
  <c r="F410" i="9"/>
  <c r="H410" i="9"/>
  <c r="I410" i="9"/>
  <c r="J410" i="9"/>
  <c r="K410" i="9"/>
  <c r="E411" i="9"/>
  <c r="G411" i="9"/>
  <c r="F411" i="9"/>
  <c r="H411" i="9"/>
  <c r="I411" i="9"/>
  <c r="J411" i="9"/>
  <c r="K411" i="9"/>
  <c r="E412" i="9"/>
  <c r="G412" i="9"/>
  <c r="F412" i="9"/>
  <c r="H412" i="9"/>
  <c r="I412" i="9"/>
  <c r="J412" i="9"/>
  <c r="K412" i="9"/>
  <c r="E413" i="9"/>
  <c r="D413" i="9" s="1"/>
  <c r="G413" i="9"/>
  <c r="F413" i="9"/>
  <c r="H413" i="9"/>
  <c r="I413" i="9"/>
  <c r="J413" i="9"/>
  <c r="K413" i="9"/>
  <c r="E414" i="9"/>
  <c r="G414" i="9"/>
  <c r="F414" i="9"/>
  <c r="H414" i="9"/>
  <c r="I414" i="9"/>
  <c r="J414" i="9"/>
  <c r="K414" i="9"/>
  <c r="E415" i="9"/>
  <c r="G415" i="9"/>
  <c r="F415" i="9"/>
  <c r="H415" i="9"/>
  <c r="I415" i="9"/>
  <c r="J415" i="9"/>
  <c r="K415" i="9"/>
  <c r="E416" i="9"/>
  <c r="G416" i="9"/>
  <c r="D416" i="9" s="1"/>
  <c r="F416" i="9"/>
  <c r="H416" i="9"/>
  <c r="I416" i="9"/>
  <c r="J416" i="9"/>
  <c r="K416" i="9"/>
  <c r="E417" i="9"/>
  <c r="G417" i="9"/>
  <c r="F417" i="9"/>
  <c r="H417" i="9"/>
  <c r="I417" i="9"/>
  <c r="J417" i="9"/>
  <c r="K417" i="9"/>
  <c r="E418" i="9"/>
  <c r="G418" i="9"/>
  <c r="F418" i="9"/>
  <c r="H418" i="9"/>
  <c r="I418" i="9"/>
  <c r="J418" i="9"/>
  <c r="K418" i="9"/>
  <c r="E419" i="9"/>
  <c r="G419" i="9"/>
  <c r="F419" i="9"/>
  <c r="H419" i="9"/>
  <c r="I419" i="9"/>
  <c r="J419" i="9"/>
  <c r="K419" i="9"/>
  <c r="E420" i="9"/>
  <c r="D420" i="9" s="1"/>
  <c r="G420" i="9"/>
  <c r="F420" i="9"/>
  <c r="H420" i="9"/>
  <c r="I420" i="9"/>
  <c r="J420" i="9"/>
  <c r="K420" i="9"/>
  <c r="E421" i="9"/>
  <c r="G421" i="9"/>
  <c r="F421" i="9"/>
  <c r="H421" i="9"/>
  <c r="I421" i="9"/>
  <c r="J421" i="9"/>
  <c r="K421" i="9"/>
  <c r="E422" i="9"/>
  <c r="G422" i="9"/>
  <c r="D422" i="9" s="1"/>
  <c r="F422" i="9"/>
  <c r="H422" i="9"/>
  <c r="I422" i="9"/>
  <c r="J422" i="9"/>
  <c r="K422" i="9"/>
  <c r="E423" i="9"/>
  <c r="D423" i="9" s="1"/>
  <c r="G423" i="9"/>
  <c r="F423" i="9"/>
  <c r="H423" i="9"/>
  <c r="I423" i="9"/>
  <c r="J423" i="9"/>
  <c r="K423" i="9"/>
  <c r="E424" i="9"/>
  <c r="G424" i="9"/>
  <c r="F424" i="9"/>
  <c r="H424" i="9"/>
  <c r="I424" i="9"/>
  <c r="J424" i="9"/>
  <c r="K424" i="9"/>
  <c r="E425" i="9"/>
  <c r="G425" i="9"/>
  <c r="D425" i="9"/>
  <c r="F425" i="9"/>
  <c r="H425" i="9"/>
  <c r="I425" i="9"/>
  <c r="J425" i="9"/>
  <c r="K425" i="9"/>
  <c r="E426" i="9"/>
  <c r="D426" i="9" s="1"/>
  <c r="G426" i="9"/>
  <c r="F426" i="9"/>
  <c r="H426" i="9"/>
  <c r="I426" i="9"/>
  <c r="J426" i="9"/>
  <c r="K426" i="9"/>
  <c r="E427" i="9"/>
  <c r="G427" i="9"/>
  <c r="F427" i="9"/>
  <c r="H427" i="9"/>
  <c r="I427" i="9"/>
  <c r="J427" i="9"/>
  <c r="K427" i="9"/>
  <c r="E428" i="9"/>
  <c r="D428" i="9" s="1"/>
  <c r="G428" i="9"/>
  <c r="F428" i="9"/>
  <c r="H428" i="9"/>
  <c r="I428" i="9"/>
  <c r="J428" i="9"/>
  <c r="K428" i="9"/>
  <c r="E429" i="9"/>
  <c r="G429" i="9"/>
  <c r="F429" i="9"/>
  <c r="H429" i="9"/>
  <c r="I429" i="9"/>
  <c r="J429" i="9"/>
  <c r="K429" i="9"/>
  <c r="E430" i="9"/>
  <c r="G430" i="9"/>
  <c r="F430" i="9"/>
  <c r="H430" i="9"/>
  <c r="I430" i="9"/>
  <c r="J430" i="9"/>
  <c r="K430" i="9"/>
  <c r="E431" i="9"/>
  <c r="D431" i="9" s="1"/>
  <c r="G431" i="9"/>
  <c r="F431" i="9"/>
  <c r="H431" i="9"/>
  <c r="I431" i="9"/>
  <c r="J431" i="9"/>
  <c r="K431" i="9"/>
  <c r="E432" i="9"/>
  <c r="G432" i="9"/>
  <c r="F432" i="9"/>
  <c r="H432" i="9"/>
  <c r="I432" i="9"/>
  <c r="J432" i="9"/>
  <c r="K432" i="9"/>
  <c r="E433" i="9"/>
  <c r="D433" i="9" s="1"/>
  <c r="G433" i="9"/>
  <c r="F433" i="9"/>
  <c r="H433" i="9"/>
  <c r="I433" i="9"/>
  <c r="J433" i="9"/>
  <c r="K433" i="9"/>
  <c r="E434" i="9"/>
  <c r="G434" i="9"/>
  <c r="D434" i="9"/>
  <c r="F434" i="9"/>
  <c r="H434" i="9"/>
  <c r="I434" i="9"/>
  <c r="J434" i="9"/>
  <c r="K434" i="9"/>
  <c r="E435" i="9"/>
  <c r="G435" i="9"/>
  <c r="F435" i="9"/>
  <c r="H435" i="9"/>
  <c r="I435" i="9"/>
  <c r="J435" i="9"/>
  <c r="K435" i="9"/>
  <c r="E436" i="9"/>
  <c r="G436" i="9"/>
  <c r="F436" i="9"/>
  <c r="H436" i="9"/>
  <c r="I436" i="9"/>
  <c r="J436" i="9"/>
  <c r="K436" i="9"/>
  <c r="E437" i="9"/>
  <c r="D437" i="9" s="1"/>
  <c r="G437" i="9"/>
  <c r="F437" i="9"/>
  <c r="H437" i="9"/>
  <c r="I437" i="9"/>
  <c r="J437" i="9"/>
  <c r="K437" i="9"/>
  <c r="E438" i="9"/>
  <c r="G438" i="9"/>
  <c r="F438" i="9"/>
  <c r="H438" i="9"/>
  <c r="I438" i="9"/>
  <c r="J438" i="9"/>
  <c r="K438" i="9"/>
  <c r="E439" i="9"/>
  <c r="D439" i="9" s="1"/>
  <c r="G439" i="9"/>
  <c r="F439" i="9"/>
  <c r="H439" i="9"/>
  <c r="I439" i="9"/>
  <c r="J439" i="9"/>
  <c r="K439" i="9"/>
  <c r="E440" i="9"/>
  <c r="G440" i="9"/>
  <c r="D440" i="9" s="1"/>
  <c r="F440" i="9"/>
  <c r="H440" i="9"/>
  <c r="I440" i="9"/>
  <c r="J440" i="9"/>
  <c r="K440" i="9"/>
  <c r="E441" i="9"/>
  <c r="G441" i="9"/>
  <c r="F441" i="9"/>
  <c r="H441" i="9"/>
  <c r="I441" i="9"/>
  <c r="J441" i="9"/>
  <c r="K441" i="9"/>
  <c r="E442" i="9"/>
  <c r="G442" i="9"/>
  <c r="F442" i="9"/>
  <c r="H442" i="9"/>
  <c r="I442" i="9"/>
  <c r="J442" i="9"/>
  <c r="K442" i="9"/>
  <c r="E443" i="9"/>
  <c r="G443" i="9"/>
  <c r="D443" i="9"/>
  <c r="F443" i="9"/>
  <c r="H443" i="9"/>
  <c r="I443" i="9"/>
  <c r="J443" i="9"/>
  <c r="K443" i="9"/>
  <c r="E444" i="9"/>
  <c r="D444" i="9" s="1"/>
  <c r="G444" i="9"/>
  <c r="F444" i="9"/>
  <c r="H444" i="9"/>
  <c r="I444" i="9"/>
  <c r="J444" i="9"/>
  <c r="K444" i="9"/>
  <c r="E445" i="9"/>
  <c r="G445" i="9"/>
  <c r="F445" i="9"/>
  <c r="H445" i="9"/>
  <c r="I445" i="9"/>
  <c r="J445" i="9"/>
  <c r="K445" i="9"/>
  <c r="E446" i="9"/>
  <c r="D446" i="9" s="1"/>
  <c r="G446" i="9"/>
  <c r="F446" i="9"/>
  <c r="H446" i="9"/>
  <c r="I446" i="9"/>
  <c r="J446" i="9"/>
  <c r="K446" i="9"/>
  <c r="E447" i="9"/>
  <c r="G447" i="9"/>
  <c r="F447" i="9"/>
  <c r="H447" i="9"/>
  <c r="I447" i="9"/>
  <c r="J447" i="9"/>
  <c r="K447" i="9"/>
  <c r="E448" i="9"/>
  <c r="G448" i="9"/>
  <c r="F448" i="9"/>
  <c r="H448" i="9"/>
  <c r="I448" i="9"/>
  <c r="J448" i="9"/>
  <c r="K448" i="9"/>
  <c r="E449" i="9"/>
  <c r="D449" i="9" s="1"/>
  <c r="G449" i="9"/>
  <c r="F449" i="9"/>
  <c r="H449" i="9"/>
  <c r="I449" i="9"/>
  <c r="J449" i="9"/>
  <c r="K449" i="9"/>
  <c r="E450" i="9"/>
  <c r="G450" i="9"/>
  <c r="F450" i="9"/>
  <c r="H450" i="9"/>
  <c r="I450" i="9"/>
  <c r="J450" i="9"/>
  <c r="K450" i="9"/>
  <c r="E451" i="9"/>
  <c r="D451" i="9" s="1"/>
  <c r="G451" i="9"/>
  <c r="F451" i="9"/>
  <c r="H451" i="9"/>
  <c r="I451" i="9"/>
  <c r="J451" i="9"/>
  <c r="K451" i="9"/>
  <c r="E452" i="9"/>
  <c r="G452" i="9"/>
  <c r="D452" i="9"/>
  <c r="F452" i="9"/>
  <c r="H452" i="9"/>
  <c r="I452" i="9"/>
  <c r="J452" i="9"/>
  <c r="K452" i="9"/>
  <c r="E453" i="9"/>
  <c r="G453" i="9"/>
  <c r="F453" i="9"/>
  <c r="H453" i="9"/>
  <c r="I453" i="9"/>
  <c r="J453" i="9"/>
  <c r="K453" i="9"/>
  <c r="E454" i="9"/>
  <c r="G454" i="9"/>
  <c r="F454" i="9"/>
  <c r="H454" i="9"/>
  <c r="I454" i="9"/>
  <c r="J454" i="9"/>
  <c r="K454" i="9"/>
  <c r="E455" i="9"/>
  <c r="G455" i="9"/>
  <c r="F455" i="9"/>
  <c r="H455" i="9"/>
  <c r="I455" i="9"/>
  <c r="J455" i="9"/>
  <c r="K455" i="9"/>
  <c r="E456" i="9"/>
  <c r="G456" i="9"/>
  <c r="F456" i="9"/>
  <c r="H456" i="9"/>
  <c r="I456" i="9"/>
  <c r="J456" i="9"/>
  <c r="K456" i="9"/>
  <c r="E457" i="9"/>
  <c r="D457" i="9" s="1"/>
  <c r="G457" i="9"/>
  <c r="F457" i="9"/>
  <c r="H457" i="9"/>
  <c r="I457" i="9"/>
  <c r="J457" i="9"/>
  <c r="K457" i="9"/>
  <c r="E458" i="9"/>
  <c r="G458" i="9"/>
  <c r="D458" i="9" s="1"/>
  <c r="F458" i="9"/>
  <c r="H458" i="9"/>
  <c r="I458" i="9"/>
  <c r="J458" i="9"/>
  <c r="K458" i="9"/>
  <c r="E459" i="9"/>
  <c r="G459" i="9"/>
  <c r="F459" i="9"/>
  <c r="H459" i="9"/>
  <c r="I459" i="9"/>
  <c r="J459" i="9"/>
  <c r="K459" i="9"/>
  <c r="E460" i="9"/>
  <c r="G460" i="9"/>
  <c r="F460" i="9"/>
  <c r="H460" i="9"/>
  <c r="I460" i="9"/>
  <c r="J460" i="9"/>
  <c r="K460" i="9"/>
  <c r="E461" i="9"/>
  <c r="G461" i="9"/>
  <c r="D461" i="9"/>
  <c r="F461" i="9"/>
  <c r="H461" i="9"/>
  <c r="I461" i="9"/>
  <c r="J461" i="9"/>
  <c r="K461" i="9"/>
  <c r="E462" i="9"/>
  <c r="G462" i="9"/>
  <c r="F462" i="9"/>
  <c r="H462" i="9"/>
  <c r="I462" i="9"/>
  <c r="J462" i="9"/>
  <c r="K462" i="9"/>
  <c r="E463" i="9"/>
  <c r="G463" i="9"/>
  <c r="F463" i="9"/>
  <c r="H463" i="9"/>
  <c r="I463" i="9"/>
  <c r="J463" i="9"/>
  <c r="K463" i="9"/>
  <c r="E464" i="9"/>
  <c r="D464" i="9" s="1"/>
  <c r="G464" i="9"/>
  <c r="F464" i="9"/>
  <c r="H464" i="9"/>
  <c r="I464" i="9"/>
  <c r="J464" i="9"/>
  <c r="K464" i="9"/>
  <c r="E465" i="9"/>
  <c r="G465" i="9"/>
  <c r="F465" i="9"/>
  <c r="H465" i="9"/>
  <c r="I465" i="9"/>
  <c r="J465" i="9"/>
  <c r="K465" i="9"/>
  <c r="E466" i="9"/>
  <c r="G466" i="9"/>
  <c r="F466" i="9"/>
  <c r="H466" i="9"/>
  <c r="I466" i="9"/>
  <c r="J466" i="9"/>
  <c r="K466" i="9"/>
  <c r="E467" i="9"/>
  <c r="D467" i="9" s="1"/>
  <c r="G467" i="9"/>
  <c r="F467" i="9"/>
  <c r="H467" i="9"/>
  <c r="I467" i="9"/>
  <c r="J467" i="9"/>
  <c r="K467" i="9"/>
  <c r="E468" i="9"/>
  <c r="G468" i="9"/>
  <c r="F468" i="9"/>
  <c r="H468" i="9"/>
  <c r="I468" i="9"/>
  <c r="J468" i="9"/>
  <c r="K468" i="9"/>
  <c r="E469" i="9"/>
  <c r="D469" i="9" s="1"/>
  <c r="G469" i="9"/>
  <c r="F469" i="9"/>
  <c r="H469" i="9"/>
  <c r="I469" i="9"/>
  <c r="J469" i="9"/>
  <c r="K469" i="9"/>
  <c r="E470" i="9"/>
  <c r="G470" i="9"/>
  <c r="D470" i="9" s="1"/>
  <c r="F470" i="9"/>
  <c r="H470" i="9"/>
  <c r="I470" i="9"/>
  <c r="J470" i="9"/>
  <c r="K470" i="9"/>
  <c r="E471" i="9"/>
  <c r="G471" i="9"/>
  <c r="F471" i="9"/>
  <c r="H471" i="9"/>
  <c r="I471" i="9"/>
  <c r="J471" i="9"/>
  <c r="K471" i="9"/>
  <c r="E472" i="9"/>
  <c r="G472" i="9"/>
  <c r="F472" i="9"/>
  <c r="H472" i="9"/>
  <c r="I472" i="9"/>
  <c r="J472" i="9"/>
  <c r="K472" i="9"/>
  <c r="E473" i="9"/>
  <c r="G473" i="9"/>
  <c r="F473" i="9"/>
  <c r="H473" i="9"/>
  <c r="I473" i="9"/>
  <c r="J473" i="9"/>
  <c r="K473" i="9"/>
  <c r="E474" i="9"/>
  <c r="G474" i="9"/>
  <c r="F474" i="9"/>
  <c r="H474" i="9"/>
  <c r="I474" i="9"/>
  <c r="J474" i="9"/>
  <c r="K474" i="9"/>
  <c r="E475" i="9"/>
  <c r="G475" i="9"/>
  <c r="F475" i="9"/>
  <c r="H475" i="9"/>
  <c r="I475" i="9"/>
  <c r="J475" i="9"/>
  <c r="K475" i="9"/>
  <c r="E476" i="9"/>
  <c r="G476" i="9"/>
  <c r="D476" i="9" s="1"/>
  <c r="F476" i="9"/>
  <c r="H476" i="9"/>
  <c r="I476" i="9"/>
  <c r="J476" i="9"/>
  <c r="K476" i="9"/>
  <c r="E477" i="9"/>
  <c r="G477" i="9"/>
  <c r="F477" i="9"/>
  <c r="H477" i="9"/>
  <c r="I477" i="9"/>
  <c r="J477" i="9"/>
  <c r="K477" i="9"/>
  <c r="E478" i="9"/>
  <c r="G478" i="9"/>
  <c r="F478" i="9"/>
  <c r="H478" i="9"/>
  <c r="I478" i="9"/>
  <c r="J478" i="9"/>
  <c r="K478" i="9"/>
  <c r="E479" i="9"/>
  <c r="G479" i="9"/>
  <c r="D479" i="9"/>
  <c r="F479" i="9"/>
  <c r="H479" i="9"/>
  <c r="I479" i="9"/>
  <c r="J479" i="9"/>
  <c r="K479" i="9"/>
  <c r="E480" i="9"/>
  <c r="G480" i="9"/>
  <c r="F480" i="9"/>
  <c r="H480" i="9"/>
  <c r="I480" i="9"/>
  <c r="J480" i="9"/>
  <c r="K480" i="9"/>
  <c r="E481" i="9"/>
  <c r="G481" i="9"/>
  <c r="F481" i="9"/>
  <c r="H481" i="9"/>
  <c r="I481" i="9"/>
  <c r="J481" i="9"/>
  <c r="K481" i="9"/>
  <c r="E482" i="9"/>
  <c r="D482" i="9" s="1"/>
  <c r="G482" i="9"/>
  <c r="F482" i="9"/>
  <c r="H482" i="9"/>
  <c r="I482" i="9"/>
  <c r="J482" i="9"/>
  <c r="K482" i="9"/>
  <c r="E483" i="9"/>
  <c r="G483" i="9"/>
  <c r="F483" i="9"/>
  <c r="H483" i="9"/>
  <c r="I483" i="9"/>
  <c r="J483" i="9"/>
  <c r="K483" i="9"/>
  <c r="E484" i="9"/>
  <c r="G484" i="9"/>
  <c r="F484" i="9"/>
  <c r="H484" i="9"/>
  <c r="I484" i="9"/>
  <c r="J484" i="9"/>
  <c r="K484" i="9"/>
  <c r="E485" i="9"/>
  <c r="D485" i="9" s="1"/>
  <c r="G485" i="9"/>
  <c r="F485" i="9"/>
  <c r="H485" i="9"/>
  <c r="I485" i="9"/>
  <c r="J485" i="9"/>
  <c r="K485" i="9"/>
  <c r="E486" i="9"/>
  <c r="G486" i="9"/>
  <c r="F486" i="9"/>
  <c r="H486" i="9"/>
  <c r="I486" i="9"/>
  <c r="J486" i="9"/>
  <c r="K486" i="9"/>
  <c r="E487" i="9"/>
  <c r="D487" i="9" s="1"/>
  <c r="G487" i="9"/>
  <c r="F487" i="9"/>
  <c r="H487" i="9"/>
  <c r="I487" i="9"/>
  <c r="J487" i="9"/>
  <c r="K487" i="9"/>
  <c r="E488" i="9"/>
  <c r="D488" i="9" s="1"/>
  <c r="G488" i="9"/>
  <c r="F488" i="9"/>
  <c r="H488" i="9"/>
  <c r="I488" i="9"/>
  <c r="J488" i="9"/>
  <c r="K488" i="9"/>
  <c r="E489" i="9"/>
  <c r="G489" i="9"/>
  <c r="F489" i="9"/>
  <c r="H489" i="9"/>
  <c r="I489" i="9"/>
  <c r="J489" i="9"/>
  <c r="K489" i="9"/>
  <c r="E490" i="9"/>
  <c r="G490" i="9"/>
  <c r="F490" i="9"/>
  <c r="H490" i="9"/>
  <c r="I490" i="9"/>
  <c r="J490" i="9"/>
  <c r="K490" i="9"/>
  <c r="E491" i="9"/>
  <c r="G491" i="9"/>
  <c r="D491" i="9" s="1"/>
  <c r="F491" i="9"/>
  <c r="H491" i="9"/>
  <c r="I491" i="9"/>
  <c r="J491" i="9"/>
  <c r="K491" i="9"/>
  <c r="E492" i="9"/>
  <c r="G492" i="9"/>
  <c r="F492" i="9"/>
  <c r="H492" i="9"/>
  <c r="I492" i="9"/>
  <c r="J492" i="9"/>
  <c r="K492" i="9"/>
  <c r="E493" i="9"/>
  <c r="D493" i="9" s="1"/>
  <c r="G493" i="9"/>
  <c r="F493" i="9"/>
  <c r="H493" i="9"/>
  <c r="I493" i="9"/>
  <c r="J493" i="9"/>
  <c r="K493" i="9"/>
  <c r="E494" i="9"/>
  <c r="G494" i="9"/>
  <c r="D494" i="9"/>
  <c r="F494" i="9"/>
  <c r="H494" i="9"/>
  <c r="I494" i="9"/>
  <c r="J494" i="9"/>
  <c r="K494" i="9"/>
  <c r="E495" i="9"/>
  <c r="G495" i="9"/>
  <c r="F495" i="9"/>
  <c r="H495" i="9"/>
  <c r="I495" i="9"/>
  <c r="J495" i="9"/>
  <c r="K495" i="9"/>
  <c r="E496" i="9"/>
  <c r="G496" i="9"/>
  <c r="F496" i="9"/>
  <c r="H496" i="9"/>
  <c r="I496" i="9"/>
  <c r="J496" i="9"/>
  <c r="K496" i="9"/>
  <c r="E497" i="9"/>
  <c r="D497" i="9" s="1"/>
  <c r="G497" i="9"/>
  <c r="F497" i="9"/>
  <c r="H497" i="9"/>
  <c r="I497" i="9"/>
  <c r="J497" i="9"/>
  <c r="K497" i="9"/>
  <c r="E498" i="9"/>
  <c r="G498" i="9"/>
  <c r="F498" i="9"/>
  <c r="H498" i="9"/>
  <c r="I498" i="9"/>
  <c r="J498" i="9"/>
  <c r="K498" i="9"/>
  <c r="E499" i="9"/>
  <c r="G499" i="9"/>
  <c r="F499" i="9"/>
  <c r="H499" i="9"/>
  <c r="I499" i="9"/>
  <c r="J499" i="9"/>
  <c r="K499" i="9"/>
  <c r="E500" i="9"/>
  <c r="D500" i="9" s="1"/>
  <c r="G500" i="9"/>
  <c r="F500" i="9"/>
  <c r="H500" i="9"/>
  <c r="I500" i="9"/>
  <c r="J500" i="9"/>
  <c r="K500" i="9"/>
  <c r="E501" i="9"/>
  <c r="G501" i="9"/>
  <c r="F501" i="9"/>
  <c r="H501" i="9"/>
  <c r="I501" i="9"/>
  <c r="J501" i="9"/>
  <c r="K501" i="9"/>
  <c r="E502" i="9"/>
  <c r="G502" i="9"/>
  <c r="F502" i="9"/>
  <c r="H502" i="9"/>
  <c r="I502" i="9"/>
  <c r="J502" i="9"/>
  <c r="K502" i="9"/>
  <c r="E503" i="9"/>
  <c r="G503" i="9"/>
  <c r="F503" i="9"/>
  <c r="H503" i="9"/>
  <c r="I503" i="9"/>
  <c r="J503" i="9"/>
  <c r="K503" i="9"/>
  <c r="E504" i="9"/>
  <c r="G504" i="9"/>
  <c r="F504" i="9"/>
  <c r="H504" i="9"/>
  <c r="I504" i="9"/>
  <c r="J504" i="9"/>
  <c r="K504" i="9"/>
  <c r="E505" i="9"/>
  <c r="G505" i="9"/>
  <c r="F505" i="9"/>
  <c r="H505" i="9"/>
  <c r="I505" i="9"/>
  <c r="J505" i="9"/>
  <c r="K505" i="9"/>
  <c r="E506" i="9"/>
  <c r="G506" i="9"/>
  <c r="F506" i="9"/>
  <c r="H506" i="9"/>
  <c r="I506" i="9"/>
  <c r="J506" i="9"/>
  <c r="K506" i="9"/>
  <c r="E507" i="9"/>
  <c r="G507" i="9"/>
  <c r="F507" i="9"/>
  <c r="H507" i="9"/>
  <c r="I507" i="9"/>
  <c r="J507" i="9"/>
  <c r="K507" i="9"/>
  <c r="E508" i="9"/>
  <c r="D508" i="9" s="1"/>
  <c r="G508" i="9"/>
  <c r="F508" i="9"/>
  <c r="H508" i="9"/>
  <c r="I508" i="9"/>
  <c r="J508" i="9"/>
  <c r="K508" i="9"/>
  <c r="E509" i="9"/>
  <c r="G509" i="9"/>
  <c r="D509" i="9"/>
  <c r="F509" i="9"/>
  <c r="H509" i="9"/>
  <c r="I509" i="9"/>
  <c r="J509" i="9"/>
  <c r="K509" i="9"/>
  <c r="E510" i="9"/>
  <c r="D510" i="9" s="1"/>
  <c r="G510" i="9"/>
  <c r="F510" i="9"/>
  <c r="H510" i="9"/>
  <c r="I510" i="9"/>
  <c r="J510" i="9"/>
  <c r="K510" i="9"/>
  <c r="E511" i="9"/>
  <c r="D511" i="9" s="1"/>
  <c r="G511" i="9"/>
  <c r="F511" i="9"/>
  <c r="H511" i="9"/>
  <c r="I511" i="9"/>
  <c r="J511" i="9"/>
  <c r="K511" i="9"/>
  <c r="E512" i="9"/>
  <c r="D512" i="9" s="1"/>
  <c r="G512" i="9"/>
  <c r="F512" i="9"/>
  <c r="H512" i="9"/>
  <c r="I512" i="9"/>
  <c r="J512" i="9"/>
  <c r="K512" i="9"/>
  <c r="E513" i="9"/>
  <c r="G513" i="9"/>
  <c r="F513" i="9"/>
  <c r="H513" i="9"/>
  <c r="I513" i="9"/>
  <c r="J513" i="9"/>
  <c r="K513" i="9"/>
  <c r="E514" i="9"/>
  <c r="G514" i="9"/>
  <c r="F514" i="9"/>
  <c r="H514" i="9"/>
  <c r="I514" i="9"/>
  <c r="J514" i="9"/>
  <c r="K514" i="9"/>
  <c r="E515" i="9"/>
  <c r="D515" i="9" s="1"/>
  <c r="G515" i="9"/>
  <c r="F515" i="9"/>
  <c r="H515" i="9"/>
  <c r="I515" i="9"/>
  <c r="J515" i="9"/>
  <c r="K515" i="9"/>
  <c r="E516" i="9"/>
  <c r="G516" i="9"/>
  <c r="F516" i="9"/>
  <c r="H516" i="9"/>
  <c r="I516" i="9"/>
  <c r="J516" i="9"/>
  <c r="K516" i="9"/>
  <c r="E517" i="9"/>
  <c r="G517" i="9"/>
  <c r="F517" i="9"/>
  <c r="H517" i="9"/>
  <c r="I517" i="9"/>
  <c r="J517" i="9"/>
  <c r="K517" i="9"/>
  <c r="E518" i="9"/>
  <c r="G518" i="9"/>
  <c r="D518" i="9" s="1"/>
  <c r="F518" i="9"/>
  <c r="H518" i="9"/>
  <c r="I518" i="9"/>
  <c r="J518" i="9"/>
  <c r="K518" i="9"/>
  <c r="E519" i="9"/>
  <c r="G519" i="9"/>
  <c r="F519" i="9"/>
  <c r="H519" i="9"/>
  <c r="I519" i="9"/>
  <c r="J519" i="9"/>
  <c r="K519" i="9"/>
  <c r="E520" i="9"/>
  <c r="G520" i="9"/>
  <c r="F520" i="9"/>
  <c r="H520" i="9"/>
  <c r="I520" i="9"/>
  <c r="J520" i="9"/>
  <c r="K520" i="9"/>
  <c r="E521" i="9"/>
  <c r="G521" i="9"/>
  <c r="F521" i="9"/>
  <c r="H521" i="9"/>
  <c r="I521" i="9"/>
  <c r="J521" i="9"/>
  <c r="K521" i="9"/>
  <c r="E522" i="9"/>
  <c r="G522" i="9"/>
  <c r="F522" i="9"/>
  <c r="H522" i="9"/>
  <c r="I522" i="9"/>
  <c r="J522" i="9"/>
  <c r="K522" i="9"/>
  <c r="E523" i="9"/>
  <c r="G523" i="9"/>
  <c r="F523" i="9"/>
  <c r="H523" i="9"/>
  <c r="I523" i="9"/>
  <c r="J523" i="9"/>
  <c r="K523" i="9"/>
  <c r="E524" i="9"/>
  <c r="G524" i="9"/>
  <c r="F524" i="9"/>
  <c r="H524" i="9"/>
  <c r="I524" i="9"/>
  <c r="J524" i="9"/>
  <c r="K524" i="9"/>
  <c r="E525" i="9"/>
  <c r="G525" i="9"/>
  <c r="F525" i="9"/>
  <c r="H525" i="9"/>
  <c r="I525" i="9"/>
  <c r="J525" i="9"/>
  <c r="K525" i="9"/>
  <c r="E526" i="9"/>
  <c r="D526" i="9" s="1"/>
  <c r="G526" i="9"/>
  <c r="F526" i="9"/>
  <c r="H526" i="9"/>
  <c r="I526" i="9"/>
  <c r="J526" i="9"/>
  <c r="K526" i="9"/>
  <c r="E527" i="9"/>
  <c r="D527" i="9" s="1"/>
  <c r="G527" i="9"/>
  <c r="F527" i="9"/>
  <c r="H527" i="9"/>
  <c r="I527" i="9"/>
  <c r="J527" i="9"/>
  <c r="K527" i="9"/>
  <c r="E528" i="9"/>
  <c r="G528" i="9"/>
  <c r="F528" i="9"/>
  <c r="H528" i="9"/>
  <c r="I528" i="9"/>
  <c r="J528" i="9"/>
  <c r="K528" i="9"/>
  <c r="E529" i="9"/>
  <c r="G529" i="9"/>
  <c r="F529" i="9"/>
  <c r="H529" i="9"/>
  <c r="I529" i="9"/>
  <c r="J529" i="9"/>
  <c r="K529" i="9"/>
  <c r="E530" i="9"/>
  <c r="D530" i="9" s="1"/>
  <c r="G530" i="9"/>
  <c r="F530" i="9"/>
  <c r="H530" i="9"/>
  <c r="I530" i="9"/>
  <c r="J530" i="9"/>
  <c r="K530" i="9"/>
  <c r="E531" i="9"/>
  <c r="G531" i="9"/>
  <c r="F531" i="9"/>
  <c r="H531" i="9"/>
  <c r="I531" i="9"/>
  <c r="J531" i="9"/>
  <c r="K531" i="9"/>
  <c r="E532" i="9"/>
  <c r="G532" i="9"/>
  <c r="F532" i="9"/>
  <c r="H532" i="9"/>
  <c r="I532" i="9"/>
  <c r="J532" i="9"/>
  <c r="K532" i="9"/>
  <c r="E533" i="9"/>
  <c r="G533" i="9"/>
  <c r="D533" i="9"/>
  <c r="F533" i="9"/>
  <c r="H533" i="9"/>
  <c r="I533" i="9"/>
  <c r="J533" i="9"/>
  <c r="K533" i="9"/>
  <c r="E534" i="9"/>
  <c r="G534" i="9"/>
  <c r="F534" i="9"/>
  <c r="H534" i="9"/>
  <c r="I534" i="9"/>
  <c r="J534" i="9"/>
  <c r="K534" i="9"/>
  <c r="E535" i="9"/>
  <c r="G535" i="9"/>
  <c r="F535" i="9"/>
  <c r="H535" i="9"/>
  <c r="I535" i="9"/>
  <c r="J535" i="9"/>
  <c r="K535" i="9"/>
  <c r="E536" i="9"/>
  <c r="G536" i="9"/>
  <c r="F536" i="9"/>
  <c r="H536" i="9"/>
  <c r="I536" i="9"/>
  <c r="J536" i="9"/>
  <c r="K536" i="9"/>
  <c r="E537" i="9"/>
  <c r="G537" i="9"/>
  <c r="F537" i="9"/>
  <c r="H537" i="9"/>
  <c r="I537" i="9"/>
  <c r="J537" i="9"/>
  <c r="K537" i="9"/>
  <c r="E538" i="9"/>
  <c r="G538" i="9"/>
  <c r="F538" i="9"/>
  <c r="H538" i="9"/>
  <c r="I538" i="9"/>
  <c r="J538" i="9"/>
  <c r="K538" i="9"/>
  <c r="E539" i="9"/>
  <c r="G539" i="9"/>
  <c r="F539" i="9"/>
  <c r="H539" i="9"/>
  <c r="I539" i="9"/>
  <c r="J539" i="9"/>
  <c r="K539" i="9"/>
  <c r="E540" i="9"/>
  <c r="G540" i="9"/>
  <c r="F540" i="9"/>
  <c r="H540" i="9"/>
  <c r="I540" i="9"/>
  <c r="J540" i="9"/>
  <c r="K540" i="9"/>
  <c r="E541" i="9"/>
  <c r="G541" i="9"/>
  <c r="F541" i="9"/>
  <c r="H541" i="9"/>
  <c r="I541" i="9"/>
  <c r="J541" i="9"/>
  <c r="K541" i="9"/>
  <c r="E542" i="9"/>
  <c r="G542" i="9"/>
  <c r="F542" i="9"/>
  <c r="H542" i="9"/>
  <c r="I542" i="9"/>
  <c r="J542" i="9"/>
  <c r="K542" i="9"/>
  <c r="E543" i="9"/>
  <c r="G543" i="9"/>
  <c r="F543" i="9"/>
  <c r="H543" i="9"/>
  <c r="I543" i="9"/>
  <c r="J543" i="9"/>
  <c r="K543" i="9"/>
  <c r="E544" i="9"/>
  <c r="G544" i="9"/>
  <c r="F544" i="9"/>
  <c r="H544" i="9"/>
  <c r="I544" i="9"/>
  <c r="J544" i="9"/>
  <c r="K544" i="9"/>
  <c r="E545" i="9"/>
  <c r="D545" i="9" s="1"/>
  <c r="G545" i="9"/>
  <c r="F545" i="9"/>
  <c r="H545" i="9"/>
  <c r="I545" i="9"/>
  <c r="J545" i="9"/>
  <c r="K545" i="9"/>
  <c r="E546" i="9"/>
  <c r="G546" i="9"/>
  <c r="F546" i="9"/>
  <c r="H546" i="9"/>
  <c r="I546" i="9"/>
  <c r="J546" i="9"/>
  <c r="K546" i="9"/>
  <c r="E547" i="9"/>
  <c r="G547" i="9"/>
  <c r="F547" i="9"/>
  <c r="H547" i="9"/>
  <c r="I547" i="9"/>
  <c r="J547" i="9"/>
  <c r="K547" i="9"/>
  <c r="E548" i="9"/>
  <c r="G548" i="9"/>
  <c r="D548" i="9" s="1"/>
  <c r="F548" i="9"/>
  <c r="H548" i="9"/>
  <c r="I548" i="9"/>
  <c r="J548" i="9"/>
  <c r="K548" i="9"/>
  <c r="E549" i="9"/>
  <c r="G549" i="9"/>
  <c r="F549" i="9"/>
  <c r="H549" i="9"/>
  <c r="I549" i="9"/>
  <c r="J549" i="9"/>
  <c r="K549" i="9"/>
  <c r="E550" i="9"/>
  <c r="G550" i="9"/>
  <c r="F550" i="9"/>
  <c r="H550" i="9"/>
  <c r="I550" i="9"/>
  <c r="J550" i="9"/>
  <c r="K550" i="9"/>
  <c r="E551" i="9"/>
  <c r="G551" i="9"/>
  <c r="F551" i="9"/>
  <c r="H551" i="9"/>
  <c r="I551" i="9"/>
  <c r="J551" i="9"/>
  <c r="K551" i="9"/>
  <c r="E552" i="9"/>
  <c r="G552" i="9"/>
  <c r="F552" i="9"/>
  <c r="H552" i="9"/>
  <c r="I552" i="9"/>
  <c r="J552" i="9"/>
  <c r="K552" i="9"/>
  <c r="E553" i="9"/>
  <c r="G553" i="9"/>
  <c r="F553" i="9"/>
  <c r="H553" i="9"/>
  <c r="I553" i="9"/>
  <c r="J553" i="9"/>
  <c r="K553" i="9"/>
  <c r="E554" i="9"/>
  <c r="G554" i="9"/>
  <c r="D554" i="9" s="1"/>
  <c r="F554" i="9"/>
  <c r="H554" i="9"/>
  <c r="I554" i="9"/>
  <c r="J554" i="9"/>
  <c r="K554" i="9"/>
  <c r="E555" i="9"/>
  <c r="D555" i="9" s="1"/>
  <c r="G555" i="9"/>
  <c r="F555" i="9"/>
  <c r="H555" i="9"/>
  <c r="I555" i="9"/>
  <c r="J555" i="9"/>
  <c r="K555" i="9"/>
  <c r="E556" i="9"/>
  <c r="G556" i="9"/>
  <c r="F556" i="9"/>
  <c r="H556" i="9"/>
  <c r="I556" i="9"/>
  <c r="J556" i="9"/>
  <c r="K556" i="9"/>
  <c r="E557" i="9"/>
  <c r="G557" i="9"/>
  <c r="F557" i="9"/>
  <c r="H557" i="9"/>
  <c r="I557" i="9"/>
  <c r="J557" i="9"/>
  <c r="K557" i="9"/>
  <c r="E558" i="9"/>
  <c r="G558" i="9"/>
  <c r="F558" i="9"/>
  <c r="H558" i="9"/>
  <c r="I558" i="9"/>
  <c r="J558" i="9"/>
  <c r="K558" i="9"/>
  <c r="E559" i="9"/>
  <c r="G559" i="9"/>
  <c r="F559" i="9"/>
  <c r="H559" i="9"/>
  <c r="I559" i="9"/>
  <c r="J559" i="9"/>
  <c r="K559" i="9"/>
  <c r="E560" i="9"/>
  <c r="G560" i="9"/>
  <c r="F560" i="9"/>
  <c r="H560" i="9"/>
  <c r="I560" i="9"/>
  <c r="J560" i="9"/>
  <c r="K560" i="9"/>
  <c r="E561" i="9"/>
  <c r="G561" i="9"/>
  <c r="F561" i="9"/>
  <c r="H561" i="9"/>
  <c r="I561" i="9"/>
  <c r="J561" i="9"/>
  <c r="K561" i="9"/>
  <c r="E562" i="9"/>
  <c r="D562" i="9" s="1"/>
  <c r="G562" i="9"/>
  <c r="F562" i="9"/>
  <c r="H562" i="9"/>
  <c r="I562" i="9"/>
  <c r="J562" i="9"/>
  <c r="K562" i="9"/>
  <c r="E563" i="9"/>
  <c r="G563" i="9"/>
  <c r="D563" i="9" s="1"/>
  <c r="F563" i="9"/>
  <c r="H563" i="9"/>
  <c r="I563" i="9"/>
  <c r="J563" i="9"/>
  <c r="K563" i="9"/>
  <c r="E564" i="9"/>
  <c r="G564" i="9"/>
  <c r="F564" i="9"/>
  <c r="H564" i="9"/>
  <c r="I564" i="9"/>
  <c r="J564" i="9"/>
  <c r="K564" i="9"/>
  <c r="E565" i="9"/>
  <c r="G565" i="9"/>
  <c r="F565" i="9"/>
  <c r="H565" i="9"/>
  <c r="I565" i="9"/>
  <c r="J565" i="9"/>
  <c r="K565" i="9"/>
  <c r="E566" i="9"/>
  <c r="D566" i="9" s="1"/>
  <c r="G566" i="9"/>
  <c r="F566" i="9"/>
  <c r="H566" i="9"/>
  <c r="I566" i="9"/>
  <c r="J566" i="9"/>
  <c r="K566" i="9"/>
  <c r="E567" i="9"/>
  <c r="G567" i="9"/>
  <c r="F567" i="9"/>
  <c r="H567" i="9"/>
  <c r="I567" i="9"/>
  <c r="J567" i="9"/>
  <c r="K567" i="9"/>
  <c r="E568" i="9"/>
  <c r="G568" i="9"/>
  <c r="F568" i="9"/>
  <c r="H568" i="9"/>
  <c r="I568" i="9"/>
  <c r="J568" i="9"/>
  <c r="K568" i="9"/>
  <c r="E569" i="9"/>
  <c r="G569" i="9"/>
  <c r="D569" i="9" s="1"/>
  <c r="F569" i="9"/>
  <c r="H569" i="9"/>
  <c r="I569" i="9"/>
  <c r="J569" i="9"/>
  <c r="K569" i="9"/>
  <c r="E570" i="9"/>
  <c r="G570" i="9"/>
  <c r="F570" i="9"/>
  <c r="H570" i="9"/>
  <c r="I570" i="9"/>
  <c r="J570" i="9"/>
  <c r="K570" i="9"/>
  <c r="E571" i="9"/>
  <c r="G571" i="9"/>
  <c r="F571" i="9"/>
  <c r="H571" i="9"/>
  <c r="I571" i="9"/>
  <c r="J571" i="9"/>
  <c r="K571" i="9"/>
  <c r="E572" i="9"/>
  <c r="G572" i="9"/>
  <c r="D572" i="9"/>
  <c r="F572" i="9"/>
  <c r="H572" i="9"/>
  <c r="I572" i="9"/>
  <c r="J572" i="9"/>
  <c r="K572" i="9"/>
  <c r="E573" i="9"/>
  <c r="G573" i="9"/>
  <c r="F573" i="9"/>
  <c r="H573" i="9"/>
  <c r="I573" i="9"/>
  <c r="J573" i="9"/>
  <c r="K573" i="9"/>
  <c r="E574" i="9"/>
  <c r="G574" i="9"/>
  <c r="F574" i="9"/>
  <c r="H574" i="9"/>
  <c r="I574" i="9"/>
  <c r="J574" i="9"/>
  <c r="K574" i="9"/>
  <c r="E575" i="9"/>
  <c r="G575" i="9"/>
  <c r="F575" i="9"/>
  <c r="H575" i="9"/>
  <c r="I575" i="9"/>
  <c r="J575" i="9"/>
  <c r="K575" i="9"/>
  <c r="E576" i="9"/>
  <c r="G576" i="9"/>
  <c r="D576" i="9"/>
  <c r="F576" i="9"/>
  <c r="H576" i="9"/>
  <c r="I576" i="9"/>
  <c r="J576" i="9"/>
  <c r="K576" i="9"/>
  <c r="E577" i="9"/>
  <c r="G577" i="9"/>
  <c r="F577" i="9"/>
  <c r="H577" i="9"/>
  <c r="I577" i="9"/>
  <c r="J577" i="9"/>
  <c r="K577" i="9"/>
  <c r="E578" i="9"/>
  <c r="D578" i="9" s="1"/>
  <c r="G578" i="9"/>
  <c r="F578" i="9"/>
  <c r="H578" i="9"/>
  <c r="I578" i="9"/>
  <c r="J578" i="9"/>
  <c r="K578" i="9"/>
  <c r="E579" i="9"/>
  <c r="D579" i="9" s="1"/>
  <c r="G579" i="9"/>
  <c r="F579" i="9"/>
  <c r="H579" i="9"/>
  <c r="I579" i="9"/>
  <c r="J579" i="9"/>
  <c r="K579" i="9"/>
  <c r="E580" i="9"/>
  <c r="G580" i="9"/>
  <c r="F580" i="9"/>
  <c r="H580" i="9"/>
  <c r="I580" i="9"/>
  <c r="J580" i="9"/>
  <c r="K580" i="9"/>
  <c r="E581" i="9"/>
  <c r="G581" i="9"/>
  <c r="F581" i="9"/>
  <c r="H581" i="9"/>
  <c r="I581" i="9"/>
  <c r="J581" i="9"/>
  <c r="K581" i="9"/>
  <c r="E582" i="9"/>
  <c r="G582" i="9"/>
  <c r="D582" i="9" s="1"/>
  <c r="F582" i="9"/>
  <c r="H582" i="9"/>
  <c r="I582" i="9"/>
  <c r="J582" i="9"/>
  <c r="K582" i="9"/>
  <c r="E583" i="9"/>
  <c r="G583" i="9"/>
  <c r="F583" i="9"/>
  <c r="H583" i="9"/>
  <c r="I583" i="9"/>
  <c r="J583" i="9"/>
  <c r="K583" i="9"/>
  <c r="E584" i="9"/>
  <c r="D584" i="9" s="1"/>
  <c r="G584" i="9"/>
  <c r="F584" i="9"/>
  <c r="H584" i="9"/>
  <c r="I584" i="9"/>
  <c r="J584" i="9"/>
  <c r="K584" i="9"/>
  <c r="E585" i="9"/>
  <c r="G585" i="9"/>
  <c r="D585" i="9"/>
  <c r="F585" i="9"/>
  <c r="H585" i="9"/>
  <c r="I585" i="9"/>
  <c r="J585" i="9"/>
  <c r="K585" i="9"/>
  <c r="E586" i="9"/>
  <c r="G586" i="9"/>
  <c r="F586" i="9"/>
  <c r="H586" i="9"/>
  <c r="I586" i="9"/>
  <c r="J586" i="9"/>
  <c r="K586" i="9"/>
  <c r="E587" i="9"/>
  <c r="G587" i="9"/>
  <c r="F587" i="9"/>
  <c r="H587" i="9"/>
  <c r="I587" i="9"/>
  <c r="J587" i="9"/>
  <c r="K587" i="9"/>
  <c r="E588" i="9"/>
  <c r="G588" i="9"/>
  <c r="D588" i="9"/>
  <c r="F588" i="9"/>
  <c r="H588" i="9"/>
  <c r="I588" i="9"/>
  <c r="J588" i="9"/>
  <c r="K588" i="9"/>
  <c r="E589" i="9"/>
  <c r="G589" i="9"/>
  <c r="F589" i="9"/>
  <c r="H589" i="9"/>
  <c r="I589" i="9"/>
  <c r="J589" i="9"/>
  <c r="K589" i="9"/>
  <c r="E590" i="9"/>
  <c r="G590" i="9"/>
  <c r="D590" i="9"/>
  <c r="F590" i="9"/>
  <c r="H590" i="9"/>
  <c r="I590" i="9"/>
  <c r="J590" i="9"/>
  <c r="K590" i="9"/>
  <c r="E591" i="9"/>
  <c r="D591" i="9" s="1"/>
  <c r="G591" i="9"/>
  <c r="F591" i="9"/>
  <c r="H591" i="9"/>
  <c r="I591" i="9"/>
  <c r="J591" i="9"/>
  <c r="K591" i="9"/>
  <c r="E592" i="9"/>
  <c r="G592" i="9"/>
  <c r="F592" i="9"/>
  <c r="H592" i="9"/>
  <c r="I592" i="9"/>
  <c r="J592" i="9"/>
  <c r="K592" i="9"/>
  <c r="E593" i="9"/>
  <c r="G593" i="9"/>
  <c r="D593" i="9"/>
  <c r="F593" i="9"/>
  <c r="H593" i="9"/>
  <c r="I593" i="9"/>
  <c r="J593" i="9"/>
  <c r="K593" i="9"/>
  <c r="E594" i="9"/>
  <c r="G594" i="9"/>
  <c r="D594" i="9" s="1"/>
  <c r="F594" i="9"/>
  <c r="H594" i="9"/>
  <c r="I594" i="9"/>
  <c r="J594" i="9"/>
  <c r="K594" i="9"/>
  <c r="E595" i="9"/>
  <c r="D595" i="9" s="1"/>
  <c r="G595" i="9"/>
  <c r="F595" i="9"/>
  <c r="H595" i="9"/>
  <c r="I595" i="9"/>
  <c r="J595" i="9"/>
  <c r="K595" i="9"/>
  <c r="E596" i="9"/>
  <c r="G596" i="9"/>
  <c r="D596" i="9"/>
  <c r="F596" i="9"/>
  <c r="H596" i="9"/>
  <c r="I596" i="9"/>
  <c r="J596" i="9"/>
  <c r="K596" i="9"/>
  <c r="E597" i="9"/>
  <c r="D597" i="9" s="1"/>
  <c r="G597" i="9"/>
  <c r="F597" i="9"/>
  <c r="H597" i="9"/>
  <c r="I597" i="9"/>
  <c r="J597" i="9"/>
  <c r="K597" i="9"/>
  <c r="E598" i="9"/>
  <c r="G598" i="9"/>
  <c r="F598" i="9"/>
  <c r="H598" i="9"/>
  <c r="I598" i="9"/>
  <c r="J598" i="9"/>
  <c r="K598" i="9"/>
  <c r="E599" i="9"/>
  <c r="D599" i="9" s="1"/>
  <c r="G599" i="9"/>
  <c r="F599" i="9"/>
  <c r="H599" i="9"/>
  <c r="I599" i="9"/>
  <c r="J599" i="9"/>
  <c r="K599" i="9"/>
  <c r="E600" i="9"/>
  <c r="G600" i="9"/>
  <c r="F600" i="9"/>
  <c r="H600" i="9"/>
  <c r="I600" i="9"/>
  <c r="J600" i="9"/>
  <c r="K600" i="9"/>
  <c r="E601" i="9"/>
  <c r="G601" i="9"/>
  <c r="F601" i="9"/>
  <c r="H601" i="9"/>
  <c r="I601" i="9"/>
  <c r="J601" i="9"/>
  <c r="K601" i="9"/>
  <c r="E602" i="9"/>
  <c r="D602" i="9" s="1"/>
  <c r="G602" i="9"/>
  <c r="F602" i="9"/>
  <c r="H602" i="9"/>
  <c r="I602" i="9"/>
  <c r="J602" i="9"/>
  <c r="K602" i="9"/>
  <c r="E603" i="9"/>
  <c r="D603" i="9" s="1"/>
  <c r="G603" i="9"/>
  <c r="F603" i="9"/>
  <c r="H603" i="9"/>
  <c r="I603" i="9"/>
  <c r="J603" i="9"/>
  <c r="K603" i="9"/>
  <c r="E604" i="9"/>
  <c r="G604" i="9"/>
  <c r="F604" i="9"/>
  <c r="H604" i="9"/>
  <c r="I604" i="9"/>
  <c r="J604" i="9"/>
  <c r="K604" i="9"/>
  <c r="E605" i="9"/>
  <c r="G605" i="9"/>
  <c r="D605" i="9"/>
  <c r="F605" i="9"/>
  <c r="H605" i="9"/>
  <c r="I605" i="9"/>
  <c r="J605" i="9"/>
  <c r="K605" i="9"/>
  <c r="E606" i="9"/>
  <c r="G606" i="9"/>
  <c r="F606" i="9"/>
  <c r="H606" i="9"/>
  <c r="I606" i="9"/>
  <c r="J606" i="9"/>
  <c r="K606" i="9"/>
  <c r="E607" i="9"/>
  <c r="G607" i="9"/>
  <c r="F607" i="9"/>
  <c r="H607" i="9"/>
  <c r="I607" i="9"/>
  <c r="J607" i="9"/>
  <c r="K607" i="9"/>
  <c r="E608" i="9"/>
  <c r="G608" i="9"/>
  <c r="F608" i="9"/>
  <c r="H608" i="9"/>
  <c r="I608" i="9"/>
  <c r="J608" i="9"/>
  <c r="K608" i="9"/>
  <c r="E609" i="9"/>
  <c r="D609" i="9" s="1"/>
  <c r="G609" i="9"/>
  <c r="F609" i="9"/>
  <c r="H609" i="9"/>
  <c r="I609" i="9"/>
  <c r="J609" i="9"/>
  <c r="K609" i="9"/>
  <c r="E610" i="9"/>
  <c r="G610" i="9"/>
  <c r="F610" i="9"/>
  <c r="H610" i="9"/>
  <c r="I610" i="9"/>
  <c r="J610" i="9"/>
  <c r="K610" i="9"/>
  <c r="E611" i="9"/>
  <c r="G611" i="9"/>
  <c r="F611" i="9"/>
  <c r="H611" i="9"/>
  <c r="I611" i="9"/>
  <c r="J611" i="9"/>
  <c r="K611" i="9"/>
  <c r="E612" i="9"/>
  <c r="G612" i="9"/>
  <c r="D612" i="9" s="1"/>
  <c r="F612" i="9"/>
  <c r="H612" i="9"/>
  <c r="I612" i="9"/>
  <c r="J612" i="9"/>
  <c r="K612" i="9"/>
  <c r="E613" i="9"/>
  <c r="D613" i="9" s="1"/>
  <c r="G613" i="9"/>
  <c r="F613" i="9"/>
  <c r="H613" i="9"/>
  <c r="I613" i="9"/>
  <c r="J613" i="9"/>
  <c r="K613" i="9"/>
  <c r="E614" i="9"/>
  <c r="G614" i="9"/>
  <c r="D614" i="9"/>
  <c r="F614" i="9"/>
  <c r="H614" i="9"/>
  <c r="I614" i="9"/>
  <c r="J614" i="9"/>
  <c r="K614" i="9"/>
  <c r="E615" i="9"/>
  <c r="D615" i="9" s="1"/>
  <c r="G615" i="9"/>
  <c r="F615" i="9"/>
  <c r="H615" i="9"/>
  <c r="I615" i="9"/>
  <c r="J615" i="9"/>
  <c r="K615" i="9"/>
  <c r="E616" i="9"/>
  <c r="G616" i="9"/>
  <c r="F616" i="9"/>
  <c r="H616" i="9"/>
  <c r="I616" i="9"/>
  <c r="J616" i="9"/>
  <c r="K616" i="9"/>
  <c r="E617" i="9"/>
  <c r="D617" i="9" s="1"/>
  <c r="G617" i="9"/>
  <c r="F617" i="9"/>
  <c r="H617" i="9"/>
  <c r="I617" i="9"/>
  <c r="J617" i="9"/>
  <c r="K617" i="9"/>
  <c r="E618" i="9"/>
  <c r="G618" i="9"/>
  <c r="D618" i="9"/>
  <c r="F618" i="9"/>
  <c r="H618" i="9"/>
  <c r="I618" i="9"/>
  <c r="J618" i="9"/>
  <c r="K618" i="9"/>
  <c r="E619" i="9"/>
  <c r="G619" i="9"/>
  <c r="F619" i="9"/>
  <c r="H619" i="9"/>
  <c r="I619" i="9"/>
  <c r="J619" i="9"/>
  <c r="K619" i="9"/>
  <c r="E620" i="9"/>
  <c r="G620" i="9"/>
  <c r="D620" i="9" s="1"/>
  <c r="F620" i="9"/>
  <c r="H620" i="9"/>
  <c r="I620" i="9"/>
  <c r="J620" i="9"/>
  <c r="K620" i="9"/>
  <c r="E621" i="9"/>
  <c r="G621" i="9"/>
  <c r="D621" i="9"/>
  <c r="F621" i="9"/>
  <c r="H621" i="9"/>
  <c r="I621" i="9"/>
  <c r="J621" i="9"/>
  <c r="K621" i="9"/>
  <c r="E622" i="9"/>
  <c r="G622" i="9"/>
  <c r="F622" i="9"/>
  <c r="H622" i="9"/>
  <c r="I622" i="9"/>
  <c r="J622" i="9"/>
  <c r="K622" i="9"/>
  <c r="E623" i="9"/>
  <c r="D623" i="9" s="1"/>
  <c r="G623" i="9"/>
  <c r="F623" i="9"/>
  <c r="H623" i="9"/>
  <c r="I623" i="9"/>
  <c r="J623" i="9"/>
  <c r="K623" i="9"/>
  <c r="E624" i="9"/>
  <c r="G624" i="9"/>
  <c r="F624" i="9"/>
  <c r="H624" i="9"/>
  <c r="I624" i="9"/>
  <c r="J624" i="9"/>
  <c r="K624" i="9"/>
  <c r="E625" i="9"/>
  <c r="G625" i="9"/>
  <c r="F625" i="9"/>
  <c r="H625" i="9"/>
  <c r="I625" i="9"/>
  <c r="J625" i="9"/>
  <c r="K625" i="9"/>
  <c r="E626" i="9"/>
  <c r="G626" i="9"/>
  <c r="F626" i="9"/>
  <c r="H626" i="9"/>
  <c r="I626" i="9"/>
  <c r="J626" i="9"/>
  <c r="K626" i="9"/>
  <c r="E627" i="9"/>
  <c r="D627" i="9" s="1"/>
  <c r="G627" i="9"/>
  <c r="F627" i="9"/>
  <c r="H627" i="9"/>
  <c r="I627" i="9"/>
  <c r="J627" i="9"/>
  <c r="K627" i="9"/>
  <c r="E628" i="9"/>
  <c r="D628" i="9" s="1"/>
  <c r="G628" i="9"/>
  <c r="F628" i="9"/>
  <c r="H628" i="9"/>
  <c r="I628" i="9"/>
  <c r="J628" i="9"/>
  <c r="K628" i="9"/>
  <c r="E629" i="9"/>
  <c r="G629" i="9"/>
  <c r="D629" i="9" s="1"/>
  <c r="F629" i="9"/>
  <c r="H629" i="9"/>
  <c r="I629" i="9"/>
  <c r="J629" i="9"/>
  <c r="K629" i="9"/>
  <c r="E630" i="9"/>
  <c r="G630" i="9"/>
  <c r="D630" i="9"/>
  <c r="F630" i="9"/>
  <c r="H630" i="9"/>
  <c r="I630" i="9"/>
  <c r="J630" i="9"/>
  <c r="K630" i="9"/>
  <c r="E631" i="9"/>
  <c r="G631" i="9"/>
  <c r="F631" i="9"/>
  <c r="H631" i="9"/>
  <c r="I631" i="9"/>
  <c r="J631" i="9"/>
  <c r="K631" i="9"/>
  <c r="E632" i="9"/>
  <c r="D632" i="9" s="1"/>
  <c r="G632" i="9"/>
  <c r="F632" i="9"/>
  <c r="H632" i="9"/>
  <c r="I632" i="9"/>
  <c r="J632" i="9"/>
  <c r="K632" i="9"/>
  <c r="E633" i="9"/>
  <c r="G633" i="9"/>
  <c r="D633" i="9"/>
  <c r="F633" i="9"/>
  <c r="H633" i="9"/>
  <c r="I633" i="9"/>
  <c r="J633" i="9"/>
  <c r="K633" i="9"/>
  <c r="E634" i="9"/>
  <c r="D634" i="9" s="1"/>
  <c r="G634" i="9"/>
  <c r="F634" i="9"/>
  <c r="H634" i="9"/>
  <c r="I634" i="9"/>
  <c r="J634" i="9"/>
  <c r="K634" i="9"/>
  <c r="E635" i="9"/>
  <c r="G635" i="9"/>
  <c r="F635" i="9"/>
  <c r="H635" i="9"/>
  <c r="I635" i="9"/>
  <c r="J635" i="9"/>
  <c r="K635" i="9"/>
  <c r="E636" i="9"/>
  <c r="D636" i="9" s="1"/>
  <c r="G636" i="9"/>
  <c r="F636" i="9"/>
  <c r="H636" i="9"/>
  <c r="I636" i="9"/>
  <c r="J636" i="9"/>
  <c r="K636" i="9"/>
  <c r="E637" i="9"/>
  <c r="G637" i="9"/>
  <c r="F637" i="9"/>
  <c r="H637" i="9"/>
  <c r="I637" i="9"/>
  <c r="J637" i="9"/>
  <c r="K637" i="9"/>
  <c r="E638" i="9"/>
  <c r="G638" i="9"/>
  <c r="D638" i="9"/>
  <c r="F638" i="9"/>
  <c r="H638" i="9"/>
  <c r="I638" i="9"/>
  <c r="J638" i="9"/>
  <c r="K638" i="9"/>
  <c r="E639" i="9"/>
  <c r="G639" i="9"/>
  <c r="D639" i="9" s="1"/>
  <c r="F639" i="9"/>
  <c r="H639" i="9"/>
  <c r="I639" i="9"/>
  <c r="J639" i="9"/>
  <c r="K639" i="9"/>
  <c r="E640" i="9"/>
  <c r="D640" i="9" s="1"/>
  <c r="G640" i="9"/>
  <c r="F640" i="9"/>
  <c r="H640" i="9"/>
  <c r="I640" i="9"/>
  <c r="J640" i="9"/>
  <c r="K640" i="9"/>
  <c r="E641" i="9"/>
  <c r="G641" i="9"/>
  <c r="D641" i="9" s="1"/>
  <c r="F641" i="9"/>
  <c r="H641" i="9"/>
  <c r="I641" i="9"/>
  <c r="J641" i="9"/>
  <c r="K641" i="9"/>
  <c r="E642" i="9"/>
  <c r="D642" i="9" s="1"/>
  <c r="G642" i="9"/>
  <c r="F642" i="9"/>
  <c r="H642" i="9"/>
  <c r="I642" i="9"/>
  <c r="J642" i="9"/>
  <c r="K642" i="9"/>
  <c r="E643" i="9"/>
  <c r="D643" i="9" s="1"/>
  <c r="G643" i="9"/>
  <c r="F643" i="9"/>
  <c r="H643" i="9"/>
  <c r="I643" i="9"/>
  <c r="J643" i="9"/>
  <c r="K643" i="9"/>
  <c r="E644" i="9"/>
  <c r="D644" i="9" s="1"/>
  <c r="G644" i="9"/>
  <c r="F644" i="9"/>
  <c r="H644" i="9"/>
  <c r="I644" i="9"/>
  <c r="J644" i="9"/>
  <c r="K644" i="9"/>
  <c r="E645" i="9"/>
  <c r="G645" i="9"/>
  <c r="D645" i="9"/>
  <c r="F645" i="9"/>
  <c r="H645" i="9"/>
  <c r="I645" i="9"/>
  <c r="J645" i="9"/>
  <c r="K645" i="9"/>
  <c r="E646" i="9"/>
  <c r="G646" i="9"/>
  <c r="F646" i="9"/>
  <c r="H646" i="9"/>
  <c r="I646" i="9"/>
  <c r="J646" i="9"/>
  <c r="K646" i="9"/>
  <c r="E647" i="9"/>
  <c r="G647" i="9"/>
  <c r="D647" i="9" s="1"/>
  <c r="F647" i="9"/>
  <c r="H647" i="9"/>
  <c r="I647" i="9"/>
  <c r="J647" i="9"/>
  <c r="K647" i="9"/>
  <c r="E648" i="9"/>
  <c r="D648" i="9" s="1"/>
  <c r="G648" i="9"/>
  <c r="F648" i="9"/>
  <c r="H648" i="9"/>
  <c r="I648" i="9"/>
  <c r="J648" i="9"/>
  <c r="K648" i="9"/>
  <c r="E649" i="9"/>
  <c r="G649" i="9"/>
  <c r="F649" i="9"/>
  <c r="H649" i="9"/>
  <c r="I649" i="9"/>
  <c r="J649" i="9"/>
  <c r="K649" i="9"/>
  <c r="E650" i="9"/>
  <c r="D650" i="9" s="1"/>
  <c r="G650" i="9"/>
  <c r="F650" i="9"/>
  <c r="H650" i="9"/>
  <c r="I650" i="9"/>
  <c r="J650" i="9"/>
  <c r="K650" i="9"/>
  <c r="E651" i="9"/>
  <c r="G651" i="9"/>
  <c r="F651" i="9"/>
  <c r="H651" i="9"/>
  <c r="I651" i="9"/>
  <c r="J651" i="9"/>
  <c r="K651" i="9"/>
  <c r="E652" i="9"/>
  <c r="G652" i="9"/>
  <c r="F652" i="9"/>
  <c r="H652" i="9"/>
  <c r="I652" i="9"/>
  <c r="J652" i="9"/>
  <c r="K652" i="9"/>
  <c r="E653" i="9"/>
  <c r="G653" i="9"/>
  <c r="D653" i="9" s="1"/>
  <c r="F653" i="9"/>
  <c r="H653" i="9"/>
  <c r="I653" i="9"/>
  <c r="J653" i="9"/>
  <c r="K653" i="9"/>
  <c r="E654" i="9"/>
  <c r="G654" i="9"/>
  <c r="D654" i="9" s="1"/>
  <c r="F654" i="9"/>
  <c r="H654" i="9"/>
  <c r="I654" i="9"/>
  <c r="J654" i="9"/>
  <c r="K654" i="9"/>
  <c r="E655" i="9"/>
  <c r="D655" i="9" s="1"/>
  <c r="G655" i="9"/>
  <c r="F655" i="9"/>
  <c r="H655" i="9"/>
  <c r="I655" i="9"/>
  <c r="J655" i="9"/>
  <c r="K655" i="9"/>
  <c r="E656" i="9"/>
  <c r="G656" i="9"/>
  <c r="D656" i="9"/>
  <c r="F656" i="9"/>
  <c r="H656" i="9"/>
  <c r="I656" i="9"/>
  <c r="J656" i="9"/>
  <c r="K656" i="9"/>
  <c r="E657" i="9"/>
  <c r="G657" i="9"/>
  <c r="D657" i="9"/>
  <c r="F657" i="9"/>
  <c r="H657" i="9"/>
  <c r="I657" i="9"/>
  <c r="J657" i="9"/>
  <c r="K657" i="9"/>
  <c r="E658" i="9"/>
  <c r="G658" i="9"/>
  <c r="F658" i="9"/>
  <c r="H658" i="9"/>
  <c r="I658" i="9"/>
  <c r="J658" i="9"/>
  <c r="K658" i="9"/>
  <c r="E659" i="9"/>
  <c r="D659" i="9" s="1"/>
  <c r="G659" i="9"/>
  <c r="F659" i="9"/>
  <c r="H659" i="9"/>
  <c r="I659" i="9"/>
  <c r="J659" i="9"/>
  <c r="K659" i="9"/>
  <c r="E660" i="9"/>
  <c r="G660" i="9"/>
  <c r="D660" i="9"/>
  <c r="F660" i="9"/>
  <c r="H660" i="9"/>
  <c r="I660" i="9"/>
  <c r="J660" i="9"/>
  <c r="K660" i="9"/>
  <c r="E661" i="9"/>
  <c r="D661" i="9" s="1"/>
  <c r="G661" i="9"/>
  <c r="F661" i="9"/>
  <c r="H661" i="9"/>
  <c r="I661" i="9"/>
  <c r="J661" i="9"/>
  <c r="K661" i="9"/>
  <c r="E662" i="9"/>
  <c r="D662" i="9" s="1"/>
  <c r="G662" i="9"/>
  <c r="F662" i="9"/>
  <c r="H662" i="9"/>
  <c r="I662" i="9"/>
  <c r="J662" i="9"/>
  <c r="K662" i="9"/>
  <c r="E663" i="9"/>
  <c r="D663" i="9" s="1"/>
  <c r="G663" i="9"/>
  <c r="F663" i="9"/>
  <c r="H663" i="9"/>
  <c r="I663" i="9"/>
  <c r="J663" i="9"/>
  <c r="K663" i="9"/>
  <c r="E664" i="9"/>
  <c r="G664" i="9"/>
  <c r="F664" i="9"/>
  <c r="H664" i="9"/>
  <c r="I664" i="9"/>
  <c r="J664" i="9"/>
  <c r="K664" i="9"/>
  <c r="E665" i="9"/>
  <c r="G665" i="9"/>
  <c r="F665" i="9"/>
  <c r="H665" i="9"/>
  <c r="I665" i="9"/>
  <c r="J665" i="9"/>
  <c r="K665" i="9"/>
  <c r="E666" i="9"/>
  <c r="D666" i="9" s="1"/>
  <c r="G666" i="9"/>
  <c r="F666" i="9"/>
  <c r="H666" i="9"/>
  <c r="I666" i="9"/>
  <c r="J666" i="9"/>
  <c r="K666" i="9"/>
  <c r="E667" i="9"/>
  <c r="G667" i="9"/>
  <c r="F667" i="9"/>
  <c r="H667" i="9"/>
  <c r="I667" i="9"/>
  <c r="J667" i="9"/>
  <c r="K667" i="9"/>
  <c r="E668" i="9"/>
  <c r="D668" i="9" s="1"/>
  <c r="G668" i="9"/>
  <c r="F668" i="9"/>
  <c r="H668" i="9"/>
  <c r="I668" i="9"/>
  <c r="J668" i="9"/>
  <c r="K668" i="9"/>
  <c r="E669" i="9"/>
  <c r="G669" i="9"/>
  <c r="F669" i="9"/>
  <c r="H669" i="9"/>
  <c r="I669" i="9"/>
  <c r="J669" i="9"/>
  <c r="K669" i="9"/>
  <c r="E670" i="9"/>
  <c r="D670" i="9" s="1"/>
  <c r="G670" i="9"/>
  <c r="F670" i="9"/>
  <c r="H670" i="9"/>
  <c r="I670" i="9"/>
  <c r="J670" i="9"/>
  <c r="K670" i="9"/>
  <c r="E671" i="9"/>
  <c r="G671" i="9"/>
  <c r="F671" i="9"/>
  <c r="H671" i="9"/>
  <c r="I671" i="9"/>
  <c r="J671" i="9"/>
  <c r="K671" i="9"/>
  <c r="E672" i="9"/>
  <c r="D672" i="9" s="1"/>
  <c r="G672" i="9"/>
  <c r="F672" i="9"/>
  <c r="H672" i="9"/>
  <c r="I672" i="9"/>
  <c r="J672" i="9"/>
  <c r="K672" i="9"/>
  <c r="E673" i="9"/>
  <c r="G673" i="9"/>
  <c r="F673" i="9"/>
  <c r="H673" i="9"/>
  <c r="I673" i="9"/>
  <c r="J673" i="9"/>
  <c r="K673" i="9"/>
  <c r="E674" i="9"/>
  <c r="D674" i="9" s="1"/>
  <c r="G674" i="9"/>
  <c r="F674" i="9"/>
  <c r="H674" i="9"/>
  <c r="I674" i="9"/>
  <c r="J674" i="9"/>
  <c r="K674" i="9"/>
  <c r="E675" i="9"/>
  <c r="G675" i="9"/>
  <c r="F675" i="9"/>
  <c r="H675" i="9"/>
  <c r="I675" i="9"/>
  <c r="J675" i="9"/>
  <c r="K675" i="9"/>
  <c r="E676" i="9"/>
  <c r="G676" i="9"/>
  <c r="F676" i="9"/>
  <c r="H676" i="9"/>
  <c r="I676" i="9"/>
  <c r="J676" i="9"/>
  <c r="K676" i="9"/>
  <c r="E677" i="9"/>
  <c r="D677" i="9" s="1"/>
  <c r="G677" i="9"/>
  <c r="F677" i="9"/>
  <c r="H677" i="9"/>
  <c r="I677" i="9"/>
  <c r="J677" i="9"/>
  <c r="K677" i="9"/>
  <c r="E678" i="9"/>
  <c r="G678" i="9"/>
  <c r="D678" i="9" s="1"/>
  <c r="F678" i="9"/>
  <c r="H678" i="9"/>
  <c r="I678" i="9"/>
  <c r="J678" i="9"/>
  <c r="K678" i="9"/>
  <c r="E679" i="9"/>
  <c r="G679" i="9"/>
  <c r="F679" i="9"/>
  <c r="H679" i="9"/>
  <c r="I679" i="9"/>
  <c r="J679" i="9"/>
  <c r="K679" i="9"/>
  <c r="E680" i="9"/>
  <c r="D680" i="9" s="1"/>
  <c r="G680" i="9"/>
  <c r="F680" i="9"/>
  <c r="H680" i="9"/>
  <c r="I680" i="9"/>
  <c r="J680" i="9"/>
  <c r="K680" i="9"/>
  <c r="E681" i="9"/>
  <c r="G681" i="9"/>
  <c r="D681" i="9"/>
  <c r="F681" i="9"/>
  <c r="H681" i="9"/>
  <c r="I681" i="9"/>
  <c r="J681" i="9"/>
  <c r="K681" i="9"/>
  <c r="E682" i="9"/>
  <c r="G682" i="9"/>
  <c r="F682" i="9"/>
  <c r="H682" i="9"/>
  <c r="I682" i="9"/>
  <c r="J682" i="9"/>
  <c r="K682" i="9"/>
  <c r="E683" i="9"/>
  <c r="G683" i="9"/>
  <c r="F683" i="9"/>
  <c r="H683" i="9"/>
  <c r="I683" i="9"/>
  <c r="J683" i="9"/>
  <c r="K683" i="9"/>
  <c r="E684" i="9"/>
  <c r="G684" i="9"/>
  <c r="D684" i="9"/>
  <c r="F684" i="9"/>
  <c r="H684" i="9"/>
  <c r="I684" i="9"/>
  <c r="J684" i="9"/>
  <c r="K684" i="9"/>
  <c r="E685" i="9"/>
  <c r="D685" i="9" s="1"/>
  <c r="G685" i="9"/>
  <c r="F685" i="9"/>
  <c r="H685" i="9"/>
  <c r="I685" i="9"/>
  <c r="J685" i="9"/>
  <c r="K685" i="9"/>
  <c r="E686" i="9"/>
  <c r="D686" i="9" s="1"/>
  <c r="G686" i="9"/>
  <c r="F686" i="9"/>
  <c r="H686" i="9"/>
  <c r="I686" i="9"/>
  <c r="J686" i="9"/>
  <c r="K686" i="9"/>
  <c r="E687" i="9"/>
  <c r="D687" i="9" s="1"/>
  <c r="G687" i="9"/>
  <c r="F687" i="9"/>
  <c r="H687" i="9"/>
  <c r="I687" i="9"/>
  <c r="J687" i="9"/>
  <c r="K687" i="9"/>
  <c r="E688" i="9"/>
  <c r="G688" i="9"/>
  <c r="F688" i="9"/>
  <c r="H688" i="9"/>
  <c r="I688" i="9"/>
  <c r="J688" i="9"/>
  <c r="K688" i="9"/>
  <c r="E689" i="9"/>
  <c r="G689" i="9"/>
  <c r="F689" i="9"/>
  <c r="H689" i="9"/>
  <c r="I689" i="9"/>
  <c r="J689" i="9"/>
  <c r="K689" i="9"/>
  <c r="E690" i="9"/>
  <c r="D690" i="9" s="1"/>
  <c r="G690" i="9"/>
  <c r="F690" i="9"/>
  <c r="H690" i="9"/>
  <c r="I690" i="9"/>
  <c r="J690" i="9"/>
  <c r="K690" i="9"/>
  <c r="E691" i="9"/>
  <c r="G691" i="9"/>
  <c r="F691" i="9"/>
  <c r="H691" i="9"/>
  <c r="I691" i="9"/>
  <c r="J691" i="9"/>
  <c r="K691" i="9"/>
  <c r="E692" i="9"/>
  <c r="D692" i="9" s="1"/>
  <c r="G692" i="9"/>
  <c r="F692" i="9"/>
  <c r="H692" i="9"/>
  <c r="I692" i="9"/>
  <c r="J692" i="9"/>
  <c r="K692" i="9"/>
  <c r="E693" i="9"/>
  <c r="D693" i="9" s="1"/>
  <c r="G693" i="9"/>
  <c r="F693" i="9"/>
  <c r="H693" i="9"/>
  <c r="I693" i="9"/>
  <c r="J693" i="9"/>
  <c r="K693" i="9"/>
  <c r="E694" i="9"/>
  <c r="D694" i="9" s="1"/>
  <c r="G694" i="9"/>
  <c r="F694" i="9"/>
  <c r="H694" i="9"/>
  <c r="I694" i="9"/>
  <c r="J694" i="9"/>
  <c r="K694" i="9"/>
  <c r="E695" i="9"/>
  <c r="D695" i="9" s="1"/>
  <c r="G695" i="9"/>
  <c r="F695" i="9"/>
  <c r="H695" i="9"/>
  <c r="I695" i="9"/>
  <c r="J695" i="9"/>
  <c r="K695" i="9"/>
  <c r="E696" i="9"/>
  <c r="G696" i="9"/>
  <c r="D696" i="9"/>
  <c r="F696" i="9"/>
  <c r="H696" i="9"/>
  <c r="I696" i="9"/>
  <c r="J696" i="9"/>
  <c r="K696" i="9"/>
  <c r="E697" i="9"/>
  <c r="G697" i="9"/>
  <c r="F697" i="9"/>
  <c r="H697" i="9"/>
  <c r="I697" i="9"/>
  <c r="J697" i="9"/>
  <c r="K697" i="9"/>
  <c r="E698" i="9"/>
  <c r="G698" i="9"/>
  <c r="F698" i="9"/>
  <c r="H698" i="9"/>
  <c r="I698" i="9"/>
  <c r="J698" i="9"/>
  <c r="K698" i="9"/>
  <c r="E699" i="9"/>
  <c r="D699" i="9" s="1"/>
  <c r="G699" i="9"/>
  <c r="F699" i="9"/>
  <c r="H699" i="9"/>
  <c r="I699" i="9"/>
  <c r="J699" i="9"/>
  <c r="K699" i="9"/>
  <c r="E700" i="9"/>
  <c r="G700" i="9"/>
  <c r="F700" i="9"/>
  <c r="H700" i="9"/>
  <c r="I700" i="9"/>
  <c r="J700" i="9"/>
  <c r="K700" i="9"/>
  <c r="E701" i="9"/>
  <c r="D701" i="9" s="1"/>
  <c r="G701" i="9"/>
  <c r="F701" i="9"/>
  <c r="H701" i="9"/>
  <c r="I701" i="9"/>
  <c r="J701" i="9"/>
  <c r="K701" i="9"/>
  <c r="E702" i="9"/>
  <c r="G702" i="9"/>
  <c r="D702" i="9" s="1"/>
  <c r="F702" i="9"/>
  <c r="H702" i="9"/>
  <c r="I702" i="9"/>
  <c r="J702" i="9"/>
  <c r="K702" i="9"/>
  <c r="E703" i="9"/>
  <c r="G703" i="9"/>
  <c r="F703" i="9"/>
  <c r="H703" i="9"/>
  <c r="I703" i="9"/>
  <c r="J703" i="9"/>
  <c r="K703" i="9"/>
  <c r="E704" i="9"/>
  <c r="D704" i="9" s="1"/>
  <c r="G704" i="9"/>
  <c r="F704" i="9"/>
  <c r="H704" i="9"/>
  <c r="I704" i="9"/>
  <c r="J704" i="9"/>
  <c r="K704" i="9"/>
  <c r="E705" i="9"/>
  <c r="G705" i="9"/>
  <c r="D705" i="9"/>
  <c r="F705" i="9"/>
  <c r="H705" i="9"/>
  <c r="I705" i="9"/>
  <c r="J705" i="9"/>
  <c r="K705" i="9"/>
  <c r="E706" i="9"/>
  <c r="G706" i="9"/>
  <c r="F706" i="9"/>
  <c r="H706" i="9"/>
  <c r="I706" i="9"/>
  <c r="J706" i="9"/>
  <c r="K706" i="9"/>
  <c r="E707" i="9"/>
  <c r="G707" i="9"/>
  <c r="D707" i="9" s="1"/>
  <c r="F707" i="9"/>
  <c r="H707" i="9"/>
  <c r="I707" i="9"/>
  <c r="J707" i="9"/>
  <c r="K707" i="9"/>
  <c r="E708" i="9"/>
  <c r="D708" i="9" s="1"/>
  <c r="G708" i="9"/>
  <c r="F708" i="9"/>
  <c r="H708" i="9"/>
  <c r="I708" i="9"/>
  <c r="J708" i="9"/>
  <c r="K708" i="9"/>
  <c r="E709" i="9"/>
  <c r="D709" i="9" s="1"/>
  <c r="G709" i="9"/>
  <c r="F709" i="9"/>
  <c r="H709" i="9"/>
  <c r="I709" i="9"/>
  <c r="J709" i="9"/>
  <c r="K709" i="9"/>
  <c r="E710" i="9"/>
  <c r="G710" i="9"/>
  <c r="D710" i="9" s="1"/>
  <c r="F710" i="9"/>
  <c r="H710" i="9"/>
  <c r="I710" i="9"/>
  <c r="J710" i="9"/>
  <c r="K710" i="9"/>
  <c r="E711" i="9"/>
  <c r="G711" i="9"/>
  <c r="D711" i="9"/>
  <c r="F711" i="9"/>
  <c r="H711" i="9"/>
  <c r="I711" i="9"/>
  <c r="J711" i="9"/>
  <c r="K711" i="9"/>
  <c r="E712" i="9"/>
  <c r="G712" i="9"/>
  <c r="F712" i="9"/>
  <c r="H712" i="9"/>
  <c r="I712" i="9"/>
  <c r="J712" i="9"/>
  <c r="K712" i="9"/>
  <c r="E713" i="9"/>
  <c r="G713" i="9"/>
  <c r="F713" i="9"/>
  <c r="H713" i="9"/>
  <c r="I713" i="9"/>
  <c r="J713" i="9"/>
  <c r="K713" i="9"/>
  <c r="E714" i="9"/>
  <c r="D714" i="9" s="1"/>
  <c r="G714" i="9"/>
  <c r="F714" i="9"/>
  <c r="H714" i="9"/>
  <c r="I714" i="9"/>
  <c r="J714" i="9"/>
  <c r="K714" i="9"/>
  <c r="E715" i="9"/>
  <c r="G715" i="9"/>
  <c r="F715" i="9"/>
  <c r="H715" i="9"/>
  <c r="I715" i="9"/>
  <c r="J715" i="9"/>
  <c r="K715" i="9"/>
  <c r="E716" i="9"/>
  <c r="D716" i="9" s="1"/>
  <c r="G716" i="9"/>
  <c r="F716" i="9"/>
  <c r="H716" i="9"/>
  <c r="I716" i="9"/>
  <c r="J716" i="9"/>
  <c r="K716" i="9"/>
  <c r="E717" i="9"/>
  <c r="G717" i="9"/>
  <c r="F717" i="9"/>
  <c r="H717" i="9"/>
  <c r="I717" i="9"/>
  <c r="J717" i="9"/>
  <c r="K717" i="9"/>
  <c r="E718" i="9"/>
  <c r="D718" i="9" s="1"/>
  <c r="G718" i="9"/>
  <c r="F718" i="9"/>
  <c r="H718" i="9"/>
  <c r="I718" i="9"/>
  <c r="J718" i="9"/>
  <c r="K718" i="9"/>
  <c r="E719" i="9"/>
  <c r="G719" i="9"/>
  <c r="D719" i="9"/>
  <c r="F719" i="9"/>
  <c r="H719" i="9"/>
  <c r="I719" i="9"/>
  <c r="J719" i="9"/>
  <c r="K719" i="9"/>
  <c r="E720" i="9"/>
  <c r="G720" i="9"/>
  <c r="D720" i="9"/>
  <c r="F720" i="9"/>
  <c r="H720" i="9"/>
  <c r="I720" i="9"/>
  <c r="J720" i="9"/>
  <c r="K720" i="9"/>
  <c r="E721" i="9"/>
  <c r="G721" i="9"/>
  <c r="F721" i="9"/>
  <c r="H721" i="9"/>
  <c r="I721" i="9"/>
  <c r="J721" i="9"/>
  <c r="K721" i="9"/>
  <c r="E722" i="9"/>
  <c r="G722" i="9"/>
  <c r="F722" i="9"/>
  <c r="H722" i="9"/>
  <c r="I722" i="9"/>
  <c r="J722" i="9"/>
  <c r="K722" i="9"/>
  <c r="E723" i="9"/>
  <c r="G723" i="9"/>
  <c r="D723" i="9"/>
  <c r="F723" i="9"/>
  <c r="H723" i="9"/>
  <c r="I723" i="9"/>
  <c r="J723" i="9"/>
  <c r="K723" i="9"/>
  <c r="E724" i="9"/>
  <c r="D724" i="9" s="1"/>
  <c r="G724" i="9"/>
  <c r="F724" i="9"/>
  <c r="H724" i="9"/>
  <c r="I724" i="9"/>
  <c r="J724" i="9"/>
  <c r="K724" i="9"/>
  <c r="E725" i="9"/>
  <c r="G725" i="9"/>
  <c r="F725" i="9"/>
  <c r="H725" i="9"/>
  <c r="I725" i="9"/>
  <c r="J725" i="9"/>
  <c r="K725" i="9"/>
  <c r="E726" i="9"/>
  <c r="G726" i="9"/>
  <c r="D726" i="9" s="1"/>
  <c r="F726" i="9"/>
  <c r="H726" i="9"/>
  <c r="I726" i="9"/>
  <c r="J726" i="9"/>
  <c r="K726" i="9"/>
  <c r="E727" i="9"/>
  <c r="G727" i="9"/>
  <c r="F727" i="9"/>
  <c r="H727" i="9"/>
  <c r="I727" i="9"/>
  <c r="J727" i="9"/>
  <c r="K727" i="9"/>
  <c r="E728" i="9"/>
  <c r="D728" i="9" s="1"/>
  <c r="G728" i="9"/>
  <c r="F728" i="9"/>
  <c r="H728" i="9"/>
  <c r="I728" i="9"/>
  <c r="J728" i="9"/>
  <c r="K728" i="9"/>
  <c r="E729" i="9"/>
  <c r="G729" i="9"/>
  <c r="D729" i="9"/>
  <c r="F729" i="9"/>
  <c r="H729" i="9"/>
  <c r="I729" i="9"/>
  <c r="J729" i="9"/>
  <c r="K729" i="9"/>
  <c r="E730" i="9"/>
  <c r="G730" i="9"/>
  <c r="F730" i="9"/>
  <c r="H730" i="9"/>
  <c r="I730" i="9"/>
  <c r="J730" i="9"/>
  <c r="K730" i="9"/>
  <c r="E731" i="9"/>
  <c r="G731" i="9"/>
  <c r="D731" i="9" s="1"/>
  <c r="F731" i="9"/>
  <c r="H731" i="9"/>
  <c r="I731" i="9"/>
  <c r="J731" i="9"/>
  <c r="K731" i="9"/>
  <c r="E732" i="9"/>
  <c r="G732" i="9"/>
  <c r="D732" i="9"/>
  <c r="F732" i="9"/>
  <c r="H732" i="9"/>
  <c r="I732" i="9"/>
  <c r="J732" i="9"/>
  <c r="K732" i="9"/>
  <c r="E733" i="9"/>
  <c r="D733" i="9" s="1"/>
  <c r="G733" i="9"/>
  <c r="F733" i="9"/>
  <c r="H733" i="9"/>
  <c r="I733" i="9"/>
  <c r="J733" i="9"/>
  <c r="K733" i="9"/>
  <c r="E734" i="9"/>
  <c r="D734" i="9" s="1"/>
  <c r="G734" i="9"/>
  <c r="F734" i="9"/>
  <c r="H734" i="9"/>
  <c r="I734" i="9"/>
  <c r="J734" i="9"/>
  <c r="K734" i="9"/>
  <c r="E735" i="9"/>
  <c r="G735" i="9"/>
  <c r="D735" i="9" s="1"/>
  <c r="F735" i="9"/>
  <c r="H735" i="9"/>
  <c r="I735" i="9"/>
  <c r="J735" i="9"/>
  <c r="K735" i="9"/>
  <c r="E736" i="9"/>
  <c r="D736" i="9" s="1"/>
  <c r="G736" i="9"/>
  <c r="F736" i="9"/>
  <c r="H736" i="9"/>
  <c r="I736" i="9"/>
  <c r="J736" i="9"/>
  <c r="K736" i="9"/>
  <c r="E737" i="9"/>
  <c r="G737" i="9"/>
  <c r="F737" i="9"/>
  <c r="H737" i="9"/>
  <c r="I737" i="9"/>
  <c r="J737" i="9"/>
  <c r="K737" i="9"/>
  <c r="E738" i="9"/>
  <c r="D738" i="9" s="1"/>
  <c r="G738" i="9"/>
  <c r="F738" i="9"/>
  <c r="H738" i="9"/>
  <c r="I738" i="9"/>
  <c r="J738" i="9"/>
  <c r="K738" i="9"/>
  <c r="E739" i="9"/>
  <c r="G739" i="9"/>
  <c r="F739" i="9"/>
  <c r="H739" i="9"/>
  <c r="I739" i="9"/>
  <c r="J739" i="9"/>
  <c r="K739" i="9"/>
  <c r="E740" i="9"/>
  <c r="D740" i="9" s="1"/>
  <c r="G740" i="9"/>
  <c r="F740" i="9"/>
  <c r="H740" i="9"/>
  <c r="I740" i="9"/>
  <c r="J740" i="9"/>
  <c r="K740" i="9"/>
  <c r="E741" i="9"/>
  <c r="G741" i="9"/>
  <c r="F741" i="9"/>
  <c r="H741" i="9"/>
  <c r="I741" i="9"/>
  <c r="J741" i="9"/>
  <c r="K741" i="9"/>
  <c r="E742" i="9"/>
  <c r="D742" i="9" s="1"/>
  <c r="G742" i="9"/>
  <c r="F742" i="9"/>
  <c r="H742" i="9"/>
  <c r="I742" i="9"/>
  <c r="J742" i="9"/>
  <c r="K742" i="9"/>
  <c r="E743" i="9"/>
  <c r="G743" i="9"/>
  <c r="D743" i="9" s="1"/>
  <c r="F743" i="9"/>
  <c r="H743" i="9"/>
  <c r="I743" i="9"/>
  <c r="J743" i="9"/>
  <c r="K743" i="9"/>
  <c r="E744" i="9"/>
  <c r="G744" i="9"/>
  <c r="D744" i="9" s="1"/>
  <c r="F744" i="9"/>
  <c r="H744" i="9"/>
  <c r="I744" i="9"/>
  <c r="J744" i="9"/>
  <c r="K744" i="9"/>
  <c r="E745" i="9"/>
  <c r="G745" i="9"/>
  <c r="F745" i="9"/>
  <c r="H745" i="9"/>
  <c r="I745" i="9"/>
  <c r="J745" i="9"/>
  <c r="K745" i="9"/>
  <c r="E746" i="9"/>
  <c r="D746" i="9" s="1"/>
  <c r="G746" i="9"/>
  <c r="F746" i="9"/>
  <c r="H746" i="9"/>
  <c r="I746" i="9"/>
  <c r="J746" i="9"/>
  <c r="K746" i="9"/>
  <c r="E747" i="9"/>
  <c r="G747" i="9"/>
  <c r="D747" i="9" s="1"/>
  <c r="F747" i="9"/>
  <c r="H747" i="9"/>
  <c r="I747" i="9"/>
  <c r="J747" i="9"/>
  <c r="K747" i="9"/>
  <c r="E748" i="9"/>
  <c r="D748" i="9" s="1"/>
  <c r="G748" i="9"/>
  <c r="F748" i="9"/>
  <c r="H748" i="9"/>
  <c r="I748" i="9"/>
  <c r="J748" i="9"/>
  <c r="K748" i="9"/>
  <c r="E749" i="9"/>
  <c r="D749" i="9" s="1"/>
  <c r="G749" i="9"/>
  <c r="F749" i="9"/>
  <c r="H749" i="9"/>
  <c r="I749" i="9"/>
  <c r="J749" i="9"/>
  <c r="K749" i="9"/>
  <c r="E750" i="9"/>
  <c r="G750" i="9"/>
  <c r="D750" i="9" s="1"/>
  <c r="F750" i="9"/>
  <c r="H750" i="9"/>
  <c r="I750" i="9"/>
  <c r="J750" i="9"/>
  <c r="K750" i="9"/>
  <c r="E751" i="9"/>
  <c r="G751" i="9"/>
  <c r="F751" i="9"/>
  <c r="H751" i="9"/>
  <c r="I751" i="9"/>
  <c r="J751" i="9"/>
  <c r="K751" i="9"/>
  <c r="E752" i="9"/>
  <c r="D752" i="9" s="1"/>
  <c r="G752" i="9"/>
  <c r="F752" i="9"/>
  <c r="H752" i="9"/>
  <c r="I752" i="9"/>
  <c r="J752" i="9"/>
  <c r="K752" i="9"/>
  <c r="E753" i="9"/>
  <c r="G753" i="9"/>
  <c r="D753" i="9"/>
  <c r="F753" i="9"/>
  <c r="H753" i="9"/>
  <c r="I753" i="9"/>
  <c r="J753" i="9"/>
  <c r="K753" i="9"/>
  <c r="E754" i="9"/>
  <c r="G754" i="9"/>
  <c r="F754" i="9"/>
  <c r="H754" i="9"/>
  <c r="I754" i="9"/>
  <c r="J754" i="9"/>
  <c r="K754" i="9"/>
  <c r="E755" i="9"/>
  <c r="G755" i="9"/>
  <c r="D755" i="9" s="1"/>
  <c r="F755" i="9"/>
  <c r="H755" i="9"/>
  <c r="I755" i="9"/>
  <c r="J755" i="9"/>
  <c r="K755" i="9"/>
  <c r="E756" i="9"/>
  <c r="G756" i="9"/>
  <c r="D756" i="9"/>
  <c r="F756" i="9"/>
  <c r="H756" i="9"/>
  <c r="I756" i="9"/>
  <c r="J756" i="9"/>
  <c r="K756" i="9"/>
  <c r="E757" i="9"/>
  <c r="D757" i="9" s="1"/>
  <c r="G757" i="9"/>
  <c r="F757" i="9"/>
  <c r="H757" i="9"/>
  <c r="I757" i="9"/>
  <c r="J757" i="9"/>
  <c r="K757" i="9"/>
  <c r="E758" i="9"/>
  <c r="G758" i="9"/>
  <c r="F758" i="9"/>
  <c r="H758" i="9"/>
  <c r="I758" i="9"/>
  <c r="J758" i="9"/>
  <c r="K758" i="9"/>
  <c r="E759" i="9"/>
  <c r="G759" i="9"/>
  <c r="D759" i="9" s="1"/>
  <c r="F759" i="9"/>
  <c r="H759" i="9"/>
  <c r="I759" i="9"/>
  <c r="J759" i="9"/>
  <c r="K759" i="9"/>
  <c r="E760" i="9"/>
  <c r="D760" i="9" s="1"/>
  <c r="G760" i="9"/>
  <c r="F760" i="9"/>
  <c r="H760" i="9"/>
  <c r="I760" i="9"/>
  <c r="J760" i="9"/>
  <c r="K760" i="9"/>
  <c r="E761" i="9"/>
  <c r="G761" i="9"/>
  <c r="F761" i="9"/>
  <c r="H761" i="9"/>
  <c r="I761" i="9"/>
  <c r="J761" i="9"/>
  <c r="K761" i="9"/>
  <c r="E762" i="9"/>
  <c r="G762" i="9"/>
  <c r="F762" i="9"/>
  <c r="H762" i="9"/>
  <c r="I762" i="9"/>
  <c r="J762" i="9"/>
  <c r="K762" i="9"/>
  <c r="E763" i="9"/>
  <c r="G763" i="9"/>
  <c r="F763" i="9"/>
  <c r="H763" i="9"/>
  <c r="I763" i="9"/>
  <c r="J763" i="9"/>
  <c r="K763" i="9"/>
  <c r="E764" i="9"/>
  <c r="G764" i="9"/>
  <c r="D764" i="9" s="1"/>
  <c r="F764" i="9"/>
  <c r="H764" i="9"/>
  <c r="I764" i="9"/>
  <c r="J764" i="9"/>
  <c r="K764" i="9"/>
  <c r="E765" i="9"/>
  <c r="D765" i="9" s="1"/>
  <c r="G765" i="9"/>
  <c r="F765" i="9"/>
  <c r="H765" i="9"/>
  <c r="I765" i="9"/>
  <c r="J765" i="9"/>
  <c r="K765" i="9"/>
  <c r="E766" i="9"/>
  <c r="G766" i="9"/>
  <c r="F766" i="9"/>
  <c r="H766" i="9"/>
  <c r="I766" i="9"/>
  <c r="J766" i="9"/>
  <c r="K766" i="9"/>
  <c r="E767" i="9"/>
  <c r="G767" i="9"/>
  <c r="D767" i="9"/>
  <c r="F767" i="9"/>
  <c r="H767" i="9"/>
  <c r="I767" i="9"/>
  <c r="J767" i="9"/>
  <c r="K767" i="9"/>
  <c r="E768" i="9"/>
  <c r="G768" i="9"/>
  <c r="D768" i="9" s="1"/>
  <c r="F768" i="9"/>
  <c r="H768" i="9"/>
  <c r="I768" i="9"/>
  <c r="J768" i="9"/>
  <c r="K768" i="9"/>
  <c r="E769" i="9"/>
  <c r="D769" i="9" s="1"/>
  <c r="G769" i="9"/>
  <c r="F769" i="9"/>
  <c r="H769" i="9"/>
  <c r="I769" i="9"/>
  <c r="J769" i="9"/>
  <c r="K769" i="9"/>
  <c r="E770" i="9"/>
  <c r="D770" i="9" s="1"/>
  <c r="G770" i="9"/>
  <c r="F770" i="9"/>
  <c r="H770" i="9"/>
  <c r="I770" i="9"/>
  <c r="J770" i="9"/>
  <c r="K770" i="9"/>
  <c r="E771" i="9"/>
  <c r="G771" i="9"/>
  <c r="D771" i="9" s="1"/>
  <c r="F771" i="9"/>
  <c r="H771" i="9"/>
  <c r="I771" i="9"/>
  <c r="J771" i="9"/>
  <c r="K771" i="9"/>
  <c r="E772" i="9"/>
  <c r="G772" i="9"/>
  <c r="F772" i="9"/>
  <c r="H772" i="9"/>
  <c r="I772" i="9"/>
  <c r="J772" i="9"/>
  <c r="K772" i="9"/>
  <c r="E773" i="9"/>
  <c r="G773" i="9"/>
  <c r="F773" i="9"/>
  <c r="H773" i="9"/>
  <c r="I773" i="9"/>
  <c r="J773" i="9"/>
  <c r="K773" i="9"/>
  <c r="E774" i="9"/>
  <c r="G774" i="9"/>
  <c r="F774" i="9"/>
  <c r="H774" i="9"/>
  <c r="I774" i="9"/>
  <c r="J774" i="9"/>
  <c r="K774" i="9"/>
  <c r="E775" i="9"/>
  <c r="D775" i="9" s="1"/>
  <c r="G775" i="9"/>
  <c r="F775" i="9"/>
  <c r="H775" i="9"/>
  <c r="I775" i="9"/>
  <c r="J775" i="9"/>
  <c r="K775" i="9"/>
  <c r="E776" i="9"/>
  <c r="G776" i="9"/>
  <c r="D776" i="9" s="1"/>
  <c r="F776" i="9"/>
  <c r="H776" i="9"/>
  <c r="I776" i="9"/>
  <c r="J776" i="9"/>
  <c r="K776" i="9"/>
  <c r="E777" i="9"/>
  <c r="G777" i="9"/>
  <c r="D777" i="9" s="1"/>
  <c r="F777" i="9"/>
  <c r="H777" i="9"/>
  <c r="I777" i="9"/>
  <c r="J777" i="9"/>
  <c r="K777" i="9"/>
  <c r="E778" i="9"/>
  <c r="G778" i="9"/>
  <c r="F778" i="9"/>
  <c r="H778" i="9"/>
  <c r="I778" i="9"/>
  <c r="J778" i="9"/>
  <c r="K778" i="9"/>
  <c r="E779" i="9"/>
  <c r="G779" i="9"/>
  <c r="D779" i="9" s="1"/>
  <c r="F779" i="9"/>
  <c r="H779" i="9"/>
  <c r="I779" i="9"/>
  <c r="J779" i="9"/>
  <c r="K779" i="9"/>
  <c r="E780" i="9"/>
  <c r="D780" i="9" s="1"/>
  <c r="G780" i="9"/>
  <c r="F780" i="9"/>
  <c r="H780" i="9"/>
  <c r="I780" i="9"/>
  <c r="J780" i="9"/>
  <c r="K780" i="9"/>
  <c r="E781" i="9"/>
  <c r="G781" i="9"/>
  <c r="F781" i="9"/>
  <c r="H781" i="9"/>
  <c r="I781" i="9"/>
  <c r="J781" i="9"/>
  <c r="K781" i="9"/>
  <c r="E782" i="9"/>
  <c r="D782" i="9" s="1"/>
  <c r="G782" i="9"/>
  <c r="F782" i="9"/>
  <c r="H782" i="9"/>
  <c r="I782" i="9"/>
  <c r="J782" i="9"/>
  <c r="K782" i="9"/>
  <c r="E783" i="9"/>
  <c r="G783" i="9"/>
  <c r="F783" i="9"/>
  <c r="H783" i="9"/>
  <c r="I783" i="9"/>
  <c r="J783" i="9"/>
  <c r="K783" i="9"/>
  <c r="E784" i="9"/>
  <c r="G784" i="9"/>
  <c r="F784" i="9"/>
  <c r="H784" i="9"/>
  <c r="I784" i="9"/>
  <c r="J784" i="9"/>
  <c r="K784" i="9"/>
  <c r="E785" i="9"/>
  <c r="G785" i="9"/>
  <c r="F785" i="9"/>
  <c r="H785" i="9"/>
  <c r="I785" i="9"/>
  <c r="J785" i="9"/>
  <c r="K785" i="9"/>
  <c r="E786" i="9"/>
  <c r="G786" i="9"/>
  <c r="F786" i="9"/>
  <c r="H786" i="9"/>
  <c r="I786" i="9"/>
  <c r="J786" i="9"/>
  <c r="K786" i="9"/>
  <c r="E787" i="9"/>
  <c r="D787" i="9" s="1"/>
  <c r="G787" i="9"/>
  <c r="F787" i="9"/>
  <c r="H787" i="9"/>
  <c r="I787" i="9"/>
  <c r="J787" i="9"/>
  <c r="K787" i="9"/>
  <c r="E788" i="9"/>
  <c r="D788" i="9" s="1"/>
  <c r="G788" i="9"/>
  <c r="F788" i="9"/>
  <c r="H788" i="9"/>
  <c r="I788" i="9"/>
  <c r="J788" i="9"/>
  <c r="K788" i="9"/>
  <c r="E789" i="9"/>
  <c r="D789" i="9" s="1"/>
  <c r="G789" i="9"/>
  <c r="F789" i="9"/>
  <c r="H789" i="9"/>
  <c r="I789" i="9"/>
  <c r="J789" i="9"/>
  <c r="K789" i="9"/>
  <c r="E790" i="9"/>
  <c r="D790" i="9" s="1"/>
  <c r="G790" i="9"/>
  <c r="F790" i="9"/>
  <c r="H790" i="9"/>
  <c r="I790" i="9"/>
  <c r="J790" i="9"/>
  <c r="K790" i="9"/>
  <c r="E791" i="9"/>
  <c r="G791" i="9"/>
  <c r="D791" i="9"/>
  <c r="F791" i="9"/>
  <c r="H791" i="9"/>
  <c r="I791" i="9"/>
  <c r="J791" i="9"/>
  <c r="K791" i="9"/>
  <c r="E792" i="9"/>
  <c r="G792" i="9"/>
  <c r="D792" i="9" s="1"/>
  <c r="F792" i="9"/>
  <c r="H792" i="9"/>
  <c r="I792" i="9"/>
  <c r="J792" i="9"/>
  <c r="K792" i="9"/>
  <c r="E793" i="9"/>
  <c r="G793" i="9"/>
  <c r="F793" i="9"/>
  <c r="H793" i="9"/>
  <c r="I793" i="9"/>
  <c r="J793" i="9"/>
  <c r="K793" i="9"/>
  <c r="E794" i="9"/>
  <c r="G794" i="9"/>
  <c r="F794" i="9"/>
  <c r="H794" i="9"/>
  <c r="I794" i="9"/>
  <c r="J794" i="9"/>
  <c r="K794" i="9"/>
  <c r="E795" i="9"/>
  <c r="G795" i="9"/>
  <c r="F795" i="9"/>
  <c r="H795" i="9"/>
  <c r="I795" i="9"/>
  <c r="J795" i="9"/>
  <c r="K795" i="9"/>
  <c r="E796" i="9"/>
  <c r="G796" i="9"/>
  <c r="F796" i="9"/>
  <c r="H796" i="9"/>
  <c r="I796" i="9"/>
  <c r="J796" i="9"/>
  <c r="K796" i="9"/>
  <c r="E797" i="9"/>
  <c r="G797" i="9"/>
  <c r="F797" i="9"/>
  <c r="H797" i="9"/>
  <c r="I797" i="9"/>
  <c r="J797" i="9"/>
  <c r="K797" i="9"/>
  <c r="E798" i="9"/>
  <c r="G798" i="9"/>
  <c r="D798" i="9" s="1"/>
  <c r="F798" i="9"/>
  <c r="H798" i="9"/>
  <c r="I798" i="9"/>
  <c r="J798" i="9"/>
  <c r="K798" i="9"/>
  <c r="E799" i="9"/>
  <c r="G799" i="9"/>
  <c r="F799" i="9"/>
  <c r="H799" i="9"/>
  <c r="I799" i="9"/>
  <c r="J799" i="9"/>
  <c r="K799" i="9"/>
  <c r="E800" i="9"/>
  <c r="D800" i="9" s="1"/>
  <c r="G800" i="9"/>
  <c r="F800" i="9"/>
  <c r="H800" i="9"/>
  <c r="I800" i="9"/>
  <c r="J800" i="9"/>
  <c r="K800" i="9"/>
  <c r="E801" i="9"/>
  <c r="D801" i="9" s="1"/>
  <c r="G801" i="9"/>
  <c r="F801" i="9"/>
  <c r="H801" i="9"/>
  <c r="I801" i="9"/>
  <c r="J801" i="9"/>
  <c r="K801" i="9"/>
  <c r="E802" i="9"/>
  <c r="D802" i="9" s="1"/>
  <c r="G802" i="9"/>
  <c r="F802" i="9"/>
  <c r="H802" i="9"/>
  <c r="I802" i="9"/>
  <c r="J802" i="9"/>
  <c r="K802" i="9"/>
  <c r="E803" i="9"/>
  <c r="G803" i="9"/>
  <c r="D803" i="9" s="1"/>
  <c r="F803" i="9"/>
  <c r="H803" i="9"/>
  <c r="I803" i="9"/>
  <c r="J803" i="9"/>
  <c r="K803" i="9"/>
  <c r="E804" i="9"/>
  <c r="G804" i="9"/>
  <c r="F804" i="9"/>
  <c r="H804" i="9"/>
  <c r="I804" i="9"/>
  <c r="J804" i="9"/>
  <c r="K804" i="9"/>
  <c r="E805" i="9"/>
  <c r="G805" i="9"/>
  <c r="F805" i="9"/>
  <c r="H805" i="9"/>
  <c r="I805" i="9"/>
  <c r="J805" i="9"/>
  <c r="K805" i="9"/>
  <c r="E806" i="9"/>
  <c r="D806" i="9" s="1"/>
  <c r="G806" i="9"/>
  <c r="F806" i="9"/>
  <c r="H806" i="9"/>
  <c r="I806" i="9"/>
  <c r="J806" i="9"/>
  <c r="K806" i="9"/>
  <c r="E807" i="9"/>
  <c r="D807" i="9" s="1"/>
  <c r="G807" i="9"/>
  <c r="F807" i="9"/>
  <c r="H807" i="9"/>
  <c r="I807" i="9"/>
  <c r="J807" i="9"/>
  <c r="K807" i="9"/>
  <c r="E808" i="9"/>
  <c r="D808" i="9" s="1"/>
  <c r="G808" i="9"/>
  <c r="F808" i="9"/>
  <c r="H808" i="9"/>
  <c r="I808" i="9"/>
  <c r="J808" i="9"/>
  <c r="K808" i="9"/>
  <c r="E809" i="9"/>
  <c r="D809" i="9" s="1"/>
  <c r="G809" i="9"/>
  <c r="F809" i="9"/>
  <c r="H809" i="9"/>
  <c r="I809" i="9"/>
  <c r="J809" i="9"/>
  <c r="K809" i="9"/>
  <c r="E810" i="9"/>
  <c r="G810" i="9"/>
  <c r="D810" i="9" s="1"/>
  <c r="F810" i="9"/>
  <c r="H810" i="9"/>
  <c r="I810" i="9"/>
  <c r="J810" i="9"/>
  <c r="K810" i="9"/>
  <c r="E811" i="9"/>
  <c r="G811" i="9"/>
  <c r="F811" i="9"/>
  <c r="H811" i="9"/>
  <c r="I811" i="9"/>
  <c r="J811" i="9"/>
  <c r="K811" i="9"/>
  <c r="E812" i="9"/>
  <c r="D812" i="9" s="1"/>
  <c r="G812" i="9"/>
  <c r="F812" i="9"/>
  <c r="H812" i="9"/>
  <c r="I812" i="9"/>
  <c r="J812" i="9"/>
  <c r="K812" i="9"/>
  <c r="E813" i="9"/>
  <c r="D813" i="9" s="1"/>
  <c r="G813" i="9"/>
  <c r="F813" i="9"/>
  <c r="H813" i="9"/>
  <c r="I813" i="9"/>
  <c r="J813" i="9"/>
  <c r="K813" i="9"/>
  <c r="E814" i="9"/>
  <c r="G814" i="9"/>
  <c r="F814" i="9"/>
  <c r="H814" i="9"/>
  <c r="I814" i="9"/>
  <c r="J814" i="9"/>
  <c r="K814" i="9"/>
  <c r="E815" i="9"/>
  <c r="G815" i="9"/>
  <c r="D815" i="9" s="1"/>
  <c r="F815" i="9"/>
  <c r="H815" i="9"/>
  <c r="I815" i="9"/>
  <c r="J815" i="9"/>
  <c r="K815" i="9"/>
  <c r="E816" i="9"/>
  <c r="G816" i="9"/>
  <c r="D816" i="9"/>
  <c r="F816" i="9"/>
  <c r="H816" i="9"/>
  <c r="I816" i="9"/>
  <c r="J816" i="9"/>
  <c r="K816" i="9"/>
  <c r="E817" i="9"/>
  <c r="D817" i="9" s="1"/>
  <c r="G817" i="9"/>
  <c r="F817" i="9"/>
  <c r="H817" i="9"/>
  <c r="I817" i="9"/>
  <c r="J817" i="9"/>
  <c r="K817" i="9"/>
  <c r="E818" i="9"/>
  <c r="G818" i="9"/>
  <c r="D818" i="9"/>
  <c r="F818" i="9"/>
  <c r="H818" i="9"/>
  <c r="I818" i="9"/>
  <c r="J818" i="9"/>
  <c r="K818" i="9"/>
  <c r="E819" i="9"/>
  <c r="D819" i="9" s="1"/>
  <c r="G819" i="9"/>
  <c r="F819" i="9"/>
  <c r="H819" i="9"/>
  <c r="I819" i="9"/>
  <c r="J819" i="9"/>
  <c r="K819" i="9"/>
  <c r="E820" i="9"/>
  <c r="D820" i="9" s="1"/>
  <c r="G820" i="9"/>
  <c r="F820" i="9"/>
  <c r="H820" i="9"/>
  <c r="I820" i="9"/>
  <c r="J820" i="9"/>
  <c r="K820" i="9"/>
  <c r="E821" i="9"/>
  <c r="G821" i="9"/>
  <c r="F821" i="9"/>
  <c r="H821" i="9"/>
  <c r="I821" i="9"/>
  <c r="J821" i="9"/>
  <c r="K821" i="9"/>
  <c r="E822" i="9"/>
  <c r="D822" i="9" s="1"/>
  <c r="G822" i="9"/>
  <c r="F822" i="9"/>
  <c r="H822" i="9"/>
  <c r="I822" i="9"/>
  <c r="J822" i="9"/>
  <c r="K822" i="9"/>
  <c r="E823" i="9"/>
  <c r="G823" i="9"/>
  <c r="F823" i="9"/>
  <c r="H823" i="9"/>
  <c r="I823" i="9"/>
  <c r="J823" i="9"/>
  <c r="K823" i="9"/>
  <c r="E824" i="9"/>
  <c r="D824" i="9" s="1"/>
  <c r="G824" i="9"/>
  <c r="F824" i="9"/>
  <c r="H824" i="9"/>
  <c r="I824" i="9"/>
  <c r="J824" i="9"/>
  <c r="K824" i="9"/>
  <c r="E825" i="9"/>
  <c r="G825" i="9"/>
  <c r="F825" i="9"/>
  <c r="H825" i="9"/>
  <c r="I825" i="9"/>
  <c r="J825" i="9"/>
  <c r="K825" i="9"/>
  <c r="E826" i="9"/>
  <c r="D826" i="9" s="1"/>
  <c r="G826" i="9"/>
  <c r="F826" i="9"/>
  <c r="H826" i="9"/>
  <c r="I826" i="9"/>
  <c r="J826" i="9"/>
  <c r="K826" i="9"/>
  <c r="E827" i="9"/>
  <c r="D827" i="9" s="1"/>
  <c r="G827" i="9"/>
  <c r="F827" i="9"/>
  <c r="H827" i="9"/>
  <c r="I827" i="9"/>
  <c r="J827" i="9"/>
  <c r="K827" i="9"/>
  <c r="E828" i="9"/>
  <c r="G828" i="9"/>
  <c r="D828" i="9"/>
  <c r="F828" i="9"/>
  <c r="H828" i="9"/>
  <c r="I828" i="9"/>
  <c r="J828" i="9"/>
  <c r="K828" i="9"/>
  <c r="E829" i="9"/>
  <c r="G829" i="9"/>
  <c r="F829" i="9"/>
  <c r="H829" i="9"/>
  <c r="I829" i="9"/>
  <c r="J829" i="9"/>
  <c r="K829" i="9"/>
  <c r="E830" i="9"/>
  <c r="D830" i="9" s="1"/>
  <c r="G830" i="9"/>
  <c r="F830" i="9"/>
  <c r="H830" i="9"/>
  <c r="I830" i="9"/>
  <c r="J830" i="9"/>
  <c r="K830" i="9"/>
  <c r="E831" i="9"/>
  <c r="D831" i="9" s="1"/>
  <c r="G831" i="9"/>
  <c r="F831" i="9"/>
  <c r="H831" i="9"/>
  <c r="I831" i="9"/>
  <c r="J831" i="9"/>
  <c r="K831" i="9"/>
  <c r="E832" i="9"/>
  <c r="G832" i="9"/>
  <c r="F832" i="9"/>
  <c r="H832" i="9"/>
  <c r="I832" i="9"/>
  <c r="J832" i="9"/>
  <c r="K832" i="9"/>
  <c r="E833" i="9"/>
  <c r="G833" i="9"/>
  <c r="F833" i="9"/>
  <c r="H833" i="9"/>
  <c r="I833" i="9"/>
  <c r="J833" i="9"/>
  <c r="K833" i="9"/>
  <c r="E834" i="9"/>
  <c r="G834" i="9"/>
  <c r="F834" i="9"/>
  <c r="H834" i="9"/>
  <c r="I834" i="9"/>
  <c r="J834" i="9"/>
  <c r="K834" i="9"/>
  <c r="E835" i="9"/>
  <c r="G835" i="9"/>
  <c r="F835" i="9"/>
  <c r="H835" i="9"/>
  <c r="I835" i="9"/>
  <c r="J835" i="9"/>
  <c r="K835" i="9"/>
  <c r="E836" i="9"/>
  <c r="D836" i="9" s="1"/>
  <c r="G836" i="9"/>
  <c r="F836" i="9"/>
  <c r="H836" i="9"/>
  <c r="I836" i="9"/>
  <c r="J836" i="9"/>
  <c r="K836" i="9"/>
  <c r="E837" i="9"/>
  <c r="D837" i="9" s="1"/>
  <c r="G837" i="9"/>
  <c r="F837" i="9"/>
  <c r="H837" i="9"/>
  <c r="I837" i="9"/>
  <c r="J837" i="9"/>
  <c r="K837" i="9"/>
  <c r="E838" i="9"/>
  <c r="G838" i="9"/>
  <c r="F838" i="9"/>
  <c r="H838" i="9"/>
  <c r="I838" i="9"/>
  <c r="J838" i="9"/>
  <c r="K838" i="9"/>
  <c r="E839" i="9"/>
  <c r="G839" i="9"/>
  <c r="D839" i="9" s="1"/>
  <c r="F839" i="9"/>
  <c r="H839" i="9"/>
  <c r="I839" i="9"/>
  <c r="J839" i="9"/>
  <c r="K839" i="9"/>
  <c r="E840" i="9"/>
  <c r="G840" i="9"/>
  <c r="D840" i="9" s="1"/>
  <c r="F840" i="9"/>
  <c r="H840" i="9"/>
  <c r="I840" i="9"/>
  <c r="J840" i="9"/>
  <c r="K840" i="9"/>
  <c r="E841" i="9"/>
  <c r="G841" i="9"/>
  <c r="F841" i="9"/>
  <c r="H841" i="9"/>
  <c r="I841" i="9"/>
  <c r="J841" i="9"/>
  <c r="K841" i="9"/>
  <c r="E842" i="9"/>
  <c r="D842" i="9" s="1"/>
  <c r="G842" i="9"/>
  <c r="F842" i="9"/>
  <c r="H842" i="9"/>
  <c r="I842" i="9"/>
  <c r="J842" i="9"/>
  <c r="K842" i="9"/>
  <c r="E843" i="9"/>
  <c r="G843" i="9"/>
  <c r="D843" i="9" s="1"/>
  <c r="F843" i="9"/>
  <c r="H843" i="9"/>
  <c r="I843" i="9"/>
  <c r="J843" i="9"/>
  <c r="K843" i="9"/>
  <c r="E844" i="9"/>
  <c r="D844" i="9" s="1"/>
  <c r="G844" i="9"/>
  <c r="F844" i="9"/>
  <c r="H844" i="9"/>
  <c r="I844" i="9"/>
  <c r="J844" i="9"/>
  <c r="K844" i="9"/>
  <c r="E845" i="9"/>
  <c r="G845" i="9"/>
  <c r="F845" i="9"/>
  <c r="H845" i="9"/>
  <c r="I845" i="9"/>
  <c r="J845" i="9"/>
  <c r="K845" i="9"/>
  <c r="E846" i="9"/>
  <c r="G846" i="9"/>
  <c r="F846" i="9"/>
  <c r="H846" i="9"/>
  <c r="I846" i="9"/>
  <c r="J846" i="9"/>
  <c r="K846" i="9"/>
  <c r="E847" i="9"/>
  <c r="G847" i="9"/>
  <c r="F847" i="9"/>
  <c r="H847" i="9"/>
  <c r="I847" i="9"/>
  <c r="J847" i="9"/>
  <c r="K847" i="9"/>
  <c r="E848" i="9"/>
  <c r="G848" i="9"/>
  <c r="F848" i="9"/>
  <c r="H848" i="9"/>
  <c r="I848" i="9"/>
  <c r="J848" i="9"/>
  <c r="K848" i="9"/>
  <c r="E849" i="9"/>
  <c r="D849" i="9" s="1"/>
  <c r="G849" i="9"/>
  <c r="F849" i="9"/>
  <c r="H849" i="9"/>
  <c r="I849" i="9"/>
  <c r="J849" i="9"/>
  <c r="K849" i="9"/>
  <c r="E850" i="9"/>
  <c r="D850" i="9" s="1"/>
  <c r="G850" i="9"/>
  <c r="F850" i="9"/>
  <c r="H850" i="9"/>
  <c r="I850" i="9"/>
  <c r="J850" i="9"/>
  <c r="K850" i="9"/>
  <c r="E851" i="9"/>
  <c r="D851" i="9" s="1"/>
  <c r="G851" i="9"/>
  <c r="F851" i="9"/>
  <c r="H851" i="9"/>
  <c r="I851" i="9"/>
  <c r="J851" i="9"/>
  <c r="K851" i="9"/>
  <c r="E852" i="9"/>
  <c r="D852" i="9" s="1"/>
  <c r="G852" i="9"/>
  <c r="F852" i="9"/>
  <c r="H852" i="9"/>
  <c r="I852" i="9"/>
  <c r="J852" i="9"/>
  <c r="K852" i="9"/>
  <c r="E853" i="9"/>
  <c r="D853" i="9" s="1"/>
  <c r="G853" i="9"/>
  <c r="F853" i="9"/>
  <c r="H853" i="9"/>
  <c r="I853" i="9"/>
  <c r="J853" i="9"/>
  <c r="K853" i="9"/>
  <c r="E854" i="9"/>
  <c r="D854" i="9" s="1"/>
  <c r="G854" i="9"/>
  <c r="F854" i="9"/>
  <c r="H854" i="9"/>
  <c r="I854" i="9"/>
  <c r="J854" i="9"/>
  <c r="K854" i="9"/>
  <c r="E855" i="9"/>
  <c r="D855" i="9" s="1"/>
  <c r="G855" i="9"/>
  <c r="F855" i="9"/>
  <c r="H855" i="9"/>
  <c r="I855" i="9"/>
  <c r="J855" i="9"/>
  <c r="K855" i="9"/>
  <c r="E856" i="9"/>
  <c r="D856" i="9" s="1"/>
  <c r="G856" i="9"/>
  <c r="F856" i="9"/>
  <c r="H856" i="9"/>
  <c r="I856" i="9"/>
  <c r="J856" i="9"/>
  <c r="K856" i="9"/>
  <c r="E857" i="9"/>
  <c r="D857" i="9" s="1"/>
  <c r="G857" i="9"/>
  <c r="F857" i="9"/>
  <c r="H857" i="9"/>
  <c r="I857" i="9"/>
  <c r="J857" i="9"/>
  <c r="K857" i="9"/>
  <c r="E858" i="9"/>
  <c r="D858" i="9" s="1"/>
  <c r="G858" i="9"/>
  <c r="F858" i="9"/>
  <c r="H858" i="9"/>
  <c r="I858" i="9"/>
  <c r="J858" i="9"/>
  <c r="K858" i="9"/>
  <c r="E859" i="9"/>
  <c r="G859" i="9"/>
  <c r="F859" i="9"/>
  <c r="H859" i="9"/>
  <c r="I859" i="9"/>
  <c r="J859" i="9"/>
  <c r="K859" i="9"/>
  <c r="E860" i="9"/>
  <c r="D860" i="9" s="1"/>
  <c r="G860" i="9"/>
  <c r="F860" i="9"/>
  <c r="H860" i="9"/>
  <c r="I860" i="9"/>
  <c r="J860" i="9"/>
  <c r="K860" i="9"/>
  <c r="E861" i="9"/>
  <c r="D861" i="9" s="1"/>
  <c r="G861" i="9"/>
  <c r="F861" i="9"/>
  <c r="H861" i="9"/>
  <c r="I861" i="9"/>
  <c r="J861" i="9"/>
  <c r="K861" i="9"/>
  <c r="E862" i="9"/>
  <c r="G862" i="9"/>
  <c r="F862" i="9"/>
  <c r="H862" i="9"/>
  <c r="I862" i="9"/>
  <c r="J862" i="9"/>
  <c r="K862" i="9"/>
  <c r="E863" i="9"/>
  <c r="G863" i="9"/>
  <c r="D863" i="9"/>
  <c r="F863" i="9"/>
  <c r="H863" i="9"/>
  <c r="I863" i="9"/>
  <c r="J863" i="9"/>
  <c r="K863" i="9"/>
  <c r="E864" i="9"/>
  <c r="D864" i="9" s="1"/>
  <c r="G864" i="9"/>
  <c r="F864" i="9"/>
  <c r="H864" i="9"/>
  <c r="I864" i="9"/>
  <c r="J864" i="9"/>
  <c r="K864" i="9"/>
  <c r="E865" i="9"/>
  <c r="D865" i="9" s="1"/>
  <c r="G865" i="9"/>
  <c r="F865" i="9"/>
  <c r="H865" i="9"/>
  <c r="I865" i="9"/>
  <c r="J865" i="9"/>
  <c r="K865" i="9"/>
  <c r="E866" i="9"/>
  <c r="G866" i="9"/>
  <c r="D866" i="9" s="1"/>
  <c r="F866" i="9"/>
  <c r="H866" i="9"/>
  <c r="I866" i="9"/>
  <c r="J866" i="9"/>
  <c r="K866" i="9"/>
  <c r="E867" i="9"/>
  <c r="D867" i="9" s="1"/>
  <c r="G867" i="9"/>
  <c r="F867" i="9"/>
  <c r="H867" i="9"/>
  <c r="I867" i="9"/>
  <c r="J867" i="9"/>
  <c r="K867" i="9"/>
  <c r="E868" i="9"/>
  <c r="D868" i="9" s="1"/>
  <c r="G868" i="9"/>
  <c r="F868" i="9"/>
  <c r="H868" i="9"/>
  <c r="I868" i="9"/>
  <c r="J868" i="9"/>
  <c r="K868" i="9"/>
  <c r="E869" i="9"/>
  <c r="G869" i="9"/>
  <c r="F869" i="9"/>
  <c r="H869" i="9"/>
  <c r="I869" i="9"/>
  <c r="J869" i="9"/>
  <c r="K869" i="9"/>
  <c r="E870" i="9"/>
  <c r="D870" i="9" s="1"/>
  <c r="G870" i="9"/>
  <c r="F870" i="9"/>
  <c r="H870" i="9"/>
  <c r="I870" i="9"/>
  <c r="J870" i="9"/>
  <c r="K870" i="9"/>
  <c r="E871" i="9"/>
  <c r="D871" i="9" s="1"/>
  <c r="G871" i="9"/>
  <c r="F871" i="9"/>
  <c r="H871" i="9"/>
  <c r="I871" i="9"/>
  <c r="J871" i="9"/>
  <c r="K871" i="9"/>
  <c r="E872" i="9"/>
  <c r="D872" i="9" s="1"/>
  <c r="G872" i="9"/>
  <c r="F872" i="9"/>
  <c r="H872" i="9"/>
  <c r="I872" i="9"/>
  <c r="J872" i="9"/>
  <c r="K872" i="9"/>
  <c r="E873" i="9"/>
  <c r="D873" i="9" s="1"/>
  <c r="G873" i="9"/>
  <c r="F873" i="9"/>
  <c r="H873" i="9"/>
  <c r="I873" i="9"/>
  <c r="J873" i="9"/>
  <c r="K873" i="9"/>
  <c r="E874" i="9"/>
  <c r="D874" i="9" s="1"/>
  <c r="G874" i="9"/>
  <c r="F874" i="9"/>
  <c r="H874" i="9"/>
  <c r="I874" i="9"/>
  <c r="J874" i="9"/>
  <c r="K874" i="9"/>
  <c r="E875" i="9"/>
  <c r="D875" i="9" s="1"/>
  <c r="G875" i="9"/>
  <c r="F875" i="9"/>
  <c r="H875" i="9"/>
  <c r="I875" i="9"/>
  <c r="J875" i="9"/>
  <c r="K875" i="9"/>
  <c r="E876" i="9"/>
  <c r="D876" i="9" s="1"/>
  <c r="G876" i="9"/>
  <c r="F876" i="9"/>
  <c r="H876" i="9"/>
  <c r="I876" i="9"/>
  <c r="J876" i="9"/>
  <c r="K876" i="9"/>
  <c r="E877" i="9"/>
  <c r="G877" i="9"/>
  <c r="F877" i="9"/>
  <c r="H877" i="9"/>
  <c r="I877" i="9"/>
  <c r="J877" i="9"/>
  <c r="K877" i="9"/>
  <c r="E878" i="9"/>
  <c r="D878" i="9" s="1"/>
  <c r="G878" i="9"/>
  <c r="F878" i="9"/>
  <c r="H878" i="9"/>
  <c r="I878" i="9"/>
  <c r="J878" i="9"/>
  <c r="K878" i="9"/>
  <c r="E879" i="9"/>
  <c r="D879" i="9" s="1"/>
  <c r="G879" i="9"/>
  <c r="F879" i="9"/>
  <c r="H879" i="9"/>
  <c r="I879" i="9"/>
  <c r="J879" i="9"/>
  <c r="K879" i="9"/>
  <c r="E880" i="9"/>
  <c r="G880" i="9"/>
  <c r="F880" i="9"/>
  <c r="H880" i="9"/>
  <c r="I880" i="9"/>
  <c r="J880" i="9"/>
  <c r="K880" i="9"/>
  <c r="E881" i="9"/>
  <c r="G881" i="9"/>
  <c r="D881" i="9" s="1"/>
  <c r="F881" i="9"/>
  <c r="H881" i="9"/>
  <c r="I881" i="9"/>
  <c r="J881" i="9"/>
  <c r="K881" i="9"/>
  <c r="E882" i="9"/>
  <c r="D882" i="9" s="1"/>
  <c r="G882" i="9"/>
  <c r="F882" i="9"/>
  <c r="H882" i="9"/>
  <c r="I882" i="9"/>
  <c r="J882" i="9"/>
  <c r="K882" i="9"/>
  <c r="E883" i="9"/>
  <c r="D883" i="9" s="1"/>
  <c r="G883" i="9"/>
  <c r="F883" i="9"/>
  <c r="H883" i="9"/>
  <c r="I883" i="9"/>
  <c r="J883" i="9"/>
  <c r="K883" i="9"/>
  <c r="E884" i="9"/>
  <c r="G884" i="9"/>
  <c r="D884" i="9" s="1"/>
  <c r="F884" i="9"/>
  <c r="H884" i="9"/>
  <c r="I884" i="9"/>
  <c r="J884" i="9"/>
  <c r="K884" i="9"/>
  <c r="E885" i="9"/>
  <c r="D885" i="9" s="1"/>
  <c r="G885" i="9"/>
  <c r="F885" i="9"/>
  <c r="H885" i="9"/>
  <c r="I885" i="9"/>
  <c r="J885" i="9"/>
  <c r="K885" i="9"/>
  <c r="E886" i="9"/>
  <c r="G886" i="9"/>
  <c r="F886" i="9"/>
  <c r="H886" i="9"/>
  <c r="I886" i="9"/>
  <c r="J886" i="9"/>
  <c r="K886" i="9"/>
  <c r="E887" i="9"/>
  <c r="D887" i="9" s="1"/>
  <c r="G887" i="9"/>
  <c r="F887" i="9"/>
  <c r="H887" i="9"/>
  <c r="I887" i="9"/>
  <c r="J887" i="9"/>
  <c r="K887" i="9"/>
  <c r="E888" i="9"/>
  <c r="D888" i="9" s="1"/>
  <c r="G888" i="9"/>
  <c r="F888" i="9"/>
  <c r="H888" i="9"/>
  <c r="I888" i="9"/>
  <c r="J888" i="9"/>
  <c r="K888" i="9"/>
  <c r="E889" i="9"/>
  <c r="D889" i="9" s="1"/>
  <c r="G889" i="9"/>
  <c r="F889" i="9"/>
  <c r="H889" i="9"/>
  <c r="I889" i="9"/>
  <c r="J889" i="9"/>
  <c r="K889" i="9"/>
  <c r="E890" i="9"/>
  <c r="D890" i="9" s="1"/>
  <c r="G890" i="9"/>
  <c r="F890" i="9"/>
  <c r="H890" i="9"/>
  <c r="I890" i="9"/>
  <c r="J890" i="9"/>
  <c r="K890" i="9"/>
  <c r="E891" i="9"/>
  <c r="D891" i="9" s="1"/>
  <c r="G891" i="9"/>
  <c r="F891" i="9"/>
  <c r="H891" i="9"/>
  <c r="I891" i="9"/>
  <c r="J891" i="9"/>
  <c r="K891" i="9"/>
  <c r="E892" i="9"/>
  <c r="D892" i="9" s="1"/>
  <c r="G892" i="9"/>
  <c r="F892" i="9"/>
  <c r="H892" i="9"/>
  <c r="I892" i="9"/>
  <c r="J892" i="9"/>
  <c r="K892" i="9"/>
  <c r="E893" i="9"/>
  <c r="D893" i="9" s="1"/>
  <c r="G893" i="9"/>
  <c r="F893" i="9"/>
  <c r="H893" i="9"/>
  <c r="I893" i="9"/>
  <c r="J893" i="9"/>
  <c r="K893" i="9"/>
  <c r="E894" i="9"/>
  <c r="D894" i="9" s="1"/>
  <c r="G894" i="9"/>
  <c r="F894" i="9"/>
  <c r="H894" i="9"/>
  <c r="I894" i="9"/>
  <c r="J894" i="9"/>
  <c r="K894" i="9"/>
  <c r="E895" i="9"/>
  <c r="G895" i="9"/>
  <c r="F895" i="9"/>
  <c r="H895" i="9"/>
  <c r="I895" i="9"/>
  <c r="J895" i="9"/>
  <c r="K895" i="9"/>
  <c r="E896" i="9"/>
  <c r="D896" i="9" s="1"/>
  <c r="G896" i="9"/>
  <c r="F896" i="9"/>
  <c r="H896" i="9"/>
  <c r="I896" i="9"/>
  <c r="J896" i="9"/>
  <c r="K896" i="9"/>
  <c r="E897" i="9"/>
  <c r="D897" i="9" s="1"/>
  <c r="G897" i="9"/>
  <c r="F897" i="9"/>
  <c r="H897" i="9"/>
  <c r="I897" i="9"/>
  <c r="J897" i="9"/>
  <c r="K897" i="9"/>
  <c r="E898" i="9"/>
  <c r="G898" i="9"/>
  <c r="F898" i="9"/>
  <c r="H898" i="9"/>
  <c r="I898" i="9"/>
  <c r="J898" i="9"/>
  <c r="K898" i="9"/>
  <c r="E899" i="9"/>
  <c r="G899" i="9"/>
  <c r="D899" i="9"/>
  <c r="F899" i="9"/>
  <c r="H899" i="9"/>
  <c r="I899" i="9"/>
  <c r="J899" i="9"/>
  <c r="K899" i="9"/>
  <c r="E900" i="9"/>
  <c r="D900" i="9" s="1"/>
  <c r="G900" i="9"/>
  <c r="F900" i="9"/>
  <c r="H900" i="9"/>
  <c r="I900" i="9"/>
  <c r="J900" i="9"/>
  <c r="K900" i="9"/>
  <c r="E901" i="9"/>
  <c r="D901" i="9" s="1"/>
  <c r="G901" i="9"/>
  <c r="F901" i="9"/>
  <c r="H901" i="9"/>
  <c r="I901" i="9"/>
  <c r="J901" i="9"/>
  <c r="K901" i="9"/>
  <c r="E902" i="9"/>
  <c r="G902" i="9"/>
  <c r="D902" i="9" s="1"/>
  <c r="F902" i="9"/>
  <c r="H902" i="9"/>
  <c r="I902" i="9"/>
  <c r="J902" i="9"/>
  <c r="K902" i="9"/>
  <c r="E903" i="9"/>
  <c r="D903" i="9" s="1"/>
  <c r="G903" i="9"/>
  <c r="F903" i="9"/>
  <c r="H903" i="9"/>
  <c r="I903" i="9"/>
  <c r="J903" i="9"/>
  <c r="K903" i="9"/>
  <c r="E904" i="9"/>
  <c r="D904" i="9" s="1"/>
  <c r="G904" i="9"/>
  <c r="F904" i="9"/>
  <c r="H904" i="9"/>
  <c r="I904" i="9"/>
  <c r="J904" i="9"/>
  <c r="K904" i="9"/>
  <c r="E905" i="9"/>
  <c r="G905" i="9"/>
  <c r="F905" i="9"/>
  <c r="H905" i="9"/>
  <c r="I905" i="9"/>
  <c r="J905" i="9"/>
  <c r="K905" i="9"/>
  <c r="E906" i="9"/>
  <c r="D906" i="9" s="1"/>
  <c r="G906" i="9"/>
  <c r="F906" i="9"/>
  <c r="H906" i="9"/>
  <c r="I906" i="9"/>
  <c r="J906" i="9"/>
  <c r="K906" i="9"/>
  <c r="E907" i="9"/>
  <c r="D907" i="9" s="1"/>
  <c r="G907" i="9"/>
  <c r="F907" i="9"/>
  <c r="H907" i="9"/>
  <c r="I907" i="9"/>
  <c r="J907" i="9"/>
  <c r="K907" i="9"/>
  <c r="E908" i="9"/>
  <c r="D908" i="9" s="1"/>
  <c r="G908" i="9"/>
  <c r="F908" i="9"/>
  <c r="H908" i="9"/>
  <c r="I908" i="9"/>
  <c r="J908" i="9"/>
  <c r="K908" i="9"/>
  <c r="E909" i="9"/>
  <c r="D909" i="9" s="1"/>
  <c r="G909" i="9"/>
  <c r="F909" i="9"/>
  <c r="H909" i="9"/>
  <c r="I909" i="9"/>
  <c r="J909" i="9"/>
  <c r="K909" i="9"/>
  <c r="E910" i="9"/>
  <c r="D910" i="9" s="1"/>
  <c r="G910" i="9"/>
  <c r="F910" i="9"/>
  <c r="H910" i="9"/>
  <c r="I910" i="9"/>
  <c r="J910" i="9"/>
  <c r="K910" i="9"/>
  <c r="E911" i="9"/>
  <c r="D911" i="9" s="1"/>
  <c r="G911" i="9"/>
  <c r="F911" i="9"/>
  <c r="H911" i="9"/>
  <c r="I911" i="9"/>
  <c r="J911" i="9"/>
  <c r="K911" i="9"/>
  <c r="E912" i="9"/>
  <c r="D912" i="9" s="1"/>
  <c r="G912" i="9"/>
  <c r="F912" i="9"/>
  <c r="H912" i="9"/>
  <c r="I912" i="9"/>
  <c r="J912" i="9"/>
  <c r="K912" i="9"/>
  <c r="E913" i="9"/>
  <c r="G913" i="9"/>
  <c r="F913" i="9"/>
  <c r="H913" i="9"/>
  <c r="I913" i="9"/>
  <c r="J913" i="9"/>
  <c r="K913" i="9"/>
  <c r="E914" i="9"/>
  <c r="G914" i="9"/>
  <c r="D914" i="9"/>
  <c r="F914" i="9"/>
  <c r="H914" i="9"/>
  <c r="I914" i="9"/>
  <c r="J914" i="9"/>
  <c r="K914" i="9"/>
  <c r="E915" i="9"/>
  <c r="D915" i="9" s="1"/>
  <c r="G915" i="9"/>
  <c r="F915" i="9"/>
  <c r="H915" i="9"/>
  <c r="I915" i="9"/>
  <c r="J915" i="9"/>
  <c r="K915" i="9"/>
  <c r="E916" i="9"/>
  <c r="G916" i="9"/>
  <c r="F916" i="9"/>
  <c r="H916" i="9"/>
  <c r="I916" i="9"/>
  <c r="J916" i="9"/>
  <c r="K916" i="9"/>
  <c r="E917" i="9"/>
  <c r="G917" i="9"/>
  <c r="D917" i="9"/>
  <c r="F917" i="9"/>
  <c r="H917" i="9"/>
  <c r="I917" i="9"/>
  <c r="J917" i="9"/>
  <c r="K917" i="9"/>
  <c r="E918" i="9"/>
  <c r="D918" i="9" s="1"/>
  <c r="G918" i="9"/>
  <c r="F918" i="9"/>
  <c r="H918" i="9"/>
  <c r="I918" i="9"/>
  <c r="J918" i="9"/>
  <c r="K918" i="9"/>
  <c r="E919" i="9"/>
  <c r="G919" i="9"/>
  <c r="F919" i="9"/>
  <c r="H919" i="9"/>
  <c r="I919" i="9"/>
  <c r="J919" i="9"/>
  <c r="K919" i="9"/>
  <c r="E920" i="9"/>
  <c r="G920" i="9"/>
  <c r="D920" i="9" s="1"/>
  <c r="F920" i="9"/>
  <c r="H920" i="9"/>
  <c r="I920" i="9"/>
  <c r="J920" i="9"/>
  <c r="K920" i="9"/>
  <c r="E921" i="9"/>
  <c r="D921" i="9" s="1"/>
  <c r="G921" i="9"/>
  <c r="F921" i="9"/>
  <c r="H921" i="9"/>
  <c r="I921" i="9"/>
  <c r="J921" i="9"/>
  <c r="K921" i="9"/>
  <c r="E922" i="9"/>
  <c r="D922" i="9" s="1"/>
  <c r="G922" i="9"/>
  <c r="F922" i="9"/>
  <c r="H922" i="9"/>
  <c r="I922" i="9"/>
  <c r="J922" i="9"/>
  <c r="K922" i="9"/>
  <c r="E923" i="9"/>
  <c r="D923" i="9" s="1"/>
  <c r="G923" i="9"/>
  <c r="F923" i="9"/>
  <c r="H923" i="9"/>
  <c r="I923" i="9"/>
  <c r="J923" i="9"/>
  <c r="K923" i="9"/>
  <c r="E924" i="9"/>
  <c r="D924" i="9" s="1"/>
  <c r="G924" i="9"/>
  <c r="F924" i="9"/>
  <c r="H924" i="9"/>
  <c r="I924" i="9"/>
  <c r="J924" i="9"/>
  <c r="K924" i="9"/>
  <c r="E925" i="9"/>
  <c r="D925" i="9" s="1"/>
  <c r="G925" i="9"/>
  <c r="F925" i="9"/>
  <c r="H925" i="9"/>
  <c r="I925" i="9"/>
  <c r="J925" i="9"/>
  <c r="K925" i="9"/>
  <c r="E926" i="9"/>
  <c r="D926" i="9" s="1"/>
  <c r="G926" i="9"/>
  <c r="F926" i="9"/>
  <c r="H926" i="9"/>
  <c r="I926" i="9"/>
  <c r="J926" i="9"/>
  <c r="K926" i="9"/>
  <c r="E927" i="9"/>
  <c r="D927" i="9" s="1"/>
  <c r="G927" i="9"/>
  <c r="F927" i="9"/>
  <c r="H927" i="9"/>
  <c r="I927" i="9"/>
  <c r="J927" i="9"/>
  <c r="K927" i="9"/>
  <c r="E928" i="9"/>
  <c r="D928" i="9" s="1"/>
  <c r="G928" i="9"/>
  <c r="F928" i="9"/>
  <c r="H928" i="9"/>
  <c r="I928" i="9"/>
  <c r="J928" i="9"/>
  <c r="K928" i="9"/>
  <c r="E929" i="9"/>
  <c r="D929" i="9" s="1"/>
  <c r="G929" i="9"/>
  <c r="F929" i="9"/>
  <c r="H929" i="9"/>
  <c r="I929" i="9"/>
  <c r="J929" i="9"/>
  <c r="K929" i="9"/>
  <c r="E930" i="9"/>
  <c r="D930" i="9" s="1"/>
  <c r="G930" i="9"/>
  <c r="F930" i="9"/>
  <c r="H930" i="9"/>
  <c r="I930" i="9"/>
  <c r="J930" i="9"/>
  <c r="K930" i="9"/>
  <c r="E931" i="9"/>
  <c r="G931" i="9"/>
  <c r="F931" i="9"/>
  <c r="H931" i="9"/>
  <c r="I931" i="9"/>
  <c r="J931" i="9"/>
  <c r="K931" i="9"/>
  <c r="E932" i="9"/>
  <c r="D932" i="9" s="1"/>
  <c r="G932" i="9"/>
  <c r="F932" i="9"/>
  <c r="H932" i="9"/>
  <c r="I932" i="9"/>
  <c r="J932" i="9"/>
  <c r="K932" i="9"/>
  <c r="E933" i="9"/>
  <c r="D933" i="9" s="1"/>
  <c r="G933" i="9"/>
  <c r="F933" i="9"/>
  <c r="H933" i="9"/>
  <c r="I933" i="9"/>
  <c r="J933" i="9"/>
  <c r="K933" i="9"/>
  <c r="E934" i="9"/>
  <c r="G934" i="9"/>
  <c r="F934" i="9"/>
  <c r="H934" i="9"/>
  <c r="I934" i="9"/>
  <c r="J934" i="9"/>
  <c r="K934" i="9"/>
  <c r="E935" i="9"/>
  <c r="G935" i="9"/>
  <c r="D935" i="9"/>
  <c r="F935" i="9"/>
  <c r="H935" i="9"/>
  <c r="I935" i="9"/>
  <c r="J935" i="9"/>
  <c r="K935" i="9"/>
  <c r="E936" i="9"/>
  <c r="D936" i="9" s="1"/>
  <c r="G936" i="9"/>
  <c r="F936" i="9"/>
  <c r="H936" i="9"/>
  <c r="I936" i="9"/>
  <c r="J936" i="9"/>
  <c r="K936" i="9"/>
  <c r="E937" i="9"/>
  <c r="G937" i="9"/>
  <c r="F937" i="9"/>
  <c r="H937" i="9"/>
  <c r="I937" i="9"/>
  <c r="J937" i="9"/>
  <c r="K937" i="9"/>
  <c r="E938" i="9"/>
  <c r="G938" i="9"/>
  <c r="D938" i="9" s="1"/>
  <c r="F938" i="9"/>
  <c r="H938" i="9"/>
  <c r="I938" i="9"/>
  <c r="J938" i="9"/>
  <c r="K938" i="9"/>
  <c r="E939" i="9"/>
  <c r="D939" i="9" s="1"/>
  <c r="G939" i="9"/>
  <c r="F939" i="9"/>
  <c r="H939" i="9"/>
  <c r="I939" i="9"/>
  <c r="J939" i="9"/>
  <c r="K939" i="9"/>
  <c r="E940" i="9"/>
  <c r="G940" i="9"/>
  <c r="F940" i="9"/>
  <c r="H940" i="9"/>
  <c r="I940" i="9"/>
  <c r="J940" i="9"/>
  <c r="K940" i="9"/>
  <c r="E941" i="9"/>
  <c r="G941" i="9"/>
  <c r="F941" i="9"/>
  <c r="H941" i="9"/>
  <c r="I941" i="9"/>
  <c r="J941" i="9"/>
  <c r="K941" i="9"/>
  <c r="E942" i="9"/>
  <c r="D942" i="9" s="1"/>
  <c r="G942" i="9"/>
  <c r="F942" i="9"/>
  <c r="H942" i="9"/>
  <c r="I942" i="9"/>
  <c r="J942" i="9"/>
  <c r="K942" i="9"/>
  <c r="E943" i="9"/>
  <c r="D943" i="9" s="1"/>
  <c r="G943" i="9"/>
  <c r="F943" i="9"/>
  <c r="H943" i="9"/>
  <c r="I943" i="9"/>
  <c r="J943" i="9"/>
  <c r="K943" i="9"/>
  <c r="E944" i="9"/>
  <c r="D944" i="9" s="1"/>
  <c r="G944" i="9"/>
  <c r="F944" i="9"/>
  <c r="H944" i="9"/>
  <c r="I944" i="9"/>
  <c r="J944" i="9"/>
  <c r="K944" i="9"/>
  <c r="E945" i="9"/>
  <c r="D945" i="9" s="1"/>
  <c r="G945" i="9"/>
  <c r="F945" i="9"/>
  <c r="H945" i="9"/>
  <c r="I945" i="9"/>
  <c r="J945" i="9"/>
  <c r="K945" i="9"/>
  <c r="E946" i="9"/>
  <c r="D946" i="9" s="1"/>
  <c r="G946" i="9"/>
  <c r="F946" i="9"/>
  <c r="H946" i="9"/>
  <c r="I946" i="9"/>
  <c r="J946" i="9"/>
  <c r="K946" i="9"/>
  <c r="E947" i="9"/>
  <c r="D947" i="9" s="1"/>
  <c r="G947" i="9"/>
  <c r="F947" i="9"/>
  <c r="H947" i="9"/>
  <c r="I947" i="9"/>
  <c r="J947" i="9"/>
  <c r="K947" i="9"/>
  <c r="E948" i="9"/>
  <c r="G948" i="9"/>
  <c r="F948" i="9"/>
  <c r="H948" i="9"/>
  <c r="I948" i="9"/>
  <c r="J948" i="9"/>
  <c r="K948" i="9"/>
  <c r="E949" i="9"/>
  <c r="G949" i="9"/>
  <c r="F949" i="9"/>
  <c r="H949" i="9"/>
  <c r="I949" i="9"/>
  <c r="J949" i="9"/>
  <c r="K949" i="9"/>
  <c r="E950" i="9"/>
  <c r="D950" i="9" s="1"/>
  <c r="G950" i="9"/>
  <c r="F950" i="9"/>
  <c r="H950" i="9"/>
  <c r="I950" i="9"/>
  <c r="J950" i="9"/>
  <c r="K950" i="9"/>
  <c r="E951" i="9"/>
  <c r="G951" i="9"/>
  <c r="F951" i="9"/>
  <c r="H951" i="9"/>
  <c r="I951" i="9"/>
  <c r="J951" i="9"/>
  <c r="K951" i="9"/>
  <c r="E952" i="9"/>
  <c r="G952" i="9"/>
  <c r="F952" i="9"/>
  <c r="H952" i="9"/>
  <c r="I952" i="9"/>
  <c r="J952" i="9"/>
  <c r="K952" i="9"/>
  <c r="E953" i="9"/>
  <c r="G953" i="9"/>
  <c r="D953" i="9"/>
  <c r="F953" i="9"/>
  <c r="H953" i="9"/>
  <c r="I953" i="9"/>
  <c r="J953" i="9"/>
  <c r="K953" i="9"/>
  <c r="E954" i="9"/>
  <c r="G954" i="9"/>
  <c r="F954" i="9"/>
  <c r="H954" i="9"/>
  <c r="I954" i="9"/>
  <c r="J954" i="9"/>
  <c r="K954" i="9"/>
  <c r="E955" i="9"/>
  <c r="G955" i="9"/>
  <c r="F955" i="9"/>
  <c r="H955" i="9"/>
  <c r="I955" i="9"/>
  <c r="J955" i="9"/>
  <c r="K955" i="9"/>
  <c r="E956" i="9"/>
  <c r="G956" i="9"/>
  <c r="D956" i="9"/>
  <c r="F956" i="9"/>
  <c r="H956" i="9"/>
  <c r="I956" i="9"/>
  <c r="J956" i="9"/>
  <c r="K956" i="9"/>
  <c r="E957" i="9"/>
  <c r="D957" i="9" s="1"/>
  <c r="G957" i="9"/>
  <c r="F957" i="9"/>
  <c r="H957" i="9"/>
  <c r="I957" i="9"/>
  <c r="J957" i="9"/>
  <c r="K957" i="9"/>
  <c r="E958" i="9"/>
  <c r="G958" i="9"/>
  <c r="F958" i="9"/>
  <c r="H958" i="9"/>
  <c r="I958" i="9"/>
  <c r="J958" i="9"/>
  <c r="K958" i="9"/>
  <c r="E959" i="9"/>
  <c r="D959" i="9" s="1"/>
  <c r="G959" i="9"/>
  <c r="F959" i="9"/>
  <c r="H959" i="9"/>
  <c r="I959" i="9"/>
  <c r="J959" i="9"/>
  <c r="K959" i="9"/>
  <c r="E960" i="9"/>
  <c r="D960" i="9" s="1"/>
  <c r="G960" i="9"/>
  <c r="F960" i="9"/>
  <c r="H960" i="9"/>
  <c r="I960" i="9"/>
  <c r="J960" i="9"/>
  <c r="K960" i="9"/>
  <c r="E961" i="9"/>
  <c r="D961" i="9" s="1"/>
  <c r="G961" i="9"/>
  <c r="F961" i="9"/>
  <c r="H961" i="9"/>
  <c r="I961" i="9"/>
  <c r="J961" i="9"/>
  <c r="K961" i="9"/>
  <c r="E962" i="9"/>
  <c r="D962" i="9" s="1"/>
  <c r="G962" i="9"/>
  <c r="F962" i="9"/>
  <c r="H962" i="9"/>
  <c r="I962" i="9"/>
  <c r="J962" i="9"/>
  <c r="K962" i="9"/>
  <c r="E963" i="9"/>
  <c r="D963" i="9" s="1"/>
  <c r="G963" i="9"/>
  <c r="F963" i="9"/>
  <c r="H963" i="9"/>
  <c r="I963" i="9"/>
  <c r="J963" i="9"/>
  <c r="K963" i="9"/>
  <c r="E964" i="9"/>
  <c r="D964" i="9" s="1"/>
  <c r="G964" i="9"/>
  <c r="F964" i="9"/>
  <c r="H964" i="9"/>
  <c r="I964" i="9"/>
  <c r="J964" i="9"/>
  <c r="K964" i="9"/>
  <c r="E965" i="9"/>
  <c r="G965" i="9"/>
  <c r="D965" i="9" s="1"/>
  <c r="F965" i="9"/>
  <c r="H965" i="9"/>
  <c r="I965" i="9"/>
  <c r="J965" i="9"/>
  <c r="K965" i="9"/>
  <c r="E966" i="9"/>
  <c r="D966" i="9" s="1"/>
  <c r="G966" i="9"/>
  <c r="F966" i="9"/>
  <c r="H966" i="9"/>
  <c r="I966" i="9"/>
  <c r="J966" i="9"/>
  <c r="K966" i="9"/>
  <c r="E967" i="9"/>
  <c r="D967" i="9" s="1"/>
  <c r="G967" i="9"/>
  <c r="F967" i="9"/>
  <c r="H967" i="9"/>
  <c r="I967" i="9"/>
  <c r="J967" i="9"/>
  <c r="K967" i="9"/>
  <c r="E968" i="9"/>
  <c r="G968" i="9"/>
  <c r="D968" i="9" s="1"/>
  <c r="F968" i="9"/>
  <c r="H968" i="9"/>
  <c r="I968" i="9"/>
  <c r="J968" i="9"/>
  <c r="K968" i="9"/>
  <c r="E969" i="9"/>
  <c r="D969" i="9" s="1"/>
  <c r="G969" i="9"/>
  <c r="F969" i="9"/>
  <c r="H969" i="9"/>
  <c r="I969" i="9"/>
  <c r="J969" i="9"/>
  <c r="K969" i="9"/>
  <c r="E970" i="9"/>
  <c r="D970" i="9" s="1"/>
  <c r="G970" i="9"/>
  <c r="F970" i="9"/>
  <c r="H970" i="9"/>
  <c r="I970" i="9"/>
  <c r="J970" i="9"/>
  <c r="K970" i="9"/>
  <c r="E971" i="9"/>
  <c r="G971" i="9"/>
  <c r="D971" i="9" s="1"/>
  <c r="F971" i="9"/>
  <c r="H971" i="9"/>
  <c r="I971" i="9"/>
  <c r="J971" i="9"/>
  <c r="K971" i="9"/>
  <c r="E972" i="9"/>
  <c r="D972" i="9" s="1"/>
  <c r="G972" i="9"/>
  <c r="F972" i="9"/>
  <c r="H972" i="9"/>
  <c r="I972" i="9"/>
  <c r="J972" i="9"/>
  <c r="K972" i="9"/>
  <c r="E973" i="9"/>
  <c r="G973" i="9"/>
  <c r="D973" i="9"/>
  <c r="F973" i="9"/>
  <c r="H973" i="9"/>
  <c r="I973" i="9"/>
  <c r="J973" i="9"/>
  <c r="K973" i="9"/>
  <c r="E974" i="9"/>
  <c r="G974" i="9"/>
  <c r="D974" i="9" s="1"/>
  <c r="F974" i="9"/>
  <c r="H974" i="9"/>
  <c r="I974" i="9"/>
  <c r="J974" i="9"/>
  <c r="K974" i="9"/>
  <c r="E975" i="9"/>
  <c r="G975" i="9"/>
  <c r="F975" i="9"/>
  <c r="H975" i="9"/>
  <c r="I975" i="9"/>
  <c r="J975" i="9"/>
  <c r="K975" i="9"/>
  <c r="E976" i="9"/>
  <c r="D976" i="9" s="1"/>
  <c r="G976" i="9"/>
  <c r="F976" i="9"/>
  <c r="H976" i="9"/>
  <c r="I976" i="9"/>
  <c r="J976" i="9"/>
  <c r="K976" i="9"/>
  <c r="E977" i="9"/>
  <c r="G977" i="9"/>
  <c r="D977" i="9" s="1"/>
  <c r="F977" i="9"/>
  <c r="H977" i="9"/>
  <c r="I977" i="9"/>
  <c r="J977" i="9"/>
  <c r="K977" i="9"/>
  <c r="E978" i="9"/>
  <c r="G978" i="9"/>
  <c r="F978" i="9"/>
  <c r="H978" i="9"/>
  <c r="I978" i="9"/>
  <c r="J978" i="9"/>
  <c r="K978" i="9"/>
  <c r="E979" i="9"/>
  <c r="G979" i="9"/>
  <c r="D979" i="9"/>
  <c r="F979" i="9"/>
  <c r="H979" i="9"/>
  <c r="I979" i="9"/>
  <c r="J979" i="9"/>
  <c r="K979" i="9"/>
  <c r="E980" i="9"/>
  <c r="G980" i="9"/>
  <c r="D980" i="9" s="1"/>
  <c r="F980" i="9"/>
  <c r="H980" i="9"/>
  <c r="I980" i="9"/>
  <c r="J980" i="9"/>
  <c r="K980" i="9"/>
  <c r="E981" i="9"/>
  <c r="D981" i="9" s="1"/>
  <c r="G981" i="9"/>
  <c r="F981" i="9"/>
  <c r="H981" i="9"/>
  <c r="I981" i="9"/>
  <c r="J981" i="9"/>
  <c r="K981" i="9"/>
  <c r="E982" i="9"/>
  <c r="G982" i="9"/>
  <c r="D982" i="9"/>
  <c r="F982" i="9"/>
  <c r="H982" i="9"/>
  <c r="I982" i="9"/>
  <c r="J982" i="9"/>
  <c r="K982" i="9"/>
  <c r="E983" i="9"/>
  <c r="G983" i="9"/>
  <c r="D983" i="9" s="1"/>
  <c r="F983" i="9"/>
  <c r="H983" i="9"/>
  <c r="I983" i="9"/>
  <c r="J983" i="9"/>
  <c r="K983" i="9"/>
  <c r="E984" i="9"/>
  <c r="D984" i="9" s="1"/>
  <c r="G984" i="9"/>
  <c r="F984" i="9"/>
  <c r="H984" i="9"/>
  <c r="I984" i="9"/>
  <c r="J984" i="9"/>
  <c r="K984" i="9"/>
  <c r="E985" i="9"/>
  <c r="D985" i="9" s="1"/>
  <c r="G985" i="9"/>
  <c r="F985" i="9"/>
  <c r="H985" i="9"/>
  <c r="I985" i="9"/>
  <c r="J985" i="9"/>
  <c r="K985" i="9"/>
  <c r="E986" i="9"/>
  <c r="G986" i="9"/>
  <c r="D986" i="9" s="1"/>
  <c r="F986" i="9"/>
  <c r="H986" i="9"/>
  <c r="I986" i="9"/>
  <c r="J986" i="9"/>
  <c r="K986" i="9"/>
  <c r="E987" i="9"/>
  <c r="D987" i="9" s="1"/>
  <c r="G987" i="9"/>
  <c r="F987" i="9"/>
  <c r="H987" i="9"/>
  <c r="I987" i="9"/>
  <c r="J987" i="9"/>
  <c r="K987" i="9"/>
  <c r="E988" i="9"/>
  <c r="D988" i="9" s="1"/>
  <c r="G988" i="9"/>
  <c r="F988" i="9"/>
  <c r="H988" i="9"/>
  <c r="I988" i="9"/>
  <c r="J988" i="9"/>
  <c r="K988" i="9"/>
  <c r="E989" i="9"/>
  <c r="G989" i="9"/>
  <c r="D989" i="9" s="1"/>
  <c r="F989" i="9"/>
  <c r="H989" i="9"/>
  <c r="I989" i="9"/>
  <c r="J989" i="9"/>
  <c r="K989" i="9"/>
  <c r="E990" i="9"/>
  <c r="D990" i="9" s="1"/>
  <c r="G990" i="9"/>
  <c r="F990" i="9"/>
  <c r="H990" i="9"/>
  <c r="I990" i="9"/>
  <c r="J990" i="9"/>
  <c r="K990" i="9"/>
  <c r="E991" i="9"/>
  <c r="G991" i="9"/>
  <c r="D991" i="9"/>
  <c r="F991" i="9"/>
  <c r="H991" i="9"/>
  <c r="I991" i="9"/>
  <c r="J991" i="9"/>
  <c r="K991" i="9"/>
  <c r="E992" i="9"/>
  <c r="G992" i="9"/>
  <c r="D992" i="9" s="1"/>
  <c r="F992" i="9"/>
  <c r="H992" i="9"/>
  <c r="I992" i="9"/>
  <c r="J992" i="9"/>
  <c r="K992" i="9"/>
  <c r="E993" i="9"/>
  <c r="G993" i="9"/>
  <c r="F993" i="9"/>
  <c r="H993" i="9"/>
  <c r="I993" i="9"/>
  <c r="J993" i="9"/>
  <c r="K993" i="9"/>
  <c r="E994" i="9"/>
  <c r="D994" i="9" s="1"/>
  <c r="G994" i="9"/>
  <c r="F994" i="9"/>
  <c r="H994" i="9"/>
  <c r="I994" i="9"/>
  <c r="J994" i="9"/>
  <c r="K994" i="9"/>
  <c r="E995" i="9"/>
  <c r="G995" i="9"/>
  <c r="D995" i="9" s="1"/>
  <c r="F995" i="9"/>
  <c r="H995" i="9"/>
  <c r="I995" i="9"/>
  <c r="J995" i="9"/>
  <c r="K995" i="9"/>
  <c r="E996" i="9"/>
  <c r="G996" i="9"/>
  <c r="F996" i="9"/>
  <c r="H996" i="9"/>
  <c r="I996" i="9"/>
  <c r="J996" i="9"/>
  <c r="K996" i="9"/>
  <c r="E997" i="9"/>
  <c r="G997" i="9"/>
  <c r="D997" i="9"/>
  <c r="F997" i="9"/>
  <c r="H997" i="9"/>
  <c r="I997" i="9"/>
  <c r="J997" i="9"/>
  <c r="K997" i="9"/>
  <c r="E998" i="9"/>
  <c r="G998" i="9"/>
  <c r="D998" i="9" s="1"/>
  <c r="F998" i="9"/>
  <c r="H998" i="9"/>
  <c r="I998" i="9"/>
  <c r="J998" i="9"/>
  <c r="K998" i="9"/>
  <c r="E999" i="9"/>
  <c r="D999" i="9" s="1"/>
  <c r="G999" i="9"/>
  <c r="F999" i="9"/>
  <c r="H999" i="9"/>
  <c r="I999" i="9"/>
  <c r="J999" i="9"/>
  <c r="K999" i="9"/>
  <c r="E1000" i="9"/>
  <c r="G1000" i="9"/>
  <c r="D1000" i="9" s="1"/>
  <c r="F1000" i="9"/>
  <c r="H1000" i="9"/>
  <c r="I1000" i="9"/>
  <c r="J1000" i="9"/>
  <c r="K1000" i="9"/>
  <c r="E1001" i="9"/>
  <c r="G1001" i="9"/>
  <c r="D1001" i="9" s="1"/>
  <c r="F1001" i="9"/>
  <c r="H1001" i="9"/>
  <c r="I1001" i="9"/>
  <c r="J1001" i="9"/>
  <c r="K1001" i="9"/>
  <c r="E1002" i="9"/>
  <c r="D1002" i="9" s="1"/>
  <c r="G1002" i="9"/>
  <c r="F1002" i="9"/>
  <c r="H1002" i="9"/>
  <c r="I1002" i="9"/>
  <c r="J1002" i="9"/>
  <c r="K1002" i="9"/>
  <c r="E1003" i="9"/>
  <c r="D1003" i="9" s="1"/>
  <c r="G1003" i="9"/>
  <c r="F1003" i="9"/>
  <c r="H1003" i="9"/>
  <c r="I1003" i="9"/>
  <c r="J1003" i="9"/>
  <c r="K1003" i="9"/>
  <c r="E1004" i="9"/>
  <c r="G1004" i="9"/>
  <c r="D1004" i="9" s="1"/>
  <c r="F1004" i="9"/>
  <c r="H1004" i="9"/>
  <c r="I1004" i="9"/>
  <c r="J1004" i="9"/>
  <c r="K1004" i="9"/>
  <c r="E1005" i="9"/>
  <c r="D1005" i="9" s="1"/>
  <c r="G1005" i="9"/>
  <c r="F1005" i="9"/>
  <c r="H1005" i="9"/>
  <c r="I1005" i="9"/>
  <c r="J1005" i="9"/>
  <c r="K1005" i="9"/>
  <c r="E1006" i="9"/>
  <c r="D1006" i="9" s="1"/>
  <c r="G1006" i="9"/>
  <c r="F1006" i="9"/>
  <c r="H1006" i="9"/>
  <c r="I1006" i="9"/>
  <c r="J1006" i="9"/>
  <c r="K1006" i="9"/>
  <c r="E1007" i="9"/>
  <c r="D1007" i="9" s="1"/>
  <c r="G1007" i="9"/>
  <c r="F1007" i="9"/>
  <c r="H1007" i="9"/>
  <c r="I1007" i="9"/>
  <c r="J1007" i="9"/>
  <c r="K1007" i="9"/>
  <c r="E1008" i="9"/>
  <c r="D1008" i="9" s="1"/>
  <c r="G1008" i="9"/>
  <c r="F1008" i="9"/>
  <c r="H1008" i="9"/>
  <c r="I1008" i="9"/>
  <c r="J1008" i="9"/>
  <c r="K1008" i="9"/>
  <c r="E1009" i="9"/>
  <c r="G1009" i="9"/>
  <c r="D1009" i="9"/>
  <c r="F1009" i="9"/>
  <c r="H1009" i="9"/>
  <c r="I1009" i="9"/>
  <c r="J1009" i="9"/>
  <c r="K1009" i="9"/>
  <c r="E1010" i="9"/>
  <c r="D1010" i="9" s="1"/>
  <c r="G1010" i="9"/>
  <c r="F1010" i="9"/>
  <c r="H1010" i="9"/>
  <c r="I1010" i="9"/>
  <c r="J1010" i="9"/>
  <c r="K1010" i="9"/>
  <c r="E1011" i="9"/>
  <c r="G1011" i="9"/>
  <c r="F1011" i="9"/>
  <c r="H1011" i="9"/>
  <c r="I1011" i="9"/>
  <c r="J1011" i="9"/>
  <c r="K1011" i="9"/>
  <c r="E1012" i="9"/>
  <c r="D1012" i="9" s="1"/>
  <c r="G1012" i="9"/>
  <c r="F1012" i="9"/>
  <c r="H1012" i="9"/>
  <c r="I1012" i="9"/>
  <c r="J1012" i="9"/>
  <c r="K1012" i="9"/>
  <c r="E1013" i="9"/>
  <c r="D1013" i="9" s="1"/>
  <c r="G1013" i="9"/>
  <c r="F1013" i="9"/>
  <c r="H1013" i="9"/>
  <c r="I1013" i="9"/>
  <c r="J1013" i="9"/>
  <c r="K1013" i="9"/>
  <c r="E1014" i="9"/>
  <c r="G1014" i="9"/>
  <c r="F1014" i="9"/>
  <c r="H1014" i="9"/>
  <c r="I1014" i="9"/>
  <c r="J1014" i="9"/>
  <c r="K1014" i="9"/>
  <c r="E1015" i="9"/>
  <c r="G1015" i="9"/>
  <c r="D1015" i="9" s="1"/>
  <c r="F1015" i="9"/>
  <c r="H1015" i="9"/>
  <c r="I1015" i="9"/>
  <c r="J1015" i="9"/>
  <c r="K1015" i="9"/>
  <c r="E1016" i="9"/>
  <c r="D1016" i="9" s="1"/>
  <c r="G1016" i="9"/>
  <c r="F1016" i="9"/>
  <c r="H1016" i="9"/>
  <c r="I1016" i="9"/>
  <c r="J1016" i="9"/>
  <c r="K1016" i="9"/>
  <c r="E1017" i="9"/>
  <c r="D1017" i="9" s="1"/>
  <c r="G1017" i="9"/>
  <c r="F1017" i="9"/>
  <c r="H1017" i="9"/>
  <c r="I1017" i="9"/>
  <c r="J1017" i="9"/>
  <c r="K1017" i="9"/>
  <c r="E1018" i="9"/>
  <c r="G1018" i="9"/>
  <c r="D1018" i="9" s="1"/>
  <c r="F1018" i="9"/>
  <c r="H1018" i="9"/>
  <c r="I1018" i="9"/>
  <c r="J1018" i="9"/>
  <c r="K1018" i="9"/>
  <c r="E1019" i="9"/>
  <c r="D1019" i="9" s="1"/>
  <c r="G1019" i="9"/>
  <c r="F1019" i="9"/>
  <c r="H1019" i="9"/>
  <c r="I1019" i="9"/>
  <c r="J1019" i="9"/>
  <c r="K1019" i="9"/>
  <c r="E1020" i="9"/>
  <c r="D1020" i="9" s="1"/>
  <c r="G1020" i="9"/>
  <c r="F1020" i="9"/>
  <c r="H1020" i="9"/>
  <c r="I1020" i="9"/>
  <c r="J1020" i="9"/>
  <c r="K1020" i="9"/>
  <c r="E1021" i="9"/>
  <c r="D1021" i="9" s="1"/>
  <c r="G1021" i="9"/>
  <c r="F1021" i="9"/>
  <c r="H1021" i="9"/>
  <c r="I1021" i="9"/>
  <c r="J1021" i="9"/>
  <c r="K1021" i="9"/>
  <c r="E1022" i="9"/>
  <c r="D1022" i="9" s="1"/>
  <c r="G1022" i="9"/>
  <c r="F1022" i="9"/>
  <c r="H1022" i="9"/>
  <c r="I1022" i="9"/>
  <c r="J1022" i="9"/>
  <c r="K1022" i="9"/>
  <c r="E1023" i="9"/>
  <c r="D1023" i="9" s="1"/>
  <c r="G1023" i="9"/>
  <c r="F1023" i="9"/>
  <c r="H1023" i="9"/>
  <c r="I1023" i="9"/>
  <c r="J1023" i="9"/>
  <c r="K1023" i="9"/>
  <c r="E1024" i="9"/>
  <c r="D1024" i="9" s="1"/>
  <c r="G1024" i="9"/>
  <c r="F1024" i="9"/>
  <c r="H1024" i="9"/>
  <c r="I1024" i="9"/>
  <c r="J1024" i="9"/>
  <c r="K1024" i="9"/>
  <c r="E1025" i="9"/>
  <c r="D1025" i="9" s="1"/>
  <c r="G1025" i="9"/>
  <c r="F1025" i="9"/>
  <c r="H1025" i="9"/>
  <c r="I1025" i="9"/>
  <c r="J1025" i="9"/>
  <c r="K1025" i="9"/>
  <c r="E1026" i="9"/>
  <c r="D1026" i="9" s="1"/>
  <c r="G1026" i="9"/>
  <c r="F1026" i="9"/>
  <c r="H1026" i="9"/>
  <c r="I1026" i="9"/>
  <c r="J1026" i="9"/>
  <c r="K1026" i="9"/>
  <c r="E1027" i="9"/>
  <c r="G1027" i="9"/>
  <c r="D1027" i="9"/>
  <c r="F1027" i="9"/>
  <c r="H1027" i="9"/>
  <c r="I1027" i="9"/>
  <c r="J1027" i="9"/>
  <c r="K1027" i="9"/>
  <c r="E1028" i="9"/>
  <c r="D1028" i="9" s="1"/>
  <c r="G1028" i="9"/>
  <c r="F1028" i="9"/>
  <c r="H1028" i="9"/>
  <c r="I1028" i="9"/>
  <c r="J1028" i="9"/>
  <c r="K1028" i="9"/>
  <c r="E1029" i="9"/>
  <c r="G1029" i="9"/>
  <c r="F1029" i="9"/>
  <c r="H1029" i="9"/>
  <c r="I1029" i="9"/>
  <c r="J1029" i="9"/>
  <c r="K1029" i="9"/>
  <c r="E1030" i="9"/>
  <c r="D1030" i="9" s="1"/>
  <c r="G1030" i="9"/>
  <c r="F1030" i="9"/>
  <c r="H1030" i="9"/>
  <c r="I1030" i="9"/>
  <c r="J1030" i="9"/>
  <c r="K1030" i="9"/>
  <c r="E1031" i="9"/>
  <c r="D1031" i="9" s="1"/>
  <c r="G1031" i="9"/>
  <c r="F1031" i="9"/>
  <c r="H1031" i="9"/>
  <c r="I1031" i="9"/>
  <c r="J1031" i="9"/>
  <c r="K1031" i="9"/>
  <c r="E1032" i="9"/>
  <c r="G1032" i="9"/>
  <c r="F1032" i="9"/>
  <c r="H1032" i="9"/>
  <c r="I1032" i="9"/>
  <c r="J1032" i="9"/>
  <c r="K1032" i="9"/>
  <c r="E1033" i="9"/>
  <c r="G1033" i="9"/>
  <c r="D1033" i="9" s="1"/>
  <c r="F1033" i="9"/>
  <c r="H1033" i="9"/>
  <c r="I1033" i="9"/>
  <c r="J1033" i="9"/>
  <c r="K1033" i="9"/>
  <c r="E1034" i="9"/>
  <c r="D1034" i="9" s="1"/>
  <c r="G1034" i="9"/>
  <c r="F1034" i="9"/>
  <c r="H1034" i="9"/>
  <c r="I1034" i="9"/>
  <c r="J1034" i="9"/>
  <c r="K1034" i="9"/>
  <c r="E1035" i="9"/>
  <c r="D1035" i="9" s="1"/>
  <c r="G1035" i="9"/>
  <c r="F1035" i="9"/>
  <c r="H1035" i="9"/>
  <c r="I1035" i="9"/>
  <c r="J1035" i="9"/>
  <c r="K1035" i="9"/>
  <c r="E1036" i="9"/>
  <c r="G1036" i="9"/>
  <c r="D1036" i="9" s="1"/>
  <c r="F1036" i="9"/>
  <c r="H1036" i="9"/>
  <c r="I1036" i="9"/>
  <c r="J1036" i="9"/>
  <c r="K1036" i="9"/>
  <c r="E1037" i="9"/>
  <c r="D1037" i="9" s="1"/>
  <c r="G1037" i="9"/>
  <c r="F1037" i="9"/>
  <c r="H1037" i="9"/>
  <c r="I1037" i="9"/>
  <c r="J1037" i="9"/>
  <c r="K1037" i="9"/>
  <c r="E1038" i="9"/>
  <c r="D1038" i="9" s="1"/>
  <c r="G1038" i="9"/>
  <c r="F1038" i="9"/>
  <c r="H1038" i="9"/>
  <c r="I1038" i="9"/>
  <c r="J1038" i="9"/>
  <c r="K1038" i="9"/>
  <c r="E1039" i="9"/>
  <c r="D1039" i="9" s="1"/>
  <c r="G1039" i="9"/>
  <c r="F1039" i="9"/>
  <c r="H1039" i="9"/>
  <c r="I1039" i="9"/>
  <c r="J1039" i="9"/>
  <c r="K1039" i="9"/>
  <c r="E1040" i="9"/>
  <c r="D1040" i="9" s="1"/>
  <c r="G1040" i="9"/>
  <c r="F1040" i="9"/>
  <c r="H1040" i="9"/>
  <c r="I1040" i="9"/>
  <c r="J1040" i="9"/>
  <c r="K1040" i="9"/>
  <c r="E1041" i="9"/>
  <c r="D1041" i="9" s="1"/>
  <c r="G1041" i="9"/>
  <c r="F1041" i="9"/>
  <c r="H1041" i="9"/>
  <c r="I1041" i="9"/>
  <c r="J1041" i="9"/>
  <c r="K1041" i="9"/>
  <c r="E1042" i="9"/>
  <c r="D1042" i="9" s="1"/>
  <c r="G1042" i="9"/>
  <c r="F1042" i="9"/>
  <c r="H1042" i="9"/>
  <c r="I1042" i="9"/>
  <c r="J1042" i="9"/>
  <c r="K1042" i="9"/>
  <c r="E1043" i="9"/>
  <c r="D1043" i="9" s="1"/>
  <c r="G1043" i="9"/>
  <c r="F1043" i="9"/>
  <c r="H1043" i="9"/>
  <c r="I1043" i="9"/>
  <c r="J1043" i="9"/>
  <c r="K1043" i="9"/>
  <c r="E1044" i="9"/>
  <c r="D1044" i="9" s="1"/>
  <c r="G1044" i="9"/>
  <c r="F1044" i="9"/>
  <c r="H1044" i="9"/>
  <c r="I1044" i="9"/>
  <c r="J1044" i="9"/>
  <c r="K1044" i="9"/>
  <c r="E1045" i="9"/>
  <c r="G1045" i="9"/>
  <c r="D1045" i="9"/>
  <c r="F1045" i="9"/>
  <c r="H1045" i="9"/>
  <c r="I1045" i="9"/>
  <c r="J1045" i="9"/>
  <c r="K1045" i="9"/>
  <c r="E1046" i="9"/>
  <c r="D1046" i="9" s="1"/>
  <c r="G1046" i="9"/>
  <c r="F1046" i="9"/>
  <c r="H1046" i="9"/>
  <c r="I1046" i="9"/>
  <c r="J1046" i="9"/>
  <c r="K1046" i="9"/>
  <c r="E1047" i="9"/>
  <c r="G1047" i="9"/>
  <c r="F1047" i="9"/>
  <c r="H1047" i="9"/>
  <c r="I1047" i="9"/>
  <c r="J1047" i="9"/>
  <c r="K1047" i="9"/>
  <c r="E1048" i="9"/>
  <c r="D1048" i="9" s="1"/>
  <c r="G1048" i="9"/>
  <c r="F1048" i="9"/>
  <c r="H1048" i="9"/>
  <c r="I1048" i="9"/>
  <c r="J1048" i="9"/>
  <c r="K1048" i="9"/>
  <c r="E1049" i="9"/>
  <c r="D1049" i="9" s="1"/>
  <c r="G1049" i="9"/>
  <c r="F1049" i="9"/>
  <c r="H1049" i="9"/>
  <c r="I1049" i="9"/>
  <c r="J1049" i="9"/>
  <c r="K1049" i="9"/>
  <c r="E1050" i="9"/>
  <c r="G1050" i="9"/>
  <c r="F1050" i="9"/>
  <c r="H1050" i="9"/>
  <c r="I1050" i="9"/>
  <c r="J1050" i="9"/>
  <c r="K1050" i="9"/>
  <c r="E1051" i="9"/>
  <c r="G1051" i="9"/>
  <c r="D1051" i="9" s="1"/>
  <c r="F1051" i="9"/>
  <c r="H1051" i="9"/>
  <c r="I1051" i="9"/>
  <c r="J1051" i="9"/>
  <c r="K1051" i="9"/>
  <c r="E1052" i="9"/>
  <c r="D1052" i="9" s="1"/>
  <c r="G1052" i="9"/>
  <c r="F1052" i="9"/>
  <c r="H1052" i="9"/>
  <c r="I1052" i="9"/>
  <c r="J1052" i="9"/>
  <c r="K1052" i="9"/>
  <c r="E1053" i="9"/>
  <c r="D1053" i="9" s="1"/>
  <c r="G1053" i="9"/>
  <c r="F1053" i="9"/>
  <c r="H1053" i="9"/>
  <c r="I1053" i="9"/>
  <c r="J1053" i="9"/>
  <c r="K1053" i="9"/>
  <c r="E1054" i="9"/>
  <c r="G1054" i="9"/>
  <c r="D1054" i="9" s="1"/>
  <c r="F1054" i="9"/>
  <c r="H1054" i="9"/>
  <c r="I1054" i="9"/>
  <c r="J1054" i="9"/>
  <c r="K1054" i="9"/>
  <c r="E1055" i="9"/>
  <c r="D1055" i="9" s="1"/>
  <c r="G1055" i="9"/>
  <c r="F1055" i="9"/>
  <c r="H1055" i="9"/>
  <c r="I1055" i="9"/>
  <c r="J1055" i="9"/>
  <c r="K1055" i="9"/>
  <c r="E1056" i="9"/>
  <c r="D1056" i="9" s="1"/>
  <c r="G1056" i="9"/>
  <c r="F1056" i="9"/>
  <c r="H1056" i="9"/>
  <c r="I1056" i="9"/>
  <c r="J1056" i="9"/>
  <c r="K1056" i="9"/>
  <c r="E1057" i="9"/>
  <c r="D1057" i="9" s="1"/>
  <c r="G1057" i="9"/>
  <c r="F1057" i="9"/>
  <c r="H1057" i="9"/>
  <c r="I1057" i="9"/>
  <c r="J1057" i="9"/>
  <c r="K1057" i="9"/>
  <c r="E1058" i="9"/>
  <c r="D1058" i="9" s="1"/>
  <c r="G1058" i="9"/>
  <c r="F1058" i="9"/>
  <c r="H1058" i="9"/>
  <c r="I1058" i="9"/>
  <c r="J1058" i="9"/>
  <c r="K1058" i="9"/>
  <c r="E1059" i="9"/>
  <c r="D1059" i="9" s="1"/>
  <c r="G1059" i="9"/>
  <c r="F1059" i="9"/>
  <c r="H1059" i="9"/>
  <c r="I1059" i="9"/>
  <c r="J1059" i="9"/>
  <c r="K1059" i="9"/>
  <c r="E1060" i="9"/>
  <c r="D1060" i="9" s="1"/>
  <c r="G1060" i="9"/>
  <c r="F1060" i="9"/>
  <c r="H1060" i="9"/>
  <c r="I1060" i="9"/>
  <c r="J1060" i="9"/>
  <c r="K1060" i="9"/>
  <c r="E1061" i="9"/>
  <c r="D1061" i="9" s="1"/>
  <c r="G1061" i="9"/>
  <c r="F1061" i="9"/>
  <c r="H1061" i="9"/>
  <c r="I1061" i="9"/>
  <c r="J1061" i="9"/>
  <c r="K1061" i="9"/>
  <c r="E1062" i="9"/>
  <c r="D1062" i="9" s="1"/>
  <c r="G1062" i="9"/>
  <c r="F1062" i="9"/>
  <c r="H1062" i="9"/>
  <c r="I1062" i="9"/>
  <c r="J1062" i="9"/>
  <c r="K1062" i="9"/>
  <c r="E1063" i="9"/>
  <c r="G1063" i="9"/>
  <c r="D1063" i="9"/>
  <c r="F1063" i="9"/>
  <c r="H1063" i="9"/>
  <c r="I1063" i="9"/>
  <c r="J1063" i="9"/>
  <c r="K1063" i="9"/>
  <c r="E1064" i="9"/>
  <c r="D1064" i="9" s="1"/>
  <c r="G1064" i="9"/>
  <c r="F1064" i="9"/>
  <c r="H1064" i="9"/>
  <c r="I1064" i="9"/>
  <c r="J1064" i="9"/>
  <c r="K1064" i="9"/>
  <c r="E1065" i="9"/>
  <c r="G1065" i="9"/>
  <c r="F1065" i="9"/>
  <c r="H1065" i="9"/>
  <c r="I1065" i="9"/>
  <c r="J1065" i="9"/>
  <c r="K1065" i="9"/>
  <c r="E1066" i="9"/>
  <c r="D1066" i="9" s="1"/>
  <c r="G1066" i="9"/>
  <c r="F1066" i="9"/>
  <c r="H1066" i="9"/>
  <c r="I1066" i="9"/>
  <c r="J1066" i="9"/>
  <c r="K1066" i="9"/>
  <c r="E1067" i="9"/>
  <c r="D1067" i="9" s="1"/>
  <c r="G1067" i="9"/>
  <c r="F1067" i="9"/>
  <c r="H1067" i="9"/>
  <c r="I1067" i="9"/>
  <c r="J1067" i="9"/>
  <c r="K1067" i="9"/>
  <c r="E1068" i="9"/>
  <c r="G1068" i="9"/>
  <c r="F1068" i="9"/>
  <c r="H1068" i="9"/>
  <c r="I1068" i="9"/>
  <c r="J1068" i="9"/>
  <c r="K1068" i="9"/>
  <c r="E1069" i="9"/>
  <c r="G1069" i="9"/>
  <c r="D1069" i="9" s="1"/>
  <c r="F1069" i="9"/>
  <c r="H1069" i="9"/>
  <c r="I1069" i="9"/>
  <c r="J1069" i="9"/>
  <c r="K1069" i="9"/>
  <c r="E1070" i="9"/>
  <c r="D1070" i="9" s="1"/>
  <c r="G1070" i="9"/>
  <c r="F1070" i="9"/>
  <c r="H1070" i="9"/>
  <c r="I1070" i="9"/>
  <c r="J1070" i="9"/>
  <c r="K1070" i="9"/>
  <c r="E1071" i="9"/>
  <c r="D1071" i="9" s="1"/>
  <c r="G1071" i="9"/>
  <c r="F1071" i="9"/>
  <c r="H1071" i="9"/>
  <c r="I1071" i="9"/>
  <c r="J1071" i="9"/>
  <c r="K1071" i="9"/>
  <c r="E1072" i="9"/>
  <c r="D1072" i="9" s="1"/>
  <c r="G1072" i="9"/>
  <c r="F1072" i="9"/>
  <c r="H1072" i="9"/>
  <c r="I1072" i="9"/>
  <c r="J1072" i="9"/>
  <c r="K1072" i="9"/>
  <c r="E1073" i="9"/>
  <c r="D1073" i="9" s="1"/>
  <c r="G1073" i="9"/>
  <c r="F1073" i="9"/>
  <c r="H1073" i="9"/>
  <c r="I1073" i="9"/>
  <c r="J1073" i="9"/>
  <c r="K1073" i="9"/>
  <c r="E1074" i="9"/>
  <c r="D1074" i="9" s="1"/>
  <c r="G1074" i="9"/>
  <c r="F1074" i="9"/>
  <c r="H1074" i="9"/>
  <c r="I1074" i="9"/>
  <c r="J1074" i="9"/>
  <c r="K1074" i="9"/>
  <c r="E1075" i="9"/>
  <c r="D1075" i="9" s="1"/>
  <c r="G1075" i="9"/>
  <c r="F1075" i="9"/>
  <c r="H1075" i="9"/>
  <c r="I1075" i="9"/>
  <c r="J1075" i="9"/>
  <c r="K1075" i="9"/>
  <c r="E1076" i="9"/>
  <c r="D1076" i="9" s="1"/>
  <c r="G1076" i="9"/>
  <c r="F1076" i="9"/>
  <c r="H1076" i="9"/>
  <c r="I1076" i="9"/>
  <c r="J1076" i="9"/>
  <c r="K1076" i="9"/>
  <c r="E1077" i="9"/>
  <c r="D1077" i="9" s="1"/>
  <c r="G1077" i="9"/>
  <c r="F1077" i="9"/>
  <c r="H1077" i="9"/>
  <c r="I1077" i="9"/>
  <c r="J1077" i="9"/>
  <c r="K1077" i="9"/>
  <c r="E1078" i="9"/>
  <c r="D1078" i="9" s="1"/>
  <c r="G1078" i="9"/>
  <c r="F1078" i="9"/>
  <c r="H1078" i="9"/>
  <c r="I1078" i="9"/>
  <c r="J1078" i="9"/>
  <c r="K1078" i="9"/>
  <c r="E1079" i="9"/>
  <c r="D1079" i="9" s="1"/>
  <c r="G1079" i="9"/>
  <c r="F1079" i="9"/>
  <c r="H1079" i="9"/>
  <c r="I1079" i="9"/>
  <c r="J1079" i="9"/>
  <c r="K1079" i="9"/>
  <c r="E1080" i="9"/>
  <c r="D1080" i="9" s="1"/>
  <c r="G1080" i="9"/>
  <c r="F1080" i="9"/>
  <c r="H1080" i="9"/>
  <c r="I1080" i="9"/>
  <c r="J1080" i="9"/>
  <c r="K1080" i="9"/>
  <c r="E1081" i="9"/>
  <c r="G1081" i="9"/>
  <c r="D1081" i="9"/>
  <c r="F1081" i="9"/>
  <c r="H1081" i="9"/>
  <c r="I1081" i="9"/>
  <c r="J1081" i="9"/>
  <c r="K1081" i="9"/>
  <c r="E1082" i="9"/>
  <c r="D1082" i="9" s="1"/>
  <c r="G1082" i="9"/>
  <c r="F1082" i="9"/>
  <c r="H1082" i="9"/>
  <c r="I1082" i="9"/>
  <c r="J1082" i="9"/>
  <c r="K1082" i="9"/>
  <c r="E1083" i="9"/>
  <c r="G1083" i="9"/>
  <c r="F1083" i="9"/>
  <c r="H1083" i="9"/>
  <c r="I1083" i="9"/>
  <c r="J1083" i="9"/>
  <c r="K1083" i="9"/>
  <c r="E1084" i="9"/>
  <c r="D1084" i="9" s="1"/>
  <c r="G1084" i="9"/>
  <c r="F1084" i="9"/>
  <c r="H1084" i="9"/>
  <c r="I1084" i="9"/>
  <c r="J1084" i="9"/>
  <c r="K1084" i="9"/>
  <c r="E1085" i="9"/>
  <c r="D1085" i="9" s="1"/>
  <c r="G1085" i="9"/>
  <c r="F1085" i="9"/>
  <c r="H1085" i="9"/>
  <c r="I1085" i="9"/>
  <c r="J1085" i="9"/>
  <c r="K1085" i="9"/>
  <c r="E1086" i="9"/>
  <c r="G1086" i="9"/>
  <c r="F1086" i="9"/>
  <c r="H1086" i="9"/>
  <c r="I1086" i="9"/>
  <c r="J1086" i="9"/>
  <c r="K1086" i="9"/>
  <c r="E1087" i="9"/>
  <c r="G1087" i="9"/>
  <c r="D1087" i="9" s="1"/>
  <c r="F1087" i="9"/>
  <c r="H1087" i="9"/>
  <c r="I1087" i="9"/>
  <c r="J1087" i="9"/>
  <c r="K1087" i="9"/>
  <c r="E1088" i="9"/>
  <c r="D1088" i="9" s="1"/>
  <c r="G1088" i="9"/>
  <c r="F1088" i="9"/>
  <c r="H1088" i="9"/>
  <c r="I1088" i="9"/>
  <c r="J1088" i="9"/>
  <c r="K1088" i="9"/>
  <c r="E1089" i="9"/>
  <c r="D1089" i="9" s="1"/>
  <c r="G1089" i="9"/>
  <c r="F1089" i="9"/>
  <c r="H1089" i="9"/>
  <c r="I1089" i="9"/>
  <c r="J1089" i="9"/>
  <c r="K1089" i="9"/>
  <c r="E1090" i="9"/>
  <c r="G1090" i="9"/>
  <c r="D1090" i="9" s="1"/>
  <c r="F1090" i="9"/>
  <c r="H1090" i="9"/>
  <c r="I1090" i="9"/>
  <c r="J1090" i="9"/>
  <c r="K1090" i="9"/>
  <c r="E1091" i="9"/>
  <c r="D1091" i="9" s="1"/>
  <c r="G1091" i="9"/>
  <c r="F1091" i="9"/>
  <c r="H1091" i="9"/>
  <c r="I1091" i="9"/>
  <c r="J1091" i="9"/>
  <c r="K1091" i="9"/>
  <c r="E1092" i="9"/>
  <c r="D1092" i="9" s="1"/>
  <c r="G1092" i="9"/>
  <c r="F1092" i="9"/>
  <c r="H1092" i="9"/>
  <c r="I1092" i="9"/>
  <c r="J1092" i="9"/>
  <c r="K1092" i="9"/>
  <c r="E1093" i="9"/>
  <c r="D1093" i="9" s="1"/>
  <c r="G1093" i="9"/>
  <c r="F1093" i="9"/>
  <c r="H1093" i="9"/>
  <c r="I1093" i="9"/>
  <c r="J1093" i="9"/>
  <c r="K1093" i="9"/>
  <c r="E1094" i="9"/>
  <c r="D1094" i="9" s="1"/>
  <c r="G1094" i="9"/>
  <c r="F1094" i="9"/>
  <c r="H1094" i="9"/>
  <c r="I1094" i="9"/>
  <c r="J1094" i="9"/>
  <c r="K1094" i="9"/>
  <c r="E1095" i="9"/>
  <c r="D1095" i="9" s="1"/>
  <c r="G1095" i="9"/>
  <c r="F1095" i="9"/>
  <c r="H1095" i="9"/>
  <c r="I1095" i="9"/>
  <c r="J1095" i="9"/>
  <c r="K1095" i="9"/>
  <c r="E1096" i="9"/>
  <c r="D1096" i="9" s="1"/>
  <c r="G1096" i="9"/>
  <c r="F1096" i="9"/>
  <c r="H1096" i="9"/>
  <c r="I1096" i="9"/>
  <c r="J1096" i="9"/>
  <c r="K1096" i="9"/>
  <c r="E1097" i="9"/>
  <c r="D1097" i="9" s="1"/>
  <c r="G1097" i="9"/>
  <c r="F1097" i="9"/>
  <c r="H1097" i="9"/>
  <c r="I1097" i="9"/>
  <c r="J1097" i="9"/>
  <c r="K1097" i="9"/>
  <c r="E1098" i="9"/>
  <c r="D1098" i="9" s="1"/>
  <c r="G1098" i="9"/>
  <c r="F1098" i="9"/>
  <c r="H1098" i="9"/>
  <c r="I1098" i="9"/>
  <c r="J1098" i="9"/>
  <c r="K1098" i="9"/>
  <c r="E1099" i="9"/>
  <c r="G1099" i="9"/>
  <c r="D1099" i="9"/>
  <c r="F1099" i="9"/>
  <c r="H1099" i="9"/>
  <c r="I1099" i="9"/>
  <c r="J1099" i="9"/>
  <c r="K1099" i="9"/>
  <c r="E1100" i="9"/>
  <c r="D1100" i="9" s="1"/>
  <c r="G1100" i="9"/>
  <c r="F1100" i="9"/>
  <c r="H1100" i="9"/>
  <c r="I1100" i="9"/>
  <c r="J1100" i="9"/>
  <c r="K1100" i="9"/>
  <c r="E1101" i="9"/>
  <c r="G1101" i="9"/>
  <c r="F1101" i="9"/>
  <c r="H1101" i="9"/>
  <c r="I1101" i="9"/>
  <c r="J1101" i="9"/>
  <c r="K1101" i="9"/>
  <c r="E1102" i="9"/>
  <c r="D1102" i="9" s="1"/>
  <c r="G1102" i="9"/>
  <c r="F1102" i="9"/>
  <c r="H1102" i="9"/>
  <c r="I1102" i="9"/>
  <c r="J1102" i="9"/>
  <c r="K1102" i="9"/>
  <c r="E1103" i="9"/>
  <c r="D1103" i="9" s="1"/>
  <c r="G1103" i="9"/>
  <c r="F1103" i="9"/>
  <c r="H1103" i="9"/>
  <c r="I1103" i="9"/>
  <c r="J1103" i="9"/>
  <c r="K1103" i="9"/>
  <c r="E1104" i="9"/>
  <c r="G1104" i="9"/>
  <c r="F1104" i="9"/>
  <c r="H1104" i="9"/>
  <c r="I1104" i="9"/>
  <c r="J1104" i="9"/>
  <c r="K1104" i="9"/>
  <c r="E1105" i="9"/>
  <c r="G1105" i="9"/>
  <c r="D1105" i="9" s="1"/>
  <c r="F1105" i="9"/>
  <c r="H1105" i="9"/>
  <c r="I1105" i="9"/>
  <c r="J1105" i="9"/>
  <c r="K1105" i="9"/>
  <c r="E1106" i="9"/>
  <c r="D1106" i="9" s="1"/>
  <c r="G1106" i="9"/>
  <c r="F1106" i="9"/>
  <c r="H1106" i="9"/>
  <c r="I1106" i="9"/>
  <c r="J1106" i="9"/>
  <c r="K1106" i="9"/>
  <c r="E1107" i="9"/>
  <c r="D1107" i="9" s="1"/>
  <c r="G1107" i="9"/>
  <c r="F1107" i="9"/>
  <c r="H1107" i="9"/>
  <c r="I1107" i="9"/>
  <c r="J1107" i="9"/>
  <c r="K1107" i="9"/>
  <c r="E1108" i="9"/>
  <c r="G1108" i="9"/>
  <c r="D1108" i="9" s="1"/>
  <c r="F1108" i="9"/>
  <c r="H1108" i="9"/>
  <c r="I1108" i="9"/>
  <c r="J1108" i="9"/>
  <c r="K1108" i="9"/>
  <c r="E1109" i="9"/>
  <c r="D1109" i="9" s="1"/>
  <c r="G1109" i="9"/>
  <c r="F1109" i="9"/>
  <c r="H1109" i="9"/>
  <c r="I1109" i="9"/>
  <c r="J1109" i="9"/>
  <c r="K1109" i="9"/>
  <c r="E1110" i="9"/>
  <c r="D1110" i="9" s="1"/>
  <c r="G1110" i="9"/>
  <c r="F1110" i="9"/>
  <c r="H1110" i="9"/>
  <c r="I1110" i="9"/>
  <c r="J1110" i="9"/>
  <c r="K1110" i="9"/>
  <c r="E1111" i="9"/>
  <c r="D1111" i="9" s="1"/>
  <c r="G1111" i="9"/>
  <c r="F1111" i="9"/>
  <c r="H1111" i="9"/>
  <c r="I1111" i="9"/>
  <c r="J1111" i="9"/>
  <c r="K1111" i="9"/>
  <c r="E1112" i="9"/>
  <c r="D1112" i="9" s="1"/>
  <c r="G1112" i="9"/>
  <c r="F1112" i="9"/>
  <c r="H1112" i="9"/>
  <c r="I1112" i="9"/>
  <c r="J1112" i="9"/>
  <c r="K1112" i="9"/>
  <c r="E1113" i="9"/>
  <c r="D1113" i="9" s="1"/>
  <c r="G1113" i="9"/>
  <c r="F1113" i="9"/>
  <c r="H1113" i="9"/>
  <c r="I1113" i="9"/>
  <c r="J1113" i="9"/>
  <c r="K1113" i="9"/>
  <c r="E1114" i="9"/>
  <c r="D1114" i="9" s="1"/>
  <c r="G1114" i="9"/>
  <c r="F1114" i="9"/>
  <c r="H1114" i="9"/>
  <c r="I1114" i="9"/>
  <c r="J1114" i="9"/>
  <c r="K1114" i="9"/>
  <c r="E1115" i="9"/>
  <c r="D1115" i="9" s="1"/>
  <c r="G1115" i="9"/>
  <c r="F1115" i="9"/>
  <c r="H1115" i="9"/>
  <c r="I1115" i="9"/>
  <c r="J1115" i="9"/>
  <c r="K1115" i="9"/>
  <c r="E1116" i="9"/>
  <c r="D1116" i="9" s="1"/>
  <c r="G1116" i="9"/>
  <c r="F1116" i="9"/>
  <c r="H1116" i="9"/>
  <c r="I1116" i="9"/>
  <c r="J1116" i="9"/>
  <c r="K1116" i="9"/>
  <c r="E1117" i="9"/>
  <c r="G1117" i="9"/>
  <c r="D1117" i="9"/>
  <c r="F1117" i="9"/>
  <c r="H1117" i="9"/>
  <c r="I1117" i="9"/>
  <c r="J1117" i="9"/>
  <c r="K1117" i="9"/>
  <c r="E1118" i="9"/>
  <c r="D1118" i="9" s="1"/>
  <c r="G1118" i="9"/>
  <c r="F1118" i="9"/>
  <c r="H1118" i="9"/>
  <c r="I1118" i="9"/>
  <c r="J1118" i="9"/>
  <c r="K1118" i="9"/>
  <c r="E1119" i="9"/>
  <c r="G1119" i="9"/>
  <c r="F1119" i="9"/>
  <c r="H1119" i="9"/>
  <c r="I1119" i="9"/>
  <c r="J1119" i="9"/>
  <c r="K1119" i="9"/>
  <c r="E1120" i="9"/>
  <c r="D1120" i="9" s="1"/>
  <c r="G1120" i="9"/>
  <c r="F1120" i="9"/>
  <c r="H1120" i="9"/>
  <c r="I1120" i="9"/>
  <c r="J1120" i="9"/>
  <c r="K1120" i="9"/>
  <c r="E1121" i="9"/>
  <c r="D1121" i="9" s="1"/>
  <c r="G1121" i="9"/>
  <c r="F1121" i="9"/>
  <c r="H1121" i="9"/>
  <c r="I1121" i="9"/>
  <c r="J1121" i="9"/>
  <c r="K1121" i="9"/>
  <c r="E1122" i="9"/>
  <c r="G1122" i="9"/>
  <c r="F1122" i="9"/>
  <c r="H1122" i="9"/>
  <c r="I1122" i="9"/>
  <c r="J1122" i="9"/>
  <c r="K1122" i="9"/>
  <c r="E1123" i="9"/>
  <c r="G1123" i="9"/>
  <c r="D1123" i="9" s="1"/>
  <c r="F1123" i="9"/>
  <c r="H1123" i="9"/>
  <c r="I1123" i="9"/>
  <c r="J1123" i="9"/>
  <c r="K1123" i="9"/>
  <c r="E1124" i="9"/>
  <c r="D1124" i="9" s="1"/>
  <c r="G1124" i="9"/>
  <c r="F1124" i="9"/>
  <c r="H1124" i="9"/>
  <c r="I1124" i="9"/>
  <c r="J1124" i="9"/>
  <c r="K1124" i="9"/>
  <c r="E1125" i="9"/>
  <c r="D1125" i="9" s="1"/>
  <c r="G1125" i="9"/>
  <c r="F1125" i="9"/>
  <c r="H1125" i="9"/>
  <c r="I1125" i="9"/>
  <c r="J1125" i="9"/>
  <c r="K1125" i="9"/>
  <c r="E1126" i="9"/>
  <c r="G1126" i="9"/>
  <c r="D1126" i="9" s="1"/>
  <c r="F1126" i="9"/>
  <c r="H1126" i="9"/>
  <c r="I1126" i="9"/>
  <c r="J1126" i="9"/>
  <c r="K1126" i="9"/>
  <c r="E1127" i="9"/>
  <c r="D1127" i="9" s="1"/>
  <c r="G1127" i="9"/>
  <c r="F1127" i="9"/>
  <c r="H1127" i="9"/>
  <c r="I1127" i="9"/>
  <c r="J1127" i="9"/>
  <c r="K1127" i="9"/>
  <c r="E1128" i="9"/>
  <c r="D1128" i="9" s="1"/>
  <c r="G1128" i="9"/>
  <c r="F1128" i="9"/>
  <c r="H1128" i="9"/>
  <c r="I1128" i="9"/>
  <c r="J1128" i="9"/>
  <c r="K1128" i="9"/>
  <c r="E1129" i="9"/>
  <c r="G1129" i="9"/>
  <c r="D1129" i="9" s="1"/>
  <c r="F1129" i="9"/>
  <c r="H1129" i="9"/>
  <c r="I1129" i="9"/>
  <c r="J1129" i="9"/>
  <c r="K1129" i="9"/>
  <c r="E1130" i="9"/>
  <c r="D1130" i="9" s="1"/>
  <c r="G1130" i="9"/>
  <c r="F1130" i="9"/>
  <c r="H1130" i="9"/>
  <c r="I1130" i="9"/>
  <c r="J1130" i="9"/>
  <c r="K1130" i="9"/>
  <c r="E1131" i="9"/>
  <c r="D1131" i="9" s="1"/>
  <c r="G1131" i="9"/>
  <c r="F1131" i="9"/>
  <c r="H1131" i="9"/>
  <c r="I1131" i="9"/>
  <c r="J1131" i="9"/>
  <c r="K1131" i="9"/>
  <c r="E1132" i="9"/>
  <c r="D1132" i="9" s="1"/>
  <c r="G1132" i="9"/>
  <c r="F1132" i="9"/>
  <c r="H1132" i="9"/>
  <c r="I1132" i="9"/>
  <c r="J1132" i="9"/>
  <c r="K1132" i="9"/>
  <c r="E1133" i="9"/>
  <c r="D1133" i="9" s="1"/>
  <c r="G1133" i="9"/>
  <c r="F1133" i="9"/>
  <c r="H1133" i="9"/>
  <c r="I1133" i="9"/>
  <c r="J1133" i="9"/>
  <c r="K1133" i="9"/>
  <c r="E1134" i="9"/>
  <c r="D1134" i="9" s="1"/>
  <c r="G1134" i="9"/>
  <c r="F1134" i="9"/>
  <c r="H1134" i="9"/>
  <c r="I1134" i="9"/>
  <c r="J1134" i="9"/>
  <c r="K1134" i="9"/>
  <c r="E1135" i="9"/>
  <c r="G1135" i="9"/>
  <c r="D1135" i="9"/>
  <c r="F1135" i="9"/>
  <c r="H1135" i="9"/>
  <c r="I1135" i="9"/>
  <c r="J1135" i="9"/>
  <c r="K1135" i="9"/>
  <c r="E1136" i="9"/>
  <c r="D1136" i="9" s="1"/>
  <c r="G1136" i="9"/>
  <c r="F1136" i="9"/>
  <c r="H1136" i="9"/>
  <c r="I1136" i="9"/>
  <c r="J1136" i="9"/>
  <c r="K1136" i="9"/>
  <c r="E1137" i="9"/>
  <c r="G1137" i="9"/>
  <c r="F1137" i="9"/>
  <c r="H1137" i="9"/>
  <c r="I1137" i="9"/>
  <c r="J1137" i="9"/>
  <c r="K1137" i="9"/>
  <c r="E1138" i="9"/>
  <c r="D1138" i="9" s="1"/>
  <c r="G1138" i="9"/>
  <c r="F1138" i="9"/>
  <c r="H1138" i="9"/>
  <c r="I1138" i="9"/>
  <c r="J1138" i="9"/>
  <c r="K1138" i="9"/>
  <c r="E1139" i="9"/>
  <c r="D1139" i="9" s="1"/>
  <c r="G1139" i="9"/>
  <c r="F1139" i="9"/>
  <c r="H1139" i="9"/>
  <c r="I1139" i="9"/>
  <c r="J1139" i="9"/>
  <c r="K1139" i="9"/>
  <c r="E1140" i="9"/>
  <c r="G1140" i="9"/>
  <c r="F1140" i="9"/>
  <c r="H1140" i="9"/>
  <c r="I1140" i="9"/>
  <c r="J1140" i="9"/>
  <c r="K1140" i="9"/>
  <c r="E1141" i="9"/>
  <c r="G1141" i="9"/>
  <c r="D1141" i="9" s="1"/>
  <c r="F1141" i="9"/>
  <c r="H1141" i="9"/>
  <c r="I1141" i="9"/>
  <c r="J1141" i="9"/>
  <c r="K1141" i="9"/>
  <c r="E1142" i="9"/>
  <c r="D1142" i="9" s="1"/>
  <c r="G1142" i="9"/>
  <c r="F1142" i="9"/>
  <c r="H1142" i="9"/>
  <c r="I1142" i="9"/>
  <c r="J1142" i="9"/>
  <c r="K1142" i="9"/>
  <c r="E1143" i="9"/>
  <c r="D1143" i="9" s="1"/>
  <c r="G1143" i="9"/>
  <c r="F1143" i="9"/>
  <c r="H1143" i="9"/>
  <c r="I1143" i="9"/>
  <c r="J1143" i="9"/>
  <c r="K1143" i="9"/>
  <c r="E1144" i="9"/>
  <c r="G1144" i="9"/>
  <c r="D1144" i="9" s="1"/>
  <c r="F1144" i="9"/>
  <c r="H1144" i="9"/>
  <c r="I1144" i="9"/>
  <c r="J1144" i="9"/>
  <c r="K1144" i="9"/>
  <c r="E1145" i="9"/>
  <c r="D1145" i="9" s="1"/>
  <c r="G1145" i="9"/>
  <c r="F1145" i="9"/>
  <c r="H1145" i="9"/>
  <c r="I1145" i="9"/>
  <c r="J1145" i="9"/>
  <c r="K1145" i="9"/>
  <c r="E1146" i="9"/>
  <c r="D1146" i="9" s="1"/>
  <c r="G1146" i="9"/>
  <c r="F1146" i="9"/>
  <c r="H1146" i="9"/>
  <c r="I1146" i="9"/>
  <c r="J1146" i="9"/>
  <c r="K1146" i="9"/>
  <c r="E1147" i="9"/>
  <c r="G1147" i="9"/>
  <c r="D1147" i="9" s="1"/>
  <c r="F1147" i="9"/>
  <c r="H1147" i="9"/>
  <c r="I1147" i="9"/>
  <c r="J1147" i="9"/>
  <c r="K1147" i="9"/>
  <c r="E1148" i="9"/>
  <c r="D1148" i="9" s="1"/>
  <c r="G1148" i="9"/>
  <c r="F1148" i="9"/>
  <c r="H1148" i="9"/>
  <c r="I1148" i="9"/>
  <c r="J1148" i="9"/>
  <c r="K1148" i="9"/>
  <c r="E1149" i="9"/>
  <c r="D1149" i="9" s="1"/>
  <c r="G1149" i="9"/>
  <c r="F1149" i="9"/>
  <c r="H1149" i="9"/>
  <c r="I1149" i="9"/>
  <c r="J1149" i="9"/>
  <c r="K1149" i="9"/>
  <c r="E1150" i="9"/>
  <c r="D1150" i="9" s="1"/>
  <c r="G1150" i="9"/>
  <c r="F1150" i="9"/>
  <c r="H1150" i="9"/>
  <c r="I1150" i="9"/>
  <c r="J1150" i="9"/>
  <c r="K1150" i="9"/>
  <c r="E1151" i="9"/>
  <c r="D1151" i="9" s="1"/>
  <c r="G1151" i="9"/>
  <c r="F1151" i="9"/>
  <c r="H1151" i="9"/>
  <c r="I1151" i="9"/>
  <c r="J1151" i="9"/>
  <c r="K1151" i="9"/>
  <c r="E1152" i="9"/>
  <c r="D1152" i="9" s="1"/>
  <c r="G1152" i="9"/>
  <c r="F1152" i="9"/>
  <c r="H1152" i="9"/>
  <c r="I1152" i="9"/>
  <c r="J1152" i="9"/>
  <c r="K1152" i="9"/>
  <c r="E1153" i="9"/>
  <c r="G1153" i="9"/>
  <c r="D1153" i="9"/>
  <c r="F1153" i="9"/>
  <c r="H1153" i="9"/>
  <c r="I1153" i="9"/>
  <c r="J1153" i="9"/>
  <c r="K1153" i="9"/>
  <c r="E1154" i="9"/>
  <c r="D1154" i="9" s="1"/>
  <c r="G1154" i="9"/>
  <c r="F1154" i="9"/>
  <c r="H1154" i="9"/>
  <c r="I1154" i="9"/>
  <c r="J1154" i="9"/>
  <c r="K1154" i="9"/>
  <c r="E1155" i="9"/>
  <c r="G1155" i="9"/>
  <c r="F1155" i="9"/>
  <c r="H1155" i="9"/>
  <c r="I1155" i="9"/>
  <c r="J1155" i="9"/>
  <c r="K1155" i="9"/>
  <c r="E1156" i="9"/>
  <c r="D1156" i="9" s="1"/>
  <c r="G1156" i="9"/>
  <c r="F1156" i="9"/>
  <c r="H1156" i="9"/>
  <c r="I1156" i="9"/>
  <c r="J1156" i="9"/>
  <c r="K1156" i="9"/>
  <c r="E1157" i="9"/>
  <c r="D1157" i="9" s="1"/>
  <c r="G1157" i="9"/>
  <c r="F1157" i="9"/>
  <c r="H1157" i="9"/>
  <c r="I1157" i="9"/>
  <c r="J1157" i="9"/>
  <c r="K1157" i="9"/>
  <c r="E1158" i="9"/>
  <c r="G1158" i="9"/>
  <c r="F1158" i="9"/>
  <c r="H1158" i="9"/>
  <c r="I1158" i="9"/>
  <c r="J1158" i="9"/>
  <c r="K1158" i="9"/>
  <c r="E1159" i="9"/>
  <c r="G1159" i="9"/>
  <c r="D1159" i="9" s="1"/>
  <c r="F1159" i="9"/>
  <c r="H1159" i="9"/>
  <c r="I1159" i="9"/>
  <c r="J1159" i="9"/>
  <c r="K1159" i="9"/>
  <c r="E1160" i="9"/>
  <c r="D1160" i="9" s="1"/>
  <c r="G1160" i="9"/>
  <c r="F1160" i="9"/>
  <c r="H1160" i="9"/>
  <c r="I1160" i="9"/>
  <c r="J1160" i="9"/>
  <c r="K1160" i="9"/>
  <c r="E1161" i="9"/>
  <c r="D1161" i="9" s="1"/>
  <c r="G1161" i="9"/>
  <c r="F1161" i="9"/>
  <c r="H1161" i="9"/>
  <c r="I1161" i="9"/>
  <c r="J1161" i="9"/>
  <c r="K1161" i="9"/>
  <c r="E1162" i="9"/>
  <c r="G1162" i="9"/>
  <c r="D1162" i="9" s="1"/>
  <c r="F1162" i="9"/>
  <c r="H1162" i="9"/>
  <c r="I1162" i="9"/>
  <c r="J1162" i="9"/>
  <c r="K1162" i="9"/>
  <c r="E1163" i="9"/>
  <c r="D1163" i="9" s="1"/>
  <c r="G1163" i="9"/>
  <c r="F1163" i="9"/>
  <c r="H1163" i="9"/>
  <c r="I1163" i="9"/>
  <c r="J1163" i="9"/>
  <c r="K1163" i="9"/>
  <c r="E1164" i="9"/>
  <c r="D1164" i="9" s="1"/>
  <c r="G1164" i="9"/>
  <c r="F1164" i="9"/>
  <c r="H1164" i="9"/>
  <c r="I1164" i="9"/>
  <c r="J1164" i="9"/>
  <c r="K1164" i="9"/>
  <c r="E1165" i="9"/>
  <c r="G1165" i="9"/>
  <c r="D1165" i="9" s="1"/>
  <c r="F1165" i="9"/>
  <c r="H1165" i="9"/>
  <c r="I1165" i="9"/>
  <c r="J1165" i="9"/>
  <c r="K1165" i="9"/>
  <c r="E1166" i="9"/>
  <c r="D1166" i="9" s="1"/>
  <c r="G1166" i="9"/>
  <c r="F1166" i="9"/>
  <c r="H1166" i="9"/>
  <c r="I1166" i="9"/>
  <c r="J1166" i="9"/>
  <c r="K1166" i="9"/>
  <c r="E1167" i="9"/>
  <c r="D1167" i="9" s="1"/>
  <c r="G1167" i="9"/>
  <c r="F1167" i="9"/>
  <c r="H1167" i="9"/>
  <c r="I1167" i="9"/>
  <c r="J1167" i="9"/>
  <c r="K1167" i="9"/>
  <c r="E1168" i="9"/>
  <c r="D1168" i="9" s="1"/>
  <c r="G1168" i="9"/>
  <c r="F1168" i="9"/>
  <c r="H1168" i="9"/>
  <c r="I1168" i="9"/>
  <c r="J1168" i="9"/>
  <c r="K1168" i="9"/>
  <c r="E1169" i="9"/>
  <c r="D1169" i="9" s="1"/>
  <c r="G1169" i="9"/>
  <c r="F1169" i="9"/>
  <c r="H1169" i="9"/>
  <c r="I1169" i="9"/>
  <c r="J1169" i="9"/>
  <c r="K1169" i="9"/>
  <c r="E1170" i="9"/>
  <c r="D1170" i="9" s="1"/>
  <c r="G1170" i="9"/>
  <c r="F1170" i="9"/>
  <c r="H1170" i="9"/>
  <c r="I1170" i="9"/>
  <c r="J1170" i="9"/>
  <c r="K1170" i="9"/>
  <c r="E1171" i="9"/>
  <c r="G1171" i="9"/>
  <c r="D1171" i="9"/>
  <c r="F1171" i="9"/>
  <c r="H1171" i="9"/>
  <c r="I1171" i="9"/>
  <c r="J1171" i="9"/>
  <c r="K1171" i="9"/>
  <c r="E1172" i="9"/>
  <c r="D1172" i="9" s="1"/>
  <c r="G1172" i="9"/>
  <c r="F1172" i="9"/>
  <c r="H1172" i="9"/>
  <c r="I1172" i="9"/>
  <c r="J1172" i="9"/>
  <c r="K1172" i="9"/>
  <c r="E1173" i="9"/>
  <c r="G1173" i="9"/>
  <c r="F1173" i="9"/>
  <c r="H1173" i="9"/>
  <c r="I1173" i="9"/>
  <c r="J1173" i="9"/>
  <c r="K1173" i="9"/>
  <c r="E1174" i="9"/>
  <c r="D1174" i="9" s="1"/>
  <c r="G1174" i="9"/>
  <c r="F1174" i="9"/>
  <c r="H1174" i="9"/>
  <c r="I1174" i="9"/>
  <c r="J1174" i="9"/>
  <c r="K1174" i="9"/>
  <c r="E1175" i="9"/>
  <c r="D1175" i="9" s="1"/>
  <c r="G1175" i="9"/>
  <c r="F1175" i="9"/>
  <c r="H1175" i="9"/>
  <c r="I1175" i="9"/>
  <c r="J1175" i="9"/>
  <c r="K1175" i="9"/>
  <c r="E1176" i="9"/>
  <c r="G1176" i="9"/>
  <c r="F1176" i="9"/>
  <c r="H1176" i="9"/>
  <c r="I1176" i="9"/>
  <c r="J1176" i="9"/>
  <c r="K1176" i="9"/>
  <c r="E1177" i="9"/>
  <c r="G1177" i="9"/>
  <c r="D1177" i="9" s="1"/>
  <c r="F1177" i="9"/>
  <c r="H1177" i="9"/>
  <c r="I1177" i="9"/>
  <c r="J1177" i="9"/>
  <c r="K1177" i="9"/>
  <c r="E1178" i="9"/>
  <c r="D1178" i="9" s="1"/>
  <c r="G1178" i="9"/>
  <c r="F1178" i="9"/>
  <c r="H1178" i="9"/>
  <c r="I1178" i="9"/>
  <c r="J1178" i="9"/>
  <c r="K1178" i="9"/>
  <c r="E1179" i="9"/>
  <c r="D1179" i="9" s="1"/>
  <c r="G1179" i="9"/>
  <c r="F1179" i="9"/>
  <c r="H1179" i="9"/>
  <c r="I1179" i="9"/>
  <c r="J1179" i="9"/>
  <c r="K1179" i="9"/>
  <c r="E1180" i="9"/>
  <c r="D1180" i="9" s="1"/>
  <c r="G1180" i="9"/>
  <c r="F1180" i="9"/>
  <c r="H1180" i="9"/>
  <c r="I1180" i="9"/>
  <c r="J1180" i="9"/>
  <c r="K1180" i="9"/>
  <c r="E1181" i="9"/>
  <c r="D1181" i="9" s="1"/>
  <c r="G1181" i="9"/>
  <c r="F1181" i="9"/>
  <c r="H1181" i="9"/>
  <c r="I1181" i="9"/>
  <c r="J1181" i="9"/>
  <c r="K1181" i="9"/>
  <c r="E1182" i="9"/>
  <c r="D1182" i="9" s="1"/>
  <c r="G1182" i="9"/>
  <c r="F1182" i="9"/>
  <c r="H1182" i="9"/>
  <c r="I1182" i="9"/>
  <c r="J1182" i="9"/>
  <c r="K1182" i="9"/>
  <c r="E1183" i="9"/>
  <c r="G1183" i="9"/>
  <c r="D1183" i="9" s="1"/>
  <c r="F1183" i="9"/>
  <c r="H1183" i="9"/>
  <c r="I1183" i="9"/>
  <c r="J1183" i="9"/>
  <c r="K1183" i="9"/>
  <c r="E1184" i="9"/>
  <c r="D1184" i="9" s="1"/>
  <c r="G1184" i="9"/>
  <c r="F1184" i="9"/>
  <c r="H1184" i="9"/>
  <c r="I1184" i="9"/>
  <c r="J1184" i="9"/>
  <c r="K1184" i="9"/>
  <c r="E1185" i="9"/>
  <c r="D1185" i="9" s="1"/>
  <c r="G1185" i="9"/>
  <c r="F1185" i="9"/>
  <c r="H1185" i="9"/>
  <c r="I1185" i="9"/>
  <c r="J1185" i="9"/>
  <c r="K1185" i="9"/>
  <c r="E1186" i="9"/>
  <c r="D1186" i="9" s="1"/>
  <c r="G1186" i="9"/>
  <c r="F1186" i="9"/>
  <c r="H1186" i="9"/>
  <c r="I1186" i="9"/>
  <c r="J1186" i="9"/>
  <c r="K1186" i="9"/>
  <c r="E1187" i="9"/>
  <c r="D1187" i="9" s="1"/>
  <c r="G1187" i="9"/>
  <c r="F1187" i="9"/>
  <c r="H1187" i="9"/>
  <c r="I1187" i="9"/>
  <c r="J1187" i="9"/>
  <c r="K1187" i="9"/>
  <c r="E1188" i="9"/>
  <c r="D1188" i="9" s="1"/>
  <c r="G1188" i="9"/>
  <c r="F1188" i="9"/>
  <c r="H1188" i="9"/>
  <c r="I1188" i="9"/>
  <c r="J1188" i="9"/>
  <c r="K1188" i="9"/>
  <c r="E1189" i="9"/>
  <c r="G1189" i="9"/>
  <c r="D1189" i="9"/>
  <c r="F1189" i="9"/>
  <c r="H1189" i="9"/>
  <c r="I1189" i="9"/>
  <c r="J1189" i="9"/>
  <c r="K1189" i="9"/>
  <c r="E1190" i="9"/>
  <c r="D1190" i="9" s="1"/>
  <c r="G1190" i="9"/>
  <c r="F1190" i="9"/>
  <c r="H1190" i="9"/>
  <c r="I1190" i="9"/>
  <c r="J1190" i="9"/>
  <c r="K1190" i="9"/>
  <c r="E1191" i="9"/>
  <c r="G1191" i="9"/>
  <c r="F1191" i="9"/>
  <c r="H1191" i="9"/>
  <c r="I1191" i="9"/>
  <c r="J1191" i="9"/>
  <c r="K1191" i="9"/>
  <c r="E1192" i="9"/>
  <c r="D1192" i="9" s="1"/>
  <c r="G1192" i="9"/>
  <c r="F1192" i="9"/>
  <c r="H1192" i="9"/>
  <c r="I1192" i="9"/>
  <c r="J1192" i="9"/>
  <c r="K1192" i="9"/>
  <c r="E1193" i="9"/>
  <c r="D1193" i="9" s="1"/>
  <c r="G1193" i="9"/>
  <c r="F1193" i="9"/>
  <c r="H1193" i="9"/>
  <c r="I1193" i="9"/>
  <c r="J1193" i="9"/>
  <c r="K1193" i="9"/>
  <c r="E1194" i="9"/>
  <c r="G1194" i="9"/>
  <c r="F1194" i="9"/>
  <c r="H1194" i="9"/>
  <c r="I1194" i="9"/>
  <c r="J1194" i="9"/>
  <c r="K1194" i="9"/>
  <c r="E1195" i="9"/>
  <c r="G1195" i="9"/>
  <c r="D1195" i="9" s="1"/>
  <c r="F1195" i="9"/>
  <c r="H1195" i="9"/>
  <c r="I1195" i="9"/>
  <c r="J1195" i="9"/>
  <c r="K1195" i="9"/>
  <c r="E1196" i="9"/>
  <c r="D1196" i="9" s="1"/>
  <c r="G1196" i="9"/>
  <c r="F1196" i="9"/>
  <c r="H1196" i="9"/>
  <c r="I1196" i="9"/>
  <c r="J1196" i="9"/>
  <c r="K1196" i="9"/>
  <c r="E1197" i="9"/>
  <c r="D1197" i="9" s="1"/>
  <c r="G1197" i="9"/>
  <c r="F1197" i="9"/>
  <c r="H1197" i="9"/>
  <c r="I1197" i="9"/>
  <c r="J1197" i="9"/>
  <c r="K1197" i="9"/>
  <c r="E1198" i="9"/>
  <c r="D1198" i="9" s="1"/>
  <c r="G1198" i="9"/>
  <c r="F1198" i="9"/>
  <c r="H1198" i="9"/>
  <c r="I1198" i="9"/>
  <c r="J1198" i="9"/>
  <c r="K1198" i="9"/>
  <c r="E1199" i="9"/>
  <c r="D1199" i="9" s="1"/>
  <c r="G1199" i="9"/>
  <c r="F1199" i="9"/>
  <c r="H1199" i="9"/>
  <c r="I1199" i="9"/>
  <c r="J1199" i="9"/>
  <c r="K1199" i="9"/>
  <c r="E1200" i="9"/>
  <c r="D1200" i="9" s="1"/>
  <c r="G1200" i="9"/>
  <c r="F1200" i="9"/>
  <c r="H1200" i="9"/>
  <c r="I1200" i="9"/>
  <c r="J1200" i="9"/>
  <c r="K1200" i="9"/>
  <c r="E1201" i="9"/>
  <c r="D1201" i="9" s="1"/>
  <c r="G1201" i="9"/>
  <c r="F1201" i="9"/>
  <c r="H1201" i="9"/>
  <c r="I1201" i="9"/>
  <c r="J1201" i="9"/>
  <c r="K1201" i="9"/>
  <c r="E1202" i="9"/>
  <c r="D1202" i="9" s="1"/>
  <c r="G1202" i="9"/>
  <c r="F1202" i="9"/>
  <c r="H1202" i="9"/>
  <c r="I1202" i="9"/>
  <c r="J1202" i="9"/>
  <c r="K1202" i="9"/>
  <c r="E1203" i="9"/>
  <c r="D1203" i="9" s="1"/>
  <c r="G1203" i="9"/>
  <c r="F1203" i="9"/>
  <c r="H1203" i="9"/>
  <c r="I1203" i="9"/>
  <c r="J1203" i="9"/>
  <c r="K1203" i="9"/>
  <c r="E1204" i="9"/>
  <c r="D1204" i="9" s="1"/>
  <c r="G1204" i="9"/>
  <c r="F1204" i="9"/>
  <c r="H1204" i="9"/>
  <c r="I1204" i="9"/>
  <c r="J1204" i="9"/>
  <c r="K1204" i="9"/>
  <c r="E1205" i="9"/>
  <c r="D1205" i="9" s="1"/>
  <c r="G1205" i="9"/>
  <c r="F1205" i="9"/>
  <c r="H1205" i="9"/>
  <c r="I1205" i="9"/>
  <c r="J1205" i="9"/>
  <c r="K1205" i="9"/>
  <c r="E1206" i="9"/>
  <c r="D1206" i="9" s="1"/>
  <c r="G1206" i="9"/>
  <c r="F1206" i="9"/>
  <c r="H1206" i="9"/>
  <c r="I1206" i="9"/>
  <c r="J1206" i="9"/>
  <c r="K1206" i="9"/>
  <c r="E1207" i="9"/>
  <c r="D1207" i="9" s="1"/>
  <c r="G1207" i="9"/>
  <c r="F1207" i="9"/>
  <c r="H1207" i="9"/>
  <c r="I1207" i="9"/>
  <c r="J1207" i="9"/>
  <c r="K1207" i="9"/>
  <c r="E1208" i="9"/>
  <c r="D1208" i="9" s="1"/>
  <c r="G1208" i="9"/>
  <c r="F1208" i="9"/>
  <c r="H1208" i="9"/>
  <c r="I1208" i="9"/>
  <c r="J1208" i="9"/>
  <c r="K1208" i="9"/>
  <c r="E1209" i="9"/>
  <c r="D1209" i="9" s="1"/>
  <c r="G1209" i="9"/>
  <c r="F1209" i="9"/>
  <c r="H1209" i="9"/>
  <c r="I1209" i="9"/>
  <c r="J1209" i="9"/>
  <c r="K1209" i="9"/>
  <c r="E1210" i="9"/>
  <c r="D1210" i="9" s="1"/>
  <c r="G1210" i="9"/>
  <c r="F1210" i="9"/>
  <c r="H1210" i="9"/>
  <c r="I1210" i="9"/>
  <c r="J1210" i="9"/>
  <c r="K1210" i="9"/>
  <c r="E1211" i="9"/>
  <c r="D1211" i="9" s="1"/>
  <c r="G1211" i="9"/>
  <c r="F1211" i="9"/>
  <c r="H1211" i="9"/>
  <c r="I1211" i="9"/>
  <c r="J1211" i="9"/>
  <c r="K1211" i="9"/>
  <c r="E1212" i="9"/>
  <c r="D1212" i="9" s="1"/>
  <c r="G1212" i="9"/>
  <c r="F1212" i="9"/>
  <c r="H1212" i="9"/>
  <c r="I1212" i="9"/>
  <c r="J1212" i="9"/>
  <c r="K1212" i="9"/>
  <c r="E1213" i="9"/>
  <c r="D1213" i="9" s="1"/>
  <c r="G1213" i="9"/>
  <c r="F1213" i="9"/>
  <c r="H1213" i="9"/>
  <c r="I1213" i="9"/>
  <c r="J1213" i="9"/>
  <c r="K1213" i="9"/>
  <c r="E1214" i="9"/>
  <c r="D1214" i="9" s="1"/>
  <c r="G1214" i="9"/>
  <c r="F1214" i="9"/>
  <c r="H1214" i="9"/>
  <c r="I1214" i="9"/>
  <c r="J1214" i="9"/>
  <c r="K1214" i="9"/>
  <c r="E1215" i="9"/>
  <c r="D1215" i="9" s="1"/>
  <c r="G1215" i="9"/>
  <c r="F1215" i="9"/>
  <c r="H1215" i="9"/>
  <c r="I1215" i="9"/>
  <c r="J1215" i="9"/>
  <c r="K1215" i="9"/>
  <c r="E1216" i="9"/>
  <c r="D1216" i="9" s="1"/>
  <c r="G1216" i="9"/>
  <c r="F1216" i="9"/>
  <c r="H1216" i="9"/>
  <c r="I1216" i="9"/>
  <c r="J1216" i="9"/>
  <c r="K1216" i="9"/>
  <c r="E1217" i="9"/>
  <c r="D1217" i="9" s="1"/>
  <c r="G1217" i="9"/>
  <c r="F1217" i="9"/>
  <c r="H1217" i="9"/>
  <c r="I1217" i="9"/>
  <c r="J1217" i="9"/>
  <c r="K1217" i="9"/>
  <c r="E1218" i="9"/>
  <c r="D1218" i="9" s="1"/>
  <c r="G1218" i="9"/>
  <c r="F1218" i="9"/>
  <c r="H1218" i="9"/>
  <c r="I1218" i="9"/>
  <c r="J1218" i="9"/>
  <c r="K1218" i="9"/>
  <c r="E1219" i="9"/>
  <c r="D1219" i="9" s="1"/>
  <c r="G1219" i="9"/>
  <c r="F1219" i="9"/>
  <c r="H1219" i="9"/>
  <c r="I1219" i="9"/>
  <c r="J1219" i="9"/>
  <c r="K1219" i="9"/>
  <c r="E1220" i="9"/>
  <c r="D1220" i="9" s="1"/>
  <c r="G1220" i="9"/>
  <c r="F1220" i="9"/>
  <c r="H1220" i="9"/>
  <c r="I1220" i="9"/>
  <c r="J1220" i="9"/>
  <c r="K1220" i="9"/>
  <c r="E1221" i="9"/>
  <c r="D1221" i="9" s="1"/>
  <c r="G1221" i="9"/>
  <c r="F1221" i="9"/>
  <c r="H1221" i="9"/>
  <c r="I1221" i="9"/>
  <c r="J1221" i="9"/>
  <c r="K1221" i="9"/>
  <c r="E1222" i="9"/>
  <c r="D1222" i="9" s="1"/>
  <c r="G1222" i="9"/>
  <c r="F1222" i="9"/>
  <c r="H1222" i="9"/>
  <c r="I1222" i="9"/>
  <c r="J1222" i="9"/>
  <c r="K1222" i="9"/>
  <c r="E1223" i="9"/>
  <c r="D1223" i="9" s="1"/>
  <c r="G1223" i="9"/>
  <c r="F1223" i="9"/>
  <c r="H1223" i="9"/>
  <c r="I1223" i="9"/>
  <c r="J1223" i="9"/>
  <c r="K1223" i="9"/>
  <c r="E1224" i="9"/>
  <c r="D1224" i="9" s="1"/>
  <c r="G1224" i="9"/>
  <c r="F1224" i="9"/>
  <c r="H1224" i="9"/>
  <c r="I1224" i="9"/>
  <c r="J1224" i="9"/>
  <c r="K1224" i="9"/>
  <c r="E1225" i="9"/>
  <c r="G1225" i="9"/>
  <c r="D1225" i="9" s="1"/>
  <c r="F1225" i="9"/>
  <c r="H1225" i="9"/>
  <c r="I1225" i="9"/>
  <c r="J1225" i="9"/>
  <c r="K1225" i="9"/>
  <c r="E1226" i="9"/>
  <c r="D1226" i="9" s="1"/>
  <c r="G1226" i="9"/>
  <c r="F1226" i="9"/>
  <c r="H1226" i="9"/>
  <c r="I1226" i="9"/>
  <c r="J1226" i="9"/>
  <c r="K1226" i="9"/>
  <c r="E1227" i="9"/>
  <c r="D1227" i="9" s="1"/>
  <c r="G1227" i="9"/>
  <c r="F1227" i="9"/>
  <c r="H1227" i="9"/>
  <c r="I1227" i="9"/>
  <c r="J1227" i="9"/>
  <c r="K1227" i="9"/>
  <c r="E1228" i="9"/>
  <c r="G1228" i="9"/>
  <c r="D1228" i="9" s="1"/>
  <c r="F1228" i="9"/>
  <c r="H1228" i="9"/>
  <c r="I1228" i="9"/>
  <c r="J1228" i="9"/>
  <c r="K1228" i="9"/>
  <c r="E1229" i="9"/>
  <c r="D1229" i="9" s="1"/>
  <c r="G1229" i="9"/>
  <c r="F1229" i="9"/>
  <c r="H1229" i="9"/>
  <c r="I1229" i="9"/>
  <c r="J1229" i="9"/>
  <c r="K1229" i="9"/>
  <c r="E1230" i="9"/>
  <c r="D1230" i="9" s="1"/>
  <c r="G1230" i="9"/>
  <c r="F1230" i="9"/>
  <c r="H1230" i="9"/>
  <c r="I1230" i="9"/>
  <c r="J1230" i="9"/>
  <c r="K1230" i="9"/>
  <c r="E1231" i="9"/>
  <c r="G1231" i="9"/>
  <c r="D1231" i="9" s="1"/>
  <c r="F1231" i="9"/>
  <c r="H1231" i="9"/>
  <c r="I1231" i="9"/>
  <c r="J1231" i="9"/>
  <c r="K1231" i="9"/>
  <c r="E1232" i="9"/>
  <c r="D1232" i="9" s="1"/>
  <c r="G1232" i="9"/>
  <c r="F1232" i="9"/>
  <c r="H1232" i="9"/>
  <c r="I1232" i="9"/>
  <c r="J1232" i="9"/>
  <c r="K1232" i="9"/>
  <c r="E1233" i="9"/>
  <c r="D1233" i="9" s="1"/>
  <c r="G1233" i="9"/>
  <c r="F1233" i="9"/>
  <c r="H1233" i="9"/>
  <c r="I1233" i="9"/>
  <c r="J1233" i="9"/>
  <c r="K1233" i="9"/>
  <c r="E1234" i="9"/>
  <c r="G1234" i="9"/>
  <c r="D1234" i="9" s="1"/>
  <c r="F1234" i="9"/>
  <c r="H1234" i="9"/>
  <c r="I1234" i="9"/>
  <c r="J1234" i="9"/>
  <c r="K1234" i="9"/>
  <c r="E1235" i="9"/>
  <c r="D1235" i="9" s="1"/>
  <c r="G1235" i="9"/>
  <c r="F1235" i="9"/>
  <c r="H1235" i="9"/>
  <c r="I1235" i="9"/>
  <c r="J1235" i="9"/>
  <c r="K1235" i="9"/>
  <c r="E1236" i="9"/>
  <c r="D1236" i="9" s="1"/>
  <c r="G1236" i="9"/>
  <c r="F1236" i="9"/>
  <c r="H1236" i="9"/>
  <c r="I1236" i="9"/>
  <c r="J1236" i="9"/>
  <c r="K1236" i="9"/>
  <c r="E1237" i="9"/>
  <c r="G1237" i="9"/>
  <c r="D1237" i="9" s="1"/>
  <c r="F1237" i="9"/>
  <c r="H1237" i="9"/>
  <c r="I1237" i="9"/>
  <c r="J1237" i="9"/>
  <c r="K1237" i="9"/>
  <c r="E1238" i="9"/>
  <c r="D1238" i="9" s="1"/>
  <c r="G1238" i="9"/>
  <c r="F1238" i="9"/>
  <c r="H1238" i="9"/>
  <c r="I1238" i="9"/>
  <c r="J1238" i="9"/>
  <c r="K1238" i="9"/>
  <c r="E1239" i="9"/>
  <c r="D1239" i="9" s="1"/>
  <c r="G1239" i="9"/>
  <c r="F1239" i="9"/>
  <c r="H1239" i="9"/>
  <c r="I1239" i="9"/>
  <c r="J1239" i="9"/>
  <c r="K1239" i="9"/>
  <c r="E1240" i="9"/>
  <c r="G1240" i="9"/>
  <c r="D1240" i="9" s="1"/>
  <c r="F1240" i="9"/>
  <c r="H1240" i="9"/>
  <c r="I1240" i="9"/>
  <c r="J1240" i="9"/>
  <c r="K1240" i="9"/>
  <c r="E1241" i="9"/>
  <c r="D1241" i="9" s="1"/>
  <c r="G1241" i="9"/>
  <c r="F1241" i="9"/>
  <c r="H1241" i="9"/>
  <c r="I1241" i="9"/>
  <c r="J1241" i="9"/>
  <c r="K1241" i="9"/>
  <c r="E1242" i="9"/>
  <c r="D1242" i="9" s="1"/>
  <c r="G1242" i="9"/>
  <c r="F1242" i="9"/>
  <c r="H1242" i="9"/>
  <c r="I1242" i="9"/>
  <c r="J1242" i="9"/>
  <c r="K1242" i="9"/>
  <c r="E1243" i="9"/>
  <c r="G1243" i="9"/>
  <c r="D1243" i="9" s="1"/>
  <c r="F1243" i="9"/>
  <c r="H1243" i="9"/>
  <c r="I1243" i="9"/>
  <c r="J1243" i="9"/>
  <c r="K1243" i="9"/>
  <c r="E1244" i="9"/>
  <c r="D1244" i="9" s="1"/>
  <c r="G1244" i="9"/>
  <c r="F1244" i="9"/>
  <c r="H1244" i="9"/>
  <c r="I1244" i="9"/>
  <c r="J1244" i="9"/>
  <c r="K1244" i="9"/>
  <c r="E1245" i="9"/>
  <c r="D1245" i="9" s="1"/>
  <c r="G1245" i="9"/>
  <c r="F1245" i="9"/>
  <c r="H1245" i="9"/>
  <c r="I1245" i="9"/>
  <c r="J1245" i="9"/>
  <c r="K1245" i="9"/>
  <c r="E1246" i="9"/>
  <c r="G1246" i="9"/>
  <c r="D1246" i="9" s="1"/>
  <c r="F1246" i="9"/>
  <c r="H1246" i="9"/>
  <c r="I1246" i="9"/>
  <c r="J1246" i="9"/>
  <c r="K1246" i="9"/>
  <c r="E1247" i="9"/>
  <c r="D1247" i="9" s="1"/>
  <c r="G1247" i="9"/>
  <c r="F1247" i="9"/>
  <c r="H1247" i="9"/>
  <c r="I1247" i="9"/>
  <c r="J1247" i="9"/>
  <c r="K1247" i="9"/>
  <c r="E1248" i="9"/>
  <c r="D1248" i="9" s="1"/>
  <c r="G1248" i="9"/>
  <c r="F1248" i="9"/>
  <c r="H1248" i="9"/>
  <c r="I1248" i="9"/>
  <c r="J1248" i="9"/>
  <c r="K1248" i="9"/>
  <c r="E1249" i="9"/>
  <c r="G1249" i="9"/>
  <c r="D1249" i="9" s="1"/>
  <c r="F1249" i="9"/>
  <c r="H1249" i="9"/>
  <c r="I1249" i="9"/>
  <c r="J1249" i="9"/>
  <c r="K1249" i="9"/>
  <c r="E1250" i="9"/>
  <c r="D1250" i="9" s="1"/>
  <c r="G1250" i="9"/>
  <c r="F1250" i="9"/>
  <c r="H1250" i="9"/>
  <c r="I1250" i="9"/>
  <c r="J1250" i="9"/>
  <c r="K1250" i="9"/>
  <c r="E1251" i="9"/>
  <c r="D1251" i="9" s="1"/>
  <c r="G1251" i="9"/>
  <c r="F1251" i="9"/>
  <c r="H1251" i="9"/>
  <c r="I1251" i="9"/>
  <c r="J1251" i="9"/>
  <c r="K1251" i="9"/>
  <c r="E1252" i="9"/>
  <c r="G1252" i="9"/>
  <c r="D1252" i="9" s="1"/>
  <c r="F1252" i="9"/>
  <c r="H1252" i="9"/>
  <c r="I1252" i="9"/>
  <c r="J1252" i="9"/>
  <c r="K1252" i="9"/>
  <c r="E1253" i="9"/>
  <c r="D1253" i="9" s="1"/>
  <c r="G1253" i="9"/>
  <c r="F1253" i="9"/>
  <c r="H1253" i="9"/>
  <c r="I1253" i="9"/>
  <c r="J1253" i="9"/>
  <c r="K1253" i="9"/>
  <c r="E1254" i="9"/>
  <c r="D1254" i="9" s="1"/>
  <c r="G1254" i="9"/>
  <c r="F1254" i="9"/>
  <c r="H1254" i="9"/>
  <c r="I1254" i="9"/>
  <c r="J1254" i="9"/>
  <c r="K1254" i="9"/>
  <c r="E1255" i="9"/>
  <c r="G1255" i="9"/>
  <c r="D1255" i="9" s="1"/>
  <c r="F1255" i="9"/>
  <c r="H1255" i="9"/>
  <c r="I1255" i="9"/>
  <c r="J1255" i="9"/>
  <c r="K1255" i="9"/>
  <c r="E1256" i="9"/>
  <c r="D1256" i="9" s="1"/>
  <c r="G1256" i="9"/>
  <c r="F1256" i="9"/>
  <c r="H1256" i="9"/>
  <c r="I1256" i="9"/>
  <c r="J1256" i="9"/>
  <c r="K1256" i="9"/>
  <c r="E1257" i="9"/>
  <c r="D1257" i="9" s="1"/>
  <c r="G1257" i="9"/>
  <c r="F1257" i="9"/>
  <c r="H1257" i="9"/>
  <c r="I1257" i="9"/>
  <c r="J1257" i="9"/>
  <c r="K1257" i="9"/>
  <c r="E1258" i="9"/>
  <c r="G1258" i="9"/>
  <c r="D1258" i="9" s="1"/>
  <c r="F1258" i="9"/>
  <c r="H1258" i="9"/>
  <c r="I1258" i="9"/>
  <c r="J1258" i="9"/>
  <c r="K1258" i="9"/>
  <c r="E1259" i="9"/>
  <c r="D1259" i="9" s="1"/>
  <c r="G1259" i="9"/>
  <c r="F1259" i="9"/>
  <c r="H1259" i="9"/>
  <c r="I1259" i="9"/>
  <c r="J1259" i="9"/>
  <c r="K1259" i="9"/>
  <c r="E1260" i="9"/>
  <c r="D1260" i="9" s="1"/>
  <c r="G1260" i="9"/>
  <c r="F1260" i="9"/>
  <c r="H1260" i="9"/>
  <c r="I1260" i="9"/>
  <c r="J1260" i="9"/>
  <c r="K1260" i="9"/>
  <c r="E1261" i="9"/>
  <c r="G1261" i="9"/>
  <c r="D1261" i="9" s="1"/>
  <c r="F1261" i="9"/>
  <c r="H1261" i="9"/>
  <c r="I1261" i="9"/>
  <c r="J1261" i="9"/>
  <c r="K1261" i="9"/>
  <c r="E1262" i="9"/>
  <c r="D1262" i="9" s="1"/>
  <c r="G1262" i="9"/>
  <c r="F1262" i="9"/>
  <c r="H1262" i="9"/>
  <c r="I1262" i="9"/>
  <c r="J1262" i="9"/>
  <c r="K1262" i="9"/>
  <c r="E1263" i="9"/>
  <c r="D1263" i="9" s="1"/>
  <c r="G1263" i="9"/>
  <c r="F1263" i="9"/>
  <c r="H1263" i="9"/>
  <c r="I1263" i="9"/>
  <c r="J1263" i="9"/>
  <c r="K1263" i="9"/>
  <c r="E1264" i="9"/>
  <c r="G1264" i="9"/>
  <c r="D1264" i="9" s="1"/>
  <c r="F1264" i="9"/>
  <c r="H1264" i="9"/>
  <c r="I1264" i="9"/>
  <c r="J1264" i="9"/>
  <c r="K1264" i="9"/>
  <c r="E1265" i="9"/>
  <c r="D1265" i="9" s="1"/>
  <c r="G1265" i="9"/>
  <c r="F1265" i="9"/>
  <c r="H1265" i="9"/>
  <c r="I1265" i="9"/>
  <c r="J1265" i="9"/>
  <c r="K1265" i="9"/>
  <c r="E1266" i="9"/>
  <c r="D1266" i="9" s="1"/>
  <c r="G1266" i="9"/>
  <c r="F1266" i="9"/>
  <c r="H1266" i="9"/>
  <c r="I1266" i="9"/>
  <c r="J1266" i="9"/>
  <c r="K1266" i="9"/>
  <c r="E1267" i="9"/>
  <c r="G1267" i="9"/>
  <c r="D1267" i="9" s="1"/>
  <c r="F1267" i="9"/>
  <c r="H1267" i="9"/>
  <c r="I1267" i="9"/>
  <c r="J1267" i="9"/>
  <c r="K1267" i="9"/>
  <c r="E1268" i="9"/>
  <c r="D1268" i="9" s="1"/>
  <c r="G1268" i="9"/>
  <c r="F1268" i="9"/>
  <c r="H1268" i="9"/>
  <c r="I1268" i="9"/>
  <c r="J1268" i="9"/>
  <c r="K1268" i="9"/>
  <c r="E1269" i="9"/>
  <c r="D1269" i="9" s="1"/>
  <c r="G1269" i="9"/>
  <c r="F1269" i="9"/>
  <c r="H1269" i="9"/>
  <c r="I1269" i="9"/>
  <c r="J1269" i="9"/>
  <c r="K1269" i="9"/>
  <c r="E1270" i="9"/>
  <c r="G1270" i="9"/>
  <c r="D1270" i="9" s="1"/>
  <c r="F1270" i="9"/>
  <c r="H1270" i="9"/>
  <c r="I1270" i="9"/>
  <c r="J1270" i="9"/>
  <c r="K1270" i="9"/>
  <c r="E1271" i="9"/>
  <c r="D1271" i="9" s="1"/>
  <c r="G1271" i="9"/>
  <c r="F1271" i="9"/>
  <c r="H1271" i="9"/>
  <c r="I1271" i="9"/>
  <c r="J1271" i="9"/>
  <c r="K1271" i="9"/>
  <c r="E1272" i="9"/>
  <c r="D1272" i="9" s="1"/>
  <c r="G1272" i="9"/>
  <c r="F1272" i="9"/>
  <c r="H1272" i="9"/>
  <c r="I1272" i="9"/>
  <c r="J1272" i="9"/>
  <c r="K1272" i="9"/>
  <c r="E1273" i="9"/>
  <c r="G1273" i="9"/>
  <c r="D1273" i="9" s="1"/>
  <c r="F1273" i="9"/>
  <c r="H1273" i="9"/>
  <c r="I1273" i="9"/>
  <c r="J1273" i="9"/>
  <c r="K1273" i="9"/>
  <c r="E1274" i="9"/>
  <c r="D1274" i="9" s="1"/>
  <c r="G1274" i="9"/>
  <c r="F1274" i="9"/>
  <c r="H1274" i="9"/>
  <c r="I1274" i="9"/>
  <c r="J1274" i="9"/>
  <c r="K1274" i="9"/>
  <c r="E1275" i="9"/>
  <c r="D1275" i="9" s="1"/>
  <c r="G1275" i="9"/>
  <c r="F1275" i="9"/>
  <c r="H1275" i="9"/>
  <c r="I1275" i="9"/>
  <c r="J1275" i="9"/>
  <c r="K1275" i="9"/>
  <c r="E1276" i="9"/>
  <c r="G1276" i="9"/>
  <c r="D1276" i="9" s="1"/>
  <c r="F1276" i="9"/>
  <c r="H1276" i="9"/>
  <c r="I1276" i="9"/>
  <c r="J1276" i="9"/>
  <c r="K1276" i="9"/>
  <c r="E1277" i="9"/>
  <c r="D1277" i="9" s="1"/>
  <c r="G1277" i="9"/>
  <c r="F1277" i="9"/>
  <c r="H1277" i="9"/>
  <c r="I1277" i="9"/>
  <c r="J1277" i="9"/>
  <c r="K1277" i="9"/>
  <c r="E1278" i="9"/>
  <c r="D1278" i="9" s="1"/>
  <c r="G1278" i="9"/>
  <c r="F1278" i="9"/>
  <c r="H1278" i="9"/>
  <c r="I1278" i="9"/>
  <c r="J1278" i="9"/>
  <c r="K1278" i="9"/>
  <c r="E1279" i="9"/>
  <c r="G1279" i="9"/>
  <c r="D1279" i="9" s="1"/>
  <c r="F1279" i="9"/>
  <c r="H1279" i="9"/>
  <c r="I1279" i="9"/>
  <c r="J1279" i="9"/>
  <c r="K1279" i="9"/>
  <c r="E1280" i="9"/>
  <c r="D1280" i="9" s="1"/>
  <c r="G1280" i="9"/>
  <c r="F1280" i="9"/>
  <c r="H1280" i="9"/>
  <c r="I1280" i="9"/>
  <c r="J1280" i="9"/>
  <c r="K1280" i="9"/>
  <c r="E1281" i="9"/>
  <c r="D1281" i="9" s="1"/>
  <c r="G1281" i="9"/>
  <c r="F1281" i="9"/>
  <c r="H1281" i="9"/>
  <c r="I1281" i="9"/>
  <c r="J1281" i="9"/>
  <c r="K1281" i="9"/>
  <c r="E1282" i="9"/>
  <c r="G1282" i="9"/>
  <c r="D1282" i="9" s="1"/>
  <c r="F1282" i="9"/>
  <c r="H1282" i="9"/>
  <c r="I1282" i="9"/>
  <c r="J1282" i="9"/>
  <c r="K1282" i="9"/>
  <c r="E1283" i="9"/>
  <c r="D1283" i="9" s="1"/>
  <c r="G1283" i="9"/>
  <c r="F1283" i="9"/>
  <c r="H1283" i="9"/>
  <c r="I1283" i="9"/>
  <c r="J1283" i="9"/>
  <c r="K1283" i="9"/>
  <c r="I2" i="9"/>
  <c r="J2" i="9"/>
  <c r="K2" i="9"/>
  <c r="H2" i="9"/>
  <c r="G2" i="9"/>
  <c r="E2" i="9"/>
  <c r="A2" i="8" a="1"/>
  <c r="A2" i="8" s="1"/>
  <c r="D27" i="9"/>
  <c r="D26" i="9"/>
  <c r="D106" i="9"/>
  <c r="D81" i="9"/>
  <c r="D82" i="9"/>
  <c r="D5" i="6"/>
  <c r="D4" i="6"/>
  <c r="D6" i="6"/>
  <c r="D2" i="6"/>
  <c r="D3" i="6"/>
  <c r="D1194" i="9" l="1"/>
  <c r="D1158" i="9"/>
  <c r="D1140" i="9"/>
  <c r="D1104" i="9"/>
  <c r="D1086" i="9"/>
  <c r="D1068" i="9"/>
  <c r="D1050" i="9"/>
  <c r="D1032" i="9"/>
  <c r="D1014" i="9"/>
  <c r="D996" i="9"/>
  <c r="D978" i="9"/>
  <c r="D1176" i="9"/>
  <c r="D1122" i="9"/>
  <c r="D958" i="9"/>
  <c r="D848" i="9"/>
  <c r="D941" i="9"/>
  <c r="D905" i="9"/>
  <c r="D825" i="9"/>
  <c r="D886" i="9"/>
  <c r="D869" i="9"/>
  <c r="D1191" i="9"/>
  <c r="D1173" i="9"/>
  <c r="D1155" i="9"/>
  <c r="D1137" i="9"/>
  <c r="D1119" i="9"/>
  <c r="D1101" i="9"/>
  <c r="D1083" i="9"/>
  <c r="D1065" i="9"/>
  <c r="D1047" i="9"/>
  <c r="D1029" i="9"/>
  <c r="D1011" i="9"/>
  <c r="D993" i="9"/>
  <c r="D975" i="9"/>
  <c r="D940" i="9"/>
  <c r="D845" i="9"/>
  <c r="D778" i="9"/>
  <c r="D773" i="9"/>
  <c r="D758" i="9"/>
  <c r="D717" i="9"/>
  <c r="D587" i="9"/>
  <c r="D391" i="9"/>
  <c r="D301" i="9"/>
  <c r="D229" i="9"/>
  <c r="D948" i="9"/>
  <c r="D783" i="9"/>
  <c r="D763" i="9"/>
  <c r="D725" i="9"/>
  <c r="D675" i="9"/>
  <c r="D455" i="9"/>
  <c r="D401" i="9"/>
  <c r="D242" i="9"/>
  <c r="D175" i="9"/>
  <c r="D951" i="9"/>
  <c r="D796" i="9"/>
  <c r="D786" i="9"/>
  <c r="D781" i="9"/>
  <c r="D683" i="9"/>
  <c r="D536" i="9"/>
  <c r="D475" i="9"/>
  <c r="D421" i="9"/>
  <c r="D316" i="9"/>
  <c r="D247" i="9"/>
  <c r="D954" i="9"/>
  <c r="D794" i="9"/>
  <c r="D741" i="9"/>
  <c r="D651" i="9"/>
  <c r="D551" i="9"/>
  <c r="D490" i="9"/>
  <c r="D473" i="9"/>
  <c r="D419" i="9"/>
  <c r="D260" i="9"/>
  <c r="D188" i="9"/>
  <c r="D949" i="9"/>
  <c r="D931" i="9"/>
  <c r="D913" i="9"/>
  <c r="D895" i="9"/>
  <c r="D877" i="9"/>
  <c r="D859" i="9"/>
  <c r="D804" i="9"/>
  <c r="D799" i="9"/>
  <c r="D784" i="9"/>
  <c r="D626" i="9"/>
  <c r="D363" i="9"/>
  <c r="D319" i="9"/>
  <c r="D265" i="9"/>
  <c r="D193" i="9"/>
  <c r="D952" i="9"/>
  <c r="D934" i="9"/>
  <c r="D916" i="9"/>
  <c r="D898" i="9"/>
  <c r="D880" i="9"/>
  <c r="D862" i="9"/>
  <c r="D832" i="9"/>
  <c r="D669" i="9"/>
  <c r="D624" i="9"/>
  <c r="D581" i="9"/>
  <c r="D383" i="9"/>
  <c r="D278" i="9"/>
  <c r="D206" i="9"/>
  <c r="D283" i="9"/>
  <c r="D955" i="9"/>
  <c r="D937" i="9"/>
  <c r="D919" i="9"/>
  <c r="D393" i="9"/>
  <c r="D712" i="9"/>
  <c r="D688" i="9"/>
  <c r="D664" i="9"/>
  <c r="D637" i="9"/>
  <c r="D592" i="9"/>
  <c r="D528" i="9"/>
  <c r="D429" i="9"/>
  <c r="D411" i="9"/>
  <c r="D304" i="9"/>
  <c r="D291" i="9"/>
  <c r="D273" i="9"/>
  <c r="D255" i="9"/>
  <c r="D237" i="9"/>
  <c r="D219" i="9"/>
  <c r="D201" i="9"/>
  <c r="D183" i="9"/>
  <c r="D18" i="9"/>
  <c r="D739" i="9"/>
  <c r="D715" i="9"/>
  <c r="D691" i="9"/>
  <c r="D667" i="9"/>
  <c r="D635" i="9"/>
  <c r="D608" i="9"/>
  <c r="D546" i="9"/>
  <c r="D432" i="9"/>
  <c r="D414" i="9"/>
  <c r="D396" i="9"/>
  <c r="D381" i="9"/>
  <c r="D339" i="9"/>
  <c r="D334" i="9"/>
  <c r="D329" i="9"/>
  <c r="D309" i="9"/>
  <c r="D294" i="9"/>
  <c r="D276" i="9"/>
  <c r="D258" i="9"/>
  <c r="D240" i="9"/>
  <c r="D222" i="9"/>
  <c r="D204" i="9"/>
  <c r="D186" i="9"/>
  <c r="D142" i="9"/>
  <c r="D130" i="9"/>
  <c r="D4" i="9"/>
  <c r="D833" i="9"/>
  <c r="D797" i="9"/>
  <c r="D766" i="9"/>
  <c r="D721" i="9"/>
  <c r="D697" i="9"/>
  <c r="D646" i="9"/>
  <c r="D564" i="9"/>
  <c r="D435" i="9"/>
  <c r="D417" i="9"/>
  <c r="D399" i="9"/>
  <c r="D394" i="9"/>
  <c r="D384" i="9"/>
  <c r="D379" i="9"/>
  <c r="D322" i="9"/>
  <c r="D312" i="9"/>
  <c r="D171" i="9"/>
  <c r="D159" i="9"/>
  <c r="D846" i="9"/>
  <c r="D805" i="9"/>
  <c r="D795" i="9"/>
  <c r="D774" i="9"/>
  <c r="D761" i="9"/>
  <c r="D745" i="9"/>
  <c r="D737" i="9"/>
  <c r="D713" i="9"/>
  <c r="D689" i="9"/>
  <c r="D673" i="9"/>
  <c r="D665" i="9"/>
  <c r="D649" i="9"/>
  <c r="D622" i="9"/>
  <c r="D577" i="9"/>
  <c r="D544" i="9"/>
  <c r="D529" i="9"/>
  <c r="D357" i="9"/>
  <c r="D352" i="9"/>
  <c r="D347" i="9"/>
  <c r="D327" i="9"/>
  <c r="D287" i="9"/>
  <c r="D269" i="9"/>
  <c r="D251" i="9"/>
  <c r="D233" i="9"/>
  <c r="D215" i="9"/>
  <c r="D197" i="9"/>
  <c r="D179" i="9"/>
  <c r="D48" i="9"/>
  <c r="D700" i="9"/>
  <c r="D676" i="9"/>
  <c r="D652" i="9"/>
  <c r="D625" i="9"/>
  <c r="D402" i="9"/>
  <c r="D123" i="9"/>
  <c r="D121" i="9"/>
  <c r="D671" i="9"/>
  <c r="D547" i="9"/>
  <c r="D415" i="9"/>
  <c r="D397" i="9"/>
  <c r="D155" i="9"/>
  <c r="D148" i="9"/>
  <c r="D109" i="9"/>
  <c r="D34" i="9"/>
  <c r="D821" i="9"/>
  <c r="D793" i="9"/>
  <c r="D785" i="9"/>
  <c r="D772" i="9"/>
  <c r="D751" i="9"/>
  <c r="D727" i="9"/>
  <c r="D703" i="9"/>
  <c r="D679" i="9"/>
  <c r="D153" i="9"/>
  <c r="D49" i="9"/>
  <c r="D834" i="9"/>
  <c r="D762" i="9"/>
  <c r="D754" i="9"/>
  <c r="D730" i="9"/>
  <c r="D722" i="9"/>
  <c r="D706" i="9"/>
  <c r="D698" i="9"/>
  <c r="D682" i="9"/>
  <c r="D658" i="9"/>
  <c r="D631" i="9"/>
  <c r="D586" i="9"/>
  <c r="D565" i="9"/>
  <c r="D472" i="9"/>
  <c r="D454" i="9"/>
  <c r="D436" i="9"/>
  <c r="D400" i="9"/>
  <c r="D293" i="9"/>
  <c r="D275" i="9"/>
  <c r="D257" i="9"/>
  <c r="D239" i="9"/>
  <c r="D221" i="9"/>
  <c r="D203" i="9"/>
  <c r="D185" i="9"/>
  <c r="D124" i="9"/>
  <c r="D112" i="9"/>
  <c r="D573" i="9"/>
  <c r="D2" i="9"/>
  <c r="D823" i="9"/>
  <c r="D600" i="9"/>
  <c r="D503" i="9"/>
  <c r="D483" i="9"/>
  <c r="D465" i="9"/>
  <c r="D447" i="9"/>
  <c r="D829" i="9"/>
  <c r="D521" i="9"/>
  <c r="D501" i="9"/>
  <c r="D506" i="9"/>
  <c r="D835" i="9"/>
  <c r="D611" i="9"/>
  <c r="D606" i="9"/>
  <c r="D539" i="9"/>
  <c r="D519" i="9"/>
  <c r="D838" i="9"/>
  <c r="D524" i="9"/>
  <c r="D841" i="9"/>
  <c r="D557" i="9"/>
  <c r="D537" i="9"/>
  <c r="D542" i="9"/>
  <c r="D847" i="9"/>
  <c r="D811" i="9"/>
  <c r="D575" i="9"/>
  <c r="D814" i="9"/>
  <c r="D560" i="9"/>
  <c r="D589" i="9"/>
  <c r="D570" i="9"/>
  <c r="D552" i="9"/>
  <c r="D534" i="9"/>
  <c r="D516" i="9"/>
  <c r="D498" i="9"/>
  <c r="D480" i="9"/>
  <c r="D462" i="9"/>
  <c r="D598" i="9"/>
  <c r="D568" i="9"/>
  <c r="D550" i="9"/>
  <c r="D532" i="9"/>
  <c r="D514" i="9"/>
  <c r="D496" i="9"/>
  <c r="D478" i="9"/>
  <c r="D460" i="9"/>
  <c r="D442" i="9"/>
  <c r="D424" i="9"/>
  <c r="D406" i="9"/>
  <c r="D376" i="9"/>
  <c r="D361" i="9"/>
  <c r="D601" i="9"/>
  <c r="D558" i="9"/>
  <c r="D540" i="9"/>
  <c r="D522" i="9"/>
  <c r="D504" i="9"/>
  <c r="D486" i="9"/>
  <c r="D468" i="9"/>
  <c r="D450" i="9"/>
  <c r="D604" i="9"/>
  <c r="D571" i="9"/>
  <c r="D553" i="9"/>
  <c r="D535" i="9"/>
  <c r="D517" i="9"/>
  <c r="D499" i="9"/>
  <c r="D481" i="9"/>
  <c r="D463" i="9"/>
  <c r="D445" i="9"/>
  <c r="D427" i="9"/>
  <c r="D409" i="9"/>
  <c r="D607" i="9"/>
  <c r="D561" i="9"/>
  <c r="D543" i="9"/>
  <c r="D525" i="9"/>
  <c r="D507" i="9"/>
  <c r="D489" i="9"/>
  <c r="D471" i="9"/>
  <c r="D453" i="9"/>
  <c r="D610" i="9"/>
  <c r="D574" i="9"/>
  <c r="D556" i="9"/>
  <c r="D538" i="9"/>
  <c r="D520" i="9"/>
  <c r="D502" i="9"/>
  <c r="D484" i="9"/>
  <c r="D466" i="9"/>
  <c r="D448" i="9"/>
  <c r="D430" i="9"/>
  <c r="D412" i="9"/>
  <c r="D492" i="9"/>
  <c r="D474" i="9"/>
  <c r="D456" i="9"/>
  <c r="D438" i="9"/>
  <c r="D616" i="9"/>
  <c r="D580" i="9"/>
  <c r="D559" i="9"/>
  <c r="D541" i="9"/>
  <c r="D523" i="9"/>
  <c r="D505" i="9"/>
  <c r="D325" i="9"/>
  <c r="D619" i="9"/>
  <c r="D583" i="9"/>
  <c r="D567" i="9"/>
  <c r="D549" i="9"/>
  <c r="D531" i="9"/>
  <c r="D513" i="9"/>
  <c r="D495" i="9"/>
  <c r="D477" i="9"/>
  <c r="D459" i="9"/>
  <c r="D441" i="9"/>
  <c r="D418" i="9"/>
  <c r="D386" i="9"/>
  <c r="D368" i="9"/>
  <c r="D350" i="9"/>
  <c r="D332" i="9"/>
  <c r="D314" i="9"/>
  <c r="D389" i="9"/>
  <c r="D371" i="9"/>
  <c r="D353" i="9"/>
  <c r="D335" i="9"/>
  <c r="D317" i="9"/>
  <c r="D299" i="9"/>
  <c r="D163" i="9"/>
  <c r="D392" i="9"/>
  <c r="D374" i="9"/>
  <c r="D356" i="9"/>
  <c r="D338" i="9"/>
  <c r="D320" i="9"/>
  <c r="D302" i="9"/>
  <c r="D144" i="9"/>
  <c r="D395" i="9"/>
  <c r="D387" i="9"/>
  <c r="D369" i="9"/>
  <c r="D351" i="9"/>
  <c r="D333" i="9"/>
  <c r="D315" i="9"/>
  <c r="D297" i="9"/>
  <c r="D279" i="9"/>
  <c r="D261" i="9"/>
  <c r="D243" i="9"/>
  <c r="D225" i="9"/>
  <c r="D207" i="9"/>
  <c r="D189" i="9"/>
  <c r="D166" i="9"/>
  <c r="D50" i="9"/>
  <c r="D377" i="9"/>
  <c r="D359" i="9"/>
  <c r="D341" i="9"/>
  <c r="D323" i="9"/>
  <c r="D305" i="9"/>
  <c r="D108" i="9"/>
  <c r="D390" i="9"/>
  <c r="D372" i="9"/>
  <c r="D354" i="9"/>
  <c r="D336" i="9"/>
  <c r="D318" i="9"/>
  <c r="D300" i="9"/>
  <c r="D282" i="9"/>
  <c r="D264" i="9"/>
  <c r="D246" i="9"/>
  <c r="D228" i="9"/>
  <c r="D210" i="9"/>
  <c r="D192" i="9"/>
  <c r="D380" i="9"/>
  <c r="D362" i="9"/>
  <c r="D344" i="9"/>
  <c r="D326" i="9"/>
  <c r="D308" i="9"/>
  <c r="D378" i="9"/>
  <c r="D360" i="9"/>
  <c r="D342" i="9"/>
  <c r="D324" i="9"/>
  <c r="D306" i="9"/>
  <c r="D198" i="9"/>
  <c r="D180" i="9"/>
  <c r="D160" i="9"/>
  <c r="D126" i="9"/>
  <c r="D33" i="9"/>
  <c r="D6" i="9"/>
  <c r="D152" i="9"/>
  <c r="D134" i="9"/>
  <c r="D116" i="9"/>
  <c r="D145" i="9"/>
  <c r="D127" i="9"/>
  <c r="D36" i="9"/>
  <c r="D170" i="9"/>
  <c r="D137" i="9"/>
  <c r="D119" i="9"/>
  <c r="D19" i="9"/>
  <c r="D14" i="9"/>
  <c r="D176" i="9"/>
  <c r="D140" i="9"/>
  <c r="D122" i="9"/>
  <c r="D29" i="9"/>
  <c r="D151" i="9"/>
  <c r="D133" i="9"/>
  <c r="D115" i="9"/>
  <c r="D54" i="9"/>
  <c r="D107" i="9"/>
  <c r="D32" i="9"/>
  <c r="D154" i="9"/>
  <c r="D136" i="9"/>
  <c r="D118" i="9"/>
  <c r="D146" i="9"/>
  <c r="D128" i="9"/>
  <c r="D110" i="9"/>
  <c r="D35" i="9"/>
  <c r="G2" i="6"/>
  <c r="A3" i="8" a="1"/>
  <c r="A3" i="8" s="1"/>
  <c r="G3" i="6" s="1"/>
  <c r="G2" i="7" a="1"/>
  <c r="G2" i="7" s="1"/>
  <c r="D13" i="9" l="1"/>
  <c r="I2" i="6"/>
  <c r="D12" i="9"/>
  <c r="H2" i="6"/>
  <c r="D8" i="9"/>
  <c r="D9" i="9"/>
  <c r="D7" i="9"/>
  <c r="G3" i="7" s="1" a="1"/>
  <c r="G3" i="7" s="1"/>
  <c r="D11" i="9"/>
  <c r="D10" i="9"/>
  <c r="A4" i="8" a="1"/>
  <c r="A4" i="8" s="1"/>
  <c r="I3" i="6"/>
  <c r="H3" i="6"/>
  <c r="A5" i="8" l="1" a="1"/>
  <c r="A5" i="8" s="1"/>
  <c r="G5" i="6" s="1"/>
  <c r="L3" i="7"/>
  <c r="N3" i="7"/>
  <c r="H3" i="7"/>
  <c r="I3" i="7"/>
  <c r="J3" i="7"/>
  <c r="K3" i="7"/>
  <c r="M3" i="7"/>
  <c r="G4" i="6"/>
  <c r="A6" i="8" l="1" a="1"/>
  <c r="A6" i="8" s="1"/>
  <c r="I5" i="6"/>
  <c r="H5" i="6"/>
  <c r="I4" i="6"/>
  <c r="H4" i="6"/>
  <c r="D21" i="9"/>
  <c r="D20" i="9"/>
  <c r="D15" i="9"/>
  <c r="D24" i="9"/>
  <c r="D25" i="9"/>
  <c r="D23" i="9"/>
  <c r="D16" i="9"/>
  <c r="D17" i="9"/>
  <c r="D22" i="9"/>
  <c r="G6" i="6" l="1"/>
  <c r="A7" i="8" a="1"/>
  <c r="A7" i="8" s="1"/>
  <c r="G7" i="6" l="1"/>
  <c r="A8" i="8" a="1"/>
  <c r="A8" i="8" s="1"/>
  <c r="G8" i="6" s="1"/>
  <c r="D56" i="9" s="1"/>
  <c r="H6" i="6"/>
  <c r="I6" i="6"/>
  <c r="D42" i="9"/>
  <c r="D37" i="9"/>
  <c r="D41" i="9"/>
  <c r="D38" i="9"/>
  <c r="D39" i="9"/>
  <c r="D45" i="9"/>
  <c r="D46" i="9"/>
  <c r="D44" i="9"/>
  <c r="D47" i="9"/>
  <c r="D40" i="9"/>
  <c r="D43" i="9"/>
  <c r="H8" i="6" l="1"/>
  <c r="I8" i="6"/>
  <c r="A9" i="8" a="1"/>
  <c r="A9" i="8" s="1"/>
  <c r="D55" i="9"/>
  <c r="D57" i="9"/>
  <c r="H7" i="6"/>
  <c r="I7" i="6"/>
  <c r="G9" i="6" l="1"/>
  <c r="A10" i="8" a="1"/>
  <c r="A10" i="8" s="1"/>
  <c r="H9" i="6" l="1"/>
  <c r="I9" i="6"/>
  <c r="D59" i="9"/>
  <c r="D65" i="9"/>
  <c r="D63" i="9"/>
  <c r="D61" i="9"/>
  <c r="D60" i="9"/>
  <c r="D62" i="9"/>
  <c r="D58" i="9"/>
  <c r="D64" i="9"/>
  <c r="D66" i="9"/>
  <c r="G10" i="6"/>
  <c r="A11" i="8" a="1"/>
  <c r="A11" i="8" s="1"/>
  <c r="H10" i="6" l="1"/>
  <c r="I10" i="6"/>
  <c r="G11" i="6"/>
  <c r="A12" i="8" a="1"/>
  <c r="A12" i="8" s="1"/>
  <c r="G12" i="6" l="1"/>
  <c r="A13" i="8" a="1"/>
  <c r="A13" i="8" s="1"/>
  <c r="I11" i="6"/>
  <c r="H11" i="6"/>
  <c r="G13" i="6" l="1"/>
  <c r="A14" i="8" a="1"/>
  <c r="A14" i="8" s="1"/>
  <c r="H12" i="6"/>
  <c r="I12" i="6"/>
  <c r="G14" i="6" l="1"/>
  <c r="A15" i="8" a="1"/>
  <c r="A15" i="8" s="1"/>
  <c r="H13" i="6"/>
  <c r="I13" i="6"/>
  <c r="G15" i="6" l="1"/>
  <c r="A16" i="8" a="1"/>
  <c r="A16" i="8" s="1"/>
  <c r="H14" i="6"/>
  <c r="I14" i="6"/>
  <c r="G16" i="6" l="1"/>
  <c r="A17" i="8" a="1"/>
  <c r="A17" i="8" s="1"/>
  <c r="H15" i="6"/>
  <c r="I15" i="6"/>
  <c r="G17" i="6" l="1"/>
  <c r="A18" i="8" a="1"/>
  <c r="A18" i="8" s="1"/>
  <c r="H16" i="6"/>
  <c r="I16" i="6"/>
  <c r="G18" i="6" l="1"/>
  <c r="A19" i="8" a="1"/>
  <c r="A19" i="8" s="1"/>
  <c r="H17" i="6"/>
  <c r="I17" i="6"/>
  <c r="G19" i="6" l="1"/>
  <c r="A20" i="8" a="1"/>
  <c r="A20" i="8" s="1"/>
  <c r="H18" i="6"/>
  <c r="I18" i="6"/>
  <c r="G20" i="6" l="1"/>
  <c r="A21" i="8" a="1"/>
  <c r="A21" i="8" s="1"/>
  <c r="A22" i="8" s="1" a="1"/>
  <c r="A22" i="8" s="1"/>
  <c r="A23" i="8" s="1" a="1"/>
  <c r="A23" i="8" s="1"/>
  <c r="A24" i="8" s="1" a="1"/>
  <c r="A24" i="8" s="1"/>
  <c r="A25" i="8" s="1" a="1"/>
  <c r="A25" i="8" s="1"/>
  <c r="A26" i="8" s="1" a="1"/>
  <c r="A26" i="8" s="1"/>
  <c r="A27" i="8" s="1" a="1"/>
  <c r="A27" i="8" s="1"/>
  <c r="A28" i="8" s="1" a="1"/>
  <c r="A28" i="8" s="1"/>
  <c r="A29" i="8" s="1" a="1"/>
  <c r="A29" i="8" s="1"/>
  <c r="A30" i="8" s="1" a="1"/>
  <c r="A30" i="8" s="1"/>
  <c r="A31" i="8" s="1" a="1"/>
  <c r="A31" i="8" s="1"/>
  <c r="A32" i="8" s="1" a="1"/>
  <c r="A32" i="8" s="1"/>
  <c r="A33" i="8" s="1" a="1"/>
  <c r="A33" i="8" s="1"/>
  <c r="A34" i="8" s="1" a="1"/>
  <c r="A34" i="8" s="1"/>
  <c r="A35" i="8" s="1" a="1"/>
  <c r="A35" i="8" s="1"/>
  <c r="A36" i="8" s="1" a="1"/>
  <c r="A36" i="8" s="1"/>
  <c r="A37" i="8" s="1" a="1"/>
  <c r="A37" i="8" s="1"/>
  <c r="A38" i="8" s="1" a="1"/>
  <c r="A38" i="8" s="1"/>
  <c r="H19" i="6"/>
  <c r="I19" i="6"/>
  <c r="H20" i="6" l="1"/>
  <c r="H21" i="6" s="1"/>
  <c r="J21" i="6" s="1"/>
  <c r="I20" i="6"/>
  <c r="I21" i="6" s="1"/>
  <c r="D67" i="9"/>
  <c r="D84" i="9"/>
  <c r="D78" i="9"/>
  <c r="D75" i="9"/>
  <c r="D70" i="9"/>
  <c r="D71" i="9"/>
  <c r="D73" i="9"/>
  <c r="D68" i="9"/>
  <c r="D83" i="9"/>
  <c r="D76" i="9"/>
  <c r="D85" i="9"/>
  <c r="D101" i="9"/>
  <c r="D99" i="9"/>
  <c r="D74" i="9"/>
  <c r="D97" i="9"/>
  <c r="D95" i="9"/>
  <c r="D79" i="9"/>
  <c r="D88" i="9"/>
  <c r="D98" i="9"/>
  <c r="D91" i="9"/>
  <c r="D72" i="9"/>
  <c r="D100" i="9"/>
  <c r="D89" i="9"/>
  <c r="D86" i="9"/>
  <c r="D87" i="9"/>
  <c r="D103" i="9"/>
  <c r="D92" i="9"/>
  <c r="D94" i="9"/>
  <c r="D93" i="9"/>
  <c r="D90" i="9"/>
  <c r="D77" i="9"/>
  <c r="D80" i="9"/>
  <c r="D104" i="9"/>
  <c r="D69" i="9"/>
  <c r="D96" i="9"/>
  <c r="D105" i="9"/>
  <c r="I2" i="7" l="1"/>
  <c r="J2" i="7"/>
  <c r="L2" i="7"/>
  <c r="G4" i="7" a="1"/>
  <c r="G4" i="7" s="1"/>
  <c r="M2" i="7"/>
  <c r="H2" i="7"/>
  <c r="K2" i="7"/>
  <c r="N2" i="7" l="1"/>
  <c r="K4" i="7"/>
  <c r="M4" i="7"/>
  <c r="L4" i="7"/>
  <c r="I4" i="7"/>
  <c r="H4" i="7"/>
  <c r="N4" i="7"/>
  <c r="J4" i="7"/>
  <c r="G5" i="7" a="1"/>
  <c r="G5" i="7" s="1"/>
  <c r="G6" i="7" s="1" a="1"/>
  <c r="G6" i="7" s="1"/>
  <c r="G7" i="7" l="1" a="1"/>
  <c r="G7" i="7" s="1"/>
  <c r="H6" i="7"/>
  <c r="N6" i="7"/>
  <c r="M6" i="7"/>
  <c r="J6" i="7"/>
  <c r="L6" i="7"/>
  <c r="I6" i="7"/>
  <c r="K6" i="7"/>
  <c r="I5" i="7"/>
  <c r="L5" i="7"/>
  <c r="M5" i="7"/>
  <c r="N5" i="7"/>
  <c r="J5" i="7"/>
  <c r="H5" i="7"/>
  <c r="K5" i="7"/>
  <c r="K7" i="7" l="1"/>
  <c r="L7" i="7"/>
  <c r="I7" i="7"/>
  <c r="H7" i="7"/>
  <c r="J7" i="7"/>
  <c r="M7" i="7"/>
  <c r="N7" i="7"/>
  <c r="G8" i="7" a="1"/>
  <c r="G8" i="7" s="1"/>
  <c r="K8" i="7" l="1"/>
  <c r="N8" i="7"/>
  <c r="H8" i="7"/>
  <c r="L8" i="7"/>
  <c r="J8" i="7"/>
  <c r="M8" i="7"/>
  <c r="I8" i="7"/>
  <c r="G9" i="7" a="1"/>
  <c r="G9" i="7" s="1"/>
  <c r="J9" i="7" l="1"/>
  <c r="H9" i="7"/>
  <c r="I9" i="7"/>
  <c r="L9" i="7"/>
  <c r="M9" i="7"/>
  <c r="N9" i="7"/>
  <c r="K9" i="7"/>
  <c r="G10" i="7" a="1"/>
  <c r="G10" i="7" s="1"/>
  <c r="M10" i="7" l="1"/>
  <c r="K10" i="7"/>
  <c r="J10" i="7"/>
  <c r="H10" i="7"/>
  <c r="N10" i="7"/>
  <c r="I10" i="7"/>
  <c r="L10" i="7"/>
  <c r="G11" i="7" a="1"/>
  <c r="G11" i="7" s="1"/>
  <c r="H11" i="7" l="1"/>
  <c r="L11" i="7"/>
  <c r="I11" i="7"/>
  <c r="N11" i="7"/>
  <c r="K11" i="7"/>
  <c r="M11" i="7"/>
  <c r="J11" i="7"/>
  <c r="G12" i="7" a="1"/>
  <c r="G12" i="7" s="1"/>
  <c r="K12" i="7" l="1"/>
  <c r="M12" i="7"/>
  <c r="N12" i="7"/>
  <c r="L12" i="7"/>
  <c r="H12" i="7"/>
  <c r="I12" i="7"/>
  <c r="J12" i="7"/>
  <c r="G13" i="7" a="1"/>
  <c r="G13" i="7" s="1"/>
  <c r="I13" i="7" l="1"/>
  <c r="H13" i="7"/>
  <c r="N13" i="7"/>
  <c r="J13" i="7"/>
  <c r="M13" i="7"/>
  <c r="K13" i="7"/>
  <c r="L13" i="7"/>
  <c r="G14" i="7" a="1"/>
  <c r="G14" i="7" s="1"/>
  <c r="N14" i="7" l="1"/>
  <c r="L14" i="7"/>
  <c r="M14" i="7"/>
  <c r="K14" i="7"/>
  <c r="H14" i="7"/>
  <c r="J14" i="7"/>
  <c r="I14" i="7"/>
  <c r="G15" i="7" a="1"/>
  <c r="G15" i="7" s="1"/>
  <c r="L15" i="7" l="1"/>
  <c r="K15" i="7"/>
  <c r="H15" i="7"/>
  <c r="J15" i="7"/>
  <c r="N15" i="7"/>
  <c r="M15" i="7"/>
  <c r="I15" i="7"/>
  <c r="G16" i="7" a="1"/>
  <c r="G16" i="7" s="1"/>
  <c r="I16" i="7" l="1"/>
  <c r="L16" i="7"/>
  <c r="J16" i="7"/>
  <c r="N16" i="7"/>
  <c r="M16" i="7"/>
  <c r="K16" i="7"/>
  <c r="H16" i="7"/>
  <c r="G17" i="7" a="1"/>
  <c r="G17" i="7" s="1"/>
  <c r="L17" i="7" l="1"/>
  <c r="H17" i="7"/>
  <c r="N17" i="7"/>
  <c r="M17" i="7"/>
  <c r="K17" i="7"/>
  <c r="J17" i="7"/>
  <c r="I17" i="7"/>
  <c r="G18" i="7" a="1"/>
  <c r="G18" i="7" s="1"/>
  <c r="M18" i="7" l="1"/>
  <c r="I18" i="7"/>
  <c r="H18" i="7"/>
  <c r="N18" i="7"/>
  <c r="L18" i="7"/>
  <c r="J18" i="7"/>
  <c r="K18" i="7"/>
</calcChain>
</file>

<file path=xl/comments1.xml><?xml version="1.0" encoding="utf-8"?>
<comments xmlns="http://schemas.openxmlformats.org/spreadsheetml/2006/main">
  <authors>
    <author>Chris Campbell</author>
  </authors>
  <commentList>
    <comment ref="A1" authorId="0">
      <text>
        <r>
          <rPr>
            <b/>
            <sz val="9"/>
            <color indexed="81"/>
            <rFont val="Tahoma"/>
            <family val="2"/>
          </rPr>
          <t>Chris Campbell:</t>
        </r>
        <r>
          <rPr>
            <sz val="9"/>
            <color indexed="81"/>
            <rFont val="Tahoma"/>
            <family val="2"/>
          </rPr>
          <t xml:space="preserve">
Individual tasks can be assigned to individuals. They only need to happen once, and it doesn't matter who does it
Global tasks, everyone should be doing all the time while they test the application</t>
        </r>
      </text>
    </comment>
  </commentList>
</comments>
</file>

<file path=xl/sharedStrings.xml><?xml version="1.0" encoding="utf-8"?>
<sst xmlns="http://schemas.openxmlformats.org/spreadsheetml/2006/main" count="612" uniqueCount="337">
  <si>
    <t>Contact Details</t>
  </si>
  <si>
    <t>Scope</t>
  </si>
  <si>
    <t>Tester</t>
  </si>
  <si>
    <t>Assigned</t>
  </si>
  <si>
    <t>Completed</t>
  </si>
  <si>
    <t>Finding</t>
  </si>
  <si>
    <t>Help</t>
  </si>
  <si>
    <t>Revisit</t>
  </si>
  <si>
    <t>N/A</t>
  </si>
  <si>
    <t>% Complete</t>
  </si>
  <si>
    <t>Assessment Name</t>
  </si>
  <si>
    <t>ROE</t>
  </si>
  <si>
    <t>Client Name</t>
  </si>
  <si>
    <t>Application URL</t>
  </si>
  <si>
    <t>High Finding POC(s)</t>
  </si>
  <si>
    <t>Status POC(s)</t>
  </si>
  <si>
    <t>ROE Link</t>
  </si>
  <si>
    <t>IP</t>
  </si>
  <si>
    <t>Person</t>
  </si>
  <si>
    <t>Contact</t>
  </si>
  <si>
    <t>Role</t>
  </si>
  <si>
    <t>#Assigned</t>
  </si>
  <si>
    <t>Category Assignment</t>
  </si>
  <si>
    <t># Individual</t>
  </si>
  <si>
    <t># Global</t>
  </si>
  <si>
    <t>Totals:</t>
  </si>
  <si>
    <t>Status</t>
  </si>
  <si>
    <t>Testing Comments</t>
  </si>
  <si>
    <t>Evidence?</t>
  </si>
  <si>
    <t>Assessor</t>
  </si>
  <si>
    <t>Type</t>
  </si>
  <si>
    <t>Category</t>
  </si>
  <si>
    <t>Task</t>
  </si>
  <si>
    <t>Details</t>
  </si>
  <si>
    <t>Command(s)</t>
  </si>
  <si>
    <t>Instruction Comments</t>
  </si>
  <si>
    <t>Affected controls</t>
  </si>
  <si>
    <t>Command(s)/Insturctions</t>
  </si>
  <si>
    <t>Global</t>
  </si>
  <si>
    <t>Access Control</t>
  </si>
  <si>
    <t>Authentication is required for administrative activities</t>
  </si>
  <si>
    <t>Re-issue administrative requests with:
* Session data from a non-admin user
* No session data (unauthenticated)
* Session data from a non-privielged user</t>
  </si>
  <si>
    <t>BurpSuite Repeater/Intercept</t>
  </si>
  <si>
    <t>Users cannot access admin functionality</t>
  </si>
  <si>
    <t>First you must map some admin functions to attempt access as a normal user</t>
  </si>
  <si>
    <t>Send an admin function to the BurpSuite Repeater, then swap the Cookies header with the cookies from an unauthorized user.
Alternativly, you can try to access the admin URL while authenticated as the unprivileged user</t>
  </si>
  <si>
    <t>Users cannot access other user data</t>
  </si>
  <si>
    <t>Can one user see another user's profile (such as contact/email/private data)</t>
  </si>
  <si>
    <t>Users cannot brute-force data identifiers</t>
  </si>
  <si>
    <t>E.g. /user/0 for admin, /user/1 for the first user etc</t>
  </si>
  <si>
    <t>If you identify one, use the Intruder tab to brute force and dump data</t>
  </si>
  <si>
    <t>Users cannot edit other user data</t>
  </si>
  <si>
    <t>Try to modify data belonging to another user (Standard RBAC testing)</t>
  </si>
  <si>
    <t>1. Find the identifier for another user's data (such as their profile)
2. Modify your own user's data
3. Intercept the request to modify your data, and change the identifier to the target
4. You should expect the result to fail.</t>
  </si>
  <si>
    <t>Be careful of what data you might be modifying. We once found we could modify any user's profile, but also changed their user-id and username to ours. This broke authnetication for both accounts!</t>
  </si>
  <si>
    <t>Individual</t>
  </si>
  <si>
    <t>Account Management</t>
  </si>
  <si>
    <t>Default accounts have had passwords changed</t>
  </si>
  <si>
    <t>Lookup the technology default accounts and attempt to authenticate with them. Common ones are
* admin/admin 
* admin/no password
* root/root
* test/test
* cisco/cisco</t>
  </si>
  <si>
    <t>Be careful to not lock accounts!</t>
  </si>
  <si>
    <t>Password changes require authentication</t>
  </si>
  <si>
    <t>Can you re-issue a password change request unauthenticated?</t>
  </si>
  <si>
    <t>Use BupSuite Repeater to re-issue a password change request after removing session identifiers (typically cookies)</t>
  </si>
  <si>
    <t>Password changes require the old password</t>
  </si>
  <si>
    <t>Ensure the current password is required AND VALIDATED to change the password</t>
  </si>
  <si>
    <t>Use BupSuite Repeater to re-issue a password change request  withouth the  original password (if it exists)</t>
  </si>
  <si>
    <t>Password resets do not reveal account information</t>
  </si>
  <si>
    <t>e.g. partially obscured emails, ch**********ll@aerstone.com (looking at you twitter!)</t>
  </si>
  <si>
    <t>Passwords expire after defined period</t>
  </si>
  <si>
    <t/>
  </si>
  <si>
    <t>Users are notified on account updates</t>
  </si>
  <si>
    <t>Typically a compliance requirement, but still good to have as a best practice. Check for at least: 
* Email change (notification sent to both old and new)
* Password change
* Account Lock
* Password expiration</t>
  </si>
  <si>
    <t>Users cannot register a new account with the same name as an existing account</t>
  </si>
  <si>
    <t>Ensure you cannot register a new account with an exisiting username (e.g. admin)</t>
  </si>
  <si>
    <t>Administration</t>
  </si>
  <si>
    <t>Unauthorized users cannot access administrative functions</t>
  </si>
  <si>
    <t>Administrative consoles are not exposed (varies by application/technology)</t>
  </si>
  <si>
    <t>For web applications, try:
* /admin
* /console
* /ibi_apps
* /administrator
* /manage</t>
  </si>
  <si>
    <t>Many basic scanners help discover these
* BurpSuite J2EE Plugin
* Nikto
* dirbuster/gobuster/BurpSuite Discover Content
* Nmap (with http-enum script)</t>
  </si>
  <si>
    <t>No unnecessary services are exposed</t>
  </si>
  <si>
    <t> This includes: admin panels on 8080/8443, FTP server page on 21(Index of ...)</t>
  </si>
  <si>
    <t>Users are not administrators</t>
  </si>
  <si>
    <t>Application</t>
  </si>
  <si>
    <t>Pages honor POST vs GET requests</t>
  </si>
  <si>
    <t>e.g. you cannot swap a GET to a POST, or a POST to a GET</t>
  </si>
  <si>
    <t>Use BurpSuite Repeater, right click -&gt; Change request method
NOTE: You might also need to add CSRF tokens into the POST</t>
  </si>
  <si>
    <t>You are looking for
1. Did the request succede?
2. Is the response identical?
3. Does this allow bypassing WAF? (e.g. no quotes in URLs, but allowed in POSTs)</t>
  </si>
  <si>
    <t>Pages require authentication where necessary</t>
  </si>
  <si>
    <t>CSRF protections are enforced</t>
  </si>
  <si>
    <t>Enforcement by logging the user out, killing sessions, or simply rejecting the request</t>
  </si>
  <si>
    <t>CSRF protections are implemented</t>
  </si>
  <si>
    <t>CSRF protections cannot be bypassed by removing the tokens</t>
  </si>
  <si>
    <t>The requests should FAIL if either:
1. the token is not preset (data=asdf&amp;CSRF_TOKEN=)
2. the parameter is not present (data=asdf)</t>
  </si>
  <si>
    <t>Use BurpSuite Repeater to modify the token data
There is also the 'Additional CSRF Checks' extender to help with active scans</t>
  </si>
  <si>
    <t>CSRF protections cannot be bypassed by using invalid tokens</t>
  </si>
  <si>
    <t>e.g. CSRF_TOKEN=totalynotlegittoken.trustmeimadolphin.exe</t>
  </si>
  <si>
    <t>Use BurpSuite Repeater to modify the token data</t>
  </si>
  <si>
    <t>CSRF protections cannot be bypassed using another user's valid token</t>
  </si>
  <si>
    <t>Tokens should be unique for each user session</t>
  </si>
  <si>
    <t>Use BurpSuite Repeater to inject a token from another user</t>
  </si>
  <si>
    <t>CSRF protections cannot be predicted</t>
  </si>
  <si>
    <t xml:space="preserve">Data is not used in a serialized fashion </t>
  </si>
  <si>
    <t>e.g, user data stored/sent in a deserialized Java object</t>
  </si>
  <si>
    <t>Known formats are processed</t>
  </si>
  <si>
    <t>e.g. Endpoints only accept `application/x-www-form-urlencoded` or `application/json`, and JSON endpoints do not accept XML</t>
  </si>
  <si>
    <t>Application tests (generic)</t>
  </si>
  <si>
    <t>Test each query parameter (where possible) for Command Injection</t>
  </si>
  <si>
    <t>Test each query parameter (where possible) for HPP (HTTP Parameter Pollution)</t>
  </si>
  <si>
    <t>Test each query parameter (where possible) for Null byte injection (all variants)</t>
  </si>
  <si>
    <t>Test each query parameter (where possible) for Path manipulation</t>
  </si>
  <si>
    <t>Test each query parameter (where possible) for SQLi</t>
  </si>
  <si>
    <t>Test each query parameter (where possible) for SSI (Server Side Includes, e.g. PHP's require including http</t>
  </si>
  <si>
    <t>Test each query parameter (where possible) for Type errors (converting to arrays, vs integers, vs strings)</t>
  </si>
  <si>
    <t>Test each query parameter (where possible) for XML XXE attacks</t>
  </si>
  <si>
    <t>Test each query parameter (where possible) for XSS</t>
  </si>
  <si>
    <t>Authentication</t>
  </si>
  <si>
    <t>Accounts lock after a defined number of failed login attempts</t>
  </si>
  <si>
    <t>Does not distinguish between invalid usernames or invalid passwords (info disclosure)</t>
  </si>
  <si>
    <t>Inspect server responses for differences between a known user with an invalid password, and unknown user with invalid password.</t>
  </si>
  <si>
    <t>Username enumeration could then aid in password spraying attacks</t>
  </si>
  <si>
    <t>Password complexity is enforced to industry standard minimums</t>
  </si>
  <si>
    <t xml:space="preserve">**If conducting an assessment, ignore these and use organization defined entries i.e. FS Requirements**
At least 10 characters in length
Must contain at least one digit
Must contain at least one special character
Cannot be the same as the username
Cannot be the same as the user's email
</t>
  </si>
  <si>
    <t>Passwords are obscured when entering</t>
  </si>
  <si>
    <t>********</t>
  </si>
  <si>
    <t>Passwords cannot be blank</t>
  </si>
  <si>
    <t>Try authentication with an empty password. If it errors out, verify the server rejected the request and not the client. Do this by intercepting an authentication request **with** a password, and then updating it to be empty</t>
  </si>
  <si>
    <t>Passwords must exist</t>
  </si>
  <si>
    <t>Different from a blank password. Instead attempt to remove the password parameter entirly from the request.</t>
  </si>
  <si>
    <t>Registration must confirm recovery details (e.g email)</t>
  </si>
  <si>
    <t>Requires at least username/password (1fa)</t>
  </si>
  <si>
    <t>Supports two factor authentication (2fa)</t>
  </si>
  <si>
    <t>User identifiers are unique</t>
  </si>
  <si>
    <t>All users must have unique user identifiers. One example of a failure is a group account with a single shared password,</t>
  </si>
  <si>
    <t>Uses encrypted channels</t>
  </si>
  <si>
    <t>Inspect authentication forms, make sure credentials always are sent over encrypted channels</t>
  </si>
  <si>
    <t>Configuration</t>
  </si>
  <si>
    <t>Application components are up-to-date</t>
  </si>
  <si>
    <t>Application passwords are not exposed (e.g. connection strings)</t>
  </si>
  <si>
    <t>Keep an eye out for any of this information. Somteimes it is rendered "obfuscated" with **** in the interface, but is stored in cleartext in the HTML. Always look at the source on potential juicy pages.</t>
  </si>
  <si>
    <t>Check for repository information</t>
  </si>
  <si>
    <t>Look for exposed repository data
* .git/
* .svn/</t>
  </si>
  <si>
    <t>Manual, or various scanners
* Nikto
* Nmap (with http-git script)
* Nessus
* BurpSuite Discover Content</t>
  </si>
  <si>
    <t>Directory indexing not enabled</t>
  </si>
  <si>
    <t>Minimum permissions are used for system components (e.g. not using 'sa' or 'root' for database access, or running as 'root' for the application software)</t>
  </si>
  <si>
    <t>Source code backups do not exist (e.g. index.php~ or index.php.bak)</t>
  </si>
  <si>
    <t>Source code cannot be disclosed</t>
  </si>
  <si>
    <t>Firewalls are enabled and configured correctly</t>
  </si>
  <si>
    <t>You should not be seeing services meant for internal use</t>
  </si>
  <si>
    <t>Load balancers do not expose internal IPs</t>
  </si>
  <si>
    <t>No unnecessary services are exposed (like admin panels on 8080/8443, etc)</t>
  </si>
  <si>
    <t>Use a port scanner to find open ports and services.</t>
  </si>
  <si>
    <t>Nessus, Nmap, masscan, etc</t>
  </si>
  <si>
    <t xml:space="preserve">Remember to scan all 65536 ports for both TCP and UDP. 
Manually invistigate each exposed service. Sometimes scanners don't show you everything. </t>
  </si>
  <si>
    <t>Information Leakage</t>
  </si>
  <si>
    <t>Check Contents of robots.txt</t>
  </si>
  <si>
    <t>No sensitive information is disclosed (such as /private, /logs etc)</t>
  </si>
  <si>
    <t>Browser, navigate to /robots.txt. Nikto and Nmap also have scannners to check</t>
  </si>
  <si>
    <t>Configuration Files</t>
  </si>
  <si>
    <t>Configuration files should not be exposed</t>
  </si>
  <si>
    <t>Dirbuster, gobuster, nikto, BurpSuite Discover Content etc.
You can also try manually depending on the application server. E.g. PHP apps, try just 'config.php' or 'config.php.bak'</t>
  </si>
  <si>
    <t>Framework/Language Type/version</t>
  </si>
  <si>
    <t>Log files</t>
  </si>
  <si>
    <t>Password Hashes</t>
  </si>
  <si>
    <t>Path disclosures</t>
  </si>
  <si>
    <t>Server version</t>
  </si>
  <si>
    <t>Source code disclosures</t>
  </si>
  <si>
    <t>Username disclosure</t>
  </si>
  <si>
    <t>Miscellaneous</t>
  </si>
  <si>
    <t>Send HTTP/1.0 request whoutout the Host header</t>
  </si>
  <si>
    <t>Sometimes servers respond oddly if you request a resource using HTTP/1.0 and do NOT add the Host header. This can sometimes reveal internal Ips, internal hostnames, or other odd errors</t>
  </si>
  <si>
    <t>In BurpSuite, send the request to Repeater, modify the HTTP/1.1 to be HTTP/1.0, and then remote the Host header. If you want, you can also send the original response and the repeater response to the Compare tab to better see the differences (if any)</t>
  </si>
  <si>
    <t>OSINT</t>
  </si>
  <si>
    <t>Check Forums for any known organization employees</t>
  </si>
  <si>
    <t>"jack white" OR "jack.white@org.com" OR "jwizzle" inurl:stackoverflow.com</t>
  </si>
  <si>
    <t>Check if the organization has a public GitHub page</t>
  </si>
  <si>
    <t>Identify all hostnames associated with the site</t>
  </si>
  <si>
    <t>Identify all web servers used</t>
  </si>
  <si>
    <t>If the application is known, look for default configurations for it</t>
  </si>
  <si>
    <t>Look for default credentials associated with known components</t>
  </si>
  <si>
    <t>Look for keywords to use in wordlists</t>
  </si>
  <si>
    <t>Look for patterns in disclosed vulnerabilities</t>
  </si>
  <si>
    <t>Look for vulnerabilities associated with known components</t>
  </si>
  <si>
    <t>Perform searches for potential credentials</t>
  </si>
  <si>
    <t>`"target_app.example.com" "ftp"`</t>
  </si>
  <si>
    <t>Search the organization site for user guides</t>
  </si>
  <si>
    <t>Use Advanced Google Search operators (Google Dorks) to find information about the site or organization</t>
  </si>
  <si>
    <t>Check https://www.exploit-db.com/google-hacking-database/ for a list of useful advanced operators</t>
  </si>
  <si>
    <t>Sessions</t>
  </si>
  <si>
    <t>Client-stored session (e.g. ViewStates) information is cryptographicly protected</t>
  </si>
  <si>
    <t>HMAC uses a strong secret (can attempt to brute force w/ hashcat)
Encrypted tokens use a strong algorithm/secret</t>
  </si>
  <si>
    <t>'HttpOnly' cookie flags</t>
  </si>
  <si>
    <t>The HttpOnly flag should be set on primary authentication tokens. This flag prevents JavaScript access to the cookies with this flag. Making it more difficult to steal sessions through XSS.</t>
  </si>
  <si>
    <t>BurpSuite should remind you if there are cookies without it set</t>
  </si>
  <si>
    <t>'secure' cookie flag on session cookies</t>
  </si>
  <si>
    <t>Secure session tokens</t>
  </si>
  <si>
    <t>Session data is stored server-side (not in the cookie)</t>
  </si>
  <si>
    <t>Session destruction</t>
  </si>
  <si>
    <t>When the user clicks 'Log Out' the session should be destroyed server-side.</t>
  </si>
  <si>
    <t>1. Use BurpSuite to capture a request
2. Send the request to Repeater
3. Verify the request works
4. Click Log Out in the application
5. Re-issue the request cached in the Repeater tab
6. The expected result of SUCCESSFUL destruction, is the request in step 5 should fail or redirect to the login page</t>
  </si>
  <si>
    <t>Session Expiration</t>
  </si>
  <si>
    <t>Sessions are invalidated after IP change (optional, but good practice for high security)</t>
  </si>
  <si>
    <t>Tokens are not re-used</t>
  </si>
  <si>
    <t>Transport</t>
  </si>
  <si>
    <t>Check for weak encryption ciphers</t>
  </si>
  <si>
    <t xml:space="preserve">No MD5, RC4, NULL, </t>
  </si>
  <si>
    <t>Nessus, SSLScan, or Nmap with --script='ssl-*'
sslscan --xml=example.com.sslscan example.com:443
fuse file upload -p sslscan.xml example.com.sslscan</t>
  </si>
  <si>
    <t>SSLScan makes for great screenshots</t>
  </si>
  <si>
    <t>Check for weak encryption protocols</t>
  </si>
  <si>
    <t>All SSL versions are insecure, and TLS1.0 is insecure (as of July 2018)</t>
  </si>
  <si>
    <t>Redirect all unencrypted traffic to encrypted</t>
  </si>
  <si>
    <t>Inspect server responses on unencrypted services, they should always redirect to the secured equivalent</t>
  </si>
  <si>
    <t>'Strict-Transport-Security' HTTP Header</t>
  </si>
  <si>
    <t>Ensure the 'Strict-Transport-Security' header is on all server responses.</t>
  </si>
  <si>
    <t>Install the BurpSuite plugins:
* Additional Scanner Checks
* Headers Analyzer</t>
  </si>
  <si>
    <t>2FA Authentication</t>
  </si>
  <si>
    <t>Tokens - Passphrase</t>
  </si>
  <si>
    <t>Ensure the passphrase used to unlock a token meets the minmum requirements</t>
  </si>
  <si>
    <t>Varies by provider</t>
  </si>
  <si>
    <t>Tokens - Locking</t>
  </si>
  <si>
    <t>Ensure the tokens lock after entering an invalid passphrase. See regulations for specifics, but tokens should generally lock after 10 invalid attempts</t>
  </si>
  <si>
    <t>Tokens - Physically present</t>
  </si>
  <si>
    <t>Ensure the token must be preset to authenticate to the application</t>
  </si>
  <si>
    <t>Tokens - Sessions destroyed when token is removed</t>
  </si>
  <si>
    <t>This is very uncommon to see with web-applications. The best defense is to have a shorter period of inactivity before sessions are destroyed</t>
  </si>
  <si>
    <t>Virtual - Code is NOT sent via SMS or email</t>
  </si>
  <si>
    <t>SMS and email are considered insecure mechanisims for transporting authentication secrets.</t>
  </si>
  <si>
    <t>Virtual - Codes are at least 8 digits</t>
  </si>
  <si>
    <t>2FA tokens must be difficult to predict</t>
  </si>
  <si>
    <t>Virtual - Codes must not be re-used</t>
  </si>
  <si>
    <t>Virtual - Codes are unique to each user</t>
  </si>
  <si>
    <t>User B should not be able to use their 2FA token on Use A's account</t>
  </si>
  <si>
    <t>Virtual - Initialization sequences are sent over a secure mechanisim</t>
  </si>
  <si>
    <t>2FA systems such as TOTP and HOTP operate around a secret being shared with the authenticator client. This secret (IV) is typically shared through a QR code. Ensure this secret is secured appropriatly between the generator and the client.</t>
  </si>
  <si>
    <t>See Transport category</t>
  </si>
  <si>
    <t>S3 Buckets</t>
  </si>
  <si>
    <t>Exposure of S3 bucket names allows us to then test permissions on it to see if we have write access</t>
  </si>
  <si>
    <t>Cloud</t>
  </si>
  <si>
    <t>AWS - DNS Enumeration</t>
  </si>
  <si>
    <t>Checking the reverse DNS of a host, or the CNAME of a host record typically indicates AWS</t>
  </si>
  <si>
    <t>$ dig +short aerstonelabs.com
$ dig -x &lt;ip returned from above&gt;
ec2-xx-xx-xx-xx.compute-1.amazonaws.com</t>
  </si>
  <si>
    <t>This tells you that the server is hosted on EC2 in AWS</t>
  </si>
  <si>
    <t>AWS - S3 buckets - Detection</t>
  </si>
  <si>
    <t xml:space="preserve">S3 buckets are a key/value store hosted by amazon. They follow &lt;bucket name&gt;.s3.amazonaws.com. </t>
  </si>
  <si>
    <t>https://buckets.grayhatwarfare.com/</t>
  </si>
  <si>
    <t>AWS - S3 bucket permissions</t>
  </si>
  <si>
    <t>S3 buckets have three main permission models
1. Open - No authentication required
2. Authenitcated Users - This is ANY user authenticated to AWS (not just their application)
3. Restricted - Custom permisssions restricting acccess to specific individuals or groups</t>
  </si>
  <si>
    <t>Unauthenticated buckets can be accessed from the browser &lt;bucket name&gt;.s3.amazonaws.com
Authenticated User buckets can be accessed using the AWS CLI tool while authenticated. This can be a user account you create as a part of the AWS Free Tier or an Aerstone provided account
Restricted : Cannot access unless we obtain AWS keys</t>
  </si>
  <si>
    <t>Check out https://flaws.cloud for good examples</t>
  </si>
  <si>
    <t>AWS - Access Tokens</t>
  </si>
  <si>
    <t>Keep an eye out for AWS tokens. These can exist in configuration files, source code (.git directories), emails, or other various places</t>
  </si>
  <si>
    <t>If you find a token, test it using the AWS CLI tool</t>
  </si>
  <si>
    <t>BurpSuite Extensions</t>
  </si>
  <si>
    <t>Required?</t>
  </si>
  <si>
    <t>Notes</t>
  </si>
  <si>
    <t>.NET Beautifier</t>
  </si>
  <si>
    <t>Active Scan++</t>
  </si>
  <si>
    <t>Yes</t>
  </si>
  <si>
    <t>Additional CSRF Checks</t>
  </si>
  <si>
    <t>Additional Scanner Checks</t>
  </si>
  <si>
    <t>AES Payloads</t>
  </si>
  <si>
    <t>Autorize</t>
  </si>
  <si>
    <t>AWS Security Checks</t>
  </si>
  <si>
    <t>Backslash Powered Scanner</t>
  </si>
  <si>
    <t>Bypass WAF</t>
  </si>
  <si>
    <t>Cloud Storage Tester</t>
  </si>
  <si>
    <t>CMS Scanner</t>
  </si>
  <si>
    <t>CO2</t>
  </si>
  <si>
    <t>Collaborator Everywhere</t>
  </si>
  <si>
    <t>Use with caution</t>
  </si>
  <si>
    <t>Command Injection Attacker</t>
  </si>
  <si>
    <t>Content Type Converter</t>
  </si>
  <si>
    <t>e.g. convert from JSON to XML</t>
  </si>
  <si>
    <t>Copy As Python Requests</t>
  </si>
  <si>
    <t>Useful to kick-start POC code</t>
  </si>
  <si>
    <t>CSP Auditor</t>
  </si>
  <si>
    <t>CSRF Scanner</t>
  </si>
  <si>
    <t>Detect Dynamic JS</t>
  </si>
  <si>
    <t>Error Message Checks</t>
  </si>
  <si>
    <t>EsPReSSO</t>
  </si>
  <si>
    <t>Useful when using SSO portals like SAML</t>
  </si>
  <si>
    <t>Freddy, Deserialization Bug Finder</t>
  </si>
  <si>
    <t>Headers analyzer</t>
  </si>
  <si>
    <t>HTTP Request Smuggler</t>
  </si>
  <si>
    <t>HTTProxy Scanner</t>
  </si>
  <si>
    <t>Image Location &amp; Privacy Scanner</t>
  </si>
  <si>
    <t>J2EEScan</t>
  </si>
  <si>
    <t>Lots of useful scans included</t>
  </si>
  <si>
    <t>Java Deserialization Scanner</t>
  </si>
  <si>
    <t>Java Serial Killer</t>
  </si>
  <si>
    <t>Java Serialized Payloads</t>
  </si>
  <si>
    <t>JSON Beautifier</t>
  </si>
  <si>
    <t>Useful if the application uses JSON</t>
  </si>
  <si>
    <t>JSON Decoder</t>
  </si>
  <si>
    <t>JSON Web Token Attacker</t>
  </si>
  <si>
    <t>JSON Web Tokens</t>
  </si>
  <si>
    <t>Length Extension Attacks</t>
  </si>
  <si>
    <t>Use to attack HMACs/hashes</t>
  </si>
  <si>
    <t>Multi-Browser Highlighting</t>
  </si>
  <si>
    <t>Useful to differentiate in the proxy history between two different browsers</t>
  </si>
  <si>
    <t>Paramalyzer</t>
  </si>
  <si>
    <t>Useful for analysis of parameters</t>
  </si>
  <si>
    <t>PHP Object Injection Attack</t>
  </si>
  <si>
    <t>Reflected Parameter</t>
  </si>
  <si>
    <t>Request minimizer</t>
  </si>
  <si>
    <t>Super useful to reduce large queries to their bare minimum</t>
  </si>
  <si>
    <t>Response Clusterer</t>
  </si>
  <si>
    <t>Retire.js</t>
  </si>
  <si>
    <t>Looks for outdated/vulnerable software</t>
  </si>
  <si>
    <t>Reverse Proxy Detector</t>
  </si>
  <si>
    <t>Same Origin Method Execution</t>
  </si>
  <si>
    <t>Software Vulnerability Scanner</t>
  </si>
  <si>
    <t>Ties into the vulners database (offline) to look for vulnerabilities</t>
  </si>
  <si>
    <t>Web Cache Deception Scanner</t>
  </si>
  <si>
    <t>Task Categories</t>
  </si>
  <si>
    <t>Tester Name</t>
  </si>
  <si>
    <t>Tester Contact</t>
  </si>
  <si>
    <t>Angel Rodiguez</t>
  </si>
  <si>
    <t>angel.rodiguez@aerstone.com</t>
  </si>
  <si>
    <t>Chris Campbell</t>
  </si>
  <si>
    <t>chris.campbell@aerstone.com</t>
  </si>
  <si>
    <t>Cory Zelna</t>
  </si>
  <si>
    <t>cory.zelna@aerstone.com</t>
  </si>
  <si>
    <t>Eric Getchell</t>
  </si>
  <si>
    <t>eric.getchell@aerstone.com</t>
  </si>
  <si>
    <t>John Krukar</t>
  </si>
  <si>
    <t>john.krukar@aerstone.com</t>
  </si>
  <si>
    <t>Jon Pettyjohn</t>
  </si>
  <si>
    <t>jon.pettyjohn@aerstone.com</t>
  </si>
  <si>
    <t>Mark Major</t>
  </si>
  <si>
    <t>mark.major@aerstone.com</t>
  </si>
  <si>
    <t>Russ Shumway</t>
  </si>
  <si>
    <t>russ.shumway@aerstone.com</t>
  </si>
  <si>
    <t>Sapan Dhora</t>
  </si>
  <si>
    <t>sapan.dhora@aerstone.com</t>
  </si>
  <si>
    <t>Frank Murray</t>
  </si>
  <si>
    <t>frank.murray@aerstone.com</t>
  </si>
  <si>
    <t>Param Miner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</si>
</sst>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2CC"/>
        <bgColor indexed="64"/>
      </patternFill>
    </fill>
    <fill>
      <patternFill patternType="solid">
        <fgColor theme="4"/>
      </patternFill>
    </fill>
    <fill>
      <patternFill patternType="solid">
        <fgColor theme="6"/>
      </patternFill>
    </fill>
    <fill>
      <patternFill patternType="solid">
        <fgColor theme="6" tint="0.59999389629810485"/>
        <bgColor indexed="65"/>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1" fillId="0" borderId="0" applyNumberFormat="0" applyFill="0" applyBorder="0" applyAlignment="0" applyProtection="0"/>
    <xf numFmtId="0" fontId="6" fillId="3" borderId="0" applyNumberFormat="0" applyBorder="0" applyAlignment="0" applyProtection="0"/>
    <xf numFmtId="0" fontId="6" fillId="4" borderId="0" applyNumberFormat="0" applyBorder="0" applyAlignment="0" applyProtection="0"/>
    <xf numFmtId="0" fontId="5" fillId="5" borderId="0" applyNumberFormat="0" applyBorder="0" applyAlignment="0" applyProtection="0"/>
  </cellStyleXfs>
  <cellXfs count="32">
    <xf numFmtId="0" fontId="0" fillId="0" borderId="0" xfId="0"/>
    <xf numFmtId="0" fontId="0" fillId="0" borderId="0" xfId="0" applyAlignment="1">
      <alignment wrapText="1"/>
    </xf>
    <xf numFmtId="0" fontId="1" fillId="0" borderId="0" xfId="1"/>
    <xf numFmtId="0" fontId="2" fillId="0" borderId="0" xfId="0" applyFont="1"/>
    <xf numFmtId="0" fontId="0" fillId="0" borderId="0" xfId="0" applyAlignment="1">
      <alignment horizontal="right"/>
    </xf>
    <xf numFmtId="0" fontId="2" fillId="0" borderId="0" xfId="0" applyFont="1" applyAlignment="1">
      <alignment horizontal="right"/>
    </xf>
    <xf numFmtId="0" fontId="2" fillId="0" borderId="0" xfId="0" applyFont="1" applyAlignment="1">
      <alignment horizontal="left"/>
    </xf>
    <xf numFmtId="0" fontId="0" fillId="0" borderId="0" xfId="0" applyAlignment="1">
      <alignment vertical="center"/>
    </xf>
    <xf numFmtId="0" fontId="2" fillId="0" borderId="0" xfId="0" applyFont="1" applyAlignment="1">
      <alignment horizontal="left" vertical="center" wrapText="1"/>
    </xf>
    <xf numFmtId="0" fontId="0" fillId="0" borderId="0" xfId="0" applyAlignment="1">
      <alignment horizontal="left" vertical="center" wrapText="1"/>
    </xf>
    <xf numFmtId="0" fontId="0" fillId="2" borderId="0" xfId="0" applyFill="1"/>
    <xf numFmtId="0" fontId="0" fillId="0" borderId="1" xfId="0" applyBorder="1"/>
    <xf numFmtId="0" fontId="6" fillId="4" borderId="0" xfId="3"/>
    <xf numFmtId="0" fontId="6" fillId="3" borderId="2" xfId="2" applyBorder="1"/>
    <xf numFmtId="0" fontId="6" fillId="3" borderId="3" xfId="2" applyBorder="1"/>
    <xf numFmtId="0" fontId="5" fillId="4" borderId="2" xfId="3" applyFont="1" applyBorder="1"/>
    <xf numFmtId="0" fontId="5" fillId="4" borderId="2" xfId="3" applyFont="1" applyBorder="1" applyAlignment="1">
      <alignment vertical="center"/>
    </xf>
    <xf numFmtId="0" fontId="2" fillId="0" borderId="2" xfId="0" applyFont="1" applyBorder="1"/>
    <xf numFmtId="0" fontId="2" fillId="0" borderId="5" xfId="0" applyFont="1" applyBorder="1"/>
    <xf numFmtId="0" fontId="0" fillId="0" borderId="6" xfId="0" applyBorder="1"/>
    <xf numFmtId="0" fontId="0" fillId="0" borderId="2" xfId="0" applyBorder="1"/>
    <xf numFmtId="0" fontId="2" fillId="0" borderId="4" xfId="0" applyFont="1" applyBorder="1"/>
    <xf numFmtId="0" fontId="0" fillId="0" borderId="7" xfId="0" applyBorder="1"/>
    <xf numFmtId="0" fontId="0" fillId="0" borderId="8" xfId="0" applyBorder="1"/>
    <xf numFmtId="10" fontId="0" fillId="0" borderId="7" xfId="0" applyNumberFormat="1" applyBorder="1"/>
    <xf numFmtId="10" fontId="0" fillId="0" borderId="8" xfId="0" applyNumberFormat="1" applyBorder="1"/>
    <xf numFmtId="0" fontId="2" fillId="0" borderId="0" xfId="0" applyFont="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0" fontId="5" fillId="5" borderId="0" xfId="4"/>
    <xf numFmtId="0" fontId="0" fillId="0" borderId="0" xfId="0" applyFill="1"/>
  </cellXfs>
  <cellStyles count="5">
    <cellStyle name="40% - Accent3" xfId="4" builtinId="39"/>
    <cellStyle name="Accent1" xfId="2" builtinId="29"/>
    <cellStyle name="Accent3" xfId="3" builtinId="37"/>
    <cellStyle name="Hyperlink" xfId="1" builtinId="8"/>
    <cellStyle name="Normal" xfId="0" builtinId="0"/>
  </cellStyles>
  <dxfs count="20">
    <dxf>
      <font>
        <color theme="9" tint="-0.499984740745262"/>
      </font>
      <fill>
        <patternFill>
          <bgColor theme="9" tint="0.59996337778862885"/>
        </patternFill>
      </fill>
    </dxf>
    <dxf>
      <font>
        <color theme="5" tint="-0.499984740745262"/>
      </font>
      <fill>
        <patternFill>
          <bgColor theme="5" tint="0.59996337778862885"/>
        </patternFill>
      </fill>
    </dxf>
    <dxf>
      <font>
        <color theme="7" tint="-0.499984740745262"/>
      </font>
      <fill>
        <patternFill>
          <bgColor theme="7" tint="0.59996337778862885"/>
        </patternFill>
      </fill>
    </dxf>
    <dxf>
      <font>
        <color theme="0"/>
      </font>
      <fill>
        <patternFill>
          <bgColor rgb="FFC00000"/>
        </patternFill>
      </fill>
    </dxf>
    <dxf>
      <font>
        <color theme="0"/>
      </font>
      <fill>
        <patternFill>
          <bgColor theme="1" tint="0.34998626667073579"/>
        </patternFill>
      </fill>
    </dxf>
    <dxf>
      <fill>
        <patternFill>
          <bgColor theme="0" tint="-0.14996795556505021"/>
        </patternFill>
      </fill>
    </dxf>
    <dxf>
      <fill>
        <patternFill>
          <bgColor theme="0" tint="-4.9989318521683403E-2"/>
        </patternFill>
      </fill>
    </dxf>
    <dxf>
      <font>
        <color auto="1"/>
      </font>
      <fill>
        <patternFill>
          <bgColor theme="4" tint="0.59996337778862885"/>
        </patternFill>
      </fill>
    </dxf>
    <dxf>
      <fill>
        <patternFill>
          <bgColor theme="4" tint="0.79998168889431442"/>
        </patternFill>
      </fill>
    </dxf>
    <dxf>
      <fill>
        <patternFill>
          <bgColor theme="5" tint="-0.24994659260841701"/>
        </patternFill>
      </fill>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colors>
    <mruColors>
      <color rgb="FFCC33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6" name="Contacts" displayName="Contacts" ref="A2:B8" headerRowCount="0" totalsRowShown="0">
  <tableColumns count="2">
    <tableColumn id="1" name="Column1" dataDxfId="19"/>
    <tableColumn id="2" name="Column2"/>
  </tableColumns>
  <tableStyleInfo name="TableStyleMedium21" showFirstColumn="1" showLastColumn="0" showRowStripes="1" showColumnStripes="0"/>
</table>
</file>

<file path=xl/tables/table2.xml><?xml version="1.0" encoding="utf-8"?>
<table xmlns="http://schemas.openxmlformats.org/spreadsheetml/2006/main" id="8" name="Scope" displayName="Scope" ref="D2:E18" headerRowCount="0" totalsRowShown="0">
  <tableColumns count="2">
    <tableColumn id="1" name="Column1" dataDxfId="18"/>
    <tableColumn id="2" name="Column2"/>
  </tableColumns>
  <tableStyleInfo name="TableStyleMedium2" showFirstColumn="0" showLastColumn="0" showRowStripes="1" showColumnStripes="0"/>
</table>
</file>

<file path=xl/tables/table3.xml><?xml version="1.0" encoding="utf-8"?>
<table xmlns="http://schemas.openxmlformats.org/spreadsheetml/2006/main" id="4" name="Team" displayName="Team" ref="A1:D15" totalsRowShown="0">
  <autoFilter ref="A1:D15"/>
  <tableColumns count="4">
    <tableColumn id="1" name="Person"/>
    <tableColumn id="2" name="Contact" dataDxfId="17">
      <calculatedColumnFormula>IF(Team[[#This Row],[Person]]="","",VLOOKUP(Team[[#This Row],[Person]],Refs!B$2:C$23,2))</calculatedColumnFormula>
    </tableColumn>
    <tableColumn id="3" name="Role"/>
    <tableColumn id="4" name="#Assigned" dataDxfId="16" dataCellStyle="40% - Accent3">
      <calculatedColumnFormula>IF(Team[[#This Row],[Person]]="","",SUMIF(Assignments[Person],Team[[#This Row],[Person]],Assignments['# Individual])+SUM(Assignments['# Global]))</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5" name="Assignments" displayName="Assignments" ref="F1:I21" totalsRowCount="1">
  <autoFilter ref="F1:I20"/>
  <tableColumns count="4">
    <tableColumn id="1" name="Person"/>
    <tableColumn id="2" name="Category Assignment" totalsRowLabel="Totals:" dataDxfId="15" totalsRowDxfId="14">
      <calculatedColumnFormula>IF(ISNA(Refs!$A2),"",IF(ISBLANK(Refs!$A2),"",IF(Refs!$A2 = 0, "", Refs!$A2)))</calculatedColumnFormula>
    </tableColumn>
    <tableColumn id="3" name="# Individual" totalsRowFunction="custom" dataDxfId="13" totalsRowDxfId="12">
      <calculatedColumnFormula>IF(Assignments[[#This Row],[Category Assignment]]="","",COUNTIFS(Tasks!$B$2:$B$977,Assignments[[#This Row],[Category Assignment]],Tasks!$A$2:$A$977,"Individual"))</calculatedColumnFormula>
      <totalsRowFormula>SUM(Assignments['# Individual])</totalsRowFormula>
    </tableColumn>
    <tableColumn id="4" name="# Global" totalsRowFunction="custom" dataDxfId="11" totalsRowDxfId="10">
      <calculatedColumnFormula>IF(Assignments[[#This Row],[Category Assignment]]="","",COUNTIFS(Tasks!$B$2:$B$977,Assignments[[#This Row],[Category Assignment]],Tasks!$A$2:$A$977,"Global"))</calculatedColumnFormula>
      <totalsRowFormula>SUM(Assignments['# Global])</totalsRow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buckets.grayhatwarfare.com/" TargetMode="Externa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mailto:russ.shumway@aerstone.com" TargetMode="External"/><Relationship Id="rId3" Type="http://schemas.openxmlformats.org/officeDocument/2006/relationships/hyperlink" Target="mailto:sapan.dhora@aerstone.com" TargetMode="External"/><Relationship Id="rId7" Type="http://schemas.openxmlformats.org/officeDocument/2006/relationships/hyperlink" Target="mailto:eric.getchell@aerstone.com" TargetMode="External"/><Relationship Id="rId2" Type="http://schemas.openxmlformats.org/officeDocument/2006/relationships/hyperlink" Target="mailto:angel.rodiguez@aerstone.com" TargetMode="External"/><Relationship Id="rId1" Type="http://schemas.openxmlformats.org/officeDocument/2006/relationships/hyperlink" Target="mailto:chris.campbell@aerstone.com" TargetMode="External"/><Relationship Id="rId6" Type="http://schemas.openxmlformats.org/officeDocument/2006/relationships/hyperlink" Target="mailto:cory.zelna@aerstone.com" TargetMode="External"/><Relationship Id="rId11" Type="http://schemas.openxmlformats.org/officeDocument/2006/relationships/printerSettings" Target="../printerSettings/printerSettings3.bin"/><Relationship Id="rId5" Type="http://schemas.openxmlformats.org/officeDocument/2006/relationships/hyperlink" Target="mailto:john.krukar@aerstone.com" TargetMode="External"/><Relationship Id="rId10" Type="http://schemas.openxmlformats.org/officeDocument/2006/relationships/hyperlink" Target="mailto:frank.murray@aerstone.com" TargetMode="External"/><Relationship Id="rId4" Type="http://schemas.openxmlformats.org/officeDocument/2006/relationships/hyperlink" Target="mailto:jon.pettyjohn@aerstone.com" TargetMode="External"/><Relationship Id="rId9" Type="http://schemas.openxmlformats.org/officeDocument/2006/relationships/hyperlink" Target="mailto:mark.major@aersto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2" sqref="E2"/>
    </sheetView>
  </sheetViews>
  <sheetFormatPr defaultRowHeight="15" x14ac:dyDescent="0.25"/>
  <cols>
    <col min="1" max="1" width="19.7109375" style="4" customWidth="1"/>
    <col min="2" max="2" width="45.140625" customWidth="1"/>
    <col min="3" max="3" width="4.5703125" customWidth="1"/>
    <col min="4" max="4" width="17.140625" style="4" customWidth="1"/>
    <col min="5" max="5" width="28" customWidth="1"/>
    <col min="7" max="7" width="16.7109375" customWidth="1"/>
    <col min="9" max="9" width="11.140625" customWidth="1"/>
    <col min="14" max="14" width="12" customWidth="1"/>
  </cols>
  <sheetData>
    <row r="1" spans="1:14" x14ac:dyDescent="0.25">
      <c r="A1" s="5" t="s">
        <v>0</v>
      </c>
      <c r="D1" s="6" t="s">
        <v>1</v>
      </c>
      <c r="G1" s="21" t="s">
        <v>2</v>
      </c>
      <c r="H1" s="18" t="s">
        <v>3</v>
      </c>
      <c r="I1" s="18" t="s">
        <v>4</v>
      </c>
      <c r="J1" s="18" t="s">
        <v>5</v>
      </c>
      <c r="K1" s="18" t="s">
        <v>6</v>
      </c>
      <c r="L1" s="18" t="s">
        <v>7</v>
      </c>
      <c r="M1" s="18" t="s">
        <v>8</v>
      </c>
      <c r="N1" s="21" t="s">
        <v>9</v>
      </c>
    </row>
    <row r="2" spans="1:14" x14ac:dyDescent="0.25">
      <c r="A2" s="4" t="s">
        <v>10</v>
      </c>
      <c r="D2" s="4" t="s">
        <v>11</v>
      </c>
      <c r="G2" s="22" t="str">
        <f t="array" ref="G2">IFERROR(INDEX(Workbook!$D$2:$D$580, MATCH(0, COUNTIF($G$1:G1, Workbook!$D$2:$D$580), 0)),"")</f>
        <v>All H4x0rs</v>
      </c>
      <c r="H2">
        <f>IF(G2="","",COUNTIF(Workbook!$D$2:$D$1201,Assessment!G2))</f>
        <v>30</v>
      </c>
      <c r="I2">
        <f>IF(G2="","",COUNTIFS(Workbook!$D$2:$D$1201,Assessment!$G2,Workbook!$A$2:$A$1201,I$1))</f>
        <v>0</v>
      </c>
      <c r="J2">
        <f>IF(G2="","",COUNTIFS(Workbook!$D$2:$D$1201,Assessment!$G2,Workbook!$A$2:$A$1201,J$1))</f>
        <v>0</v>
      </c>
      <c r="K2">
        <f>IF(G2="","",COUNTIFS(Workbook!$D$2:$D$1201,Assessment!$G2,Workbook!$A$2:$A$1201,K$1))</f>
        <v>0</v>
      </c>
      <c r="L2">
        <f>IF(G2="","",COUNTIFS(Workbook!$D$2:$D$1201,Assessment!$G2,Workbook!$A$2:$A$1201,L$1))</f>
        <v>0</v>
      </c>
      <c r="M2">
        <f>IF(G2="","",COUNTIFS(Workbook!$D$2:$D$1201,Assessment!$G2,Workbook!$A$2:$A$1201,M$1))</f>
        <v>0</v>
      </c>
      <c r="N2" s="24">
        <f>IF(G2="","",(I2+J2)/(H2-M2))</f>
        <v>0</v>
      </c>
    </row>
    <row r="3" spans="1:14" x14ac:dyDescent="0.25">
      <c r="A3" s="4" t="s">
        <v>12</v>
      </c>
      <c r="D3" s="4" t="s">
        <v>13</v>
      </c>
      <c r="G3" s="22" t="str">
        <f t="array" ref="G3">IFERROR(INDEX(Workbook!$D$2:$D$580, MATCH(0, COUNTIF($G$1:G2, Workbook!$D$2:$D$580), 0)),"")</f>
        <v/>
      </c>
      <c r="H3" t="str">
        <f>IF(G3="","",COUNTIF(Workbook!$D$2:$D$1201,Assessment!G3))</f>
        <v/>
      </c>
      <c r="I3" t="str">
        <f>IF(G3="","",COUNTIFS(Workbook!$D$2:$D$1201,Assessment!$G3,Workbook!$A$2:$A$1201,I$1))</f>
        <v/>
      </c>
      <c r="J3" t="str">
        <f>IF(G3="","",COUNTIFS(Workbook!$D$2:$D$1201,Assessment!$G3,Workbook!$A$2:$A$1201,J$1))</f>
        <v/>
      </c>
      <c r="K3" t="str">
        <f>IF(G3="","",COUNTIFS(Workbook!$D$2:$D$1201,Assessment!$G3,Workbook!$A$2:$A$1201,K$1))</f>
        <v/>
      </c>
      <c r="L3" t="str">
        <f>IF(G3="","",COUNTIFS(Workbook!$D$2:$D$1201,Assessment!$G3,Workbook!$A$2:$A$1201,L$1))</f>
        <v/>
      </c>
      <c r="M3" t="str">
        <f>IF(G3="","",COUNTIFS(Workbook!$D$2:$D$1201,Assessment!$G3,Workbook!$A$2:$A$1201,M$1))</f>
        <v/>
      </c>
      <c r="N3" s="24" t="str">
        <f t="shared" ref="N3:N18" si="0">IF(G3="","",(I3+J3)/(H3-M3))</f>
        <v/>
      </c>
    </row>
    <row r="4" spans="1:14" x14ac:dyDescent="0.25">
      <c r="A4" s="4" t="s">
        <v>14</v>
      </c>
      <c r="D4" s="4" t="s">
        <v>13</v>
      </c>
      <c r="G4" s="22" t="str">
        <f t="array" ref="G4">IFERROR(INDEX(Workbook!$D$2:$D$580, MATCH(0, COUNTIF($G$1:G3, Workbook!$D$2:$D$580), 0)),"")</f>
        <v/>
      </c>
      <c r="H4" t="str">
        <f>IF(G4="","",COUNTIF(Workbook!$D$2:$D$1201,Assessment!G4))</f>
        <v/>
      </c>
      <c r="I4" t="str">
        <f>IF(G4="","",COUNTIFS(Workbook!$D$2:$D$1201,Assessment!$G4,Workbook!$A$2:$A$1201,I$1))</f>
        <v/>
      </c>
      <c r="J4" t="str">
        <f>IF(G4="","",COUNTIFS(Workbook!$D$2:$D$1201,Assessment!$G4,Workbook!$A$2:$A$1201,J$1))</f>
        <v/>
      </c>
      <c r="K4" t="str">
        <f>IF(G4="","",COUNTIFS(Workbook!$D$2:$D$1201,Assessment!$G4,Workbook!$A$2:$A$1201,K$1))</f>
        <v/>
      </c>
      <c r="L4" t="str">
        <f>IF(G4="","",COUNTIFS(Workbook!$D$2:$D$1201,Assessment!$G4,Workbook!$A$2:$A$1201,L$1))</f>
        <v/>
      </c>
      <c r="M4" t="str">
        <f>IF(G4="","",COUNTIFS(Workbook!$D$2:$D$1201,Assessment!$G4,Workbook!$A$2:$A$1201,M$1))</f>
        <v/>
      </c>
      <c r="N4" s="24" t="str">
        <f t="shared" si="0"/>
        <v/>
      </c>
    </row>
    <row r="5" spans="1:14" x14ac:dyDescent="0.25">
      <c r="A5" s="4" t="s">
        <v>15</v>
      </c>
      <c r="D5" s="4" t="s">
        <v>13</v>
      </c>
      <c r="G5" s="22" t="str">
        <f t="array" ref="G5">IFERROR(INDEX(Workbook!$D$2:$D$580, MATCH(0, COUNTIF($G$1:G4, Workbook!$D$2:$D$580), 0)),"")</f>
        <v/>
      </c>
      <c r="H5" t="str">
        <f>IF(G5="","",COUNTIF(Workbook!$D$2:$D$1201,Assessment!G5))</f>
        <v/>
      </c>
      <c r="I5" t="str">
        <f>IF(G5="","",COUNTIFS(Workbook!$D$2:$D$1201,Assessment!$G5,Workbook!$A$2:$A$1201,I$1))</f>
        <v/>
      </c>
      <c r="J5" t="str">
        <f>IF(G5="","",COUNTIFS(Workbook!$D$2:$D$1201,Assessment!$G5,Workbook!$A$2:$A$1201,J$1))</f>
        <v/>
      </c>
      <c r="K5" t="str">
        <f>IF(G5="","",COUNTIFS(Workbook!$D$2:$D$1201,Assessment!$G5,Workbook!$A$2:$A$1201,K$1))</f>
        <v/>
      </c>
      <c r="L5" t="str">
        <f>IF(G5="","",COUNTIFS(Workbook!$D$2:$D$1201,Assessment!$G5,Workbook!$A$2:$A$1201,L$1))</f>
        <v/>
      </c>
      <c r="M5" t="str">
        <f>IF(G5="","",COUNTIFS(Workbook!$D$2:$D$1201,Assessment!$G5,Workbook!$A$2:$A$1201,M$1))</f>
        <v/>
      </c>
      <c r="N5" s="24" t="str">
        <f t="shared" si="0"/>
        <v/>
      </c>
    </row>
    <row r="6" spans="1:14" x14ac:dyDescent="0.25">
      <c r="A6" s="4" t="s">
        <v>16</v>
      </c>
      <c r="D6" s="4" t="s">
        <v>13</v>
      </c>
      <c r="G6" s="22" t="str">
        <f t="array" ref="G6">IFERROR(INDEX(Workbook!$D$2:$D$580, MATCH(0, COUNTIF($G$1:G5, Workbook!$D$2:$D$580), 0)),"")</f>
        <v/>
      </c>
      <c r="H6" t="str">
        <f>IF(G6="","",COUNTIF(Workbook!$D$2:$D$1201,Assessment!G6))</f>
        <v/>
      </c>
      <c r="I6" t="str">
        <f>IF(G6="","",COUNTIFS(Workbook!$D$2:$D$1201,Assessment!$G6,Workbook!$A$2:$A$1201,I$1))</f>
        <v/>
      </c>
      <c r="J6" t="str">
        <f>IF(G6="","",COUNTIFS(Workbook!$D$2:$D$1201,Assessment!$G6,Workbook!$A$2:$A$1201,J$1))</f>
        <v/>
      </c>
      <c r="K6" t="str">
        <f>IF(G6="","",COUNTIFS(Workbook!$D$2:$D$1201,Assessment!$G6,Workbook!$A$2:$A$1201,K$1))</f>
        <v/>
      </c>
      <c r="L6" t="str">
        <f>IF(G6="","",COUNTIFS(Workbook!$D$2:$D$1201,Assessment!$G6,Workbook!$A$2:$A$1201,L$1))</f>
        <v/>
      </c>
      <c r="M6" t="str">
        <f>IF(G6="","",COUNTIFS(Workbook!$D$2:$D$1201,Assessment!$G6,Workbook!$A$2:$A$1201,M$1))</f>
        <v/>
      </c>
      <c r="N6" s="24" t="str">
        <f t="shared" si="0"/>
        <v/>
      </c>
    </row>
    <row r="7" spans="1:14" x14ac:dyDescent="0.25">
      <c r="G7" s="22" t="str">
        <f t="array" ref="G7">IFERROR(INDEX(Workbook!$D$2:$D$580, MATCH(0, COUNTIF($G$1:G6, Workbook!$D$2:$D$580), 0)),"")</f>
        <v/>
      </c>
      <c r="H7" t="str">
        <f>IF(G7="","",COUNTIF(Workbook!$D$2:$D$1201,Assessment!G7))</f>
        <v/>
      </c>
      <c r="I7" t="str">
        <f>IF(G7="","",COUNTIFS(Workbook!$D$2:$D$1201,Assessment!$G7,Workbook!$A$2:$A$1201,I$1))</f>
        <v/>
      </c>
      <c r="J7" t="str">
        <f>IF(G7="","",COUNTIFS(Workbook!$D$2:$D$1201,Assessment!$G7,Workbook!$A$2:$A$1201,J$1))</f>
        <v/>
      </c>
      <c r="K7" t="str">
        <f>IF(G7="","",COUNTIFS(Workbook!$D$2:$D$1201,Assessment!$G7,Workbook!$A$2:$A$1201,K$1))</f>
        <v/>
      </c>
      <c r="L7" t="str">
        <f>IF(G7="","",COUNTIFS(Workbook!$D$2:$D$1201,Assessment!$G7,Workbook!$A$2:$A$1201,L$1))</f>
        <v/>
      </c>
      <c r="M7" t="str">
        <f>IF(G7="","",COUNTIFS(Workbook!$D$2:$D$1201,Assessment!$G7,Workbook!$A$2:$A$1201,M$1))</f>
        <v/>
      </c>
      <c r="N7" s="24" t="str">
        <f t="shared" si="0"/>
        <v/>
      </c>
    </row>
    <row r="8" spans="1:14" x14ac:dyDescent="0.25">
      <c r="D8" s="4" t="s">
        <v>17</v>
      </c>
      <c r="G8" s="22" t="str">
        <f t="array" ref="G8">IFERROR(INDEX(Workbook!$D$2:$D$580, MATCH(0, COUNTIF($G$1:G7, Workbook!$D$2:$D$580), 0)),"")</f>
        <v/>
      </c>
      <c r="H8" t="str">
        <f>IF(G8="","",COUNTIF(Workbook!$D$2:$D$1201,Assessment!G8))</f>
        <v/>
      </c>
      <c r="I8" t="str">
        <f>IF(G8="","",COUNTIFS(Workbook!$D$2:$D$1201,Assessment!$G8,Workbook!$A$2:$A$1201,I$1))</f>
        <v/>
      </c>
      <c r="J8" t="str">
        <f>IF(G8="","",COUNTIFS(Workbook!$D$2:$D$1201,Assessment!$G8,Workbook!$A$2:$A$1201,J$1))</f>
        <v/>
      </c>
      <c r="K8" t="str">
        <f>IF(G8="","",COUNTIFS(Workbook!$D$2:$D$1201,Assessment!$G8,Workbook!$A$2:$A$1201,K$1))</f>
        <v/>
      </c>
      <c r="L8" t="str">
        <f>IF(G8="","",COUNTIFS(Workbook!$D$2:$D$1201,Assessment!$G8,Workbook!$A$2:$A$1201,L$1))</f>
        <v/>
      </c>
      <c r="M8" t="str">
        <f>IF(G8="","",COUNTIFS(Workbook!$D$2:$D$1201,Assessment!$G8,Workbook!$A$2:$A$1201,M$1))</f>
        <v/>
      </c>
      <c r="N8" s="24" t="str">
        <f t="shared" si="0"/>
        <v/>
      </c>
    </row>
    <row r="9" spans="1:14" x14ac:dyDescent="0.25">
      <c r="D9" s="4" t="s">
        <v>17</v>
      </c>
      <c r="G9" s="22" t="str">
        <f t="array" ref="G9">IFERROR(INDEX(Workbook!$D$2:$D$580, MATCH(0, COUNTIF($G$1:G8, Workbook!$D$2:$D$580), 0)),"")</f>
        <v/>
      </c>
      <c r="H9" t="str">
        <f>IF(G9="","",COUNTIF(Workbook!$D$2:$D$1201,Assessment!G9))</f>
        <v/>
      </c>
      <c r="I9" t="str">
        <f>IF(G9="","",COUNTIFS(Workbook!$D$2:$D$1201,Assessment!$G9,Workbook!$A$2:$A$1201,I$1))</f>
        <v/>
      </c>
      <c r="J9" t="str">
        <f>IF(G9="","",COUNTIFS(Workbook!$D$2:$D$1201,Assessment!$G9,Workbook!$A$2:$A$1201,J$1))</f>
        <v/>
      </c>
      <c r="K9" t="str">
        <f>IF(G9="","",COUNTIFS(Workbook!$D$2:$D$1201,Assessment!$G9,Workbook!$A$2:$A$1201,K$1))</f>
        <v/>
      </c>
      <c r="L9" t="str">
        <f>IF(G9="","",COUNTIFS(Workbook!$D$2:$D$1201,Assessment!$G9,Workbook!$A$2:$A$1201,L$1))</f>
        <v/>
      </c>
      <c r="M9" t="str">
        <f>IF(G9="","",COUNTIFS(Workbook!$D$2:$D$1201,Assessment!$G9,Workbook!$A$2:$A$1201,M$1))</f>
        <v/>
      </c>
      <c r="N9" s="24" t="str">
        <f t="shared" si="0"/>
        <v/>
      </c>
    </row>
    <row r="10" spans="1:14" x14ac:dyDescent="0.25">
      <c r="D10" s="4" t="s">
        <v>17</v>
      </c>
      <c r="G10" s="22" t="str">
        <f t="array" ref="G10">IFERROR(INDEX(Workbook!$D$2:$D$580, MATCH(0, COUNTIF($G$1:G9, Workbook!$D$2:$D$580), 0)),"")</f>
        <v/>
      </c>
      <c r="H10" t="str">
        <f>IF(G10="","",COUNTIF(Workbook!$D$2:$D$1201,Assessment!G10))</f>
        <v/>
      </c>
      <c r="I10" t="str">
        <f>IF(G10="","",COUNTIFS(Workbook!$D$2:$D$1201,Assessment!$G10,Workbook!$A$2:$A$1201,I$1))</f>
        <v/>
      </c>
      <c r="J10" t="str">
        <f>IF(G10="","",COUNTIFS(Workbook!$D$2:$D$1201,Assessment!$G10,Workbook!$A$2:$A$1201,J$1))</f>
        <v/>
      </c>
      <c r="K10" t="str">
        <f>IF(G10="","",COUNTIFS(Workbook!$D$2:$D$1201,Assessment!$G10,Workbook!$A$2:$A$1201,K$1))</f>
        <v/>
      </c>
      <c r="L10" t="str">
        <f>IF(G10="","",COUNTIFS(Workbook!$D$2:$D$1201,Assessment!$G10,Workbook!$A$2:$A$1201,L$1))</f>
        <v/>
      </c>
      <c r="M10" t="str">
        <f>IF(G10="","",COUNTIFS(Workbook!$D$2:$D$1201,Assessment!$G10,Workbook!$A$2:$A$1201,M$1))</f>
        <v/>
      </c>
      <c r="N10" s="24" t="str">
        <f t="shared" si="0"/>
        <v/>
      </c>
    </row>
    <row r="11" spans="1:14" x14ac:dyDescent="0.25">
      <c r="D11" s="4" t="s">
        <v>17</v>
      </c>
      <c r="G11" s="22" t="str">
        <f t="array" ref="G11">IFERROR(INDEX(Workbook!$D$2:$D$580, MATCH(0, COUNTIF($G$1:G10, Workbook!$D$2:$D$580), 0)),"")</f>
        <v/>
      </c>
      <c r="H11" t="str">
        <f>IF(G11="","",COUNTIF(Workbook!$D$2:$D$1201,Assessment!G11))</f>
        <v/>
      </c>
      <c r="I11" t="str">
        <f>IF(G11="","",COUNTIFS(Workbook!$D$2:$D$1201,Assessment!$G11,Workbook!$A$2:$A$1201,I$1))</f>
        <v/>
      </c>
      <c r="J11" t="str">
        <f>IF(G11="","",COUNTIFS(Workbook!$D$2:$D$1201,Assessment!$G11,Workbook!$A$2:$A$1201,J$1))</f>
        <v/>
      </c>
      <c r="K11" t="str">
        <f>IF(G11="","",COUNTIFS(Workbook!$D$2:$D$1201,Assessment!$G11,Workbook!$A$2:$A$1201,K$1))</f>
        <v/>
      </c>
      <c r="L11" t="str">
        <f>IF(G11="","",COUNTIFS(Workbook!$D$2:$D$1201,Assessment!$G11,Workbook!$A$2:$A$1201,L$1))</f>
        <v/>
      </c>
      <c r="M11" t="str">
        <f>IF(G11="","",COUNTIFS(Workbook!$D$2:$D$1201,Assessment!$G11,Workbook!$A$2:$A$1201,M$1))</f>
        <v/>
      </c>
      <c r="N11" s="24" t="str">
        <f t="shared" si="0"/>
        <v/>
      </c>
    </row>
    <row r="12" spans="1:14" x14ac:dyDescent="0.25">
      <c r="D12" s="4" t="s">
        <v>17</v>
      </c>
      <c r="G12" s="22" t="str">
        <f t="array" ref="G12">IFERROR(INDEX(Workbook!$D$2:$D$580, MATCH(0, COUNTIF($G$1:G11, Workbook!$D$2:$D$580), 0)),"")</f>
        <v/>
      </c>
      <c r="H12" t="str">
        <f>IF(G12="","",COUNTIF(Workbook!$D$2:$D$1201,Assessment!G12))</f>
        <v/>
      </c>
      <c r="I12" t="str">
        <f>IF(G12="","",COUNTIFS(Workbook!$D$2:$D$1201,Assessment!$G12,Workbook!$A$2:$A$1201,I$1))</f>
        <v/>
      </c>
      <c r="J12" t="str">
        <f>IF(G12="","",COUNTIFS(Workbook!$D$2:$D$1201,Assessment!$G12,Workbook!$A$2:$A$1201,J$1))</f>
        <v/>
      </c>
      <c r="K12" t="str">
        <f>IF(G12="","",COUNTIFS(Workbook!$D$2:$D$1201,Assessment!$G12,Workbook!$A$2:$A$1201,K$1))</f>
        <v/>
      </c>
      <c r="L12" t="str">
        <f>IF(G12="","",COUNTIFS(Workbook!$D$2:$D$1201,Assessment!$G12,Workbook!$A$2:$A$1201,L$1))</f>
        <v/>
      </c>
      <c r="M12" t="str">
        <f>IF(G12="","",COUNTIFS(Workbook!$D$2:$D$1201,Assessment!$G12,Workbook!$A$2:$A$1201,M$1))</f>
        <v/>
      </c>
      <c r="N12" s="24" t="str">
        <f t="shared" si="0"/>
        <v/>
      </c>
    </row>
    <row r="13" spans="1:14" x14ac:dyDescent="0.25">
      <c r="D13" s="4" t="s">
        <v>17</v>
      </c>
      <c r="G13" s="22" t="str">
        <f t="array" ref="G13">IFERROR(INDEX(Workbook!$D$2:$D$580, MATCH(0, COUNTIF($G$1:G12, Workbook!$D$2:$D$580), 0)),"")</f>
        <v/>
      </c>
      <c r="H13" t="str">
        <f>IF(G13="","",COUNTIF(Workbook!$D$2:$D$1201,Assessment!G13))</f>
        <v/>
      </c>
      <c r="I13" t="str">
        <f>IF(G13="","",COUNTIFS(Workbook!$D$2:$D$1201,Assessment!$G13,Workbook!$A$2:$A$1201,I$1))</f>
        <v/>
      </c>
      <c r="J13" t="str">
        <f>IF(G13="","",COUNTIFS(Workbook!$D$2:$D$1201,Assessment!$G13,Workbook!$A$2:$A$1201,J$1))</f>
        <v/>
      </c>
      <c r="K13" t="str">
        <f>IF(G13="","",COUNTIFS(Workbook!$D$2:$D$1201,Assessment!$G13,Workbook!$A$2:$A$1201,K$1))</f>
        <v/>
      </c>
      <c r="L13" t="str">
        <f>IF(G13="","",COUNTIFS(Workbook!$D$2:$D$1201,Assessment!$G13,Workbook!$A$2:$A$1201,L$1))</f>
        <v/>
      </c>
      <c r="M13" t="str">
        <f>IF(G13="","",COUNTIFS(Workbook!$D$2:$D$1201,Assessment!$G13,Workbook!$A$2:$A$1201,M$1))</f>
        <v/>
      </c>
      <c r="N13" s="24" t="str">
        <f t="shared" si="0"/>
        <v/>
      </c>
    </row>
    <row r="14" spans="1:14" x14ac:dyDescent="0.25">
      <c r="D14" s="4" t="s">
        <v>17</v>
      </c>
      <c r="G14" s="22" t="str">
        <f t="array" ref="G14">IFERROR(INDEX(Workbook!$D$2:$D$580, MATCH(0, COUNTIF($G$1:G13, Workbook!$D$2:$D$580), 0)),"")</f>
        <v/>
      </c>
      <c r="H14" t="str">
        <f>IF(G14="","",COUNTIF(Workbook!$D$2:$D$1201,Assessment!G14))</f>
        <v/>
      </c>
      <c r="I14" t="str">
        <f>IF(G14="","",COUNTIFS(Workbook!$D$2:$D$1201,Assessment!$G14,Workbook!$A$2:$A$1201,I$1))</f>
        <v/>
      </c>
      <c r="J14" t="str">
        <f>IF(G14="","",COUNTIFS(Workbook!$D$2:$D$1201,Assessment!$G14,Workbook!$A$2:$A$1201,J$1))</f>
        <v/>
      </c>
      <c r="K14" t="str">
        <f>IF(G14="","",COUNTIFS(Workbook!$D$2:$D$1201,Assessment!$G14,Workbook!$A$2:$A$1201,K$1))</f>
        <v/>
      </c>
      <c r="L14" t="str">
        <f>IF(G14="","",COUNTIFS(Workbook!$D$2:$D$1201,Assessment!$G14,Workbook!$A$2:$A$1201,L$1))</f>
        <v/>
      </c>
      <c r="M14" t="str">
        <f>IF(G14="","",COUNTIFS(Workbook!$D$2:$D$1201,Assessment!$G14,Workbook!$A$2:$A$1201,M$1))</f>
        <v/>
      </c>
      <c r="N14" s="24" t="str">
        <f t="shared" si="0"/>
        <v/>
      </c>
    </row>
    <row r="15" spans="1:14" x14ac:dyDescent="0.25">
      <c r="D15" s="4" t="s">
        <v>17</v>
      </c>
      <c r="G15" s="22" t="str">
        <f t="array" ref="G15">IFERROR(INDEX(Workbook!$D$2:$D$580, MATCH(0, COUNTIF($G$1:G14, Workbook!$D$2:$D$580), 0)),"")</f>
        <v/>
      </c>
      <c r="H15" t="str">
        <f>IF(G15="","",COUNTIF(Workbook!$D$2:$D$1201,Assessment!G15))</f>
        <v/>
      </c>
      <c r="I15" t="str">
        <f>IF(G15="","",COUNTIFS(Workbook!$D$2:$D$1201,Assessment!$G15,Workbook!$A$2:$A$1201,I$1))</f>
        <v/>
      </c>
      <c r="J15" t="str">
        <f>IF(G15="","",COUNTIFS(Workbook!$D$2:$D$1201,Assessment!$G15,Workbook!$A$2:$A$1201,J$1))</f>
        <v/>
      </c>
      <c r="K15" t="str">
        <f>IF(G15="","",COUNTIFS(Workbook!$D$2:$D$1201,Assessment!$G15,Workbook!$A$2:$A$1201,K$1))</f>
        <v/>
      </c>
      <c r="L15" t="str">
        <f>IF(G15="","",COUNTIFS(Workbook!$D$2:$D$1201,Assessment!$G15,Workbook!$A$2:$A$1201,L$1))</f>
        <v/>
      </c>
      <c r="M15" t="str">
        <f>IF(G15="","",COUNTIFS(Workbook!$D$2:$D$1201,Assessment!$G15,Workbook!$A$2:$A$1201,M$1))</f>
        <v/>
      </c>
      <c r="N15" s="24" t="str">
        <f t="shared" si="0"/>
        <v/>
      </c>
    </row>
    <row r="16" spans="1:14" x14ac:dyDescent="0.25">
      <c r="D16" s="4" t="s">
        <v>17</v>
      </c>
      <c r="G16" s="22" t="str">
        <f t="array" ref="G16">IFERROR(INDEX(Workbook!$D$2:$D$580, MATCH(0, COUNTIF($G$1:G15, Workbook!$D$2:$D$580), 0)),"")</f>
        <v/>
      </c>
      <c r="H16" t="str">
        <f>IF(G16="","",COUNTIF(Workbook!$D$2:$D$1201,Assessment!G16))</f>
        <v/>
      </c>
      <c r="I16" t="str">
        <f>IF(G16="","",COUNTIFS(Workbook!$D$2:$D$1201,Assessment!$G16,Workbook!$A$2:$A$1201,I$1))</f>
        <v/>
      </c>
      <c r="J16" t="str">
        <f>IF(G16="","",COUNTIFS(Workbook!$D$2:$D$1201,Assessment!$G16,Workbook!$A$2:$A$1201,J$1))</f>
        <v/>
      </c>
      <c r="K16" t="str">
        <f>IF(G16="","",COUNTIFS(Workbook!$D$2:$D$1201,Assessment!$G16,Workbook!$A$2:$A$1201,K$1))</f>
        <v/>
      </c>
      <c r="L16" t="str">
        <f>IF(G16="","",COUNTIFS(Workbook!$D$2:$D$1201,Assessment!$G16,Workbook!$A$2:$A$1201,L$1))</f>
        <v/>
      </c>
      <c r="M16" t="str">
        <f>IF(G16="","",COUNTIFS(Workbook!$D$2:$D$1201,Assessment!$G16,Workbook!$A$2:$A$1201,M$1))</f>
        <v/>
      </c>
      <c r="N16" s="24" t="str">
        <f t="shared" si="0"/>
        <v/>
      </c>
    </row>
    <row r="17" spans="4:14" x14ac:dyDescent="0.25">
      <c r="D17" s="4" t="s">
        <v>17</v>
      </c>
      <c r="G17" s="22" t="str">
        <f t="array" ref="G17">IFERROR(INDEX(Workbook!$D$2:$D$580, MATCH(0, COUNTIF($G$1:G16, Workbook!$D$2:$D$580), 0)),"")</f>
        <v/>
      </c>
      <c r="H17" t="str">
        <f>IF(G17="","",COUNTIF(Workbook!$D$2:$D$1201,Assessment!G17))</f>
        <v/>
      </c>
      <c r="I17" t="str">
        <f>IF(G17="","",COUNTIFS(Workbook!$D$2:$D$1201,Assessment!$G17,Workbook!$A$2:$A$1201,I$1))</f>
        <v/>
      </c>
      <c r="J17" t="str">
        <f>IF(G17="","",COUNTIFS(Workbook!$D$2:$D$1201,Assessment!$G17,Workbook!$A$2:$A$1201,J$1))</f>
        <v/>
      </c>
      <c r="K17" t="str">
        <f>IF(G17="","",COUNTIFS(Workbook!$D$2:$D$1201,Assessment!$G17,Workbook!$A$2:$A$1201,K$1))</f>
        <v/>
      </c>
      <c r="L17" t="str">
        <f>IF(G17="","",COUNTIFS(Workbook!$D$2:$D$1201,Assessment!$G17,Workbook!$A$2:$A$1201,L$1))</f>
        <v/>
      </c>
      <c r="M17" t="str">
        <f>IF(G17="","",COUNTIFS(Workbook!$D$2:$D$1201,Assessment!$G17,Workbook!$A$2:$A$1201,M$1))</f>
        <v/>
      </c>
      <c r="N17" s="24" t="str">
        <f t="shared" si="0"/>
        <v/>
      </c>
    </row>
    <row r="18" spans="4:14" x14ac:dyDescent="0.25">
      <c r="D18" s="4" t="s">
        <v>17</v>
      </c>
      <c r="G18" s="23" t="str">
        <f t="array" ref="G18">IFERROR(INDEX(Workbook!$D$2:$D$580, MATCH(0, COUNTIF($G$1:G17, Workbook!$D$2:$D$580), 0)),"")</f>
        <v/>
      </c>
      <c r="H18" s="19" t="str">
        <f>IF(G18="","",COUNTIF(Workbook!$D$2:$D$1201,Assessment!G18))</f>
        <v/>
      </c>
      <c r="I18" s="20" t="str">
        <f>IF(G18="","",COUNTIFS(Workbook!$D$2:$D$1201,Assessment!$G18,Workbook!$A$2:$A$1201,I$1))</f>
        <v/>
      </c>
      <c r="J18" s="20" t="str">
        <f>IF(G18="","",COUNTIFS(Workbook!$D$2:$D$1201,Assessment!$G18,Workbook!$A$2:$A$1201,J$1))</f>
        <v/>
      </c>
      <c r="K18" s="20" t="str">
        <f>IF(G18="","",COUNTIFS(Workbook!$D$2:$D$1201,Assessment!$G18,Workbook!$A$2:$A$1201,K$1))</f>
        <v/>
      </c>
      <c r="L18" s="20" t="str">
        <f>IF(G18="","",COUNTIFS(Workbook!$D$2:$D$1201,Assessment!$G18,Workbook!$A$2:$A$1201,L$1))</f>
        <v/>
      </c>
      <c r="M18" s="20" t="str">
        <f>IF(G18="","",COUNTIFS(Workbook!$D$2:$D$1201,Assessment!$G18,Workbook!$A$2:$A$1201,M$1))</f>
        <v/>
      </c>
      <c r="N18" s="25" t="str">
        <f t="shared" si="0"/>
        <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C5" sqref="C5"/>
    </sheetView>
  </sheetViews>
  <sheetFormatPr defaultRowHeight="15" x14ac:dyDescent="0.25"/>
  <cols>
    <col min="1" max="1" width="20.5703125" customWidth="1"/>
    <col min="2" max="2" width="30.42578125" customWidth="1"/>
    <col min="3" max="3" width="21" customWidth="1"/>
    <col min="4" max="4" width="13.28515625" customWidth="1"/>
    <col min="6" max="6" width="21.42578125" customWidth="1"/>
    <col min="7" max="7" width="24" customWidth="1"/>
    <col min="8" max="8" width="13.85546875" customWidth="1"/>
    <col min="9" max="9" width="10.85546875" customWidth="1"/>
    <col min="12" max="12" width="14.85546875" bestFit="1" customWidth="1"/>
    <col min="13" max="13" width="16.28515625" bestFit="1" customWidth="1"/>
    <col min="14" max="14" width="7.5703125" bestFit="1" customWidth="1"/>
    <col min="15" max="15" width="5.140625" bestFit="1" customWidth="1"/>
    <col min="16" max="16" width="4.5703125" bestFit="1" customWidth="1"/>
    <col min="17" max="17" width="7" bestFit="1" customWidth="1"/>
    <col min="18" max="18" width="7.28515625" bestFit="1" customWidth="1"/>
    <col min="19" max="19" width="11.28515625" bestFit="1" customWidth="1"/>
  </cols>
  <sheetData>
    <row r="1" spans="1:9" x14ac:dyDescent="0.25">
      <c r="A1" t="s">
        <v>18</v>
      </c>
      <c r="B1" t="s">
        <v>19</v>
      </c>
      <c r="C1" t="s">
        <v>20</v>
      </c>
      <c r="D1" s="12" t="s">
        <v>21</v>
      </c>
      <c r="F1" t="s">
        <v>18</v>
      </c>
      <c r="G1" t="s">
        <v>22</v>
      </c>
      <c r="H1" t="s">
        <v>23</v>
      </c>
      <c r="I1" t="s">
        <v>24</v>
      </c>
    </row>
    <row r="2" spans="1:9" x14ac:dyDescent="0.25">
      <c r="B2" t="str">
        <f>IF(Team[[#This Row],[Person]]="","",VLOOKUP(Team[[#This Row],[Person]],Refs!B$2:C$23,2))</f>
        <v/>
      </c>
      <c r="D2" s="30" t="str">
        <f>IF(Team[[#This Row],[Person]]="","",SUMIF(Assignments[Person],Team[[#This Row],[Person]],Assignments['# Individual])+SUM(Assignments['# Global]))</f>
        <v/>
      </c>
      <c r="G2" t="str">
        <f>IF(ISNA(Refs!$A2),"",IF(ISBLANK(Refs!$A2),"",IF(Refs!$A2 = 0, "", Refs!$A2)))</f>
        <v>Access Control</v>
      </c>
      <c r="H2">
        <f>IF(Assignments[[#This Row],[Category Assignment]]="","",COUNTIFS(Tasks!$B$2:$B$977,Assignments[[#This Row],[Category Assignment]],Tasks!$A$2:$A$977,"Individual"))</f>
        <v>0</v>
      </c>
      <c r="I2">
        <f>IF(Assignments[[#This Row],[Category Assignment]]="","",COUNTIFS(Tasks!$B$2:$B$977,Assignments[[#This Row],[Category Assignment]],Tasks!$A$2:$A$977,"Global"))</f>
        <v>5</v>
      </c>
    </row>
    <row r="3" spans="1:9" x14ac:dyDescent="0.25">
      <c r="B3" t="str">
        <f>IF(Team[[#This Row],[Person]]="","",VLOOKUP(Team[[#This Row],[Person]],Refs!B$2:C$23,2))</f>
        <v/>
      </c>
      <c r="D3" s="30" t="str">
        <f>IF(Team[[#This Row],[Person]]="","",SUMIF(Assignments[Person],Team[[#This Row],[Person]],Assignments['# Individual])+SUM(Assignments['# Global]))</f>
        <v/>
      </c>
      <c r="G3" t="str">
        <f>IF(ISNA(Refs!$A3),"",IF(ISBLANK(Refs!$A3),"",IF(Refs!$A3 = 0, "", Refs!$A3)))</f>
        <v>Account Management</v>
      </c>
      <c r="H3">
        <f>IF(Assignments[[#This Row],[Category Assignment]]="","",COUNTIFS(Tasks!$B$2:$B$977,Assignments[[#This Row],[Category Assignment]],Tasks!$A$2:$A$977,"Individual"))</f>
        <v>7</v>
      </c>
      <c r="I3">
        <f>IF(Assignments[[#This Row],[Category Assignment]]="","",COUNTIFS(Tasks!$B$2:$B$977,Assignments[[#This Row],[Category Assignment]],Tasks!$A$2:$A$977,"Global"))</f>
        <v>0</v>
      </c>
    </row>
    <row r="4" spans="1:9" x14ac:dyDescent="0.25">
      <c r="B4" t="str">
        <f>IF(Team[[#This Row],[Person]]="","",VLOOKUP(Team[[#This Row],[Person]],Refs!B$2:C$23,2))</f>
        <v/>
      </c>
      <c r="D4" s="30" t="str">
        <f>IF(Team[[#This Row],[Person]]="","",SUMIF(Assignments[Person],Team[[#This Row],[Person]],Assignments['# Individual])+SUM(Assignments['# Global]))</f>
        <v/>
      </c>
      <c r="G4" t="str">
        <f>IF(ISNA(Refs!$A4),"",IF(ISBLANK(Refs!$A4),"",IF(Refs!$A4 = 0, "", Refs!$A4)))</f>
        <v>Administration</v>
      </c>
      <c r="H4">
        <f>IF(Assignments[[#This Row],[Category Assignment]]="","",COUNTIFS(Tasks!$B$2:$B$977,Assignments[[#This Row],[Category Assignment]],Tasks!$A$2:$A$977,"Individual"))</f>
        <v>3</v>
      </c>
      <c r="I4">
        <f>IF(Assignments[[#This Row],[Category Assignment]]="","",COUNTIFS(Tasks!$B$2:$B$977,Assignments[[#This Row],[Category Assignment]],Tasks!$A$2:$A$977,"Global"))</f>
        <v>1</v>
      </c>
    </row>
    <row r="5" spans="1:9" x14ac:dyDescent="0.25">
      <c r="B5" t="str">
        <f>IF(Team[[#This Row],[Person]]="","",VLOOKUP(Team[[#This Row],[Person]],Refs!B$2:C$23,2))</f>
        <v/>
      </c>
      <c r="D5" s="30" t="str">
        <f>IF(Team[[#This Row],[Person]]="","",SUMIF(Assignments[Person],Team[[#This Row],[Person]],Assignments['# Individual])+SUM(Assignments['# Global]))</f>
        <v/>
      </c>
      <c r="G5" t="str">
        <f>IF(ISNA(Refs!$A5),"",IF(ISBLANK(Refs!$A5),"",IF(Refs!$A5 = 0, "", Refs!$A5)))</f>
        <v>Application</v>
      </c>
      <c r="H5">
        <f>IF(Assignments[[#This Row],[Category Assignment]]="","",COUNTIFS(Tasks!$B$2:$B$977,Assignments[[#This Row],[Category Assignment]],Tasks!$A$2:$A$977,"Individual"))</f>
        <v>6</v>
      </c>
      <c r="I5">
        <f>IF(Assignments[[#This Row],[Category Assignment]]="","",COUNTIFS(Tasks!$B$2:$B$977,Assignments[[#This Row],[Category Assignment]],Tasks!$A$2:$A$977,"Global"))</f>
        <v>4</v>
      </c>
    </row>
    <row r="6" spans="1:9" x14ac:dyDescent="0.25">
      <c r="B6" t="str">
        <f>IF(Team[[#This Row],[Person]]="","",VLOOKUP(Team[[#This Row],[Person]],Refs!B$2:C$23,2))</f>
        <v/>
      </c>
      <c r="D6" s="30" t="str">
        <f>IF(Team[[#This Row],[Person]]="","",SUMIF(Assignments[Person],Team[[#This Row],[Person]],Assignments['# Individual])+SUM(Assignments['# Global]))</f>
        <v/>
      </c>
      <c r="G6" t="str">
        <f>IF(ISNA(Refs!$A6),"",IF(ISBLANK(Refs!$A6),"",IF(Refs!$A6 = 0, "", Refs!$A6)))</f>
        <v>Application tests (generic)</v>
      </c>
      <c r="H6">
        <f>IF(Assignments[[#This Row],[Category Assignment]]="","",COUNTIFS(Tasks!$B$2:$B$977,Assignments[[#This Row],[Category Assignment]],Tasks!$A$2:$A$977,"Individual"))</f>
        <v>0</v>
      </c>
      <c r="I6">
        <f>IF(Assignments[[#This Row],[Category Assignment]]="","",COUNTIFS(Tasks!$B$2:$B$977,Assignments[[#This Row],[Category Assignment]],Tasks!$A$2:$A$977,"Global"))</f>
        <v>9</v>
      </c>
    </row>
    <row r="7" spans="1:9" x14ac:dyDescent="0.25">
      <c r="B7" t="str">
        <f>IF(Team[[#This Row],[Person]]="","",VLOOKUP(Team[[#This Row],[Person]],Refs!B$2:C$23,2))</f>
        <v/>
      </c>
      <c r="D7" s="30" t="str">
        <f>IF(Team[[#This Row],[Person]]="","",SUMIF(Assignments[Person],Team[[#This Row],[Person]],Assignments['# Individual])+SUM(Assignments['# Global]))</f>
        <v/>
      </c>
      <c r="G7" t="str">
        <f>IF(ISNA(Refs!$A7),"",IF(ISBLANK(Refs!$A7),"",IF(Refs!$A7 = 0, "", Refs!$A7)))</f>
        <v>Authentication</v>
      </c>
      <c r="H7">
        <f>IF(Assignments[[#This Row],[Category Assignment]]="","",COUNTIFS(Tasks!$B$2:$B$977,Assignments[[#This Row],[Category Assignment]],Tasks!$A$2:$A$977,"Individual"))</f>
        <v>11</v>
      </c>
      <c r="I7">
        <f>IF(Assignments[[#This Row],[Category Assignment]]="","",COUNTIFS(Tasks!$B$2:$B$977,Assignments[[#This Row],[Category Assignment]],Tasks!$A$2:$A$977,"Global"))</f>
        <v>0</v>
      </c>
    </row>
    <row r="8" spans="1:9" x14ac:dyDescent="0.25">
      <c r="B8" t="str">
        <f>IF(Team[[#This Row],[Person]]="","",VLOOKUP(Team[[#This Row],[Person]],Refs!B$2:C$23,2))</f>
        <v/>
      </c>
      <c r="D8" s="30" t="str">
        <f>IF(Team[[#This Row],[Person]]="","",SUMIF(Assignments[Person],Team[[#This Row],[Person]],Assignments['# Individual])+SUM(Assignments['# Global]))</f>
        <v/>
      </c>
      <c r="G8" t="str">
        <f>IF(ISNA(Refs!$A8),"",IF(ISBLANK(Refs!$A8),"",IF(Refs!$A8 = 0, "", Refs!$A8)))</f>
        <v>Configuration</v>
      </c>
      <c r="H8">
        <f>IF(Assignments[[#This Row],[Category Assignment]]="","",COUNTIFS(Tasks!$B$2:$B$977,Assignments[[#This Row],[Category Assignment]],Tasks!$A$2:$A$977,"Individual"))</f>
        <v>3</v>
      </c>
      <c r="I8">
        <f>IF(Assignments[[#This Row],[Category Assignment]]="","",COUNTIFS(Tasks!$B$2:$B$977,Assignments[[#This Row],[Category Assignment]],Tasks!$A$2:$A$977,"Global"))</f>
        <v>7</v>
      </c>
    </row>
    <row r="9" spans="1:9" x14ac:dyDescent="0.25">
      <c r="B9" t="str">
        <f>IF(Team[[#This Row],[Person]]="","",VLOOKUP(Team[[#This Row],[Person]],Refs!B$2:C$23,2))</f>
        <v/>
      </c>
      <c r="D9" s="30" t="str">
        <f>IF(Team[[#This Row],[Person]]="","",SUMIF(Assignments[Person],Team[[#This Row],[Person]],Assignments['# Individual])+SUM(Assignments['# Global]))</f>
        <v/>
      </c>
      <c r="G9" t="str">
        <f>IF(ISNA(Refs!$A9),"",IF(ISBLANK(Refs!$A9),"",IF(Refs!$A9 = 0, "", Refs!$A9)))</f>
        <v>Information Leakage</v>
      </c>
      <c r="H9">
        <f>IF(Assignments[[#This Row],[Category Assignment]]="","",COUNTIFS(Tasks!$B$2:$B$977,Assignments[[#This Row],[Category Assignment]],Tasks!$A$2:$A$977,"Individual"))</f>
        <v>9</v>
      </c>
      <c r="I9">
        <f>IF(Assignments[[#This Row],[Category Assignment]]="","",COUNTIFS(Tasks!$B$2:$B$977,Assignments[[#This Row],[Category Assignment]],Tasks!$A$2:$A$977,"Global"))</f>
        <v>1</v>
      </c>
    </row>
    <row r="10" spans="1:9" x14ac:dyDescent="0.25">
      <c r="B10" t="str">
        <f>IF(Team[[#This Row],[Person]]="","",VLOOKUP(Team[[#This Row],[Person]],Refs!B$2:C$23,2))</f>
        <v/>
      </c>
      <c r="D10" s="30" t="str">
        <f>IF(Team[[#This Row],[Person]]="","",SUMIF(Assignments[Person],Team[[#This Row],[Person]],Assignments['# Individual])+SUM(Assignments['# Global]))</f>
        <v/>
      </c>
      <c r="G10" t="str">
        <f>IF(ISNA(Refs!$A10),"",IF(ISBLANK(Refs!$A10),"",IF(Refs!$A10 = 0, "", Refs!$A10)))</f>
        <v>Miscellaneous</v>
      </c>
      <c r="H10">
        <f>IF(Assignments[[#This Row],[Category Assignment]]="","",COUNTIFS(Tasks!$B$2:$B$977,Assignments[[#This Row],[Category Assignment]],Tasks!$A$2:$A$977,"Individual"))</f>
        <v>1</v>
      </c>
      <c r="I10">
        <f>IF(Assignments[[#This Row],[Category Assignment]]="","",COUNTIFS(Tasks!$B$2:$B$977,Assignments[[#This Row],[Category Assignment]],Tasks!$A$2:$A$977,"Global"))</f>
        <v>0</v>
      </c>
    </row>
    <row r="11" spans="1:9" x14ac:dyDescent="0.25">
      <c r="B11" t="str">
        <f>IF(Team[[#This Row],[Person]]="","",VLOOKUP(Team[[#This Row],[Person]],Refs!B$2:C$23,2))</f>
        <v/>
      </c>
      <c r="D11" s="30" t="str">
        <f>IF(Team[[#This Row],[Person]]="","",SUMIF(Assignments[Person],Team[[#This Row],[Person]],Assignments['# Individual])+SUM(Assignments['# Global]))</f>
        <v/>
      </c>
      <c r="G11" t="str">
        <f>IF(ISNA(Refs!$A11),"",IF(ISBLANK(Refs!$A11),"",IF(Refs!$A11 = 0, "", Refs!$A11)))</f>
        <v>OSINT</v>
      </c>
      <c r="H11">
        <f>IF(Assignments[[#This Row],[Category Assignment]]="","",COUNTIFS(Tasks!$B$2:$B$977,Assignments[[#This Row],[Category Assignment]],Tasks!$A$2:$A$977,"Individual"))</f>
        <v>12</v>
      </c>
      <c r="I11">
        <f>IF(Assignments[[#This Row],[Category Assignment]]="","",COUNTIFS(Tasks!$B$2:$B$977,Assignments[[#This Row],[Category Assignment]],Tasks!$A$2:$A$977,"Global"))</f>
        <v>0</v>
      </c>
    </row>
    <row r="12" spans="1:9" x14ac:dyDescent="0.25">
      <c r="B12" t="str">
        <f>IF(Team[[#This Row],[Person]]="","",VLOOKUP(Team[[#This Row],[Person]],Refs!B$2:C$23,2))</f>
        <v/>
      </c>
      <c r="D12" s="30" t="str">
        <f>IF(Team[[#This Row],[Person]]="","",SUMIF(Assignments[Person],Team[[#This Row],[Person]],Assignments['# Individual])+SUM(Assignments['# Global]))</f>
        <v/>
      </c>
      <c r="G12" t="str">
        <f>IF(ISNA(Refs!$A12),"",IF(ISBLANK(Refs!$A12),"",IF(Refs!$A12 = 0, "", Refs!$A12)))</f>
        <v>Sessions</v>
      </c>
      <c r="H12">
        <f>IF(Assignments[[#This Row],[Category Assignment]]="","",COUNTIFS(Tasks!$B$2:$B$977,Assignments[[#This Row],[Category Assignment]],Tasks!$A$2:$A$977,"Individual"))</f>
        <v>7</v>
      </c>
      <c r="I12">
        <f>IF(Assignments[[#This Row],[Category Assignment]]="","",COUNTIFS(Tasks!$B$2:$B$977,Assignments[[#This Row],[Category Assignment]],Tasks!$A$2:$A$977,"Global"))</f>
        <v>2</v>
      </c>
    </row>
    <row r="13" spans="1:9" x14ac:dyDescent="0.25">
      <c r="B13" t="str">
        <f>IF(Team[[#This Row],[Person]]="","",VLOOKUP(Team[[#This Row],[Person]],Refs!B$2:C$23,2))</f>
        <v/>
      </c>
      <c r="D13" s="30" t="str">
        <f>IF(Team[[#This Row],[Person]]="","",SUMIF(Assignments[Person],Team[[#This Row],[Person]],Assignments['# Individual])+SUM(Assignments['# Global]))</f>
        <v/>
      </c>
      <c r="G13" t="str">
        <f>IF(ISNA(Refs!$A13),"",IF(ISBLANK(Refs!$A13),"",IF(Refs!$A13 = 0, "", Refs!$A13)))</f>
        <v>Transport</v>
      </c>
      <c r="H13">
        <f>IF(Assignments[[#This Row],[Category Assignment]]="","",COUNTIFS(Tasks!$B$2:$B$977,Assignments[[#This Row],[Category Assignment]],Tasks!$A$2:$A$977,"Individual"))</f>
        <v>4</v>
      </c>
      <c r="I13">
        <f>IF(Assignments[[#This Row],[Category Assignment]]="","",COUNTIFS(Tasks!$B$2:$B$977,Assignments[[#This Row],[Category Assignment]],Tasks!$A$2:$A$977,"Global"))</f>
        <v>0</v>
      </c>
    </row>
    <row r="14" spans="1:9" x14ac:dyDescent="0.25">
      <c r="B14" t="str">
        <f>IF(Team[[#This Row],[Person]]="","",VLOOKUP(Team[[#This Row],[Person]],Refs!B$2:C$23,2))</f>
        <v/>
      </c>
      <c r="D14" s="30" t="str">
        <f>IF(Team[[#This Row],[Person]]="","",SUMIF(Assignments[Person],Team[[#This Row],[Person]],Assignments['# Individual])+SUM(Assignments['# Global]))</f>
        <v/>
      </c>
      <c r="G14" t="str">
        <f>IF(ISNA(Refs!$A14),"",IF(ISBLANK(Refs!$A14),"",IF(Refs!$A14 = 0, "", Refs!$A14)))</f>
        <v>2FA Authentication</v>
      </c>
      <c r="H14">
        <f>IF(Assignments[[#This Row],[Category Assignment]]="","",COUNTIFS(Tasks!$B$2:$B$977,Assignments[[#This Row],[Category Assignment]],Tasks!$A$2:$A$977,"Individual"))</f>
        <v>9</v>
      </c>
      <c r="I14">
        <f>IF(Assignments[[#This Row],[Category Assignment]]="","",COUNTIFS(Tasks!$B$2:$B$977,Assignments[[#This Row],[Category Assignment]],Tasks!$A$2:$A$977,"Global"))</f>
        <v>0</v>
      </c>
    </row>
    <row r="15" spans="1:9" x14ac:dyDescent="0.25">
      <c r="B15" t="str">
        <f>IF(Team[[#This Row],[Person]]="","",VLOOKUP(Team[[#This Row],[Person]],Refs!B$2:C$23,2))</f>
        <v/>
      </c>
      <c r="D15" s="30" t="str">
        <f>IF(Team[[#This Row],[Person]]="","",SUMIF(Assignments[Person],Team[[#This Row],[Person]],Assignments['# Individual])+SUM(Assignments['# Global]))</f>
        <v/>
      </c>
      <c r="G15" t="str">
        <f>IF(ISNA(Refs!$A15),"",IF(ISBLANK(Refs!$A15),"",IF(Refs!$A15 = 0, "", Refs!$A15)))</f>
        <v>Cloud</v>
      </c>
      <c r="H15">
        <f>IF(Assignments[[#This Row],[Category Assignment]]="","",COUNTIFS(Tasks!$B$2:$B$977,Assignments[[#This Row],[Category Assignment]],Tasks!$A$2:$A$977,"Individual"))</f>
        <v>3</v>
      </c>
      <c r="I15">
        <f>IF(Assignments[[#This Row],[Category Assignment]]="","",COUNTIFS(Tasks!$B$2:$B$977,Assignments[[#This Row],[Category Assignment]],Tasks!$A$2:$A$977,"Global"))</f>
        <v>1</v>
      </c>
    </row>
    <row r="16" spans="1:9" x14ac:dyDescent="0.25">
      <c r="G16" t="str">
        <f>IF(ISNA(Refs!$A16),"",IF(ISBLANK(Refs!$A16),"",IF(Refs!$A16 = 0, "", Refs!$A16)))</f>
        <v/>
      </c>
      <c r="H16" t="str">
        <f>IF(Assignments[[#This Row],[Category Assignment]]="","",COUNTIFS(Tasks!$B$2:$B$977,Assignments[[#This Row],[Category Assignment]],Tasks!$A$2:$A$977,"Individual"))</f>
        <v/>
      </c>
      <c r="I16" t="str">
        <f>IF(Assignments[[#This Row],[Category Assignment]]="","",COUNTIFS(Tasks!$B$2:$B$977,Assignments[[#This Row],[Category Assignment]],Tasks!$A$2:$A$977,"Global"))</f>
        <v/>
      </c>
    </row>
    <row r="17" spans="7:10" x14ac:dyDescent="0.25">
      <c r="G17" t="str">
        <f>IF(ISNA(Refs!$A17),"",IF(ISBLANK(Refs!$A17),"",IF(Refs!$A17 = 0, "", Refs!$A17)))</f>
        <v/>
      </c>
      <c r="H17" t="str">
        <f>IF(Assignments[[#This Row],[Category Assignment]]="","",COUNTIFS(Tasks!$B$2:$B$977,Assignments[[#This Row],[Category Assignment]],Tasks!$A$2:$A$977,"Individual"))</f>
        <v/>
      </c>
      <c r="I17" t="str">
        <f>IF(Assignments[[#This Row],[Category Assignment]]="","",COUNTIFS(Tasks!$B$2:$B$977,Assignments[[#This Row],[Category Assignment]],Tasks!$A$2:$A$977,"Global"))</f>
        <v/>
      </c>
    </row>
    <row r="18" spans="7:10" x14ac:dyDescent="0.25">
      <c r="G18" t="str">
        <f>IF(ISNA(Refs!$A18),"",IF(ISBLANK(Refs!$A18),"",IF(Refs!$A18 = 0, "", Refs!$A18)))</f>
        <v/>
      </c>
      <c r="H18" t="str">
        <f>IF(Assignments[[#This Row],[Category Assignment]]="","",COUNTIFS(Tasks!$B$2:$B$977,Assignments[[#This Row],[Category Assignment]],Tasks!$A$2:$A$977,"Individual"))</f>
        <v/>
      </c>
      <c r="I18" t="str">
        <f>IF(Assignments[[#This Row],[Category Assignment]]="","",COUNTIFS(Tasks!$B$2:$B$977,Assignments[[#This Row],[Category Assignment]],Tasks!$A$2:$A$977,"Global"))</f>
        <v/>
      </c>
    </row>
    <row r="19" spans="7:10" x14ac:dyDescent="0.25">
      <c r="G19" t="str">
        <f>IF(ISNA(Refs!$A19),"",IF(ISBLANK(Refs!$A19),"",IF(Refs!$A19 = 0, "", Refs!$A19)))</f>
        <v/>
      </c>
      <c r="H19" t="str">
        <f>IF(Assignments[[#This Row],[Category Assignment]]="","",COUNTIFS(Tasks!$B$2:$B$977,Assignments[[#This Row],[Category Assignment]],Tasks!$A$2:$A$977,"Individual"))</f>
        <v/>
      </c>
      <c r="I19" t="str">
        <f>IF(Assignments[[#This Row],[Category Assignment]]="","",COUNTIFS(Tasks!$B$2:$B$977,Assignments[[#This Row],[Category Assignment]],Tasks!$A$2:$A$977,"Global"))</f>
        <v/>
      </c>
    </row>
    <row r="20" spans="7:10" x14ac:dyDescent="0.25">
      <c r="G20" t="str">
        <f>IF(ISNA(Refs!$A20),"",IF(ISBLANK(Refs!$A20),"",IF(Refs!$A20 = 0, "", Refs!$A20)))</f>
        <v/>
      </c>
      <c r="H20" t="str">
        <f>IF(Assignments[[#This Row],[Category Assignment]]="","",COUNTIFS(Tasks!$B$2:$B$977,Assignments[[#This Row],[Category Assignment]],Tasks!$A$2:$A$977,"Individual"))</f>
        <v/>
      </c>
      <c r="I20" t="str">
        <f>IF(Assignments[[#This Row],[Category Assignment]]="","",COUNTIFS(Tasks!$B$2:$B$977,Assignments[[#This Row],[Category Assignment]],Tasks!$A$2:$A$977,"Global"))</f>
        <v/>
      </c>
    </row>
    <row r="21" spans="7:10" x14ac:dyDescent="0.25">
      <c r="G21" s="4" t="s">
        <v>25</v>
      </c>
      <c r="H21">
        <f>SUM(Assignments['# Individual])</f>
        <v>75</v>
      </c>
      <c r="I21">
        <f>SUM(Assignments['# Global])</f>
        <v>30</v>
      </c>
      <c r="J21">
        <f>H21+I21</f>
        <v>105</v>
      </c>
    </row>
  </sheetData>
  <conditionalFormatting sqref="D2:D15">
    <cfRule type="aboveAverage" dxfId="9" priority="1"/>
  </conditionalFormatting>
  <dataValidations count="1">
    <dataValidation type="list" allowBlank="1" showInputMessage="1" showErrorMessage="1" sqref="F2:F20">
      <formula1>$A$2:$A$15</formula1>
    </dataValidation>
  </dataValidations>
  <pageMargins left="0.7" right="0.7" top="0.75" bottom="0.75" header="0.3" footer="0.3"/>
  <pageSetup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Refs!$B$2:$B$19</xm:f>
          </x14:formula1>
          <xm:sqref>A2:A15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283"/>
  <sheetViews>
    <sheetView workbookViewId="0">
      <pane xSplit="3" ySplit="1" topLeftCell="D10" activePane="bottomRight" state="frozen"/>
      <selection pane="topRight" activeCell="D1" sqref="D1"/>
      <selection pane="bottomLeft" activeCell="A2" sqref="A2"/>
      <selection pane="bottomRight" activeCell="F2" sqref="F2"/>
    </sheetView>
  </sheetViews>
  <sheetFormatPr defaultRowHeight="15" x14ac:dyDescent="0.25"/>
  <cols>
    <col min="1" max="1" width="14.7109375" customWidth="1"/>
    <col min="2" max="2" width="33.7109375" customWidth="1"/>
    <col min="3" max="3" width="14.28515625" style="11" customWidth="1"/>
    <col min="4" max="4" width="16.85546875" customWidth="1"/>
    <col min="5" max="5" width="10.5703125" customWidth="1"/>
    <col min="6" max="6" width="26.85546875" customWidth="1"/>
    <col min="7" max="7" width="61.42578125" customWidth="1"/>
    <col min="8" max="8" width="83.5703125" customWidth="1"/>
    <col min="9" max="9" width="43.28515625" customWidth="1"/>
    <col min="10" max="10" width="45.85546875" customWidth="1"/>
    <col min="11" max="11" width="25.5703125" customWidth="1"/>
  </cols>
  <sheetData>
    <row r="1" spans="1:11" s="17" customFormat="1" x14ac:dyDescent="0.25">
      <c r="A1" s="13" t="s">
        <v>26</v>
      </c>
      <c r="B1" s="13" t="s">
        <v>27</v>
      </c>
      <c r="C1" s="14" t="s">
        <v>28</v>
      </c>
      <c r="D1" s="15" t="s">
        <v>29</v>
      </c>
      <c r="E1" s="15" t="s">
        <v>30</v>
      </c>
      <c r="F1" s="15" t="s">
        <v>31</v>
      </c>
      <c r="G1" s="15" t="s">
        <v>32</v>
      </c>
      <c r="H1" s="16" t="s">
        <v>33</v>
      </c>
      <c r="I1" s="16" t="s">
        <v>34</v>
      </c>
      <c r="J1" s="16" t="s">
        <v>35</v>
      </c>
      <c r="K1" s="16" t="s">
        <v>36</v>
      </c>
    </row>
    <row r="2" spans="1:11" hidden="1" x14ac:dyDescent="0.25">
      <c r="D2" t="str">
        <f>IF($E2="Individual",IF(INDEX(Assignments[],MATCH($F2,Assignments[Category Assignment],0),1)=0,"",INDEX(Assignments[],MATCH($F2,Assignments[Category Assignment],0),1)),IF($G2="","","All H4x0rs"))</f>
        <v>All H4x0rs</v>
      </c>
      <c r="E2" t="str">
        <f>IF(ISBLANK(Tasks!A2),"",Tasks!A2)</f>
        <v>Global</v>
      </c>
      <c r="F2" t="str">
        <f>IF(ISBLANK(Tasks!B2),"",Tasks!B2)</f>
        <v>Access Control</v>
      </c>
      <c r="G2" t="str">
        <f>IF(ISBLANK(Tasks!C2),"",Tasks!C2)</f>
        <v>Authentication is required for administrative activities</v>
      </c>
      <c r="H2" t="str">
        <f>IF(ISBLANK(Tasks!D2),"",Tasks!D2)</f>
        <v>Re-issue administrative requests with:
* Session data from a non-admin user
* No session data (unauthenticated)
* Session data from a non-privielged user</v>
      </c>
      <c r="I2" t="str">
        <f>IF(ISBLANK(Tasks!E2),"",Tasks!E2)</f>
        <v>BurpSuite Repeater/Intercept</v>
      </c>
      <c r="J2" t="str">
        <f>IF(ISBLANK(Tasks!F2),"",Tasks!F2)</f>
        <v/>
      </c>
      <c r="K2" t="str">
        <f>IF(ISBLANK(Tasks!G2),"",Tasks!G2)</f>
        <v/>
      </c>
    </row>
    <row r="3" spans="1:11" hidden="1" x14ac:dyDescent="0.25">
      <c r="D3" t="str">
        <f>IF($E3="Individual",IF(INDEX(Assignments[],MATCH($F3,Assignments[Category Assignment],0),1)=0,"",INDEX(Assignments[],MATCH($F3,Assignments[Category Assignment],0),1)),IF($G3="","","All H4x0rs"))</f>
        <v>All H4x0rs</v>
      </c>
      <c r="E3" t="str">
        <f>IF(ISBLANK(Tasks!A3),"",Tasks!A3)</f>
        <v>Global</v>
      </c>
      <c r="F3" t="str">
        <f>IF(ISBLANK(Tasks!B3),"",Tasks!B3)</f>
        <v>Access Control</v>
      </c>
      <c r="G3" t="str">
        <f>IF(ISBLANK(Tasks!C3),"",Tasks!C3)</f>
        <v>Users cannot access admin functionality</v>
      </c>
      <c r="H3" t="str">
        <f>IF(ISBLANK(Tasks!D3),"",Tasks!D3)</f>
        <v>First you must map some admin functions to attempt access as a normal user</v>
      </c>
      <c r="I3" t="str">
        <f>IF(ISBLANK(Tasks!E3),"",Tasks!E3)</f>
        <v>Send an admin function to the BurpSuite Repeater, then swap the Cookies header with the cookies from an unauthorized user.
Alternativly, you can try to access the admin URL while authenticated as the unprivileged user</v>
      </c>
      <c r="J3" t="str">
        <f>IF(ISBLANK(Tasks!F3),"",Tasks!F3)</f>
        <v/>
      </c>
      <c r="K3" t="str">
        <f>IF(ISBLANK(Tasks!G3),"",Tasks!G3)</f>
        <v/>
      </c>
    </row>
    <row r="4" spans="1:11" hidden="1" x14ac:dyDescent="0.25">
      <c r="D4" t="str">
        <f>IF($E4="Individual",IF(INDEX(Assignments[],MATCH($F4,Assignments[Category Assignment],0),1)=0,"",INDEX(Assignments[],MATCH($F4,Assignments[Category Assignment],0),1)),IF($G4="","","All H4x0rs"))</f>
        <v>All H4x0rs</v>
      </c>
      <c r="E4" t="str">
        <f>IF(ISBLANK(Tasks!A4),"",Tasks!A4)</f>
        <v>Global</v>
      </c>
      <c r="F4" t="str">
        <f>IF(ISBLANK(Tasks!B4),"",Tasks!B4)</f>
        <v>Access Control</v>
      </c>
      <c r="G4" t="str">
        <f>IF(ISBLANK(Tasks!C4),"",Tasks!C4)</f>
        <v>Users cannot access other user data</v>
      </c>
      <c r="H4" t="str">
        <f>IF(ISBLANK(Tasks!D4),"",Tasks!D4)</f>
        <v>Can one user see another user's profile (such as contact/email/private data)</v>
      </c>
      <c r="I4" t="str">
        <f>IF(ISBLANK(Tasks!E4),"",Tasks!E4)</f>
        <v/>
      </c>
      <c r="J4" t="str">
        <f>IF(ISBLANK(Tasks!F4),"",Tasks!F4)</f>
        <v/>
      </c>
      <c r="K4" t="str">
        <f>IF(ISBLANK(Tasks!G4),"",Tasks!G4)</f>
        <v/>
      </c>
    </row>
    <row r="5" spans="1:11" hidden="1" x14ac:dyDescent="0.25">
      <c r="D5" t="str">
        <f>IF($E5="Individual",IF(INDEX(Assignments[],MATCH($F5,Assignments[Category Assignment],0),1)=0,"",INDEX(Assignments[],MATCH($F5,Assignments[Category Assignment],0),1)),IF($G5="","","All H4x0rs"))</f>
        <v>All H4x0rs</v>
      </c>
      <c r="E5" t="str">
        <f>IF(ISBLANK(Tasks!A5),"",Tasks!A5)</f>
        <v>Global</v>
      </c>
      <c r="F5" t="str">
        <f>IF(ISBLANK(Tasks!B5),"",Tasks!B5)</f>
        <v>Access Control</v>
      </c>
      <c r="G5" t="str">
        <f>IF(ISBLANK(Tasks!C5),"",Tasks!C5)</f>
        <v>Users cannot brute-force data identifiers</v>
      </c>
      <c r="H5" t="str">
        <f>IF(ISBLANK(Tasks!D5),"",Tasks!D5)</f>
        <v>E.g. /user/0 for admin, /user/1 for the first user etc</v>
      </c>
      <c r="I5" t="str">
        <f>IF(ISBLANK(Tasks!E5),"",Tasks!E5)</f>
        <v>If you identify one, use the Intruder tab to brute force and dump data</v>
      </c>
      <c r="J5" t="str">
        <f>IF(ISBLANK(Tasks!F5),"",Tasks!F5)</f>
        <v/>
      </c>
      <c r="K5" t="str">
        <f>IF(ISBLANK(Tasks!G5),"",Tasks!G5)</f>
        <v/>
      </c>
    </row>
    <row r="6" spans="1:11" hidden="1" x14ac:dyDescent="0.25">
      <c r="D6" t="str">
        <f>IF($E6="Individual",IF(INDEX(Assignments[],MATCH($F6,Assignments[Category Assignment],0),1)=0,"",INDEX(Assignments[],MATCH($F6,Assignments[Category Assignment],0),1)),IF($G6="","","All H4x0rs"))</f>
        <v>All H4x0rs</v>
      </c>
      <c r="E6" t="str">
        <f>IF(ISBLANK(Tasks!A6),"",Tasks!A6)</f>
        <v>Global</v>
      </c>
      <c r="F6" t="str">
        <f>IF(ISBLANK(Tasks!B6),"",Tasks!B6)</f>
        <v>Access Control</v>
      </c>
      <c r="G6" t="str">
        <f>IF(ISBLANK(Tasks!C6),"",Tasks!C6)</f>
        <v>Users cannot edit other user data</v>
      </c>
      <c r="H6" t="str">
        <f>IF(ISBLANK(Tasks!D6),"",Tasks!D6)</f>
        <v>Try to modify data belonging to another user (Standard RBAC testing)</v>
      </c>
      <c r="I6" t="str">
        <f>IF(ISBLANK(Tasks!E6),"",Tasks!E6)</f>
        <v>1. Find the identifier for another user's data (such as their profile)
2. Modify your own user's data
3. Intercept the request to modify your data, and change the identifier to the target
4. You should expect the result to fail.</v>
      </c>
      <c r="J6" t="str">
        <f>IF(ISBLANK(Tasks!F6),"",Tasks!F6)</f>
        <v>Be careful of what data you might be modifying. We once found we could modify any user's profile, but also changed their user-id and username to ours. This broke authnetication for both accounts!</v>
      </c>
      <c r="K6" t="str">
        <f>IF(ISBLANK(Tasks!G6),"",Tasks!G6)</f>
        <v/>
      </c>
    </row>
    <row r="7" spans="1:11" hidden="1" x14ac:dyDescent="0.25">
      <c r="D7" t="str">
        <f>IF($E7="Individual",IF(INDEX(Assignments[],MATCH($F7,Assignments[Category Assignment],0),1)=0,"",INDEX(Assignments[],MATCH($F7,Assignments[Category Assignment],0),1)),IF($G7="","","All H4x0rs"))</f>
        <v/>
      </c>
      <c r="E7" t="str">
        <f>IF(ISBLANK(Tasks!A7),"",Tasks!A7)</f>
        <v>Individual</v>
      </c>
      <c r="F7" t="str">
        <f>IF(ISBLANK(Tasks!B7),"",Tasks!B7)</f>
        <v>Account Management</v>
      </c>
      <c r="G7" t="str">
        <f>IF(ISBLANK(Tasks!C7),"",Tasks!C7)</f>
        <v>Default accounts have had passwords changed</v>
      </c>
      <c r="H7" t="str">
        <f>IF(ISBLANK(Tasks!D7),"",Tasks!D7)</f>
        <v>Lookup the technology default accounts and attempt to authenticate with them. Common ones are
* admin/admin 
* admin/no password
* root/root
* test/test
* cisco/cisco</v>
      </c>
      <c r="I7" t="str">
        <f>IF(ISBLANK(Tasks!E7),"",Tasks!E7)</f>
        <v/>
      </c>
      <c r="J7" t="str">
        <f>IF(ISBLANK(Tasks!F7),"",Tasks!F7)</f>
        <v>Be careful to not lock accounts!</v>
      </c>
      <c r="K7" t="str">
        <f>IF(ISBLANK(Tasks!G7),"",Tasks!G7)</f>
        <v/>
      </c>
    </row>
    <row r="8" spans="1:11" hidden="1" x14ac:dyDescent="0.25">
      <c r="D8" t="str">
        <f>IF($E8="Individual",IF(INDEX(Assignments[],MATCH($F8,Assignments[Category Assignment],0),1)=0,"",INDEX(Assignments[],MATCH($F8,Assignments[Category Assignment],0),1)),IF($G8="","","All H4x0rs"))</f>
        <v/>
      </c>
      <c r="E8" t="str">
        <f>IF(ISBLANK(Tasks!A8),"",Tasks!A8)</f>
        <v>Individual</v>
      </c>
      <c r="F8" t="str">
        <f>IF(ISBLANK(Tasks!B8),"",Tasks!B8)</f>
        <v>Account Management</v>
      </c>
      <c r="G8" t="str">
        <f>IF(ISBLANK(Tasks!C8),"",Tasks!C8)</f>
        <v>Password changes require authentication</v>
      </c>
      <c r="H8" t="str">
        <f>IF(ISBLANK(Tasks!D8),"",Tasks!D8)</f>
        <v>Can you re-issue a password change request unauthenticated?</v>
      </c>
      <c r="I8" t="str">
        <f>IF(ISBLANK(Tasks!E8),"",Tasks!E8)</f>
        <v>Use BupSuite Repeater to re-issue a password change request after removing session identifiers (typically cookies)</v>
      </c>
      <c r="J8" t="str">
        <f>IF(ISBLANK(Tasks!F8),"",Tasks!F8)</f>
        <v/>
      </c>
      <c r="K8" t="str">
        <f>IF(ISBLANK(Tasks!G8),"",Tasks!G8)</f>
        <v/>
      </c>
    </row>
    <row r="9" spans="1:11" hidden="1" x14ac:dyDescent="0.25">
      <c r="D9" t="str">
        <f>IF($E9="Individual",IF(INDEX(Assignments[],MATCH($F9,Assignments[Category Assignment],0),1)=0,"",INDEX(Assignments[],MATCH($F9,Assignments[Category Assignment],0),1)),IF($G9="","","All H4x0rs"))</f>
        <v/>
      </c>
      <c r="E9" t="str">
        <f>IF(ISBLANK(Tasks!A9),"",Tasks!A9)</f>
        <v>Individual</v>
      </c>
      <c r="F9" t="str">
        <f>IF(ISBLANK(Tasks!B9),"",Tasks!B9)</f>
        <v>Account Management</v>
      </c>
      <c r="G9" t="str">
        <f>IF(ISBLANK(Tasks!C9),"",Tasks!C9)</f>
        <v>Password changes require the old password</v>
      </c>
      <c r="H9" t="str">
        <f>IF(ISBLANK(Tasks!D9),"",Tasks!D9)</f>
        <v>Ensure the current password is required AND VALIDATED to change the password</v>
      </c>
      <c r="I9" t="str">
        <f>IF(ISBLANK(Tasks!E9),"",Tasks!E9)</f>
        <v>Use BupSuite Repeater to re-issue a password change request  withouth the  original password (if it exists)</v>
      </c>
      <c r="J9" t="str">
        <f>IF(ISBLANK(Tasks!F9),"",Tasks!F9)</f>
        <v/>
      </c>
      <c r="K9" t="str">
        <f>IF(ISBLANK(Tasks!G9),"",Tasks!G9)</f>
        <v/>
      </c>
    </row>
    <row r="10" spans="1:11" hidden="1" x14ac:dyDescent="0.25">
      <c r="D10" t="str">
        <f>IF($E10="Individual",IF(INDEX(Assignments[],MATCH($F10,Assignments[Category Assignment],0),1)=0,"",INDEX(Assignments[],MATCH($F10,Assignments[Category Assignment],0),1)),IF($G10="","","All H4x0rs"))</f>
        <v/>
      </c>
      <c r="E10" t="str">
        <f>IF(ISBLANK(Tasks!A10),"",Tasks!A10)</f>
        <v>Individual</v>
      </c>
      <c r="F10" t="str">
        <f>IF(ISBLANK(Tasks!B10),"",Tasks!B10)</f>
        <v>Account Management</v>
      </c>
      <c r="G10" t="str">
        <f>IF(ISBLANK(Tasks!C10),"",Tasks!C10)</f>
        <v>Password resets do not reveal account information</v>
      </c>
      <c r="H10" t="str">
        <f>IF(ISBLANK(Tasks!D10),"",Tasks!D10)</f>
        <v>e.g. partially obscured emails, ch**********ll@aerstone.com (looking at you twitter!)</v>
      </c>
      <c r="I10" t="str">
        <f>IF(ISBLANK(Tasks!E10),"",Tasks!E10)</f>
        <v/>
      </c>
      <c r="J10" t="str">
        <f>IF(ISBLANK(Tasks!F10),"",Tasks!F10)</f>
        <v/>
      </c>
      <c r="K10" t="str">
        <f>IF(ISBLANK(Tasks!G10),"",Tasks!G10)</f>
        <v/>
      </c>
    </row>
    <row r="11" spans="1:11" hidden="1" x14ac:dyDescent="0.25">
      <c r="D11" t="str">
        <f>IF($E11="Individual",IF(INDEX(Assignments[],MATCH($F11,Assignments[Category Assignment],0),1)=0,"",INDEX(Assignments[],MATCH($F11,Assignments[Category Assignment],0),1)),IF($G11="","","All H4x0rs"))</f>
        <v/>
      </c>
      <c r="E11" t="str">
        <f>IF(ISBLANK(Tasks!A11),"",Tasks!A11)</f>
        <v>Individual</v>
      </c>
      <c r="F11" t="str">
        <f>IF(ISBLANK(Tasks!B11),"",Tasks!B11)</f>
        <v>Account Management</v>
      </c>
      <c r="G11" t="str">
        <f>IF(ISBLANK(Tasks!C11),"",Tasks!C11)</f>
        <v>Passwords expire after defined period</v>
      </c>
      <c r="H11" t="str">
        <f>IF(ISBLANK(Tasks!D11),"",Tasks!D11)</f>
        <v/>
      </c>
      <c r="I11" t="str">
        <f>IF(ISBLANK(Tasks!E11),"",Tasks!E11)</f>
        <v/>
      </c>
      <c r="J11" t="str">
        <f>IF(ISBLANK(Tasks!F11),"",Tasks!F11)</f>
        <v/>
      </c>
      <c r="K11" t="str">
        <f>IF(ISBLANK(Tasks!G11),"",Tasks!G11)</f>
        <v/>
      </c>
    </row>
    <row r="12" spans="1:11" hidden="1" x14ac:dyDescent="0.25">
      <c r="D12" t="str">
        <f>IF($E12="Individual",IF(INDEX(Assignments[],MATCH($F12,Assignments[Category Assignment],0),1)=0,"",INDEX(Assignments[],MATCH($F12,Assignments[Category Assignment],0),1)),IF($G12="","","All H4x0rs"))</f>
        <v/>
      </c>
      <c r="E12" t="str">
        <f>IF(ISBLANK(Tasks!A12),"",Tasks!A12)</f>
        <v>Individual</v>
      </c>
      <c r="F12" t="str">
        <f>IF(ISBLANK(Tasks!B12),"",Tasks!B12)</f>
        <v>Account Management</v>
      </c>
      <c r="G12" t="str">
        <f>IF(ISBLANK(Tasks!C12),"",Tasks!C12)</f>
        <v>Users are notified on account updates</v>
      </c>
      <c r="H12" t="str">
        <f>IF(ISBLANK(Tasks!D12),"",Tasks!D12)</f>
        <v>Typically a compliance requirement, but still good to have as a best practice. Check for at least: 
* Email change (notification sent to both old and new)
* Password change
* Account Lock
* Password expiration</v>
      </c>
      <c r="I12" t="str">
        <f>IF(ISBLANK(Tasks!E12),"",Tasks!E12)</f>
        <v/>
      </c>
      <c r="J12" t="str">
        <f>IF(ISBLANK(Tasks!F12),"",Tasks!F12)</f>
        <v/>
      </c>
      <c r="K12" t="str">
        <f>IF(ISBLANK(Tasks!G12),"",Tasks!G12)</f>
        <v/>
      </c>
    </row>
    <row r="13" spans="1:11" hidden="1" x14ac:dyDescent="0.25">
      <c r="D13" t="str">
        <f>IF($E13="Individual",IF(INDEX(Assignments[],MATCH($F13,Assignments[Category Assignment],0),1)=0,"",INDEX(Assignments[],MATCH($F13,Assignments[Category Assignment],0),1)),IF($G13="","","All H4x0rs"))</f>
        <v/>
      </c>
      <c r="E13" t="str">
        <f>IF(ISBLANK(Tasks!A13),"",Tasks!A13)</f>
        <v>Individual</v>
      </c>
      <c r="F13" t="str">
        <f>IF(ISBLANK(Tasks!B13),"",Tasks!B13)</f>
        <v>Account Management</v>
      </c>
      <c r="G13" t="str">
        <f>IF(ISBLANK(Tasks!C13),"",Tasks!C13)</f>
        <v>Users cannot register a new account with the same name as an existing account</v>
      </c>
      <c r="H13" t="str">
        <f>IF(ISBLANK(Tasks!D13),"",Tasks!D13)</f>
        <v>Ensure you cannot register a new account with an exisiting username (e.g. admin)</v>
      </c>
      <c r="I13" t="str">
        <f>IF(ISBLANK(Tasks!E13),"",Tasks!E13)</f>
        <v/>
      </c>
      <c r="J13" t="str">
        <f>IF(ISBLANK(Tasks!F13),"",Tasks!F13)</f>
        <v/>
      </c>
      <c r="K13" t="str">
        <f>IF(ISBLANK(Tasks!G13),"",Tasks!G13)</f>
        <v/>
      </c>
    </row>
    <row r="14" spans="1:11" hidden="1" x14ac:dyDescent="0.25">
      <c r="D14" t="str">
        <f>IF($E14="Individual",IF(INDEX(Assignments[],MATCH($F14,Assignments[Category Assignment],0),1)=0,"",INDEX(Assignments[],MATCH($F14,Assignments[Category Assignment],0),1)),IF($G14="","","All H4x0rs"))</f>
        <v>All H4x0rs</v>
      </c>
      <c r="E14" t="str">
        <f>IF(ISBLANK(Tasks!A14),"",Tasks!A14)</f>
        <v>Global</v>
      </c>
      <c r="F14" t="str">
        <f>IF(ISBLANK(Tasks!B14),"",Tasks!B14)</f>
        <v>Administration</v>
      </c>
      <c r="G14" t="str">
        <f>IF(ISBLANK(Tasks!C14),"",Tasks!C14)</f>
        <v>Unauthorized users cannot access administrative functions</v>
      </c>
      <c r="H14" t="str">
        <f>IF(ISBLANK(Tasks!D14),"",Tasks!D14)</f>
        <v/>
      </c>
      <c r="I14" t="str">
        <f>IF(ISBLANK(Tasks!E14),"",Tasks!E14)</f>
        <v/>
      </c>
      <c r="J14" t="str">
        <f>IF(ISBLANK(Tasks!F14),"",Tasks!F14)</f>
        <v/>
      </c>
      <c r="K14" t="str">
        <f>IF(ISBLANK(Tasks!G14),"",Tasks!G14)</f>
        <v/>
      </c>
    </row>
    <row r="15" spans="1:11" hidden="1" x14ac:dyDescent="0.25">
      <c r="D15" t="str">
        <f>IF($E15="Individual",IF(INDEX(Assignments[],MATCH($F15,Assignments[Category Assignment],0),1)=0,"",INDEX(Assignments[],MATCH($F15,Assignments[Category Assignment],0),1)),IF($G15="","","All H4x0rs"))</f>
        <v/>
      </c>
      <c r="E15" t="str">
        <f>IF(ISBLANK(Tasks!A15),"",Tasks!A15)</f>
        <v>Individual</v>
      </c>
      <c r="F15" t="str">
        <f>IF(ISBLANK(Tasks!B15),"",Tasks!B15)</f>
        <v>Administration</v>
      </c>
      <c r="G15" t="str">
        <f>IF(ISBLANK(Tasks!C15),"",Tasks!C15)</f>
        <v>Administrative consoles are not exposed (varies by application/technology)</v>
      </c>
      <c r="H15" t="str">
        <f>IF(ISBLANK(Tasks!D15),"",Tasks!D15)</f>
        <v>For web applications, try:
* /admin
* /console
* /ibi_apps
* /administrator
* /manage</v>
      </c>
      <c r="I15" t="str">
        <f>IF(ISBLANK(Tasks!E15),"",Tasks!E15)</f>
        <v>Many basic scanners help discover these
* BurpSuite J2EE Plugin
* Nikto
* dirbuster/gobuster/BurpSuite Discover Content
* Nmap (with http-enum script)</v>
      </c>
      <c r="J15" t="str">
        <f>IF(ISBLANK(Tasks!F15),"",Tasks!F15)</f>
        <v/>
      </c>
      <c r="K15" t="str">
        <f>IF(ISBLANK(Tasks!G15),"",Tasks!G15)</f>
        <v/>
      </c>
    </row>
    <row r="16" spans="1:11" hidden="1" x14ac:dyDescent="0.25">
      <c r="D16" t="str">
        <f>IF($E16="Individual",IF(INDEX(Assignments[],MATCH($F16,Assignments[Category Assignment],0),1)=0,"",INDEX(Assignments[],MATCH($F16,Assignments[Category Assignment],0),1)),IF($G16="","","All H4x0rs"))</f>
        <v/>
      </c>
      <c r="E16" t="str">
        <f>IF(ISBLANK(Tasks!A16),"",Tasks!A16)</f>
        <v>Individual</v>
      </c>
      <c r="F16" t="str">
        <f>IF(ISBLANK(Tasks!B16),"",Tasks!B16)</f>
        <v>Administration</v>
      </c>
      <c r="G16" t="str">
        <f>IF(ISBLANK(Tasks!C16),"",Tasks!C16)</f>
        <v>No unnecessary services are exposed</v>
      </c>
      <c r="H16" t="str">
        <f>IF(ISBLANK(Tasks!D16),"",Tasks!D16)</f>
        <v> This includes: admin panels on 8080/8443, FTP server page on 21(Index of ...)</v>
      </c>
      <c r="I16" t="str">
        <f>IF(ISBLANK(Tasks!E16),"",Tasks!E16)</f>
        <v/>
      </c>
      <c r="J16" t="str">
        <f>IF(ISBLANK(Tasks!F16),"",Tasks!F16)</f>
        <v/>
      </c>
      <c r="K16" t="str">
        <f>IF(ISBLANK(Tasks!G16),"",Tasks!G16)</f>
        <v/>
      </c>
    </row>
    <row r="17" spans="4:11" hidden="1" x14ac:dyDescent="0.25">
      <c r="D17" t="str">
        <f>IF($E17="Individual",IF(INDEX(Assignments[],MATCH($F17,Assignments[Category Assignment],0),1)=0,"",INDEX(Assignments[],MATCH($F17,Assignments[Category Assignment],0),1)),IF($G17="","","All H4x0rs"))</f>
        <v/>
      </c>
      <c r="E17" t="str">
        <f>IF(ISBLANK(Tasks!A17),"",Tasks!A17)</f>
        <v>Individual</v>
      </c>
      <c r="F17" t="str">
        <f>IF(ISBLANK(Tasks!B17),"",Tasks!B17)</f>
        <v>Administration</v>
      </c>
      <c r="G17" t="str">
        <f>IF(ISBLANK(Tasks!C17),"",Tasks!C17)</f>
        <v>Users are not administrators</v>
      </c>
      <c r="H17" t="str">
        <f>IF(ISBLANK(Tasks!D17),"",Tasks!D17)</f>
        <v/>
      </c>
      <c r="I17" t="str">
        <f>IF(ISBLANK(Tasks!E17),"",Tasks!E17)</f>
        <v/>
      </c>
      <c r="J17" t="str">
        <f>IF(ISBLANK(Tasks!F17),"",Tasks!F17)</f>
        <v/>
      </c>
      <c r="K17" t="str">
        <f>IF(ISBLANK(Tasks!G17),"",Tasks!G17)</f>
        <v/>
      </c>
    </row>
    <row r="18" spans="4:11" hidden="1" x14ac:dyDescent="0.25">
      <c r="D18" t="str">
        <f>IF($E18="Individual",IF(INDEX(Assignments[],MATCH($F18,Assignments[Category Assignment],0),1)=0,"",INDEX(Assignments[],MATCH($F18,Assignments[Category Assignment],0),1)),IF($G18="","","All H4x0rs"))</f>
        <v>All H4x0rs</v>
      </c>
      <c r="E18" t="str">
        <f>IF(ISBLANK(Tasks!A18),"",Tasks!A18)</f>
        <v>Global</v>
      </c>
      <c r="F18" t="str">
        <f>IF(ISBLANK(Tasks!B18),"",Tasks!B18)</f>
        <v>Application</v>
      </c>
      <c r="G18" t="str">
        <f>IF(ISBLANK(Tasks!C18),"",Tasks!C18)</f>
        <v>Pages honor POST vs GET requests</v>
      </c>
      <c r="H18" t="str">
        <f>IF(ISBLANK(Tasks!D18),"",Tasks!D18)</f>
        <v>e.g. you cannot swap a GET to a POST, or a POST to a GET</v>
      </c>
      <c r="I18" t="str">
        <f>IF(ISBLANK(Tasks!E18),"",Tasks!E18)</f>
        <v>Use BurpSuite Repeater, right click -&gt; Change request method
NOTE: You might also need to add CSRF tokens into the POST</v>
      </c>
      <c r="J18" t="str">
        <f>IF(ISBLANK(Tasks!F18),"",Tasks!F18)</f>
        <v>You are looking for
1. Did the request succede?
2. Is the response identical?
3. Does this allow bypassing WAF? (e.g. no quotes in URLs, but allowed in POSTs)</v>
      </c>
      <c r="K18" t="str">
        <f>IF(ISBLANK(Tasks!G18),"",Tasks!G18)</f>
        <v/>
      </c>
    </row>
    <row r="19" spans="4:11" hidden="1" x14ac:dyDescent="0.25">
      <c r="D19" t="str">
        <f>IF($E19="Individual",IF(INDEX(Assignments[],MATCH($F19,Assignments[Category Assignment],0),1)=0,"",INDEX(Assignments[],MATCH($F19,Assignments[Category Assignment],0),1)),IF($G19="","","All H4x0rs"))</f>
        <v>All H4x0rs</v>
      </c>
      <c r="E19" t="str">
        <f>IF(ISBLANK(Tasks!A19),"",Tasks!A19)</f>
        <v>Global</v>
      </c>
      <c r="F19" t="str">
        <f>IF(ISBLANK(Tasks!B19),"",Tasks!B19)</f>
        <v>Application</v>
      </c>
      <c r="G19" t="str">
        <f>IF(ISBLANK(Tasks!C19),"",Tasks!C19)</f>
        <v>Pages require authentication where necessary</v>
      </c>
      <c r="H19" t="str">
        <f>IF(ISBLANK(Tasks!D19),"",Tasks!D19)</f>
        <v/>
      </c>
      <c r="I19" t="str">
        <f>IF(ISBLANK(Tasks!E19),"",Tasks!E19)</f>
        <v/>
      </c>
      <c r="J19" t="str">
        <f>IF(ISBLANK(Tasks!F19),"",Tasks!F19)</f>
        <v/>
      </c>
      <c r="K19" t="str">
        <f>IF(ISBLANK(Tasks!G19),"",Tasks!G19)</f>
        <v/>
      </c>
    </row>
    <row r="20" spans="4:11" hidden="1" x14ac:dyDescent="0.25">
      <c r="D20" t="str">
        <f>IF($E20="Individual",IF(INDEX(Assignments[],MATCH($F20,Assignments[Category Assignment],0),1)=0,"",INDEX(Assignments[],MATCH($F20,Assignments[Category Assignment],0),1)),IF($G20="","","All H4x0rs"))</f>
        <v/>
      </c>
      <c r="E20" t="str">
        <f>IF(ISBLANK(Tasks!A20),"",Tasks!A20)</f>
        <v>Individual</v>
      </c>
      <c r="F20" t="str">
        <f>IF(ISBLANK(Tasks!B20),"",Tasks!B20)</f>
        <v>Application</v>
      </c>
      <c r="G20" t="str">
        <f>IF(ISBLANK(Tasks!C20),"",Tasks!C20)</f>
        <v>CSRF protections are enforced</v>
      </c>
      <c r="H20" t="str">
        <f>IF(ISBLANK(Tasks!D20),"",Tasks!D20)</f>
        <v>Enforcement by logging the user out, killing sessions, or simply rejecting the request</v>
      </c>
      <c r="I20" t="str">
        <f>IF(ISBLANK(Tasks!E20),"",Tasks!E20)</f>
        <v/>
      </c>
      <c r="J20" t="str">
        <f>IF(ISBLANK(Tasks!F20),"",Tasks!F20)</f>
        <v/>
      </c>
      <c r="K20" t="str">
        <f>IF(ISBLANK(Tasks!G20),"",Tasks!G20)</f>
        <v/>
      </c>
    </row>
    <row r="21" spans="4:11" hidden="1" x14ac:dyDescent="0.25">
      <c r="D21" t="str">
        <f>IF($E21="Individual",IF(INDEX(Assignments[],MATCH($F21,Assignments[Category Assignment],0),1)=0,"",INDEX(Assignments[],MATCH($F21,Assignments[Category Assignment],0),1)),IF($G21="","","All H4x0rs"))</f>
        <v/>
      </c>
      <c r="E21" t="str">
        <f>IF(ISBLANK(Tasks!A21),"",Tasks!A21)</f>
        <v>Individual</v>
      </c>
      <c r="F21" t="str">
        <f>IF(ISBLANK(Tasks!B21),"",Tasks!B21)</f>
        <v>Application</v>
      </c>
      <c r="G21" t="str">
        <f>IF(ISBLANK(Tasks!C21),"",Tasks!C21)</f>
        <v>CSRF protections are implemented</v>
      </c>
      <c r="H21" t="str">
        <f>IF(ISBLANK(Tasks!D21),"",Tasks!D21)</f>
        <v/>
      </c>
      <c r="I21" t="str">
        <f>IF(ISBLANK(Tasks!E21),"",Tasks!E21)</f>
        <v/>
      </c>
      <c r="J21" t="str">
        <f>IF(ISBLANK(Tasks!F21),"",Tasks!F21)</f>
        <v/>
      </c>
      <c r="K21" t="str">
        <f>IF(ISBLANK(Tasks!G21),"",Tasks!G21)</f>
        <v/>
      </c>
    </row>
    <row r="22" spans="4:11" hidden="1" x14ac:dyDescent="0.25">
      <c r="D22" t="str">
        <f>IF($E22="Individual",IF(INDEX(Assignments[],MATCH($F22,Assignments[Category Assignment],0),1)=0,"",INDEX(Assignments[],MATCH($F22,Assignments[Category Assignment],0),1)),IF($G22="","","All H4x0rs"))</f>
        <v/>
      </c>
      <c r="E22" t="str">
        <f>IF(ISBLANK(Tasks!A22),"",Tasks!A22)</f>
        <v>Individual</v>
      </c>
      <c r="F22" t="str">
        <f>IF(ISBLANK(Tasks!B22),"",Tasks!B22)</f>
        <v>Application</v>
      </c>
      <c r="G22" t="str">
        <f>IF(ISBLANK(Tasks!C22),"",Tasks!C22)</f>
        <v>CSRF protections cannot be bypassed by removing the tokens</v>
      </c>
      <c r="H22" t="str">
        <f>IF(ISBLANK(Tasks!D22),"",Tasks!D22)</f>
        <v>The requests should FAIL if either:
1. the token is not preset (data=asdf&amp;CSRF_TOKEN=)
2. the parameter is not present (data=asdf)</v>
      </c>
      <c r="I22" t="str">
        <f>IF(ISBLANK(Tasks!E22),"",Tasks!E22)</f>
        <v>Use BurpSuite Repeater to modify the token data
There is also the 'Additional CSRF Checks' extender to help with active scans</v>
      </c>
      <c r="J22" t="str">
        <f>IF(ISBLANK(Tasks!F22),"",Tasks!F22)</f>
        <v/>
      </c>
      <c r="K22" t="str">
        <f>IF(ISBLANK(Tasks!G22),"",Tasks!G22)</f>
        <v/>
      </c>
    </row>
    <row r="23" spans="4:11" hidden="1" x14ac:dyDescent="0.25">
      <c r="D23" t="str">
        <f>IF($E23="Individual",IF(INDEX(Assignments[],MATCH($F23,Assignments[Category Assignment],0),1)=0,"",INDEX(Assignments[],MATCH($F23,Assignments[Category Assignment],0),1)),IF($G23="","","All H4x0rs"))</f>
        <v/>
      </c>
      <c r="E23" t="str">
        <f>IF(ISBLANK(Tasks!A23),"",Tasks!A23)</f>
        <v>Individual</v>
      </c>
      <c r="F23" t="str">
        <f>IF(ISBLANK(Tasks!B23),"",Tasks!B23)</f>
        <v>Application</v>
      </c>
      <c r="G23" t="str">
        <f>IF(ISBLANK(Tasks!C23),"",Tasks!C23)</f>
        <v>CSRF protections cannot be bypassed by using invalid tokens</v>
      </c>
      <c r="H23" t="str">
        <f>IF(ISBLANK(Tasks!D23),"",Tasks!D23)</f>
        <v>e.g. CSRF_TOKEN=totalynotlegittoken.trustmeimadolphin.exe</v>
      </c>
      <c r="I23" t="str">
        <f>IF(ISBLANK(Tasks!E23),"",Tasks!E23)</f>
        <v>Use BurpSuite Repeater to modify the token data</v>
      </c>
      <c r="J23" t="str">
        <f>IF(ISBLANK(Tasks!F23),"",Tasks!F23)</f>
        <v/>
      </c>
      <c r="K23" t="str">
        <f>IF(ISBLANK(Tasks!G23),"",Tasks!G23)</f>
        <v/>
      </c>
    </row>
    <row r="24" spans="4:11" hidden="1" x14ac:dyDescent="0.25">
      <c r="D24" t="str">
        <f>IF($E24="Individual",IF(INDEX(Assignments[],MATCH($F24,Assignments[Category Assignment],0),1)=0,"",INDEX(Assignments[],MATCH($F24,Assignments[Category Assignment],0),1)),IF($G24="","","All H4x0rs"))</f>
        <v/>
      </c>
      <c r="E24" t="str">
        <f>IF(ISBLANK(Tasks!A24),"",Tasks!A24)</f>
        <v>Individual</v>
      </c>
      <c r="F24" t="str">
        <f>IF(ISBLANK(Tasks!B24),"",Tasks!B24)</f>
        <v>Application</v>
      </c>
      <c r="G24" t="str">
        <f>IF(ISBLANK(Tasks!C24),"",Tasks!C24)</f>
        <v>CSRF protections cannot be bypassed using another user's valid token</v>
      </c>
      <c r="H24" t="str">
        <f>IF(ISBLANK(Tasks!D24),"",Tasks!D24)</f>
        <v>Tokens should be unique for each user session</v>
      </c>
      <c r="I24" t="str">
        <f>IF(ISBLANK(Tasks!E24),"",Tasks!E24)</f>
        <v>Use BurpSuite Repeater to inject a token from another user</v>
      </c>
      <c r="J24" t="str">
        <f>IF(ISBLANK(Tasks!F24),"",Tasks!F24)</f>
        <v/>
      </c>
      <c r="K24" t="str">
        <f>IF(ISBLANK(Tasks!G24),"",Tasks!G24)</f>
        <v/>
      </c>
    </row>
    <row r="25" spans="4:11" hidden="1" x14ac:dyDescent="0.25">
      <c r="D25" t="str">
        <f>IF($E25="Individual",IF(INDEX(Assignments[],MATCH($F25,Assignments[Category Assignment],0),1)=0,"",INDEX(Assignments[],MATCH($F25,Assignments[Category Assignment],0),1)),IF($G25="","","All H4x0rs"))</f>
        <v/>
      </c>
      <c r="E25" t="str">
        <f>IF(ISBLANK(Tasks!A25),"",Tasks!A25)</f>
        <v>Individual</v>
      </c>
      <c r="F25" t="str">
        <f>IF(ISBLANK(Tasks!B25),"",Tasks!B25)</f>
        <v>Application</v>
      </c>
      <c r="G25" t="str">
        <f>IF(ISBLANK(Tasks!C25),"",Tasks!C25)</f>
        <v>CSRF protections cannot be predicted</v>
      </c>
      <c r="H25" t="str">
        <f>IF(ISBLANK(Tasks!D25),"",Tasks!D25)</f>
        <v/>
      </c>
      <c r="I25" t="str">
        <f>IF(ISBLANK(Tasks!E25),"",Tasks!E25)</f>
        <v/>
      </c>
      <c r="J25" t="str">
        <f>IF(ISBLANK(Tasks!F25),"",Tasks!F25)</f>
        <v/>
      </c>
      <c r="K25" t="str">
        <f>IF(ISBLANK(Tasks!G25),"",Tasks!G25)</f>
        <v/>
      </c>
    </row>
    <row r="26" spans="4:11" hidden="1" x14ac:dyDescent="0.25">
      <c r="D26" t="str">
        <f>IF($E26="Individual",IF(INDEX(Assignments[],MATCH($F26,Assignments[Category Assignment],0),1)=0,"",INDEX(Assignments[],MATCH($F26,Assignments[Category Assignment],0),1)),IF($G26="","","All H4x0rs"))</f>
        <v>All H4x0rs</v>
      </c>
      <c r="E26" t="str">
        <f>IF(ISBLANK(Tasks!A26),"",Tasks!A26)</f>
        <v>Global</v>
      </c>
      <c r="F26" t="str">
        <f>IF(ISBLANK(Tasks!B26),"",Tasks!B26)</f>
        <v>Application</v>
      </c>
      <c r="G26" t="str">
        <f>IF(ISBLANK(Tasks!C26),"",Tasks!C26)</f>
        <v xml:space="preserve">Data is not used in a serialized fashion </v>
      </c>
      <c r="H26" t="str">
        <f>IF(ISBLANK(Tasks!D26),"",Tasks!D26)</f>
        <v>e.g, user data stored/sent in a deserialized Java object</v>
      </c>
      <c r="I26" t="str">
        <f>IF(ISBLANK(Tasks!E26),"",Tasks!E26)</f>
        <v/>
      </c>
      <c r="J26" t="str">
        <f>IF(ISBLANK(Tasks!F26),"",Tasks!F26)</f>
        <v/>
      </c>
      <c r="K26" t="str">
        <f>IF(ISBLANK(Tasks!G26),"",Tasks!G26)</f>
        <v/>
      </c>
    </row>
    <row r="27" spans="4:11" hidden="1" x14ac:dyDescent="0.25">
      <c r="D27" t="str">
        <f>IF($E27="Individual",IF(INDEX(Assignments[],MATCH($F27,Assignments[Category Assignment],0),1)=0,"",INDEX(Assignments[],MATCH($F27,Assignments[Category Assignment],0),1)),IF($G27="","","All H4x0rs"))</f>
        <v>All H4x0rs</v>
      </c>
      <c r="E27" t="str">
        <f>IF(ISBLANK(Tasks!A27),"",Tasks!A27)</f>
        <v>Global</v>
      </c>
      <c r="F27" t="str">
        <f>IF(ISBLANK(Tasks!B27),"",Tasks!B27)</f>
        <v>Application</v>
      </c>
      <c r="G27" t="str">
        <f>IF(ISBLANK(Tasks!C27),"",Tasks!C27)</f>
        <v>Known formats are processed</v>
      </c>
      <c r="H27" t="str">
        <f>IF(ISBLANK(Tasks!D27),"",Tasks!D27)</f>
        <v>e.g. Endpoints only accept `application/x-www-form-urlencoded` or `application/json`, and JSON endpoints do not accept XML</v>
      </c>
      <c r="I27" t="str">
        <f>IF(ISBLANK(Tasks!E27),"",Tasks!E27)</f>
        <v/>
      </c>
      <c r="J27" t="str">
        <f>IF(ISBLANK(Tasks!F27),"",Tasks!F27)</f>
        <v/>
      </c>
      <c r="K27" t="str">
        <f>IF(ISBLANK(Tasks!G27),"",Tasks!G27)</f>
        <v/>
      </c>
    </row>
    <row r="28" spans="4:11" hidden="1" x14ac:dyDescent="0.25">
      <c r="D28" t="str">
        <f>IF($E28="Individual",IF(INDEX(Assignments[],MATCH($F28,Assignments[Category Assignment],0),1)=0,"",INDEX(Assignments[],MATCH($F28,Assignments[Category Assignment],0),1)),IF($G28="","","All H4x0rs"))</f>
        <v>All H4x0rs</v>
      </c>
      <c r="E28" t="str">
        <f>IF(ISBLANK(Tasks!A28),"",Tasks!A28)</f>
        <v>Global</v>
      </c>
      <c r="F28" t="str">
        <f>IF(ISBLANK(Tasks!B28),"",Tasks!B28)</f>
        <v>Application tests (generic)</v>
      </c>
      <c r="G28" t="str">
        <f>IF(ISBLANK(Tasks!C28),"",Tasks!C28)</f>
        <v>Test each query parameter (where possible) for Command Injection</v>
      </c>
      <c r="H28" t="str">
        <f>IF(ISBLANK(Tasks!D28),"",Tasks!D28)</f>
        <v/>
      </c>
      <c r="I28" t="str">
        <f>IF(ISBLANK(Tasks!E28),"",Tasks!E28)</f>
        <v/>
      </c>
      <c r="J28" t="str">
        <f>IF(ISBLANK(Tasks!F28),"",Tasks!F28)</f>
        <v/>
      </c>
      <c r="K28" t="str">
        <f>IF(ISBLANK(Tasks!G28),"",Tasks!G28)</f>
        <v/>
      </c>
    </row>
    <row r="29" spans="4:11" hidden="1" x14ac:dyDescent="0.25">
      <c r="D29" t="str">
        <f>IF($E29="Individual",IF(INDEX(Assignments[],MATCH($F29,Assignments[Category Assignment],0),1)=0,"",INDEX(Assignments[],MATCH($F29,Assignments[Category Assignment],0),1)),IF($G29="","","All H4x0rs"))</f>
        <v>All H4x0rs</v>
      </c>
      <c r="E29" t="str">
        <f>IF(ISBLANK(Tasks!A29),"",Tasks!A29)</f>
        <v>Global</v>
      </c>
      <c r="F29" t="str">
        <f>IF(ISBLANK(Tasks!B29),"",Tasks!B29)</f>
        <v>Application tests (generic)</v>
      </c>
      <c r="G29" t="str">
        <f>IF(ISBLANK(Tasks!C29),"",Tasks!C29)</f>
        <v>Test each query parameter (where possible) for HPP (HTTP Parameter Pollution)</v>
      </c>
      <c r="H29" t="str">
        <f>IF(ISBLANK(Tasks!D29),"",Tasks!D29)</f>
        <v/>
      </c>
      <c r="I29" t="str">
        <f>IF(ISBLANK(Tasks!E29),"",Tasks!E29)</f>
        <v/>
      </c>
      <c r="J29" t="str">
        <f>IF(ISBLANK(Tasks!F29),"",Tasks!F29)</f>
        <v/>
      </c>
      <c r="K29" t="str">
        <f>IF(ISBLANK(Tasks!G29),"",Tasks!G29)</f>
        <v/>
      </c>
    </row>
    <row r="30" spans="4:11" hidden="1" x14ac:dyDescent="0.25">
      <c r="D30" t="str">
        <f>IF($E30="Individual",IF(INDEX(Assignments[],MATCH($F30,Assignments[Category Assignment],0),1)=0,"",INDEX(Assignments[],MATCH($F30,Assignments[Category Assignment],0),1)),IF($G30="","","All H4x0rs"))</f>
        <v>All H4x0rs</v>
      </c>
      <c r="E30" t="str">
        <f>IF(ISBLANK(Tasks!A30),"",Tasks!A30)</f>
        <v>Global</v>
      </c>
      <c r="F30" t="str">
        <f>IF(ISBLANK(Tasks!B30),"",Tasks!B30)</f>
        <v>Application tests (generic)</v>
      </c>
      <c r="G30" t="str">
        <f>IF(ISBLANK(Tasks!C30),"",Tasks!C30)</f>
        <v>Test each query parameter (where possible) for Null byte injection (all variants)</v>
      </c>
      <c r="H30" t="str">
        <f>IF(ISBLANK(Tasks!D30),"",Tasks!D30)</f>
        <v/>
      </c>
      <c r="I30" t="str">
        <f>IF(ISBLANK(Tasks!E30),"",Tasks!E30)</f>
        <v/>
      </c>
      <c r="J30" t="str">
        <f>IF(ISBLANK(Tasks!F30),"",Tasks!F30)</f>
        <v/>
      </c>
      <c r="K30" t="str">
        <f>IF(ISBLANK(Tasks!G30),"",Tasks!G30)</f>
        <v/>
      </c>
    </row>
    <row r="31" spans="4:11" hidden="1" x14ac:dyDescent="0.25">
      <c r="D31" t="str">
        <f>IF($E31="Individual",IF(INDEX(Assignments[],MATCH($F31,Assignments[Category Assignment],0),1)=0,"",INDEX(Assignments[],MATCH($F31,Assignments[Category Assignment],0),1)),IF($G31="","","All H4x0rs"))</f>
        <v>All H4x0rs</v>
      </c>
      <c r="E31" t="str">
        <f>IF(ISBLANK(Tasks!A31),"",Tasks!A31)</f>
        <v>Global</v>
      </c>
      <c r="F31" t="str">
        <f>IF(ISBLANK(Tasks!B31),"",Tasks!B31)</f>
        <v>Application tests (generic)</v>
      </c>
      <c r="G31" t="str">
        <f>IF(ISBLANK(Tasks!C31),"",Tasks!C31)</f>
        <v>Test each query parameter (where possible) for Path manipulation</v>
      </c>
      <c r="H31" t="str">
        <f>IF(ISBLANK(Tasks!D31),"",Tasks!D31)</f>
        <v/>
      </c>
      <c r="I31" t="str">
        <f>IF(ISBLANK(Tasks!E31),"",Tasks!E31)</f>
        <v/>
      </c>
      <c r="J31" t="str">
        <f>IF(ISBLANK(Tasks!F31),"",Tasks!F31)</f>
        <v/>
      </c>
      <c r="K31" t="str">
        <f>IF(ISBLANK(Tasks!G31),"",Tasks!G31)</f>
        <v/>
      </c>
    </row>
    <row r="32" spans="4:11" hidden="1" x14ac:dyDescent="0.25">
      <c r="D32" t="str">
        <f>IF($E32="Individual",IF(INDEX(Assignments[],MATCH($F32,Assignments[Category Assignment],0),1)=0,"",INDEX(Assignments[],MATCH($F32,Assignments[Category Assignment],0),1)),IF($G32="","","All H4x0rs"))</f>
        <v>All H4x0rs</v>
      </c>
      <c r="E32" t="str">
        <f>IF(ISBLANK(Tasks!A32),"",Tasks!A32)</f>
        <v>Global</v>
      </c>
      <c r="F32" t="str">
        <f>IF(ISBLANK(Tasks!B32),"",Tasks!B32)</f>
        <v>Application tests (generic)</v>
      </c>
      <c r="G32" t="str">
        <f>IF(ISBLANK(Tasks!C32),"",Tasks!C32)</f>
        <v>Test each query parameter (where possible) for SQLi</v>
      </c>
      <c r="H32" t="str">
        <f>IF(ISBLANK(Tasks!D32),"",Tasks!D32)</f>
        <v/>
      </c>
      <c r="I32" t="str">
        <f>IF(ISBLANK(Tasks!E32),"",Tasks!E32)</f>
        <v/>
      </c>
      <c r="J32" t="str">
        <f>IF(ISBLANK(Tasks!F32),"",Tasks!F32)</f>
        <v/>
      </c>
      <c r="K32" t="str">
        <f>IF(ISBLANK(Tasks!G32),"",Tasks!G32)</f>
        <v/>
      </c>
    </row>
    <row r="33" spans="4:11" hidden="1" x14ac:dyDescent="0.25">
      <c r="D33" t="str">
        <f>IF($E33="Individual",IF(INDEX(Assignments[],MATCH($F33,Assignments[Category Assignment],0),1)=0,"",INDEX(Assignments[],MATCH($F33,Assignments[Category Assignment],0),1)),IF($G33="","","All H4x0rs"))</f>
        <v>All H4x0rs</v>
      </c>
      <c r="E33" t="str">
        <f>IF(ISBLANK(Tasks!A33),"",Tasks!A33)</f>
        <v>Global</v>
      </c>
      <c r="F33" t="str">
        <f>IF(ISBLANK(Tasks!B33),"",Tasks!B33)</f>
        <v>Application tests (generic)</v>
      </c>
      <c r="G33" t="str">
        <f>IF(ISBLANK(Tasks!C33),"",Tasks!C33)</f>
        <v>Test each query parameter (where possible) for SSI (Server Side Includes, e.g. PHP's require including http</v>
      </c>
      <c r="H33" t="str">
        <f>IF(ISBLANK(Tasks!D33),"",Tasks!D33)</f>
        <v/>
      </c>
      <c r="I33" t="str">
        <f>IF(ISBLANK(Tasks!E33),"",Tasks!E33)</f>
        <v/>
      </c>
      <c r="J33" t="str">
        <f>IF(ISBLANK(Tasks!F33),"",Tasks!F33)</f>
        <v/>
      </c>
      <c r="K33" t="str">
        <f>IF(ISBLANK(Tasks!G33),"",Tasks!G33)</f>
        <v/>
      </c>
    </row>
    <row r="34" spans="4:11" hidden="1" x14ac:dyDescent="0.25">
      <c r="D34" t="str">
        <f>IF($E34="Individual",IF(INDEX(Assignments[],MATCH($F34,Assignments[Category Assignment],0),1)=0,"",INDEX(Assignments[],MATCH($F34,Assignments[Category Assignment],0),1)),IF($G34="","","All H4x0rs"))</f>
        <v>All H4x0rs</v>
      </c>
      <c r="E34" t="str">
        <f>IF(ISBLANK(Tasks!A34),"",Tasks!A34)</f>
        <v>Global</v>
      </c>
      <c r="F34" t="str">
        <f>IF(ISBLANK(Tasks!B34),"",Tasks!B34)</f>
        <v>Application tests (generic)</v>
      </c>
      <c r="G34" t="str">
        <f>IF(ISBLANK(Tasks!C34),"",Tasks!C34)</f>
        <v>Test each query parameter (where possible) for Type errors (converting to arrays, vs integers, vs strings)</v>
      </c>
      <c r="H34" t="str">
        <f>IF(ISBLANK(Tasks!D34),"",Tasks!D34)</f>
        <v/>
      </c>
      <c r="I34" t="str">
        <f>IF(ISBLANK(Tasks!E34),"",Tasks!E34)</f>
        <v/>
      </c>
      <c r="J34" t="str">
        <f>IF(ISBLANK(Tasks!F34),"",Tasks!F34)</f>
        <v/>
      </c>
      <c r="K34" t="str">
        <f>IF(ISBLANK(Tasks!G34),"",Tasks!G34)</f>
        <v/>
      </c>
    </row>
    <row r="35" spans="4:11" hidden="1" x14ac:dyDescent="0.25">
      <c r="D35" t="str">
        <f>IF($E35="Individual",IF(INDEX(Assignments[],MATCH($F35,Assignments[Category Assignment],0),1)=0,"",INDEX(Assignments[],MATCH($F35,Assignments[Category Assignment],0),1)),IF($G35="","","All H4x0rs"))</f>
        <v>All H4x0rs</v>
      </c>
      <c r="E35" t="str">
        <f>IF(ISBLANK(Tasks!A35),"",Tasks!A35)</f>
        <v>Global</v>
      </c>
      <c r="F35" t="str">
        <f>IF(ISBLANK(Tasks!B35),"",Tasks!B35)</f>
        <v>Application tests (generic)</v>
      </c>
      <c r="G35" t="str">
        <f>IF(ISBLANK(Tasks!C35),"",Tasks!C35)</f>
        <v>Test each query parameter (where possible) for XML XXE attacks</v>
      </c>
      <c r="H35" t="str">
        <f>IF(ISBLANK(Tasks!D35),"",Tasks!D35)</f>
        <v/>
      </c>
      <c r="I35" t="str">
        <f>IF(ISBLANK(Tasks!E35),"",Tasks!E35)</f>
        <v/>
      </c>
      <c r="J35" t="str">
        <f>IF(ISBLANK(Tasks!F35),"",Tasks!F35)</f>
        <v/>
      </c>
      <c r="K35" t="str">
        <f>IF(ISBLANK(Tasks!G35),"",Tasks!G35)</f>
        <v/>
      </c>
    </row>
    <row r="36" spans="4:11" hidden="1" x14ac:dyDescent="0.25">
      <c r="D36" t="str">
        <f>IF($E36="Individual",IF(INDEX(Assignments[],MATCH($F36,Assignments[Category Assignment],0),1)=0,"",INDEX(Assignments[],MATCH($F36,Assignments[Category Assignment],0),1)),IF($G36="","","All H4x0rs"))</f>
        <v>All H4x0rs</v>
      </c>
      <c r="E36" t="str">
        <f>IF(ISBLANK(Tasks!A36),"",Tasks!A36)</f>
        <v>Global</v>
      </c>
      <c r="F36" t="str">
        <f>IF(ISBLANK(Tasks!B36),"",Tasks!B36)</f>
        <v>Application tests (generic)</v>
      </c>
      <c r="G36" t="str">
        <f>IF(ISBLANK(Tasks!C36),"",Tasks!C36)</f>
        <v>Test each query parameter (where possible) for XSS</v>
      </c>
      <c r="H36" t="str">
        <f>IF(ISBLANK(Tasks!D36),"",Tasks!D36)</f>
        <v/>
      </c>
      <c r="I36" t="str">
        <f>IF(ISBLANK(Tasks!E36),"",Tasks!E36)</f>
        <v/>
      </c>
      <c r="J36" t="str">
        <f>IF(ISBLANK(Tasks!F36),"",Tasks!F36)</f>
        <v/>
      </c>
      <c r="K36" t="str">
        <f>IF(ISBLANK(Tasks!G36),"",Tasks!G36)</f>
        <v/>
      </c>
    </row>
    <row r="37" spans="4:11" hidden="1" x14ac:dyDescent="0.25">
      <c r="D37" t="str">
        <f>IF($E37="Individual",IF(INDEX(Assignments[],MATCH($F37,Assignments[Category Assignment],0),1)=0,"",INDEX(Assignments[],MATCH($F37,Assignments[Category Assignment],0),1)),IF($G37="","","All H4x0rs"))</f>
        <v/>
      </c>
      <c r="E37" t="str">
        <f>IF(ISBLANK(Tasks!A37),"",Tasks!A37)</f>
        <v>Individual</v>
      </c>
      <c r="F37" t="str">
        <f>IF(ISBLANK(Tasks!B37),"",Tasks!B37)</f>
        <v>Authentication</v>
      </c>
      <c r="G37" t="str">
        <f>IF(ISBLANK(Tasks!C37),"",Tasks!C37)</f>
        <v>Accounts lock after a defined number of failed login attempts</v>
      </c>
      <c r="H37" t="str">
        <f>IF(ISBLANK(Tasks!D37),"",Tasks!D37)</f>
        <v/>
      </c>
      <c r="I37" t="str">
        <f>IF(ISBLANK(Tasks!E37),"",Tasks!E37)</f>
        <v/>
      </c>
      <c r="J37" t="str">
        <f>IF(ISBLANK(Tasks!F37),"",Tasks!F37)</f>
        <v/>
      </c>
      <c r="K37" t="str">
        <f>IF(ISBLANK(Tasks!G37),"",Tasks!G37)</f>
        <v/>
      </c>
    </row>
    <row r="38" spans="4:11" hidden="1" x14ac:dyDescent="0.25">
      <c r="D38" t="str">
        <f>IF($E38="Individual",IF(INDEX(Assignments[],MATCH($F38,Assignments[Category Assignment],0),1)=0,"",INDEX(Assignments[],MATCH($F38,Assignments[Category Assignment],0),1)),IF($G38="","","All H4x0rs"))</f>
        <v/>
      </c>
      <c r="E38" t="str">
        <f>IF(ISBLANK(Tasks!A38),"",Tasks!A38)</f>
        <v>Individual</v>
      </c>
      <c r="F38" t="str">
        <f>IF(ISBLANK(Tasks!B38),"",Tasks!B38)</f>
        <v>Authentication</v>
      </c>
      <c r="G38" t="str">
        <f>IF(ISBLANK(Tasks!C38),"",Tasks!C38)</f>
        <v>Does not distinguish between invalid usernames or invalid passwords (info disclosure)</v>
      </c>
      <c r="H38" t="str">
        <f>IF(ISBLANK(Tasks!D38),"",Tasks!D38)</f>
        <v>Inspect server responses for differences between a known user with an invalid password, and unknown user with invalid password.</v>
      </c>
      <c r="I38" t="str">
        <f>IF(ISBLANK(Tasks!E38),"",Tasks!E38)</f>
        <v/>
      </c>
      <c r="J38" t="str">
        <f>IF(ISBLANK(Tasks!F38),"",Tasks!F38)</f>
        <v>Username enumeration could then aid in password spraying attacks</v>
      </c>
      <c r="K38" t="str">
        <f>IF(ISBLANK(Tasks!G38),"",Tasks!G38)</f>
        <v/>
      </c>
    </row>
    <row r="39" spans="4:11" hidden="1" x14ac:dyDescent="0.25">
      <c r="D39" t="str">
        <f>IF($E39="Individual",IF(INDEX(Assignments[],MATCH($F39,Assignments[Category Assignment],0),1)=0,"",INDEX(Assignments[],MATCH($F39,Assignments[Category Assignment],0),1)),IF($G39="","","All H4x0rs"))</f>
        <v/>
      </c>
      <c r="E39" t="str">
        <f>IF(ISBLANK(Tasks!A39),"",Tasks!A39)</f>
        <v>Individual</v>
      </c>
      <c r="F39" t="str">
        <f>IF(ISBLANK(Tasks!B39),"",Tasks!B39)</f>
        <v>Authentication</v>
      </c>
      <c r="G39" t="str">
        <f>IF(ISBLANK(Tasks!C39),"",Tasks!C39)</f>
        <v>Password complexity is enforced to industry standard minimums</v>
      </c>
      <c r="H39" t="str">
        <f>IF(ISBLANK(Tasks!D39),"",Tasks!D39)</f>
        <v xml:space="preserve">**If conducting an assessment, ignore these and use organization defined entries i.e. FS Requirements**
At least 10 characters in length
Must contain at least one digit
Must contain at least one special character
Cannot be the same as the username
Cannot be the same as the user's email
</v>
      </c>
      <c r="I39" t="str">
        <f>IF(ISBLANK(Tasks!E39),"",Tasks!E39)</f>
        <v/>
      </c>
      <c r="J39" t="str">
        <f>IF(ISBLANK(Tasks!F39),"",Tasks!F39)</f>
        <v/>
      </c>
      <c r="K39" t="str">
        <f>IF(ISBLANK(Tasks!G39),"",Tasks!G39)</f>
        <v/>
      </c>
    </row>
    <row r="40" spans="4:11" hidden="1" x14ac:dyDescent="0.25">
      <c r="D40" t="str">
        <f>IF($E40="Individual",IF(INDEX(Assignments[],MATCH($F40,Assignments[Category Assignment],0),1)=0,"",INDEX(Assignments[],MATCH($F40,Assignments[Category Assignment],0),1)),IF($G40="","","All H4x0rs"))</f>
        <v/>
      </c>
      <c r="E40" t="str">
        <f>IF(ISBLANK(Tasks!A40),"",Tasks!A40)</f>
        <v>Individual</v>
      </c>
      <c r="F40" t="str">
        <f>IF(ISBLANK(Tasks!B40),"",Tasks!B40)</f>
        <v>Authentication</v>
      </c>
      <c r="G40" t="str">
        <f>IF(ISBLANK(Tasks!C40),"",Tasks!C40)</f>
        <v>Passwords are obscured when entering</v>
      </c>
      <c r="H40" t="str">
        <f>IF(ISBLANK(Tasks!D40),"",Tasks!D40)</f>
        <v>********</v>
      </c>
      <c r="I40" t="str">
        <f>IF(ISBLANK(Tasks!E40),"",Tasks!E40)</f>
        <v/>
      </c>
      <c r="J40" t="str">
        <f>IF(ISBLANK(Tasks!F40),"",Tasks!F40)</f>
        <v/>
      </c>
      <c r="K40" t="str">
        <f>IF(ISBLANK(Tasks!G40),"",Tasks!G40)</f>
        <v/>
      </c>
    </row>
    <row r="41" spans="4:11" hidden="1" x14ac:dyDescent="0.25">
      <c r="D41" t="str">
        <f>IF($E41="Individual",IF(INDEX(Assignments[],MATCH($F41,Assignments[Category Assignment],0),1)=0,"",INDEX(Assignments[],MATCH($F41,Assignments[Category Assignment],0),1)),IF($G41="","","All H4x0rs"))</f>
        <v/>
      </c>
      <c r="E41" t="str">
        <f>IF(ISBLANK(Tasks!A41),"",Tasks!A41)</f>
        <v>Individual</v>
      </c>
      <c r="F41" t="str">
        <f>IF(ISBLANK(Tasks!B41),"",Tasks!B41)</f>
        <v>Authentication</v>
      </c>
      <c r="G41" t="str">
        <f>IF(ISBLANK(Tasks!C41),"",Tasks!C41)</f>
        <v>Passwords cannot be blank</v>
      </c>
      <c r="H41" t="str">
        <f>IF(ISBLANK(Tasks!D41),"",Tasks!D41)</f>
        <v>Try authentication with an empty password. If it errors out, verify the server rejected the request and not the client. Do this by intercepting an authentication request **with** a password, and then updating it to be empty</v>
      </c>
      <c r="I41" t="str">
        <f>IF(ISBLANK(Tasks!E41),"",Tasks!E41)</f>
        <v/>
      </c>
      <c r="J41" t="str">
        <f>IF(ISBLANK(Tasks!F41),"",Tasks!F41)</f>
        <v/>
      </c>
      <c r="K41" t="str">
        <f>IF(ISBLANK(Tasks!G41),"",Tasks!G41)</f>
        <v/>
      </c>
    </row>
    <row r="42" spans="4:11" hidden="1" x14ac:dyDescent="0.25">
      <c r="D42" t="str">
        <f>IF($E42="Individual",IF(INDEX(Assignments[],MATCH($F42,Assignments[Category Assignment],0),1)=0,"",INDEX(Assignments[],MATCH($F42,Assignments[Category Assignment],0),1)),IF($G42="","","All H4x0rs"))</f>
        <v/>
      </c>
      <c r="E42" t="str">
        <f>IF(ISBLANK(Tasks!A42),"",Tasks!A42)</f>
        <v>Individual</v>
      </c>
      <c r="F42" t="str">
        <f>IF(ISBLANK(Tasks!B42),"",Tasks!B42)</f>
        <v>Authentication</v>
      </c>
      <c r="G42" t="str">
        <f>IF(ISBLANK(Tasks!C42),"",Tasks!C42)</f>
        <v>Passwords must exist</v>
      </c>
      <c r="H42" t="str">
        <f>IF(ISBLANK(Tasks!D42),"",Tasks!D42)</f>
        <v>Different from a blank password. Instead attempt to remove the password parameter entirly from the request.</v>
      </c>
      <c r="I42" t="str">
        <f>IF(ISBLANK(Tasks!E42),"",Tasks!E42)</f>
        <v/>
      </c>
      <c r="J42" t="str">
        <f>IF(ISBLANK(Tasks!F42),"",Tasks!F42)</f>
        <v/>
      </c>
      <c r="K42" t="str">
        <f>IF(ISBLANK(Tasks!G42),"",Tasks!G42)</f>
        <v/>
      </c>
    </row>
    <row r="43" spans="4:11" hidden="1" x14ac:dyDescent="0.25">
      <c r="D43" t="str">
        <f>IF($E43="Individual",IF(INDEX(Assignments[],MATCH($F43,Assignments[Category Assignment],0),1)=0,"",INDEX(Assignments[],MATCH($F43,Assignments[Category Assignment],0),1)),IF($G43="","","All H4x0rs"))</f>
        <v/>
      </c>
      <c r="E43" t="str">
        <f>IF(ISBLANK(Tasks!A43),"",Tasks!A43)</f>
        <v>Individual</v>
      </c>
      <c r="F43" t="str">
        <f>IF(ISBLANK(Tasks!B43),"",Tasks!B43)</f>
        <v>Authentication</v>
      </c>
      <c r="G43" t="str">
        <f>IF(ISBLANK(Tasks!C43),"",Tasks!C43)</f>
        <v>Registration must confirm recovery details (e.g email)</v>
      </c>
      <c r="H43" t="str">
        <f>IF(ISBLANK(Tasks!D43),"",Tasks!D43)</f>
        <v/>
      </c>
      <c r="I43" t="str">
        <f>IF(ISBLANK(Tasks!E43),"",Tasks!E43)</f>
        <v/>
      </c>
      <c r="J43" t="str">
        <f>IF(ISBLANK(Tasks!F43),"",Tasks!F43)</f>
        <v/>
      </c>
      <c r="K43" t="str">
        <f>IF(ISBLANK(Tasks!G43),"",Tasks!G43)</f>
        <v/>
      </c>
    </row>
    <row r="44" spans="4:11" hidden="1" x14ac:dyDescent="0.25">
      <c r="D44" t="str">
        <f>IF($E44="Individual",IF(INDEX(Assignments[],MATCH($F44,Assignments[Category Assignment],0),1)=0,"",INDEX(Assignments[],MATCH($F44,Assignments[Category Assignment],0),1)),IF($G44="","","All H4x0rs"))</f>
        <v/>
      </c>
      <c r="E44" t="str">
        <f>IF(ISBLANK(Tasks!A44),"",Tasks!A44)</f>
        <v>Individual</v>
      </c>
      <c r="F44" t="str">
        <f>IF(ISBLANK(Tasks!B44),"",Tasks!B44)</f>
        <v>Authentication</v>
      </c>
      <c r="G44" t="str">
        <f>IF(ISBLANK(Tasks!C44),"",Tasks!C44)</f>
        <v>Requires at least username/password (1fa)</v>
      </c>
      <c r="H44" t="str">
        <f>IF(ISBLANK(Tasks!D44),"",Tasks!D44)</f>
        <v/>
      </c>
      <c r="I44" t="str">
        <f>IF(ISBLANK(Tasks!E44),"",Tasks!E44)</f>
        <v/>
      </c>
      <c r="J44" t="str">
        <f>IF(ISBLANK(Tasks!F44),"",Tasks!F44)</f>
        <v/>
      </c>
      <c r="K44" t="str">
        <f>IF(ISBLANK(Tasks!G44),"",Tasks!G44)</f>
        <v/>
      </c>
    </row>
    <row r="45" spans="4:11" hidden="1" x14ac:dyDescent="0.25">
      <c r="D45" t="str">
        <f>IF($E45="Individual",IF(INDEX(Assignments[],MATCH($F45,Assignments[Category Assignment],0),1)=0,"",INDEX(Assignments[],MATCH($F45,Assignments[Category Assignment],0),1)),IF($G45="","","All H4x0rs"))</f>
        <v/>
      </c>
      <c r="E45" t="str">
        <f>IF(ISBLANK(Tasks!A45),"",Tasks!A45)</f>
        <v>Individual</v>
      </c>
      <c r="F45" t="str">
        <f>IF(ISBLANK(Tasks!B45),"",Tasks!B45)</f>
        <v>Authentication</v>
      </c>
      <c r="G45" t="str">
        <f>IF(ISBLANK(Tasks!C45),"",Tasks!C45)</f>
        <v>Supports two factor authentication (2fa)</v>
      </c>
      <c r="H45" t="str">
        <f>IF(ISBLANK(Tasks!D45),"",Tasks!D45)</f>
        <v/>
      </c>
      <c r="I45" t="str">
        <f>IF(ISBLANK(Tasks!E45),"",Tasks!E45)</f>
        <v/>
      </c>
      <c r="J45" t="str">
        <f>IF(ISBLANK(Tasks!F45),"",Tasks!F45)</f>
        <v/>
      </c>
      <c r="K45" t="str">
        <f>IF(ISBLANK(Tasks!G45),"",Tasks!G45)</f>
        <v/>
      </c>
    </row>
    <row r="46" spans="4:11" hidden="1" x14ac:dyDescent="0.25">
      <c r="D46" t="str">
        <f>IF($E46="Individual",IF(INDEX(Assignments[],MATCH($F46,Assignments[Category Assignment],0),1)=0,"",INDEX(Assignments[],MATCH($F46,Assignments[Category Assignment],0),1)),IF($G46="","","All H4x0rs"))</f>
        <v/>
      </c>
      <c r="E46" t="str">
        <f>IF(ISBLANK(Tasks!A46),"",Tasks!A46)</f>
        <v>Individual</v>
      </c>
      <c r="F46" t="str">
        <f>IF(ISBLANK(Tasks!B46),"",Tasks!B46)</f>
        <v>Authentication</v>
      </c>
      <c r="G46" t="str">
        <f>IF(ISBLANK(Tasks!C46),"",Tasks!C46)</f>
        <v>User identifiers are unique</v>
      </c>
      <c r="H46" t="str">
        <f>IF(ISBLANK(Tasks!D46),"",Tasks!D46)</f>
        <v>All users must have unique user identifiers. One example of a failure is a group account with a single shared password,</v>
      </c>
      <c r="I46" t="str">
        <f>IF(ISBLANK(Tasks!E46),"",Tasks!E46)</f>
        <v/>
      </c>
      <c r="J46" t="str">
        <f>IF(ISBLANK(Tasks!F46),"",Tasks!F46)</f>
        <v/>
      </c>
      <c r="K46" t="str">
        <f>IF(ISBLANK(Tasks!G46),"",Tasks!G46)</f>
        <v/>
      </c>
    </row>
    <row r="47" spans="4:11" hidden="1" x14ac:dyDescent="0.25">
      <c r="D47" t="str">
        <f>IF($E47="Individual",IF(INDEX(Assignments[],MATCH($F47,Assignments[Category Assignment],0),1)=0,"",INDEX(Assignments[],MATCH($F47,Assignments[Category Assignment],0),1)),IF($G47="","","All H4x0rs"))</f>
        <v/>
      </c>
      <c r="E47" t="str">
        <f>IF(ISBLANK(Tasks!A47),"",Tasks!A47)</f>
        <v>Individual</v>
      </c>
      <c r="F47" t="str">
        <f>IF(ISBLANK(Tasks!B47),"",Tasks!B47)</f>
        <v>Authentication</v>
      </c>
      <c r="G47" t="str">
        <f>IF(ISBLANK(Tasks!C47),"",Tasks!C47)</f>
        <v>Uses encrypted channels</v>
      </c>
      <c r="H47" t="str">
        <f>IF(ISBLANK(Tasks!D47),"",Tasks!D47)</f>
        <v>Inspect authentication forms, make sure credentials always are sent over encrypted channels</v>
      </c>
      <c r="I47" t="str">
        <f>IF(ISBLANK(Tasks!E47),"",Tasks!E47)</f>
        <v/>
      </c>
      <c r="J47" t="str">
        <f>IF(ISBLANK(Tasks!F47),"",Tasks!F47)</f>
        <v/>
      </c>
      <c r="K47" t="str">
        <f>IF(ISBLANK(Tasks!G47),"",Tasks!G47)</f>
        <v/>
      </c>
    </row>
    <row r="48" spans="4:11" hidden="1" x14ac:dyDescent="0.25">
      <c r="D48" t="str">
        <f>IF($E48="Individual",IF(INDEX(Assignments[],MATCH($F48,Assignments[Category Assignment],0),1)=0,"",INDEX(Assignments[],MATCH($F48,Assignments[Category Assignment],0),1)),IF($G48="","","All H4x0rs"))</f>
        <v>All H4x0rs</v>
      </c>
      <c r="E48" t="str">
        <f>IF(ISBLANK(Tasks!A48),"",Tasks!A48)</f>
        <v>Global</v>
      </c>
      <c r="F48" t="str">
        <f>IF(ISBLANK(Tasks!B48),"",Tasks!B48)</f>
        <v>Configuration</v>
      </c>
      <c r="G48" t="str">
        <f>IF(ISBLANK(Tasks!C48),"",Tasks!C48)</f>
        <v>Application components are up-to-date</v>
      </c>
      <c r="H48" t="str">
        <f>IF(ISBLANK(Tasks!D48),"",Tasks!D48)</f>
        <v/>
      </c>
      <c r="I48" t="str">
        <f>IF(ISBLANK(Tasks!E48),"",Tasks!E48)</f>
        <v/>
      </c>
      <c r="J48" t="str">
        <f>IF(ISBLANK(Tasks!F48),"",Tasks!F48)</f>
        <v/>
      </c>
      <c r="K48" t="str">
        <f>IF(ISBLANK(Tasks!G48),"",Tasks!G48)</f>
        <v/>
      </c>
    </row>
    <row r="49" spans="4:11" hidden="1" x14ac:dyDescent="0.25">
      <c r="D49" t="str">
        <f>IF($E49="Individual",IF(INDEX(Assignments[],MATCH($F49,Assignments[Category Assignment],0),1)=0,"",INDEX(Assignments[],MATCH($F49,Assignments[Category Assignment],0),1)),IF($G49="","","All H4x0rs"))</f>
        <v>All H4x0rs</v>
      </c>
      <c r="E49" t="str">
        <f>IF(ISBLANK(Tasks!A49),"",Tasks!A49)</f>
        <v>Global</v>
      </c>
      <c r="F49" t="str">
        <f>IF(ISBLANK(Tasks!B49),"",Tasks!B49)</f>
        <v>Configuration</v>
      </c>
      <c r="G49" t="str">
        <f>IF(ISBLANK(Tasks!C49),"",Tasks!C49)</f>
        <v>Application passwords are not exposed (e.g. connection strings)</v>
      </c>
      <c r="H49" t="str">
        <f>IF(ISBLANK(Tasks!D49),"",Tasks!D49)</f>
        <v>Keep an eye out for any of this information. Somteimes it is rendered "obfuscated" with **** in the interface, but is stored in cleartext in the HTML. Always look at the source on potential juicy pages.</v>
      </c>
      <c r="I49" t="str">
        <f>IF(ISBLANK(Tasks!E49),"",Tasks!E49)</f>
        <v/>
      </c>
      <c r="J49" t="str">
        <f>IF(ISBLANK(Tasks!F49),"",Tasks!F49)</f>
        <v/>
      </c>
      <c r="K49" t="str">
        <f>IF(ISBLANK(Tasks!G49),"",Tasks!G49)</f>
        <v/>
      </c>
    </row>
    <row r="50" spans="4:11" hidden="1" x14ac:dyDescent="0.25">
      <c r="D50" t="str">
        <f>IF($E50="Individual",IF(INDEX(Assignments[],MATCH($F50,Assignments[Category Assignment],0),1)=0,"",INDEX(Assignments[],MATCH($F50,Assignments[Category Assignment],0),1)),IF($G50="","","All H4x0rs"))</f>
        <v>All H4x0rs</v>
      </c>
      <c r="E50" t="str">
        <f>IF(ISBLANK(Tasks!A50),"",Tasks!A50)</f>
        <v>Global</v>
      </c>
      <c r="F50" t="str">
        <f>IF(ISBLANK(Tasks!B50),"",Tasks!B50)</f>
        <v>Configuration</v>
      </c>
      <c r="G50" t="str">
        <f>IF(ISBLANK(Tasks!C50),"",Tasks!C50)</f>
        <v>Check for repository information</v>
      </c>
      <c r="H50" t="str">
        <f>IF(ISBLANK(Tasks!D50),"",Tasks!D50)</f>
        <v>Look for exposed repository data
* .git/
* .svn/</v>
      </c>
      <c r="I50" t="str">
        <f>IF(ISBLANK(Tasks!E50),"",Tasks!E50)</f>
        <v>Manual, or various scanners
* Nikto
* Nmap (with http-git script)
* Nessus
* BurpSuite Discover Content</v>
      </c>
      <c r="J50" t="str">
        <f>IF(ISBLANK(Tasks!F50),"",Tasks!F50)</f>
        <v/>
      </c>
      <c r="K50" t="str">
        <f>IF(ISBLANK(Tasks!G50),"",Tasks!G50)</f>
        <v/>
      </c>
    </row>
    <row r="51" spans="4:11" hidden="1" x14ac:dyDescent="0.25">
      <c r="D51" t="str">
        <f>IF($E51="Individual",IF(INDEX(Assignments[],MATCH($F51,Assignments[Category Assignment],0),1)=0,"",INDEX(Assignments[],MATCH($F51,Assignments[Category Assignment],0),1)),IF($G51="","","All H4x0rs"))</f>
        <v>All H4x0rs</v>
      </c>
      <c r="E51" t="str">
        <f>IF(ISBLANK(Tasks!A51),"",Tasks!A51)</f>
        <v>Global</v>
      </c>
      <c r="F51" t="str">
        <f>IF(ISBLANK(Tasks!B51),"",Tasks!B51)</f>
        <v>Configuration</v>
      </c>
      <c r="G51" t="str">
        <f>IF(ISBLANK(Tasks!C51),"",Tasks!C51)</f>
        <v>Directory indexing not enabled</v>
      </c>
      <c r="H51" t="str">
        <f>IF(ISBLANK(Tasks!D51),"",Tasks!D51)</f>
        <v/>
      </c>
      <c r="I51" t="str">
        <f>IF(ISBLANK(Tasks!E51),"",Tasks!E51)</f>
        <v/>
      </c>
      <c r="J51" t="str">
        <f>IF(ISBLANK(Tasks!F51),"",Tasks!F51)</f>
        <v/>
      </c>
      <c r="K51" t="str">
        <f>IF(ISBLANK(Tasks!G51),"",Tasks!G51)</f>
        <v/>
      </c>
    </row>
    <row r="52" spans="4:11" hidden="1" x14ac:dyDescent="0.25">
      <c r="D52" t="str">
        <f>IF($E52="Individual",IF(INDEX(Assignments[],MATCH($F52,Assignments[Category Assignment],0),1)=0,"",INDEX(Assignments[],MATCH($F52,Assignments[Category Assignment],0),1)),IF($G52="","","All H4x0rs"))</f>
        <v>All H4x0rs</v>
      </c>
      <c r="E52" t="str">
        <f>IF(ISBLANK(Tasks!A52),"",Tasks!A52)</f>
        <v>Global</v>
      </c>
      <c r="F52" t="str">
        <f>IF(ISBLANK(Tasks!B52),"",Tasks!B52)</f>
        <v>Configuration</v>
      </c>
      <c r="G52" t="str">
        <f>IF(ISBLANK(Tasks!C52),"",Tasks!C52)</f>
        <v>Minimum permissions are used for system components (e.g. not using 'sa' or 'root' for database access, or running as 'root' for the application software)</v>
      </c>
      <c r="H52" t="str">
        <f>IF(ISBLANK(Tasks!D52),"",Tasks!D52)</f>
        <v/>
      </c>
      <c r="I52" t="str">
        <f>IF(ISBLANK(Tasks!E52),"",Tasks!E52)</f>
        <v/>
      </c>
      <c r="J52" t="str">
        <f>IF(ISBLANK(Tasks!F52),"",Tasks!F52)</f>
        <v/>
      </c>
      <c r="K52" t="str">
        <f>IF(ISBLANK(Tasks!G52),"",Tasks!G52)</f>
        <v/>
      </c>
    </row>
    <row r="53" spans="4:11" hidden="1" x14ac:dyDescent="0.25">
      <c r="D53" t="str">
        <f>IF($E53="Individual",IF(INDEX(Assignments[],MATCH($F53,Assignments[Category Assignment],0),1)=0,"",INDEX(Assignments[],MATCH($F53,Assignments[Category Assignment],0),1)),IF($G53="","","All H4x0rs"))</f>
        <v>All H4x0rs</v>
      </c>
      <c r="E53" t="str">
        <f>IF(ISBLANK(Tasks!A53),"",Tasks!A53)</f>
        <v>Global</v>
      </c>
      <c r="F53" t="str">
        <f>IF(ISBLANK(Tasks!B53),"",Tasks!B53)</f>
        <v>Configuration</v>
      </c>
      <c r="G53" t="str">
        <f>IF(ISBLANK(Tasks!C53),"",Tasks!C53)</f>
        <v>Source code backups do not exist (e.g. index.php~ or index.php.bak)</v>
      </c>
      <c r="H53" t="str">
        <f>IF(ISBLANK(Tasks!D53),"",Tasks!D53)</f>
        <v/>
      </c>
      <c r="I53" t="str">
        <f>IF(ISBLANK(Tasks!E53),"",Tasks!E53)</f>
        <v/>
      </c>
      <c r="J53" t="str">
        <f>IF(ISBLANK(Tasks!F53),"",Tasks!F53)</f>
        <v/>
      </c>
      <c r="K53" t="str">
        <f>IF(ISBLANK(Tasks!G53),"",Tasks!G53)</f>
        <v/>
      </c>
    </row>
    <row r="54" spans="4:11" hidden="1" x14ac:dyDescent="0.25">
      <c r="D54" t="str">
        <f>IF($E54="Individual",IF(INDEX(Assignments[],MATCH($F54,Assignments[Category Assignment],0),1)=0,"",INDEX(Assignments[],MATCH($F54,Assignments[Category Assignment],0),1)),IF($G54="","","All H4x0rs"))</f>
        <v>All H4x0rs</v>
      </c>
      <c r="E54" t="str">
        <f>IF(ISBLANK(Tasks!A54),"",Tasks!A54)</f>
        <v>Global</v>
      </c>
      <c r="F54" t="str">
        <f>IF(ISBLANK(Tasks!B54),"",Tasks!B54)</f>
        <v>Configuration</v>
      </c>
      <c r="G54" t="str">
        <f>IF(ISBLANK(Tasks!C54),"",Tasks!C54)</f>
        <v>Source code cannot be disclosed</v>
      </c>
      <c r="H54" t="str">
        <f>IF(ISBLANK(Tasks!D54),"",Tasks!D54)</f>
        <v/>
      </c>
      <c r="I54" t="str">
        <f>IF(ISBLANK(Tasks!E54),"",Tasks!E54)</f>
        <v/>
      </c>
      <c r="J54" t="str">
        <f>IF(ISBLANK(Tasks!F54),"",Tasks!F54)</f>
        <v/>
      </c>
      <c r="K54" t="str">
        <f>IF(ISBLANK(Tasks!G54),"",Tasks!G54)</f>
        <v/>
      </c>
    </row>
    <row r="55" spans="4:11" hidden="1" x14ac:dyDescent="0.25">
      <c r="D55" t="str">
        <f>IF($E55="Individual",IF(INDEX(Assignments[],MATCH($F55,Assignments[Category Assignment],0),1)=0,"",INDEX(Assignments[],MATCH($F55,Assignments[Category Assignment],0),1)),IF($G55="","","All H4x0rs"))</f>
        <v/>
      </c>
      <c r="E55" t="str">
        <f>IF(ISBLANK(Tasks!A55),"",Tasks!A55)</f>
        <v>Individual</v>
      </c>
      <c r="F55" t="str">
        <f>IF(ISBLANK(Tasks!B55),"",Tasks!B55)</f>
        <v>Configuration</v>
      </c>
      <c r="G55" t="str">
        <f>IF(ISBLANK(Tasks!C55),"",Tasks!C55)</f>
        <v>Firewalls are enabled and configured correctly</v>
      </c>
      <c r="H55" t="str">
        <f>IF(ISBLANK(Tasks!D55),"",Tasks!D55)</f>
        <v>You should not be seeing services meant for internal use</v>
      </c>
      <c r="I55" t="str">
        <f>IF(ISBLANK(Tasks!E55),"",Tasks!E55)</f>
        <v/>
      </c>
      <c r="J55" t="str">
        <f>IF(ISBLANK(Tasks!F55),"",Tasks!F55)</f>
        <v/>
      </c>
      <c r="K55" t="str">
        <f>IF(ISBLANK(Tasks!G55),"",Tasks!G55)</f>
        <v/>
      </c>
    </row>
    <row r="56" spans="4:11" hidden="1" x14ac:dyDescent="0.25">
      <c r="D56" t="str">
        <f>IF($E56="Individual",IF(INDEX(Assignments[],MATCH($F56,Assignments[Category Assignment],0),1)=0,"",INDEX(Assignments[],MATCH($F56,Assignments[Category Assignment],0),1)),IF($G56="","","All H4x0rs"))</f>
        <v/>
      </c>
      <c r="E56" t="str">
        <f>IF(ISBLANK(Tasks!A56),"",Tasks!A56)</f>
        <v>Individual</v>
      </c>
      <c r="F56" t="str">
        <f>IF(ISBLANK(Tasks!B56),"",Tasks!B56)</f>
        <v>Configuration</v>
      </c>
      <c r="G56" t="str">
        <f>IF(ISBLANK(Tasks!C56),"",Tasks!C56)</f>
        <v>Load balancers do not expose internal IPs</v>
      </c>
      <c r="H56" t="str">
        <f>IF(ISBLANK(Tasks!D56),"",Tasks!D56)</f>
        <v/>
      </c>
      <c r="I56" t="str">
        <f>IF(ISBLANK(Tasks!E56),"",Tasks!E56)</f>
        <v/>
      </c>
      <c r="J56" t="str">
        <f>IF(ISBLANK(Tasks!F56),"",Tasks!F56)</f>
        <v/>
      </c>
      <c r="K56" t="str">
        <f>IF(ISBLANK(Tasks!G56),"",Tasks!G56)</f>
        <v/>
      </c>
    </row>
    <row r="57" spans="4:11" hidden="1" x14ac:dyDescent="0.25">
      <c r="D57" t="str">
        <f>IF($E57="Individual",IF(INDEX(Assignments[],MATCH($F57,Assignments[Category Assignment],0),1)=0,"",INDEX(Assignments[],MATCH($F57,Assignments[Category Assignment],0),1)),IF($G57="","","All H4x0rs"))</f>
        <v/>
      </c>
      <c r="E57" t="str">
        <f>IF(ISBLANK(Tasks!A57),"",Tasks!A57)</f>
        <v>Individual</v>
      </c>
      <c r="F57" t="str">
        <f>IF(ISBLANK(Tasks!B57),"",Tasks!B57)</f>
        <v>Configuration</v>
      </c>
      <c r="G57" t="str">
        <f>IF(ISBLANK(Tasks!C57),"",Tasks!C57)</f>
        <v>No unnecessary services are exposed (like admin panels on 8080/8443, etc)</v>
      </c>
      <c r="H57" t="str">
        <f>IF(ISBLANK(Tasks!D57),"",Tasks!D57)</f>
        <v>Use a port scanner to find open ports and services.</v>
      </c>
      <c r="I57" t="str">
        <f>IF(ISBLANK(Tasks!E57),"",Tasks!E57)</f>
        <v>Nessus, Nmap, masscan, etc</v>
      </c>
      <c r="J57" t="str">
        <f>IF(ISBLANK(Tasks!F57),"",Tasks!F57)</f>
        <v xml:space="preserve">Remember to scan all 65536 ports for both TCP and UDP. 
Manually invistigate each exposed service. Sometimes scanners don't show you everything. </v>
      </c>
      <c r="K57" t="str">
        <f>IF(ISBLANK(Tasks!G57),"",Tasks!G57)</f>
        <v/>
      </c>
    </row>
    <row r="58" spans="4:11" hidden="1" x14ac:dyDescent="0.25">
      <c r="D58" t="str">
        <f>IF($E58="Individual",IF(INDEX(Assignments[],MATCH($F58,Assignments[Category Assignment],0),1)=0,"",INDEX(Assignments[],MATCH($F58,Assignments[Category Assignment],0),1)),IF($G58="","","All H4x0rs"))</f>
        <v/>
      </c>
      <c r="E58" t="str">
        <f>IF(ISBLANK(Tasks!A58),"",Tasks!A58)</f>
        <v>Individual</v>
      </c>
      <c r="F58" t="str">
        <f>IF(ISBLANK(Tasks!B58),"",Tasks!B58)</f>
        <v>Information Leakage</v>
      </c>
      <c r="G58" t="str">
        <f>IF(ISBLANK(Tasks!C58),"",Tasks!C58)</f>
        <v>Check Contents of robots.txt</v>
      </c>
      <c r="H58" t="str">
        <f>IF(ISBLANK(Tasks!D58),"",Tasks!D58)</f>
        <v>No sensitive information is disclosed (such as /private, /logs etc)</v>
      </c>
      <c r="I58" t="str">
        <f>IF(ISBLANK(Tasks!E58),"",Tasks!E58)</f>
        <v>Browser, navigate to /robots.txt. Nikto and Nmap also have scannners to check</v>
      </c>
      <c r="J58" t="str">
        <f>IF(ISBLANK(Tasks!F58),"",Tasks!F58)</f>
        <v/>
      </c>
      <c r="K58" t="str">
        <f>IF(ISBLANK(Tasks!G58),"",Tasks!G58)</f>
        <v/>
      </c>
    </row>
    <row r="59" spans="4:11" hidden="1" x14ac:dyDescent="0.25">
      <c r="D59" t="str">
        <f>IF($E59="Individual",IF(INDEX(Assignments[],MATCH($F59,Assignments[Category Assignment],0),1)=0,"",INDEX(Assignments[],MATCH($F59,Assignments[Category Assignment],0),1)),IF($G59="","","All H4x0rs"))</f>
        <v/>
      </c>
      <c r="E59" t="str">
        <f>IF(ISBLANK(Tasks!A59),"",Tasks!A59)</f>
        <v>Individual</v>
      </c>
      <c r="F59" t="str">
        <f>IF(ISBLANK(Tasks!B59),"",Tasks!B59)</f>
        <v>Information Leakage</v>
      </c>
      <c r="G59" t="str">
        <f>IF(ISBLANK(Tasks!C59),"",Tasks!C59)</f>
        <v>Configuration Files</v>
      </c>
      <c r="H59" t="str">
        <f>IF(ISBLANK(Tasks!D59),"",Tasks!D59)</f>
        <v>Configuration files should not be exposed</v>
      </c>
      <c r="I59" t="str">
        <f>IF(ISBLANK(Tasks!E59),"",Tasks!E59)</f>
        <v>Dirbuster, gobuster, nikto, BurpSuite Discover Content etc.
You can also try manually depending on the application server. E.g. PHP apps, try just 'config.php' or 'config.php.bak'</v>
      </c>
      <c r="J59" t="str">
        <f>IF(ISBLANK(Tasks!F59),"",Tasks!F59)</f>
        <v/>
      </c>
      <c r="K59" t="str">
        <f>IF(ISBLANK(Tasks!G59),"",Tasks!G59)</f>
        <v/>
      </c>
    </row>
    <row r="60" spans="4:11" hidden="1" x14ac:dyDescent="0.25">
      <c r="D60" t="str">
        <f>IF($E60="Individual",IF(INDEX(Assignments[],MATCH($F60,Assignments[Category Assignment],0),1)=0,"",INDEX(Assignments[],MATCH($F60,Assignments[Category Assignment],0),1)),IF($G60="","","All H4x0rs"))</f>
        <v/>
      </c>
      <c r="E60" t="str">
        <f>IF(ISBLANK(Tasks!A60),"",Tasks!A60)</f>
        <v>Individual</v>
      </c>
      <c r="F60" t="str">
        <f>IF(ISBLANK(Tasks!B60),"",Tasks!B60)</f>
        <v>Information Leakage</v>
      </c>
      <c r="G60" t="str">
        <f>IF(ISBLANK(Tasks!C60),"",Tasks!C60)</f>
        <v>Framework/Language Type/version</v>
      </c>
      <c r="H60" t="str">
        <f>IF(ISBLANK(Tasks!D60),"",Tasks!D60)</f>
        <v/>
      </c>
      <c r="I60" t="str">
        <f>IF(ISBLANK(Tasks!E60),"",Tasks!E60)</f>
        <v/>
      </c>
      <c r="J60" t="str">
        <f>IF(ISBLANK(Tasks!F60),"",Tasks!F60)</f>
        <v/>
      </c>
      <c r="K60" t="str">
        <f>IF(ISBLANK(Tasks!G60),"",Tasks!G60)</f>
        <v/>
      </c>
    </row>
    <row r="61" spans="4:11" hidden="1" x14ac:dyDescent="0.25">
      <c r="D61" t="str">
        <f>IF($E61="Individual",IF(INDEX(Assignments[],MATCH($F61,Assignments[Category Assignment],0),1)=0,"",INDEX(Assignments[],MATCH($F61,Assignments[Category Assignment],0),1)),IF($G61="","","All H4x0rs"))</f>
        <v/>
      </c>
      <c r="E61" t="str">
        <f>IF(ISBLANK(Tasks!A61),"",Tasks!A61)</f>
        <v>Individual</v>
      </c>
      <c r="F61" t="str">
        <f>IF(ISBLANK(Tasks!B61),"",Tasks!B61)</f>
        <v>Information Leakage</v>
      </c>
      <c r="G61" t="str">
        <f>IF(ISBLANK(Tasks!C61),"",Tasks!C61)</f>
        <v>Log files</v>
      </c>
      <c r="H61" t="str">
        <f>IF(ISBLANK(Tasks!D61),"",Tasks!D61)</f>
        <v/>
      </c>
      <c r="I61" t="str">
        <f>IF(ISBLANK(Tasks!E61),"",Tasks!E61)</f>
        <v/>
      </c>
      <c r="J61" t="str">
        <f>IF(ISBLANK(Tasks!F61),"",Tasks!F61)</f>
        <v/>
      </c>
      <c r="K61" t="str">
        <f>IF(ISBLANK(Tasks!G61),"",Tasks!G61)</f>
        <v/>
      </c>
    </row>
    <row r="62" spans="4:11" hidden="1" x14ac:dyDescent="0.25">
      <c r="D62" t="str">
        <f>IF($E62="Individual",IF(INDEX(Assignments[],MATCH($F62,Assignments[Category Assignment],0),1)=0,"",INDEX(Assignments[],MATCH($F62,Assignments[Category Assignment],0),1)),IF($G62="","","All H4x0rs"))</f>
        <v/>
      </c>
      <c r="E62" t="str">
        <f>IF(ISBLANK(Tasks!A62),"",Tasks!A62)</f>
        <v>Individual</v>
      </c>
      <c r="F62" t="str">
        <f>IF(ISBLANK(Tasks!B62),"",Tasks!B62)</f>
        <v>Information Leakage</v>
      </c>
      <c r="G62" t="str">
        <f>IF(ISBLANK(Tasks!C62),"",Tasks!C62)</f>
        <v>Password Hashes</v>
      </c>
      <c r="H62" t="str">
        <f>IF(ISBLANK(Tasks!D62),"",Tasks!D62)</f>
        <v/>
      </c>
      <c r="I62" t="str">
        <f>IF(ISBLANK(Tasks!E62),"",Tasks!E62)</f>
        <v/>
      </c>
      <c r="J62" t="str">
        <f>IF(ISBLANK(Tasks!F62),"",Tasks!F62)</f>
        <v/>
      </c>
      <c r="K62" t="str">
        <f>IF(ISBLANK(Tasks!G62),"",Tasks!G62)</f>
        <v/>
      </c>
    </row>
    <row r="63" spans="4:11" hidden="1" x14ac:dyDescent="0.25">
      <c r="D63" t="str">
        <f>IF($E63="Individual",IF(INDEX(Assignments[],MATCH($F63,Assignments[Category Assignment],0),1)=0,"",INDEX(Assignments[],MATCH($F63,Assignments[Category Assignment],0),1)),IF($G63="","","All H4x0rs"))</f>
        <v/>
      </c>
      <c r="E63" t="str">
        <f>IF(ISBLANK(Tasks!A63),"",Tasks!A63)</f>
        <v>Individual</v>
      </c>
      <c r="F63" t="str">
        <f>IF(ISBLANK(Tasks!B63),"",Tasks!B63)</f>
        <v>Information Leakage</v>
      </c>
      <c r="G63" t="str">
        <f>IF(ISBLANK(Tasks!C63),"",Tasks!C63)</f>
        <v>Path disclosures</v>
      </c>
      <c r="H63" t="str">
        <f>IF(ISBLANK(Tasks!D63),"",Tasks!D63)</f>
        <v/>
      </c>
      <c r="I63" t="str">
        <f>IF(ISBLANK(Tasks!E63),"",Tasks!E63)</f>
        <v/>
      </c>
      <c r="J63" t="str">
        <f>IF(ISBLANK(Tasks!F63),"",Tasks!F63)</f>
        <v/>
      </c>
      <c r="K63" t="str">
        <f>IF(ISBLANK(Tasks!G63),"",Tasks!G63)</f>
        <v/>
      </c>
    </row>
    <row r="64" spans="4:11" hidden="1" x14ac:dyDescent="0.25">
      <c r="D64" t="str">
        <f>IF($E64="Individual",IF(INDEX(Assignments[],MATCH($F64,Assignments[Category Assignment],0),1)=0,"",INDEX(Assignments[],MATCH($F64,Assignments[Category Assignment],0),1)),IF($G64="","","All H4x0rs"))</f>
        <v/>
      </c>
      <c r="E64" t="str">
        <f>IF(ISBLANK(Tasks!A64),"",Tasks!A64)</f>
        <v>Individual</v>
      </c>
      <c r="F64" t="str">
        <f>IF(ISBLANK(Tasks!B64),"",Tasks!B64)</f>
        <v>Information Leakage</v>
      </c>
      <c r="G64" t="str">
        <f>IF(ISBLANK(Tasks!C64),"",Tasks!C64)</f>
        <v>Server version</v>
      </c>
      <c r="H64" t="str">
        <f>IF(ISBLANK(Tasks!D64),"",Tasks!D64)</f>
        <v/>
      </c>
      <c r="I64" t="str">
        <f>IF(ISBLANK(Tasks!E64),"",Tasks!E64)</f>
        <v/>
      </c>
      <c r="J64" t="str">
        <f>IF(ISBLANK(Tasks!F64),"",Tasks!F64)</f>
        <v/>
      </c>
      <c r="K64" t="str">
        <f>IF(ISBLANK(Tasks!G64),"",Tasks!G64)</f>
        <v/>
      </c>
    </row>
    <row r="65" spans="4:11" hidden="1" x14ac:dyDescent="0.25">
      <c r="D65" t="str">
        <f>IF($E65="Individual",IF(INDEX(Assignments[],MATCH($F65,Assignments[Category Assignment],0),1)=0,"",INDEX(Assignments[],MATCH($F65,Assignments[Category Assignment],0),1)),IF($G65="","","All H4x0rs"))</f>
        <v/>
      </c>
      <c r="E65" t="str">
        <f>IF(ISBLANK(Tasks!A65),"",Tasks!A65)</f>
        <v>Individual</v>
      </c>
      <c r="F65" t="str">
        <f>IF(ISBLANK(Tasks!B65),"",Tasks!B65)</f>
        <v>Information Leakage</v>
      </c>
      <c r="G65" t="str">
        <f>IF(ISBLANK(Tasks!C65),"",Tasks!C65)</f>
        <v>Source code disclosures</v>
      </c>
      <c r="H65" t="str">
        <f>IF(ISBLANK(Tasks!D65),"",Tasks!D65)</f>
        <v/>
      </c>
      <c r="I65" t="str">
        <f>IF(ISBLANK(Tasks!E65),"",Tasks!E65)</f>
        <v/>
      </c>
      <c r="J65" t="str">
        <f>IF(ISBLANK(Tasks!F65),"",Tasks!F65)</f>
        <v/>
      </c>
      <c r="K65" t="str">
        <f>IF(ISBLANK(Tasks!G65),"",Tasks!G65)</f>
        <v/>
      </c>
    </row>
    <row r="66" spans="4:11" hidden="1" x14ac:dyDescent="0.25">
      <c r="D66" t="str">
        <f>IF($E66="Individual",IF(INDEX(Assignments[],MATCH($F66,Assignments[Category Assignment],0),1)=0,"",INDEX(Assignments[],MATCH($F66,Assignments[Category Assignment],0),1)),IF($G66="","","All H4x0rs"))</f>
        <v/>
      </c>
      <c r="E66" t="str">
        <f>IF(ISBLANK(Tasks!A66),"",Tasks!A66)</f>
        <v>Individual</v>
      </c>
      <c r="F66" t="str">
        <f>IF(ISBLANK(Tasks!B66),"",Tasks!B66)</f>
        <v>Information Leakage</v>
      </c>
      <c r="G66" t="str">
        <f>IF(ISBLANK(Tasks!C66),"",Tasks!C66)</f>
        <v>Username disclosure</v>
      </c>
      <c r="H66" t="str">
        <f>IF(ISBLANK(Tasks!D66),"",Tasks!D66)</f>
        <v/>
      </c>
      <c r="I66" t="str">
        <f>IF(ISBLANK(Tasks!E66),"",Tasks!E66)</f>
        <v/>
      </c>
      <c r="J66" t="str">
        <f>IF(ISBLANK(Tasks!F66),"",Tasks!F66)</f>
        <v/>
      </c>
      <c r="K66" t="str">
        <f>IF(ISBLANK(Tasks!G66),"",Tasks!G66)</f>
        <v/>
      </c>
    </row>
    <row r="67" spans="4:11" hidden="1" x14ac:dyDescent="0.25">
      <c r="D67" t="str">
        <f>IF($E67="Individual",IF(INDEX(Assignments[],MATCH($F67,Assignments[Category Assignment],0),1)=0,"",INDEX(Assignments[],MATCH($F67,Assignments[Category Assignment],0),1)),IF($G67="","","All H4x0rs"))</f>
        <v/>
      </c>
      <c r="E67" t="str">
        <f>IF(ISBLANK(Tasks!A67),"",Tasks!A67)</f>
        <v>Individual</v>
      </c>
      <c r="F67" t="str">
        <f>IF(ISBLANK(Tasks!B67),"",Tasks!B67)</f>
        <v>Miscellaneous</v>
      </c>
      <c r="G67" t="str">
        <f>IF(ISBLANK(Tasks!C67),"",Tasks!C67)</f>
        <v>Send HTTP/1.0 request whoutout the Host header</v>
      </c>
      <c r="H67" t="str">
        <f>IF(ISBLANK(Tasks!D67),"",Tasks!D67)</f>
        <v>Sometimes servers respond oddly if you request a resource using HTTP/1.0 and do NOT add the Host header. This can sometimes reveal internal Ips, internal hostnames, or other odd errors</v>
      </c>
      <c r="I67" t="str">
        <f>IF(ISBLANK(Tasks!E67),"",Tasks!E67)</f>
        <v>In BurpSuite, send the request to Repeater, modify the HTTP/1.1 to be HTTP/1.0, and then remote the Host header. If you want, you can also send the original response and the repeater response to the Compare tab to better see the differences (if any)</v>
      </c>
      <c r="J67" t="str">
        <f>IF(ISBLANK(Tasks!F67),"",Tasks!F67)</f>
        <v/>
      </c>
      <c r="K67" t="str">
        <f>IF(ISBLANK(Tasks!G67),"",Tasks!G67)</f>
        <v/>
      </c>
    </row>
    <row r="68" spans="4:11" x14ac:dyDescent="0.25">
      <c r="D68" t="str">
        <f>IF($E68="Individual",IF(INDEX(Assignments[],MATCH($F68,Assignments[Category Assignment],0),1)=0,"",INDEX(Assignments[],MATCH($F68,Assignments[Category Assignment],0),1)),IF($G68="","","All H4x0rs"))</f>
        <v/>
      </c>
      <c r="E68" t="str">
        <f>IF(ISBLANK(Tasks!A68),"",Tasks!A68)</f>
        <v>Individual</v>
      </c>
      <c r="F68" t="str">
        <f>IF(ISBLANK(Tasks!B68),"",Tasks!B68)</f>
        <v>OSINT</v>
      </c>
      <c r="G68" t="str">
        <f>IF(ISBLANK(Tasks!C68),"",Tasks!C68)</f>
        <v>Check Forums for any known organization employees</v>
      </c>
      <c r="H68" t="str">
        <f>IF(ISBLANK(Tasks!D68),"",Tasks!D68)</f>
        <v/>
      </c>
      <c r="I68" t="str">
        <f>IF(ISBLANK(Tasks!E68),"",Tasks!E68)</f>
        <v>"jack white" OR "jack.white@org.com" OR "jwizzle" inurl:stackoverflow.com</v>
      </c>
      <c r="J68" t="str">
        <f>IF(ISBLANK(Tasks!F68),"",Tasks!F68)</f>
        <v/>
      </c>
      <c r="K68" t="str">
        <f>IF(ISBLANK(Tasks!G68),"",Tasks!G68)</f>
        <v/>
      </c>
    </row>
    <row r="69" spans="4:11" x14ac:dyDescent="0.25">
      <c r="D69" t="str">
        <f>IF($E69="Individual",IF(INDEX(Assignments[],MATCH($F69,Assignments[Category Assignment],0),1)=0,"",INDEX(Assignments[],MATCH($F69,Assignments[Category Assignment],0),1)),IF($G69="","","All H4x0rs"))</f>
        <v/>
      </c>
      <c r="E69" t="str">
        <f>IF(ISBLANK(Tasks!A69),"",Tasks!A69)</f>
        <v>Individual</v>
      </c>
      <c r="F69" t="str">
        <f>IF(ISBLANK(Tasks!B69),"",Tasks!B69)</f>
        <v>OSINT</v>
      </c>
      <c r="G69" t="str">
        <f>IF(ISBLANK(Tasks!C69),"",Tasks!C69)</f>
        <v>Check if the organization has a public GitHub page</v>
      </c>
      <c r="H69" t="str">
        <f>IF(ISBLANK(Tasks!D69),"",Tasks!D69)</f>
        <v/>
      </c>
      <c r="I69" t="str">
        <f>IF(ISBLANK(Tasks!E69),"",Tasks!E69)</f>
        <v/>
      </c>
      <c r="J69" t="str">
        <f>IF(ISBLANK(Tasks!F69),"",Tasks!F69)</f>
        <v/>
      </c>
      <c r="K69" t="str">
        <f>IF(ISBLANK(Tasks!G69),"",Tasks!G69)</f>
        <v/>
      </c>
    </row>
    <row r="70" spans="4:11" x14ac:dyDescent="0.25">
      <c r="D70" t="str">
        <f>IF($E70="Individual",IF(INDEX(Assignments[],MATCH($F70,Assignments[Category Assignment],0),1)=0,"",INDEX(Assignments[],MATCH($F70,Assignments[Category Assignment],0),1)),IF($G70="","","All H4x0rs"))</f>
        <v/>
      </c>
      <c r="E70" t="str">
        <f>IF(ISBLANK(Tasks!A70),"",Tasks!A70)</f>
        <v>Individual</v>
      </c>
      <c r="F70" t="str">
        <f>IF(ISBLANK(Tasks!B70),"",Tasks!B70)</f>
        <v>OSINT</v>
      </c>
      <c r="G70" t="str">
        <f>IF(ISBLANK(Tasks!C70),"",Tasks!C70)</f>
        <v>Identify all hostnames associated with the site</v>
      </c>
      <c r="H70" t="str">
        <f>IF(ISBLANK(Tasks!D70),"",Tasks!D70)</f>
        <v/>
      </c>
      <c r="I70" t="str">
        <f>IF(ISBLANK(Tasks!E70),"",Tasks!E70)</f>
        <v/>
      </c>
      <c r="J70" t="str">
        <f>IF(ISBLANK(Tasks!F70),"",Tasks!F70)</f>
        <v/>
      </c>
      <c r="K70" t="str">
        <f>IF(ISBLANK(Tasks!G70),"",Tasks!G70)</f>
        <v/>
      </c>
    </row>
    <row r="71" spans="4:11" x14ac:dyDescent="0.25">
      <c r="D71" t="str">
        <f>IF($E71="Individual",IF(INDEX(Assignments[],MATCH($F71,Assignments[Category Assignment],0),1)=0,"",INDEX(Assignments[],MATCH($F71,Assignments[Category Assignment],0),1)),IF($G71="","","All H4x0rs"))</f>
        <v/>
      </c>
      <c r="E71" t="str">
        <f>IF(ISBLANK(Tasks!A71),"",Tasks!A71)</f>
        <v>Individual</v>
      </c>
      <c r="F71" t="str">
        <f>IF(ISBLANK(Tasks!B71),"",Tasks!B71)</f>
        <v>OSINT</v>
      </c>
      <c r="G71" t="str">
        <f>IF(ISBLANK(Tasks!C71),"",Tasks!C71)</f>
        <v>Identify all web servers used</v>
      </c>
      <c r="H71" t="str">
        <f>IF(ISBLANK(Tasks!D71),"",Tasks!D71)</f>
        <v/>
      </c>
      <c r="I71" t="str">
        <f>IF(ISBLANK(Tasks!E71),"",Tasks!E71)</f>
        <v/>
      </c>
      <c r="J71" t="str">
        <f>IF(ISBLANK(Tasks!F71),"",Tasks!F71)</f>
        <v/>
      </c>
      <c r="K71" t="str">
        <f>IF(ISBLANK(Tasks!G71),"",Tasks!G71)</f>
        <v/>
      </c>
    </row>
    <row r="72" spans="4:11" x14ac:dyDescent="0.25">
      <c r="D72" t="str">
        <f>IF($E72="Individual",IF(INDEX(Assignments[],MATCH($F72,Assignments[Category Assignment],0),1)=0,"",INDEX(Assignments[],MATCH($F72,Assignments[Category Assignment],0),1)),IF($G72="","","All H4x0rs"))</f>
        <v/>
      </c>
      <c r="E72" t="str">
        <f>IF(ISBLANK(Tasks!A72),"",Tasks!A72)</f>
        <v>Individual</v>
      </c>
      <c r="F72" t="str">
        <f>IF(ISBLANK(Tasks!B72),"",Tasks!B72)</f>
        <v>OSINT</v>
      </c>
      <c r="G72" t="str">
        <f>IF(ISBLANK(Tasks!C72),"",Tasks!C72)</f>
        <v>If the application is known, look for default configurations for it</v>
      </c>
      <c r="H72" t="str">
        <f>IF(ISBLANK(Tasks!D72),"",Tasks!D72)</f>
        <v/>
      </c>
      <c r="I72" t="str">
        <f>IF(ISBLANK(Tasks!E72),"",Tasks!E72)</f>
        <v/>
      </c>
      <c r="J72" t="str">
        <f>IF(ISBLANK(Tasks!F72),"",Tasks!F72)</f>
        <v/>
      </c>
      <c r="K72" t="str">
        <f>IF(ISBLANK(Tasks!G72),"",Tasks!G72)</f>
        <v/>
      </c>
    </row>
    <row r="73" spans="4:11" x14ac:dyDescent="0.25">
      <c r="D73" t="str">
        <f>IF($E73="Individual",IF(INDEX(Assignments[],MATCH($F73,Assignments[Category Assignment],0),1)=0,"",INDEX(Assignments[],MATCH($F73,Assignments[Category Assignment],0),1)),IF($G73="","","All H4x0rs"))</f>
        <v/>
      </c>
      <c r="E73" t="str">
        <f>IF(ISBLANK(Tasks!A73),"",Tasks!A73)</f>
        <v>Individual</v>
      </c>
      <c r="F73" t="str">
        <f>IF(ISBLANK(Tasks!B73),"",Tasks!B73)</f>
        <v>OSINT</v>
      </c>
      <c r="G73" t="str">
        <f>IF(ISBLANK(Tasks!C73),"",Tasks!C73)</f>
        <v>Look for default credentials associated with known components</v>
      </c>
      <c r="H73" t="str">
        <f>IF(ISBLANK(Tasks!D73),"",Tasks!D73)</f>
        <v/>
      </c>
      <c r="I73" t="str">
        <f>IF(ISBLANK(Tasks!E73),"",Tasks!E73)</f>
        <v/>
      </c>
      <c r="J73" t="str">
        <f>IF(ISBLANK(Tasks!F73),"",Tasks!F73)</f>
        <v/>
      </c>
      <c r="K73" t="str">
        <f>IF(ISBLANK(Tasks!G73),"",Tasks!G73)</f>
        <v/>
      </c>
    </row>
    <row r="74" spans="4:11" x14ac:dyDescent="0.25">
      <c r="D74" t="str">
        <f>IF($E74="Individual",IF(INDEX(Assignments[],MATCH($F74,Assignments[Category Assignment],0),1)=0,"",INDEX(Assignments[],MATCH($F74,Assignments[Category Assignment],0),1)),IF($G74="","","All H4x0rs"))</f>
        <v/>
      </c>
      <c r="E74" t="str">
        <f>IF(ISBLANK(Tasks!A74),"",Tasks!A74)</f>
        <v>Individual</v>
      </c>
      <c r="F74" t="str">
        <f>IF(ISBLANK(Tasks!B74),"",Tasks!B74)</f>
        <v>OSINT</v>
      </c>
      <c r="G74" t="str">
        <f>IF(ISBLANK(Tasks!C74),"",Tasks!C74)</f>
        <v>Look for keywords to use in wordlists</v>
      </c>
      <c r="H74" t="str">
        <f>IF(ISBLANK(Tasks!D74),"",Tasks!D74)</f>
        <v/>
      </c>
      <c r="I74" t="str">
        <f>IF(ISBLANK(Tasks!E74),"",Tasks!E74)</f>
        <v/>
      </c>
      <c r="J74" t="str">
        <f>IF(ISBLANK(Tasks!F74),"",Tasks!F74)</f>
        <v/>
      </c>
      <c r="K74" t="str">
        <f>IF(ISBLANK(Tasks!G74),"",Tasks!G74)</f>
        <v/>
      </c>
    </row>
    <row r="75" spans="4:11" x14ac:dyDescent="0.25">
      <c r="D75" t="str">
        <f>IF($E75="Individual",IF(INDEX(Assignments[],MATCH($F75,Assignments[Category Assignment],0),1)=0,"",INDEX(Assignments[],MATCH($F75,Assignments[Category Assignment],0),1)),IF($G75="","","All H4x0rs"))</f>
        <v/>
      </c>
      <c r="E75" t="str">
        <f>IF(ISBLANK(Tasks!A75),"",Tasks!A75)</f>
        <v>Individual</v>
      </c>
      <c r="F75" t="str">
        <f>IF(ISBLANK(Tasks!B75),"",Tasks!B75)</f>
        <v>OSINT</v>
      </c>
      <c r="G75" t="str">
        <f>IF(ISBLANK(Tasks!C75),"",Tasks!C75)</f>
        <v>Look for patterns in disclosed vulnerabilities</v>
      </c>
      <c r="H75" t="str">
        <f>IF(ISBLANK(Tasks!D75),"",Tasks!D75)</f>
        <v/>
      </c>
      <c r="I75" t="str">
        <f>IF(ISBLANK(Tasks!E75),"",Tasks!E75)</f>
        <v/>
      </c>
      <c r="J75" t="str">
        <f>IF(ISBLANK(Tasks!F75),"",Tasks!F75)</f>
        <v/>
      </c>
      <c r="K75" t="str">
        <f>IF(ISBLANK(Tasks!G75),"",Tasks!G75)</f>
        <v/>
      </c>
    </row>
    <row r="76" spans="4:11" x14ac:dyDescent="0.25">
      <c r="D76" t="str">
        <f>IF($E76="Individual",IF(INDEX(Assignments[],MATCH($F76,Assignments[Category Assignment],0),1)=0,"",INDEX(Assignments[],MATCH($F76,Assignments[Category Assignment],0),1)),IF($G76="","","All H4x0rs"))</f>
        <v/>
      </c>
      <c r="E76" t="str">
        <f>IF(ISBLANK(Tasks!A76),"",Tasks!A76)</f>
        <v>Individual</v>
      </c>
      <c r="F76" t="str">
        <f>IF(ISBLANK(Tasks!B76),"",Tasks!B76)</f>
        <v>OSINT</v>
      </c>
      <c r="G76" t="str">
        <f>IF(ISBLANK(Tasks!C76),"",Tasks!C76)</f>
        <v>Look for vulnerabilities associated with known components</v>
      </c>
      <c r="H76" t="str">
        <f>IF(ISBLANK(Tasks!D76),"",Tasks!D76)</f>
        <v/>
      </c>
      <c r="I76" t="str">
        <f>IF(ISBLANK(Tasks!E76),"",Tasks!E76)</f>
        <v/>
      </c>
      <c r="J76" t="str">
        <f>IF(ISBLANK(Tasks!F76),"",Tasks!F76)</f>
        <v/>
      </c>
      <c r="K76" t="str">
        <f>IF(ISBLANK(Tasks!G76),"",Tasks!G76)</f>
        <v/>
      </c>
    </row>
    <row r="77" spans="4:11" x14ac:dyDescent="0.25">
      <c r="D77" t="str">
        <f>IF($E77="Individual",IF(INDEX(Assignments[],MATCH($F77,Assignments[Category Assignment],0),1)=0,"",INDEX(Assignments[],MATCH($F77,Assignments[Category Assignment],0),1)),IF($G77="","","All H4x0rs"))</f>
        <v/>
      </c>
      <c r="E77" t="str">
        <f>IF(ISBLANK(Tasks!A77),"",Tasks!A77)</f>
        <v>Individual</v>
      </c>
      <c r="F77" t="str">
        <f>IF(ISBLANK(Tasks!B77),"",Tasks!B77)</f>
        <v>OSINT</v>
      </c>
      <c r="G77" t="str">
        <f>IF(ISBLANK(Tasks!C77),"",Tasks!C77)</f>
        <v>Perform searches for potential credentials</v>
      </c>
      <c r="H77" t="str">
        <f>IF(ISBLANK(Tasks!D77),"",Tasks!D77)</f>
        <v/>
      </c>
      <c r="I77" t="str">
        <f>IF(ISBLANK(Tasks!E77),"",Tasks!E77)</f>
        <v>`"target_app.example.com" "ftp"`</v>
      </c>
      <c r="J77" t="str">
        <f>IF(ISBLANK(Tasks!F77),"",Tasks!F77)</f>
        <v/>
      </c>
      <c r="K77" t="str">
        <f>IF(ISBLANK(Tasks!G77),"",Tasks!G77)</f>
        <v/>
      </c>
    </row>
    <row r="78" spans="4:11" x14ac:dyDescent="0.25">
      <c r="D78" t="str">
        <f>IF($E78="Individual",IF(INDEX(Assignments[],MATCH($F78,Assignments[Category Assignment],0),1)=0,"",INDEX(Assignments[],MATCH($F78,Assignments[Category Assignment],0),1)),IF($G78="","","All H4x0rs"))</f>
        <v/>
      </c>
      <c r="E78" t="str">
        <f>IF(ISBLANK(Tasks!A78),"",Tasks!A78)</f>
        <v>Individual</v>
      </c>
      <c r="F78" t="str">
        <f>IF(ISBLANK(Tasks!B78),"",Tasks!B78)</f>
        <v>OSINT</v>
      </c>
      <c r="G78" t="str">
        <f>IF(ISBLANK(Tasks!C78),"",Tasks!C78)</f>
        <v>Search the organization site for user guides</v>
      </c>
      <c r="H78" t="str">
        <f>IF(ISBLANK(Tasks!D78),"",Tasks!D78)</f>
        <v/>
      </c>
      <c r="I78" t="str">
        <f>IF(ISBLANK(Tasks!E78),"",Tasks!E78)</f>
        <v/>
      </c>
      <c r="J78" t="str">
        <f>IF(ISBLANK(Tasks!F78),"",Tasks!F78)</f>
        <v/>
      </c>
      <c r="K78" t="str">
        <f>IF(ISBLANK(Tasks!G78),"",Tasks!G78)</f>
        <v/>
      </c>
    </row>
    <row r="79" spans="4:11" x14ac:dyDescent="0.25">
      <c r="D79" t="str">
        <f>IF($E79="Individual",IF(INDEX(Assignments[],MATCH($F79,Assignments[Category Assignment],0),1)=0,"",INDEX(Assignments[],MATCH($F79,Assignments[Category Assignment],0),1)),IF($G79="","","All H4x0rs"))</f>
        <v/>
      </c>
      <c r="E79" t="str">
        <f>IF(ISBLANK(Tasks!A79),"",Tasks!A79)</f>
        <v>Individual</v>
      </c>
      <c r="F79" t="str">
        <f>IF(ISBLANK(Tasks!B79),"",Tasks!B79)</f>
        <v>OSINT</v>
      </c>
      <c r="G79" t="str">
        <f>IF(ISBLANK(Tasks!C79),"",Tasks!C79)</f>
        <v>Use Advanced Google Search operators (Google Dorks) to find information about the site or organization</v>
      </c>
      <c r="H79" t="str">
        <f>IF(ISBLANK(Tasks!D79),"",Tasks!D79)</f>
        <v/>
      </c>
      <c r="I79" t="str">
        <f>IF(ISBLANK(Tasks!E79),"",Tasks!E79)</f>
        <v/>
      </c>
      <c r="J79" t="str">
        <f>IF(ISBLANK(Tasks!F79),"",Tasks!F79)</f>
        <v>Check https://www.exploit-db.com/google-hacking-database/ for a list of useful advanced operators</v>
      </c>
      <c r="K79" t="str">
        <f>IF(ISBLANK(Tasks!G79),"",Tasks!G79)</f>
        <v/>
      </c>
    </row>
    <row r="80" spans="4:11" hidden="1" x14ac:dyDescent="0.25">
      <c r="D80" t="str">
        <f>IF($E80="Individual",IF(INDEX(Assignments[],MATCH($F80,Assignments[Category Assignment],0),1)=0,"",INDEX(Assignments[],MATCH($F80,Assignments[Category Assignment],0),1)),IF($G80="","","All H4x0rs"))</f>
        <v/>
      </c>
      <c r="E80" t="str">
        <f>IF(ISBLANK(Tasks!A80),"",Tasks!A80)</f>
        <v>Individual</v>
      </c>
      <c r="F80" t="str">
        <f>IF(ISBLANK(Tasks!B80),"",Tasks!B80)</f>
        <v>Sessions</v>
      </c>
      <c r="G80" t="str">
        <f>IF(ISBLANK(Tasks!C80),"",Tasks!C80)</f>
        <v>Client-stored session (e.g. ViewStates) information is cryptographicly protected</v>
      </c>
      <c r="H80" t="str">
        <f>IF(ISBLANK(Tasks!D80),"",Tasks!D80)</f>
        <v>HMAC uses a strong secret (can attempt to brute force w/ hashcat)
Encrypted tokens use a strong algorithm/secret</v>
      </c>
      <c r="I80" t="str">
        <f>IF(ISBLANK(Tasks!E80),"",Tasks!E80)</f>
        <v/>
      </c>
      <c r="J80" t="str">
        <f>IF(ISBLANK(Tasks!F80),"",Tasks!F80)</f>
        <v/>
      </c>
      <c r="K80" t="str">
        <f>IF(ISBLANK(Tasks!G80),"",Tasks!G80)</f>
        <v/>
      </c>
    </row>
    <row r="81" spans="4:11" hidden="1" x14ac:dyDescent="0.25">
      <c r="D81" t="str">
        <f>IF($E81="Individual",IF(INDEX(Assignments[],MATCH($F81,Assignments[Category Assignment],0),1)=0,"",INDEX(Assignments[],MATCH($F81,Assignments[Category Assignment],0),1)),IF($G81="","","All H4x0rs"))</f>
        <v>All H4x0rs</v>
      </c>
      <c r="E81" t="str">
        <f>IF(ISBLANK(Tasks!A81),"",Tasks!A81)</f>
        <v>Global</v>
      </c>
      <c r="F81" t="str">
        <f>IF(ISBLANK(Tasks!B81),"",Tasks!B81)</f>
        <v>Sessions</v>
      </c>
      <c r="G81" t="str">
        <f>IF(ISBLANK(Tasks!C81),"",Tasks!C81)</f>
        <v>'HttpOnly' cookie flags</v>
      </c>
      <c r="H81" t="str">
        <f>IF(ISBLANK(Tasks!D81),"",Tasks!D81)</f>
        <v>The HttpOnly flag should be set on primary authentication tokens. This flag prevents JavaScript access to the cookies with this flag. Making it more difficult to steal sessions through XSS.</v>
      </c>
      <c r="I81" t="str">
        <f>IF(ISBLANK(Tasks!E81),"",Tasks!E81)</f>
        <v>BurpSuite should remind you if there are cookies without it set</v>
      </c>
      <c r="J81" t="str">
        <f>IF(ISBLANK(Tasks!F81),"",Tasks!F81)</f>
        <v/>
      </c>
      <c r="K81" t="str">
        <f>IF(ISBLANK(Tasks!G81),"",Tasks!G81)</f>
        <v/>
      </c>
    </row>
    <row r="82" spans="4:11" hidden="1" x14ac:dyDescent="0.25">
      <c r="D82" t="str">
        <f>IF($E82="Individual",IF(INDEX(Assignments[],MATCH($F82,Assignments[Category Assignment],0),1)=0,"",INDEX(Assignments[],MATCH($F82,Assignments[Category Assignment],0),1)),IF($G82="","","All H4x0rs"))</f>
        <v>All H4x0rs</v>
      </c>
      <c r="E82" t="str">
        <f>IF(ISBLANK(Tasks!A82),"",Tasks!A82)</f>
        <v>Global</v>
      </c>
      <c r="F82" t="str">
        <f>IF(ISBLANK(Tasks!B82),"",Tasks!B82)</f>
        <v>Sessions</v>
      </c>
      <c r="G82" t="str">
        <f>IF(ISBLANK(Tasks!C82),"",Tasks!C82)</f>
        <v>'secure' cookie flag on session cookies</v>
      </c>
      <c r="H82" t="str">
        <f>IF(ISBLANK(Tasks!D82),"",Tasks!D82)</f>
        <v/>
      </c>
      <c r="I82" t="str">
        <f>IF(ISBLANK(Tasks!E82),"",Tasks!E82)</f>
        <v/>
      </c>
      <c r="J82" t="str">
        <f>IF(ISBLANK(Tasks!F82),"",Tasks!F82)</f>
        <v/>
      </c>
      <c r="K82" t="str">
        <f>IF(ISBLANK(Tasks!G82),"",Tasks!G82)</f>
        <v/>
      </c>
    </row>
    <row r="83" spans="4:11" hidden="1" x14ac:dyDescent="0.25">
      <c r="D83" t="str">
        <f>IF($E83="Individual",IF(INDEX(Assignments[],MATCH($F83,Assignments[Category Assignment],0),1)=0,"",INDEX(Assignments[],MATCH($F83,Assignments[Category Assignment],0),1)),IF($G83="","","All H4x0rs"))</f>
        <v/>
      </c>
      <c r="E83" t="str">
        <f>IF(ISBLANK(Tasks!A83),"",Tasks!A83)</f>
        <v>Individual</v>
      </c>
      <c r="F83" t="str">
        <f>IF(ISBLANK(Tasks!B83),"",Tasks!B83)</f>
        <v>Sessions</v>
      </c>
      <c r="G83" t="str">
        <f>IF(ISBLANK(Tasks!C83),"",Tasks!C83)</f>
        <v>Secure session tokens</v>
      </c>
      <c r="H83" t="str">
        <f>IF(ISBLANK(Tasks!D83),"",Tasks!D83)</f>
        <v/>
      </c>
      <c r="I83" t="str">
        <f>IF(ISBLANK(Tasks!E83),"",Tasks!E83)</f>
        <v/>
      </c>
      <c r="J83" t="str">
        <f>IF(ISBLANK(Tasks!F83),"",Tasks!F83)</f>
        <v/>
      </c>
      <c r="K83" t="str">
        <f>IF(ISBLANK(Tasks!G83),"",Tasks!G83)</f>
        <v/>
      </c>
    </row>
    <row r="84" spans="4:11" hidden="1" x14ac:dyDescent="0.25">
      <c r="D84" t="str">
        <f>IF($E84="Individual",IF(INDEX(Assignments[],MATCH($F84,Assignments[Category Assignment],0),1)=0,"",INDEX(Assignments[],MATCH($F84,Assignments[Category Assignment],0),1)),IF($G84="","","All H4x0rs"))</f>
        <v/>
      </c>
      <c r="E84" t="str">
        <f>IF(ISBLANK(Tasks!A84),"",Tasks!A84)</f>
        <v>Individual</v>
      </c>
      <c r="F84" t="str">
        <f>IF(ISBLANK(Tasks!B84),"",Tasks!B84)</f>
        <v>Sessions</v>
      </c>
      <c r="G84" t="str">
        <f>IF(ISBLANK(Tasks!C84),"",Tasks!C84)</f>
        <v>Session data is stored server-side (not in the cookie)</v>
      </c>
      <c r="H84" t="str">
        <f>IF(ISBLANK(Tasks!D84),"",Tasks!D84)</f>
        <v/>
      </c>
      <c r="I84" t="str">
        <f>IF(ISBLANK(Tasks!E84),"",Tasks!E84)</f>
        <v/>
      </c>
      <c r="J84" t="str">
        <f>IF(ISBLANK(Tasks!F84),"",Tasks!F84)</f>
        <v/>
      </c>
      <c r="K84" t="str">
        <f>IF(ISBLANK(Tasks!G84),"",Tasks!G84)</f>
        <v/>
      </c>
    </row>
    <row r="85" spans="4:11" hidden="1" x14ac:dyDescent="0.25">
      <c r="D85" t="str">
        <f>IF($E85="Individual",IF(INDEX(Assignments[],MATCH($F85,Assignments[Category Assignment],0),1)=0,"",INDEX(Assignments[],MATCH($F85,Assignments[Category Assignment],0),1)),IF($G85="","","All H4x0rs"))</f>
        <v/>
      </c>
      <c r="E85" t="str">
        <f>IF(ISBLANK(Tasks!A85),"",Tasks!A85)</f>
        <v>Individual</v>
      </c>
      <c r="F85" t="str">
        <f>IF(ISBLANK(Tasks!B85),"",Tasks!B85)</f>
        <v>Sessions</v>
      </c>
      <c r="G85" t="str">
        <f>IF(ISBLANK(Tasks!C85),"",Tasks!C85)</f>
        <v>Session destruction</v>
      </c>
      <c r="H85" t="str">
        <f>IF(ISBLANK(Tasks!D85),"",Tasks!D85)</f>
        <v>When the user clicks 'Log Out' the session should be destroyed server-side.</v>
      </c>
      <c r="I85" t="str">
        <f>IF(ISBLANK(Tasks!E85),"",Tasks!E85)</f>
        <v>1. Use BurpSuite to capture a request
2. Send the request to Repeater
3. Verify the request works
4. Click Log Out in the application
5. Re-issue the request cached in the Repeater tab
6. The expected result of SUCCESSFUL destruction, is the request in step 5 should fail or redirect to the login page</v>
      </c>
      <c r="J85" t="str">
        <f>IF(ISBLANK(Tasks!F85),"",Tasks!F85)</f>
        <v/>
      </c>
      <c r="K85" t="str">
        <f>IF(ISBLANK(Tasks!G85),"",Tasks!G85)</f>
        <v/>
      </c>
    </row>
    <row r="86" spans="4:11" hidden="1" x14ac:dyDescent="0.25">
      <c r="D86" t="str">
        <f>IF($E86="Individual",IF(INDEX(Assignments[],MATCH($F86,Assignments[Category Assignment],0),1)=0,"",INDEX(Assignments[],MATCH($F86,Assignments[Category Assignment],0),1)),IF($G86="","","All H4x0rs"))</f>
        <v/>
      </c>
      <c r="E86" t="str">
        <f>IF(ISBLANK(Tasks!A86),"",Tasks!A86)</f>
        <v>Individual</v>
      </c>
      <c r="F86" t="str">
        <f>IF(ISBLANK(Tasks!B86),"",Tasks!B86)</f>
        <v>Sessions</v>
      </c>
      <c r="G86" t="str">
        <f>IF(ISBLANK(Tasks!C86),"",Tasks!C86)</f>
        <v>Session Expiration</v>
      </c>
      <c r="H86" t="str">
        <f>IF(ISBLANK(Tasks!D86),"",Tasks!D86)</f>
        <v/>
      </c>
      <c r="I86" t="str">
        <f>IF(ISBLANK(Tasks!E86),"",Tasks!E86)</f>
        <v/>
      </c>
      <c r="J86" t="str">
        <f>IF(ISBLANK(Tasks!F86),"",Tasks!F86)</f>
        <v/>
      </c>
      <c r="K86" t="str">
        <f>IF(ISBLANK(Tasks!G86),"",Tasks!G86)</f>
        <v/>
      </c>
    </row>
    <row r="87" spans="4:11" hidden="1" x14ac:dyDescent="0.25">
      <c r="D87" t="str">
        <f>IF($E87="Individual",IF(INDEX(Assignments[],MATCH($F87,Assignments[Category Assignment],0),1)=0,"",INDEX(Assignments[],MATCH($F87,Assignments[Category Assignment],0),1)),IF($G87="","","All H4x0rs"))</f>
        <v/>
      </c>
      <c r="E87" t="str">
        <f>IF(ISBLANK(Tasks!A87),"",Tasks!A87)</f>
        <v>Individual</v>
      </c>
      <c r="F87" t="str">
        <f>IF(ISBLANK(Tasks!B87),"",Tasks!B87)</f>
        <v>Sessions</v>
      </c>
      <c r="G87" t="str">
        <f>IF(ISBLANK(Tasks!C87),"",Tasks!C87)</f>
        <v>Sessions are invalidated after IP change (optional, but good practice for high security)</v>
      </c>
      <c r="H87" t="str">
        <f>IF(ISBLANK(Tasks!D87),"",Tasks!D87)</f>
        <v/>
      </c>
      <c r="I87" t="str">
        <f>IF(ISBLANK(Tasks!E87),"",Tasks!E87)</f>
        <v/>
      </c>
      <c r="J87" t="str">
        <f>IF(ISBLANK(Tasks!F87),"",Tasks!F87)</f>
        <v/>
      </c>
      <c r="K87" t="str">
        <f>IF(ISBLANK(Tasks!G87),"",Tasks!G87)</f>
        <v/>
      </c>
    </row>
    <row r="88" spans="4:11" hidden="1" x14ac:dyDescent="0.25">
      <c r="D88" t="str">
        <f>IF($E88="Individual",IF(INDEX(Assignments[],MATCH($F88,Assignments[Category Assignment],0),1)=0,"",INDEX(Assignments[],MATCH($F88,Assignments[Category Assignment],0),1)),IF($G88="","","All H4x0rs"))</f>
        <v/>
      </c>
      <c r="E88" t="str">
        <f>IF(ISBLANK(Tasks!A88),"",Tasks!A88)</f>
        <v>Individual</v>
      </c>
      <c r="F88" t="str">
        <f>IF(ISBLANK(Tasks!B88),"",Tasks!B88)</f>
        <v>Sessions</v>
      </c>
      <c r="G88" t="str">
        <f>IF(ISBLANK(Tasks!C88),"",Tasks!C88)</f>
        <v>Tokens are not re-used</v>
      </c>
      <c r="H88" t="str">
        <f>IF(ISBLANK(Tasks!D88),"",Tasks!D88)</f>
        <v/>
      </c>
      <c r="I88" t="str">
        <f>IF(ISBLANK(Tasks!E88),"",Tasks!E88)</f>
        <v/>
      </c>
      <c r="J88" t="str">
        <f>IF(ISBLANK(Tasks!F88),"",Tasks!F88)</f>
        <v/>
      </c>
      <c r="K88" t="str">
        <f>IF(ISBLANK(Tasks!G88),"",Tasks!G88)</f>
        <v/>
      </c>
    </row>
    <row r="89" spans="4:11" hidden="1" x14ac:dyDescent="0.25">
      <c r="D89" t="str">
        <f>IF($E89="Individual",IF(INDEX(Assignments[],MATCH($F89,Assignments[Category Assignment],0),1)=0,"",INDEX(Assignments[],MATCH($F89,Assignments[Category Assignment],0),1)),IF($G89="","","All H4x0rs"))</f>
        <v/>
      </c>
      <c r="E89" t="str">
        <f>IF(ISBLANK(Tasks!A89),"",Tasks!A89)</f>
        <v>Individual</v>
      </c>
      <c r="F89" t="str">
        <f>IF(ISBLANK(Tasks!B89),"",Tasks!B89)</f>
        <v>Transport</v>
      </c>
      <c r="G89" t="str">
        <f>IF(ISBLANK(Tasks!C89),"",Tasks!C89)</f>
        <v>Check for weak encryption ciphers</v>
      </c>
      <c r="H89" t="str">
        <f>IF(ISBLANK(Tasks!D89),"",Tasks!D89)</f>
        <v xml:space="preserve">No MD5, RC4, NULL, </v>
      </c>
      <c r="I89" t="str">
        <f>IF(ISBLANK(Tasks!E89),"",Tasks!E89)</f>
        <v>Nessus, SSLScan, or Nmap with --script='ssl-*'
sslscan --xml=example.com.sslscan example.com:443
fuse file upload -p sslscan.xml example.com.sslscan</v>
      </c>
      <c r="J89" t="str">
        <f>IF(ISBLANK(Tasks!F89),"",Tasks!F89)</f>
        <v>SSLScan makes for great screenshots</v>
      </c>
      <c r="K89" t="str">
        <f>IF(ISBLANK(Tasks!G89),"",Tasks!G89)</f>
        <v/>
      </c>
    </row>
    <row r="90" spans="4:11" hidden="1" x14ac:dyDescent="0.25">
      <c r="D90" t="str">
        <f>IF($E90="Individual",IF(INDEX(Assignments[],MATCH($F90,Assignments[Category Assignment],0),1)=0,"",INDEX(Assignments[],MATCH($F90,Assignments[Category Assignment],0),1)),IF($G90="","","All H4x0rs"))</f>
        <v/>
      </c>
      <c r="E90" t="str">
        <f>IF(ISBLANK(Tasks!A90),"",Tasks!A90)</f>
        <v>Individual</v>
      </c>
      <c r="F90" t="str">
        <f>IF(ISBLANK(Tasks!B90),"",Tasks!B90)</f>
        <v>Transport</v>
      </c>
      <c r="G90" t="str">
        <f>IF(ISBLANK(Tasks!C90),"",Tasks!C90)</f>
        <v>Check for weak encryption protocols</v>
      </c>
      <c r="H90" t="str">
        <f>IF(ISBLANK(Tasks!D90),"",Tasks!D90)</f>
        <v>All SSL versions are insecure, and TLS1.0 is insecure (as of July 2018)</v>
      </c>
      <c r="I90" t="str">
        <f>IF(ISBLANK(Tasks!E90),"",Tasks!E90)</f>
        <v>Nessus, SSLScan, or Nmap with --script='ssl-*'
sslscan --xml=example.com.sslscan example.com:443
fuse file upload -p sslscan.xml example.com.sslscan</v>
      </c>
      <c r="J90" t="str">
        <f>IF(ISBLANK(Tasks!F90),"",Tasks!F90)</f>
        <v>SSLScan makes for great screenshots</v>
      </c>
      <c r="K90" t="str">
        <f>IF(ISBLANK(Tasks!G90),"",Tasks!G90)</f>
        <v/>
      </c>
    </row>
    <row r="91" spans="4:11" hidden="1" x14ac:dyDescent="0.25">
      <c r="D91" t="str">
        <f>IF($E91="Individual",IF(INDEX(Assignments[],MATCH($F91,Assignments[Category Assignment],0),1)=0,"",INDEX(Assignments[],MATCH($F91,Assignments[Category Assignment],0),1)),IF($G91="","","All H4x0rs"))</f>
        <v/>
      </c>
      <c r="E91" t="str">
        <f>IF(ISBLANK(Tasks!A91),"",Tasks!A91)</f>
        <v>Individual</v>
      </c>
      <c r="F91" t="str">
        <f>IF(ISBLANK(Tasks!B91),"",Tasks!B91)</f>
        <v>Transport</v>
      </c>
      <c r="G91" t="str">
        <f>IF(ISBLANK(Tasks!C91),"",Tasks!C91)</f>
        <v>Redirect all unencrypted traffic to encrypted</v>
      </c>
      <c r="H91" t="str">
        <f>IF(ISBLANK(Tasks!D91),"",Tasks!D91)</f>
        <v>Inspect server responses on unencrypted services, they should always redirect to the secured equivalent</v>
      </c>
      <c r="I91" t="str">
        <f>IF(ISBLANK(Tasks!E91),"",Tasks!E91)</f>
        <v/>
      </c>
      <c r="J91" t="str">
        <f>IF(ISBLANK(Tasks!F91),"",Tasks!F91)</f>
        <v/>
      </c>
      <c r="K91" t="str">
        <f>IF(ISBLANK(Tasks!G91),"",Tasks!G91)</f>
        <v/>
      </c>
    </row>
    <row r="92" spans="4:11" hidden="1" x14ac:dyDescent="0.25">
      <c r="D92" t="str">
        <f>IF($E92="Individual",IF(INDEX(Assignments[],MATCH($F92,Assignments[Category Assignment],0),1)=0,"",INDEX(Assignments[],MATCH($F92,Assignments[Category Assignment],0),1)),IF($G92="","","All H4x0rs"))</f>
        <v/>
      </c>
      <c r="E92" t="str">
        <f>IF(ISBLANK(Tasks!A92),"",Tasks!A92)</f>
        <v>Individual</v>
      </c>
      <c r="F92" t="str">
        <f>IF(ISBLANK(Tasks!B92),"",Tasks!B92)</f>
        <v>Transport</v>
      </c>
      <c r="G92" t="str">
        <f>IF(ISBLANK(Tasks!C92),"",Tasks!C92)</f>
        <v>'Strict-Transport-Security' HTTP Header</v>
      </c>
      <c r="H92" t="str">
        <f>IF(ISBLANK(Tasks!D92),"",Tasks!D92)</f>
        <v>Ensure the 'Strict-Transport-Security' header is on all server responses.</v>
      </c>
      <c r="I92" t="str">
        <f>IF(ISBLANK(Tasks!E92),"",Tasks!E92)</f>
        <v>Install the BurpSuite plugins:
* Additional Scanner Checks
* Headers Analyzer</v>
      </c>
      <c r="J92" t="str">
        <f>IF(ISBLANK(Tasks!F92),"",Tasks!F92)</f>
        <v/>
      </c>
      <c r="K92" t="str">
        <f>IF(ISBLANK(Tasks!G92),"",Tasks!G92)</f>
        <v/>
      </c>
    </row>
    <row r="93" spans="4:11" hidden="1" x14ac:dyDescent="0.25">
      <c r="D93" t="str">
        <f>IF($E93="Individual",IF(INDEX(Assignments[],MATCH($F93,Assignments[Category Assignment],0),1)=0,"",INDEX(Assignments[],MATCH($F93,Assignments[Category Assignment],0),1)),IF($G93="","","All H4x0rs"))</f>
        <v/>
      </c>
      <c r="E93" t="str">
        <f>IF(ISBLANK(Tasks!A93),"",Tasks!A93)</f>
        <v>Individual</v>
      </c>
      <c r="F93" t="str">
        <f>IF(ISBLANK(Tasks!B93),"",Tasks!B93)</f>
        <v>2FA Authentication</v>
      </c>
      <c r="G93" t="str">
        <f>IF(ISBLANK(Tasks!C93),"",Tasks!C93)</f>
        <v>Tokens - Passphrase</v>
      </c>
      <c r="H93" t="str">
        <f>IF(ISBLANK(Tasks!D93),"",Tasks!D93)</f>
        <v>Ensure the passphrase used to unlock a token meets the minmum requirements</v>
      </c>
      <c r="I93" t="str">
        <f>IF(ISBLANK(Tasks!E93),"",Tasks!E93)</f>
        <v>Varies by provider</v>
      </c>
      <c r="J93" t="str">
        <f>IF(ISBLANK(Tasks!F93),"",Tasks!F93)</f>
        <v/>
      </c>
      <c r="K93" t="str">
        <f>IF(ISBLANK(Tasks!G93),"",Tasks!G93)</f>
        <v/>
      </c>
    </row>
    <row r="94" spans="4:11" hidden="1" x14ac:dyDescent="0.25">
      <c r="D94" t="str">
        <f>IF($E94="Individual",IF(INDEX(Assignments[],MATCH($F94,Assignments[Category Assignment],0),1)=0,"",INDEX(Assignments[],MATCH($F94,Assignments[Category Assignment],0),1)),IF($G94="","","All H4x0rs"))</f>
        <v/>
      </c>
      <c r="E94" t="str">
        <f>IF(ISBLANK(Tasks!A94),"",Tasks!A94)</f>
        <v>Individual</v>
      </c>
      <c r="F94" t="str">
        <f>IF(ISBLANK(Tasks!B94),"",Tasks!B94)</f>
        <v>2FA Authentication</v>
      </c>
      <c r="G94" t="str">
        <f>IF(ISBLANK(Tasks!C94),"",Tasks!C94)</f>
        <v>Tokens - Locking</v>
      </c>
      <c r="H94" t="str">
        <f>IF(ISBLANK(Tasks!D94),"",Tasks!D94)</f>
        <v>Ensure the tokens lock after entering an invalid passphrase. See regulations for specifics, but tokens should generally lock after 10 invalid attempts</v>
      </c>
      <c r="I94" t="str">
        <f>IF(ISBLANK(Tasks!E94),"",Tasks!E94)</f>
        <v/>
      </c>
      <c r="J94" t="str">
        <f>IF(ISBLANK(Tasks!F94),"",Tasks!F94)</f>
        <v/>
      </c>
      <c r="K94" t="str">
        <f>IF(ISBLANK(Tasks!G94),"",Tasks!G94)</f>
        <v/>
      </c>
    </row>
    <row r="95" spans="4:11" hidden="1" x14ac:dyDescent="0.25">
      <c r="D95" t="str">
        <f>IF($E95="Individual",IF(INDEX(Assignments[],MATCH($F95,Assignments[Category Assignment],0),1)=0,"",INDEX(Assignments[],MATCH($F95,Assignments[Category Assignment],0),1)),IF($G95="","","All H4x0rs"))</f>
        <v/>
      </c>
      <c r="E95" t="str">
        <f>IF(ISBLANK(Tasks!A95),"",Tasks!A95)</f>
        <v>Individual</v>
      </c>
      <c r="F95" t="str">
        <f>IF(ISBLANK(Tasks!B95),"",Tasks!B95)</f>
        <v>2FA Authentication</v>
      </c>
      <c r="G95" t="str">
        <f>IF(ISBLANK(Tasks!C95),"",Tasks!C95)</f>
        <v>Tokens - Physically present</v>
      </c>
      <c r="H95" t="str">
        <f>IF(ISBLANK(Tasks!D95),"",Tasks!D95)</f>
        <v>Ensure the token must be preset to authenticate to the application</v>
      </c>
      <c r="I95" t="str">
        <f>IF(ISBLANK(Tasks!E95),"",Tasks!E95)</f>
        <v/>
      </c>
      <c r="J95" t="str">
        <f>IF(ISBLANK(Tasks!F95),"",Tasks!F95)</f>
        <v/>
      </c>
      <c r="K95" t="str">
        <f>IF(ISBLANK(Tasks!G95),"",Tasks!G95)</f>
        <v/>
      </c>
    </row>
    <row r="96" spans="4:11" hidden="1" x14ac:dyDescent="0.25">
      <c r="D96" t="str">
        <f>IF($E96="Individual",IF(INDEX(Assignments[],MATCH($F96,Assignments[Category Assignment],0),1)=0,"",INDEX(Assignments[],MATCH($F96,Assignments[Category Assignment],0),1)),IF($G96="","","All H4x0rs"))</f>
        <v/>
      </c>
      <c r="E96" t="str">
        <f>IF(ISBLANK(Tasks!A96),"",Tasks!A96)</f>
        <v>Individual</v>
      </c>
      <c r="F96" t="str">
        <f>IF(ISBLANK(Tasks!B96),"",Tasks!B96)</f>
        <v>2FA Authentication</v>
      </c>
      <c r="G96" t="str">
        <f>IF(ISBLANK(Tasks!C96),"",Tasks!C96)</f>
        <v>Tokens - Sessions destroyed when token is removed</v>
      </c>
      <c r="H96" t="str">
        <f>IF(ISBLANK(Tasks!D96),"",Tasks!D96)</f>
        <v>This is very uncommon to see with web-applications. The best defense is to have a shorter period of inactivity before sessions are destroyed</v>
      </c>
      <c r="I96" t="str">
        <f>IF(ISBLANK(Tasks!E96),"",Tasks!E96)</f>
        <v/>
      </c>
      <c r="J96" t="str">
        <f>IF(ISBLANK(Tasks!F96),"",Tasks!F96)</f>
        <v/>
      </c>
      <c r="K96" t="str">
        <f>IF(ISBLANK(Tasks!G96),"",Tasks!G96)</f>
        <v/>
      </c>
    </row>
    <row r="97" spans="4:11" hidden="1" x14ac:dyDescent="0.25">
      <c r="D97" t="str">
        <f>IF($E97="Individual",IF(INDEX(Assignments[],MATCH($F97,Assignments[Category Assignment],0),1)=0,"",INDEX(Assignments[],MATCH($F97,Assignments[Category Assignment],0),1)),IF($G97="","","All H4x0rs"))</f>
        <v/>
      </c>
      <c r="E97" t="str">
        <f>IF(ISBLANK(Tasks!A97),"",Tasks!A97)</f>
        <v>Individual</v>
      </c>
      <c r="F97" t="str">
        <f>IF(ISBLANK(Tasks!B97),"",Tasks!B97)</f>
        <v>2FA Authentication</v>
      </c>
      <c r="G97" t="str">
        <f>IF(ISBLANK(Tasks!C97),"",Tasks!C97)</f>
        <v>Virtual - Code is NOT sent via SMS or email</v>
      </c>
      <c r="H97" t="str">
        <f>IF(ISBLANK(Tasks!D97),"",Tasks!D97)</f>
        <v>SMS and email are considered insecure mechanisims for transporting authentication secrets.</v>
      </c>
      <c r="I97" t="str">
        <f>IF(ISBLANK(Tasks!E97),"",Tasks!E97)</f>
        <v/>
      </c>
      <c r="J97" t="str">
        <f>IF(ISBLANK(Tasks!F97),"",Tasks!F97)</f>
        <v/>
      </c>
      <c r="K97" t="str">
        <f>IF(ISBLANK(Tasks!G97),"",Tasks!G97)</f>
        <v/>
      </c>
    </row>
    <row r="98" spans="4:11" hidden="1" x14ac:dyDescent="0.25">
      <c r="D98" t="str">
        <f>IF($E98="Individual",IF(INDEX(Assignments[],MATCH($F98,Assignments[Category Assignment],0),1)=0,"",INDEX(Assignments[],MATCH($F98,Assignments[Category Assignment],0),1)),IF($G98="","","All H4x0rs"))</f>
        <v/>
      </c>
      <c r="E98" t="str">
        <f>IF(ISBLANK(Tasks!A98),"",Tasks!A98)</f>
        <v>Individual</v>
      </c>
      <c r="F98" t="str">
        <f>IF(ISBLANK(Tasks!B98),"",Tasks!B98)</f>
        <v>2FA Authentication</v>
      </c>
      <c r="G98" t="str">
        <f>IF(ISBLANK(Tasks!C98),"",Tasks!C98)</f>
        <v>Virtual - Codes are at least 8 digits</v>
      </c>
      <c r="H98" t="str">
        <f>IF(ISBLANK(Tasks!D98),"",Tasks!D98)</f>
        <v>2FA tokens must be difficult to predict</v>
      </c>
      <c r="I98" t="str">
        <f>IF(ISBLANK(Tasks!E98),"",Tasks!E98)</f>
        <v/>
      </c>
      <c r="J98" t="str">
        <f>IF(ISBLANK(Tasks!F98),"",Tasks!F98)</f>
        <v/>
      </c>
      <c r="K98" t="str">
        <f>IF(ISBLANK(Tasks!G98),"",Tasks!G98)</f>
        <v/>
      </c>
    </row>
    <row r="99" spans="4:11" hidden="1" x14ac:dyDescent="0.25">
      <c r="D99" t="str">
        <f>IF($E99="Individual",IF(INDEX(Assignments[],MATCH($F99,Assignments[Category Assignment],0),1)=0,"",INDEX(Assignments[],MATCH($F99,Assignments[Category Assignment],0),1)),IF($G99="","","All H4x0rs"))</f>
        <v/>
      </c>
      <c r="E99" t="str">
        <f>IF(ISBLANK(Tasks!A99),"",Tasks!A99)</f>
        <v>Individual</v>
      </c>
      <c r="F99" t="str">
        <f>IF(ISBLANK(Tasks!B99),"",Tasks!B99)</f>
        <v>2FA Authentication</v>
      </c>
      <c r="G99" t="str">
        <f>IF(ISBLANK(Tasks!C99),"",Tasks!C99)</f>
        <v>Virtual - Codes must not be re-used</v>
      </c>
      <c r="H99" t="str">
        <f>IF(ISBLANK(Tasks!D99),"",Tasks!D99)</f>
        <v/>
      </c>
      <c r="I99" t="str">
        <f>IF(ISBLANK(Tasks!E99),"",Tasks!E99)</f>
        <v/>
      </c>
      <c r="J99" t="str">
        <f>IF(ISBLANK(Tasks!F99),"",Tasks!F99)</f>
        <v/>
      </c>
      <c r="K99" t="str">
        <f>IF(ISBLANK(Tasks!G99),"",Tasks!G99)</f>
        <v/>
      </c>
    </row>
    <row r="100" spans="4:11" hidden="1" x14ac:dyDescent="0.25">
      <c r="D100" t="str">
        <f>IF($E100="Individual",IF(INDEX(Assignments[],MATCH($F100,Assignments[Category Assignment],0),1)=0,"",INDEX(Assignments[],MATCH($F100,Assignments[Category Assignment],0),1)),IF($G100="","","All H4x0rs"))</f>
        <v/>
      </c>
      <c r="E100" t="str">
        <f>IF(ISBLANK(Tasks!A100),"",Tasks!A100)</f>
        <v>Individual</v>
      </c>
      <c r="F100" t="str">
        <f>IF(ISBLANK(Tasks!B100),"",Tasks!B100)</f>
        <v>2FA Authentication</v>
      </c>
      <c r="G100" t="str">
        <f>IF(ISBLANK(Tasks!C100),"",Tasks!C100)</f>
        <v>Virtual - Codes are unique to each user</v>
      </c>
      <c r="H100" t="str">
        <f>IF(ISBLANK(Tasks!D100),"",Tasks!D100)</f>
        <v>User B should not be able to use their 2FA token on Use A's account</v>
      </c>
      <c r="I100" t="str">
        <f>IF(ISBLANK(Tasks!E100),"",Tasks!E100)</f>
        <v/>
      </c>
      <c r="J100" t="str">
        <f>IF(ISBLANK(Tasks!F100),"",Tasks!F100)</f>
        <v/>
      </c>
      <c r="K100" t="str">
        <f>IF(ISBLANK(Tasks!G100),"",Tasks!G100)</f>
        <v/>
      </c>
    </row>
    <row r="101" spans="4:11" hidden="1" x14ac:dyDescent="0.25">
      <c r="D101" t="str">
        <f>IF($E101="Individual",IF(INDEX(Assignments[],MATCH($F101,Assignments[Category Assignment],0),1)=0,"",INDEX(Assignments[],MATCH($F101,Assignments[Category Assignment],0),1)),IF($G101="","","All H4x0rs"))</f>
        <v/>
      </c>
      <c r="E101" t="str">
        <f>IF(ISBLANK(Tasks!A101),"",Tasks!A101)</f>
        <v>Individual</v>
      </c>
      <c r="F101" t="str">
        <f>IF(ISBLANK(Tasks!B101),"",Tasks!B101)</f>
        <v>2FA Authentication</v>
      </c>
      <c r="G101" t="str">
        <f>IF(ISBLANK(Tasks!C101),"",Tasks!C101)</f>
        <v>Virtual - Initialization sequences are sent over a secure mechanisim</v>
      </c>
      <c r="H101" t="str">
        <f>IF(ISBLANK(Tasks!D101),"",Tasks!D101)</f>
        <v>2FA systems such as TOTP and HOTP operate around a secret being shared with the authenticator client. This secret (IV) is typically shared through a QR code. Ensure this secret is secured appropriatly between the generator and the client.</v>
      </c>
      <c r="I101" t="str">
        <f>IF(ISBLANK(Tasks!E101),"",Tasks!E101)</f>
        <v>See Transport category</v>
      </c>
      <c r="J101" t="str">
        <f>IF(ISBLANK(Tasks!F101),"",Tasks!F101)</f>
        <v/>
      </c>
      <c r="K101" t="str">
        <f>IF(ISBLANK(Tasks!G101),"",Tasks!G101)</f>
        <v/>
      </c>
    </row>
    <row r="102" spans="4:11" hidden="1" x14ac:dyDescent="0.25">
      <c r="D102" t="str">
        <f>IF($E102="Individual",IF(INDEX(Assignments[],MATCH($F102,Assignments[Category Assignment],0),1)=0,"",INDEX(Assignments[],MATCH($F102,Assignments[Category Assignment],0),1)),IF($G102="","","All H4x0rs"))</f>
        <v>All H4x0rs</v>
      </c>
      <c r="E102" t="str">
        <f>IF(ISBLANK(Tasks!A102),"",Tasks!A102)</f>
        <v>Global</v>
      </c>
      <c r="F102" t="str">
        <f>IF(ISBLANK(Tasks!B102),"",Tasks!B102)</f>
        <v>Information Leakage</v>
      </c>
      <c r="G102" t="str">
        <f>IF(ISBLANK(Tasks!C102),"",Tasks!C102)</f>
        <v>S3 Buckets</v>
      </c>
      <c r="H102" t="str">
        <f>IF(ISBLANK(Tasks!D102),"",Tasks!D102)</f>
        <v>Exposure of S3 bucket names allows us to then test permissions on it to see if we have write access</v>
      </c>
      <c r="I102" t="str">
        <f>IF(ISBLANK(Tasks!E102),"",Tasks!E102)</f>
        <v/>
      </c>
      <c r="J102" t="str">
        <f>IF(ISBLANK(Tasks!F102),"",Tasks!F102)</f>
        <v/>
      </c>
      <c r="K102" t="str">
        <f>IF(ISBLANK(Tasks!G102),"",Tasks!G102)</f>
        <v/>
      </c>
    </row>
    <row r="103" spans="4:11" hidden="1" x14ac:dyDescent="0.25">
      <c r="D103" t="str">
        <f>IF($E103="Individual",IF(INDEX(Assignments[],MATCH($F103,Assignments[Category Assignment],0),1)=0,"",INDEX(Assignments[],MATCH($F103,Assignments[Category Assignment],0),1)),IF($G103="","","All H4x0rs"))</f>
        <v/>
      </c>
      <c r="E103" t="str">
        <f>IF(ISBLANK(Tasks!A103),"",Tasks!A103)</f>
        <v>Individual</v>
      </c>
      <c r="F103" t="str">
        <f>IF(ISBLANK(Tasks!B103),"",Tasks!B103)</f>
        <v>Cloud</v>
      </c>
      <c r="G103" t="str">
        <f>IF(ISBLANK(Tasks!C103),"",Tasks!C103)</f>
        <v>AWS - DNS Enumeration</v>
      </c>
      <c r="H103" t="str">
        <f>IF(ISBLANK(Tasks!D103),"",Tasks!D103)</f>
        <v>Checking the reverse DNS of a host, or the CNAME of a host record typically indicates AWS</v>
      </c>
      <c r="I103" t="str">
        <f>IF(ISBLANK(Tasks!E103),"",Tasks!E103)</f>
        <v>$ dig +short aerstonelabs.com
$ dig -x &lt;ip returned from above&gt;
ec2-xx-xx-xx-xx.compute-1.amazonaws.com</v>
      </c>
      <c r="J103" t="str">
        <f>IF(ISBLANK(Tasks!F103),"",Tasks!F103)</f>
        <v>This tells you that the server is hosted on EC2 in AWS</v>
      </c>
      <c r="K103" t="str">
        <f>IF(ISBLANK(Tasks!G103),"",Tasks!G103)</f>
        <v/>
      </c>
    </row>
    <row r="104" spans="4:11" hidden="1" x14ac:dyDescent="0.25">
      <c r="D104" t="str">
        <f>IF($E104="Individual",IF(INDEX(Assignments[],MATCH($F104,Assignments[Category Assignment],0),1)=0,"",INDEX(Assignments[],MATCH($F104,Assignments[Category Assignment],0),1)),IF($G104="","","All H4x0rs"))</f>
        <v/>
      </c>
      <c r="E104" t="str">
        <f>IF(ISBLANK(Tasks!A104),"",Tasks!A104)</f>
        <v>Individual</v>
      </c>
      <c r="F104" t="str">
        <f>IF(ISBLANK(Tasks!B104),"",Tasks!B104)</f>
        <v>Cloud</v>
      </c>
      <c r="G104" t="str">
        <f>IF(ISBLANK(Tasks!C104),"",Tasks!C104)</f>
        <v>AWS - S3 buckets - Detection</v>
      </c>
      <c r="H104" t="str">
        <f>IF(ISBLANK(Tasks!D104),"",Tasks!D104)</f>
        <v xml:space="preserve">S3 buckets are a key/value store hosted by amazon. They follow &lt;bucket name&gt;.s3.amazonaws.com. </v>
      </c>
      <c r="I104" t="str">
        <f>IF(ISBLANK(Tasks!E104),"",Tasks!E104)</f>
        <v>https://buckets.grayhatwarfare.com/</v>
      </c>
      <c r="J104" t="str">
        <f>IF(ISBLANK(Tasks!F104),"",Tasks!F104)</f>
        <v/>
      </c>
      <c r="K104" t="str">
        <f>IF(ISBLANK(Tasks!G104),"",Tasks!G104)</f>
        <v/>
      </c>
    </row>
    <row r="105" spans="4:11" hidden="1" x14ac:dyDescent="0.25">
      <c r="D105" t="str">
        <f>IF($E105="Individual",IF(INDEX(Assignments[],MATCH($F105,Assignments[Category Assignment],0),1)=0,"",INDEX(Assignments[],MATCH($F105,Assignments[Category Assignment],0),1)),IF($G105="","","All H4x0rs"))</f>
        <v/>
      </c>
      <c r="E105" t="str">
        <f>IF(ISBLANK(Tasks!A105),"",Tasks!A105)</f>
        <v>Individual</v>
      </c>
      <c r="F105" t="str">
        <f>IF(ISBLANK(Tasks!B105),"",Tasks!B105)</f>
        <v>Cloud</v>
      </c>
      <c r="G105" t="str">
        <f>IF(ISBLANK(Tasks!C105),"",Tasks!C105)</f>
        <v>AWS - S3 bucket permissions</v>
      </c>
      <c r="H105" t="str">
        <f>IF(ISBLANK(Tasks!D105),"",Tasks!D105)</f>
        <v>S3 buckets have three main permission models
1. Open - No authentication required
2. Authenitcated Users - This is ANY user authenticated to AWS (not just their application)
3. Restricted - Custom permisssions restricting acccess to specific individuals or groups</v>
      </c>
      <c r="I105" t="str">
        <f>IF(ISBLANK(Tasks!E105),"",Tasks!E105)</f>
        <v>Unauthenticated buckets can be accessed from the browser &lt;bucket name&gt;.s3.amazonaws.com
Authenticated User buckets can be accessed using the AWS CLI tool while authenticated. This can be a user account you create as a part of the AWS Free Tier or an Aerstone provided account
Restricted : Cannot access unless we obtain AWS keys</v>
      </c>
      <c r="J105" t="str">
        <f>IF(ISBLANK(Tasks!F105),"",Tasks!F105)</f>
        <v>Check out https://flaws.cloud for good examples</v>
      </c>
      <c r="K105" t="str">
        <f>IF(ISBLANK(Tasks!G105),"",Tasks!G105)</f>
        <v/>
      </c>
    </row>
    <row r="106" spans="4:11" hidden="1" x14ac:dyDescent="0.25">
      <c r="D106" t="str">
        <f>IF($E106="Individual",IF(INDEX(Assignments[],MATCH($F106,Assignments[Category Assignment],0),1)=0,"",INDEX(Assignments[],MATCH($F106,Assignments[Category Assignment],0),1)),IF($G106="","","All H4x0rs"))</f>
        <v>All H4x0rs</v>
      </c>
      <c r="E106" t="str">
        <f>IF(ISBLANK(Tasks!A106),"",Tasks!A106)</f>
        <v>Global</v>
      </c>
      <c r="F106" t="str">
        <f>IF(ISBLANK(Tasks!B106),"",Tasks!B106)</f>
        <v>Cloud</v>
      </c>
      <c r="G106" t="str">
        <f>IF(ISBLANK(Tasks!C106),"",Tasks!C106)</f>
        <v>AWS - Access Tokens</v>
      </c>
      <c r="H106" t="str">
        <f>IF(ISBLANK(Tasks!D106),"",Tasks!D106)</f>
        <v>Keep an eye out for AWS tokens. These can exist in configuration files, source code (.git directories), emails, or other various places</v>
      </c>
      <c r="I106" t="str">
        <f>IF(ISBLANK(Tasks!E106),"",Tasks!E106)</f>
        <v>If you find a token, test it using the AWS CLI tool</v>
      </c>
      <c r="J106" t="str">
        <f>IF(ISBLANK(Tasks!F106),"",Tasks!F106)</f>
        <v/>
      </c>
      <c r="K106" t="str">
        <f>IF(ISBLANK(Tasks!G106),"",Tasks!G106)</f>
        <v/>
      </c>
    </row>
    <row r="107" spans="4:11" hidden="1" x14ac:dyDescent="0.25">
      <c r="D107" t="str">
        <f>IF($E107="Individual",IF(INDEX(Assignments[],MATCH($F107,Assignments[Category Assignment],0),1)=0,"",INDEX(Assignments[],MATCH($F107,Assignments[Category Assignment],0),1)),IF($G107="","","All H4x0rs"))</f>
        <v/>
      </c>
      <c r="E107" t="str">
        <f>IF(ISBLANK(Tasks!A107),"",Tasks!A107)</f>
        <v/>
      </c>
      <c r="F107" t="str">
        <f>IF(ISBLANK(Tasks!B107),"",Tasks!B107)</f>
        <v/>
      </c>
      <c r="G107" t="str">
        <f>IF(ISBLANK(Tasks!C107),"",Tasks!C107)</f>
        <v/>
      </c>
      <c r="H107" t="str">
        <f>IF(ISBLANK(Tasks!D107),"",Tasks!D107)</f>
        <v/>
      </c>
      <c r="I107" t="str">
        <f>IF(ISBLANK(Tasks!E107),"",Tasks!E107)</f>
        <v/>
      </c>
      <c r="J107" t="str">
        <f>IF(ISBLANK(Tasks!F107),"",Tasks!F107)</f>
        <v/>
      </c>
      <c r="K107" t="str">
        <f>IF(ISBLANK(Tasks!G107),"",Tasks!G107)</f>
        <v/>
      </c>
    </row>
    <row r="108" spans="4:11" hidden="1" x14ac:dyDescent="0.25">
      <c r="D108" t="str">
        <f>IF($E108="Individual",IF(INDEX(Assignments[],MATCH($F108,Assignments[Category Assignment],0),1)=0,"",INDEX(Assignments[],MATCH($F108,Assignments[Category Assignment],0),1)),IF($G108="","","All H4x0rs"))</f>
        <v/>
      </c>
      <c r="E108" t="str">
        <f>IF(ISBLANK(Tasks!A108),"",Tasks!A108)</f>
        <v/>
      </c>
      <c r="F108" t="str">
        <f>IF(ISBLANK(Tasks!B108),"",Tasks!B108)</f>
        <v/>
      </c>
      <c r="G108" t="str">
        <f>IF(ISBLANK(Tasks!C108),"",Tasks!C108)</f>
        <v/>
      </c>
      <c r="H108" t="str">
        <f>IF(ISBLANK(Tasks!D108),"",Tasks!D108)</f>
        <v/>
      </c>
      <c r="I108" t="str">
        <f>IF(ISBLANK(Tasks!E108),"",Tasks!E108)</f>
        <v/>
      </c>
      <c r="J108" t="str">
        <f>IF(ISBLANK(Tasks!F108),"",Tasks!F108)</f>
        <v/>
      </c>
      <c r="K108" t="str">
        <f>IF(ISBLANK(Tasks!G108),"",Tasks!G108)</f>
        <v/>
      </c>
    </row>
    <row r="109" spans="4:11" hidden="1" x14ac:dyDescent="0.25">
      <c r="D109" t="str">
        <f>IF($E109="Individual",IF(INDEX(Assignments[],MATCH($F109,Assignments[Category Assignment],0),1)=0,"",INDEX(Assignments[],MATCH($F109,Assignments[Category Assignment],0),1)),IF($G109="","","All H4x0rs"))</f>
        <v/>
      </c>
      <c r="E109" t="str">
        <f>IF(ISBLANK(Tasks!A109),"",Tasks!A109)</f>
        <v/>
      </c>
      <c r="F109" t="str">
        <f>IF(ISBLANK(Tasks!B109),"",Tasks!B109)</f>
        <v/>
      </c>
      <c r="G109" t="str">
        <f>IF(ISBLANK(Tasks!C109),"",Tasks!C109)</f>
        <v/>
      </c>
      <c r="H109" t="str">
        <f>IF(ISBLANK(Tasks!D109),"",Tasks!D109)</f>
        <v/>
      </c>
      <c r="I109" t="str">
        <f>IF(ISBLANK(Tasks!E109),"",Tasks!E109)</f>
        <v/>
      </c>
      <c r="J109" t="str">
        <f>IF(ISBLANK(Tasks!F109),"",Tasks!F109)</f>
        <v/>
      </c>
      <c r="K109" t="str">
        <f>IF(ISBLANK(Tasks!G109),"",Tasks!G109)</f>
        <v/>
      </c>
    </row>
    <row r="110" spans="4:11" hidden="1" x14ac:dyDescent="0.25">
      <c r="D110" t="str">
        <f>IF($E110="Individual",IF(INDEX(Assignments[],MATCH($F110,Assignments[Category Assignment],0),1)=0,"",INDEX(Assignments[],MATCH($F110,Assignments[Category Assignment],0),1)),IF($G110="","","All H4x0rs"))</f>
        <v/>
      </c>
      <c r="E110" t="str">
        <f>IF(ISBLANK(Tasks!A110),"",Tasks!A110)</f>
        <v/>
      </c>
      <c r="F110" t="str">
        <f>IF(ISBLANK(Tasks!B110),"",Tasks!B110)</f>
        <v/>
      </c>
      <c r="G110" t="str">
        <f>IF(ISBLANK(Tasks!C110),"",Tasks!C110)</f>
        <v/>
      </c>
      <c r="H110" t="str">
        <f>IF(ISBLANK(Tasks!D110),"",Tasks!D110)</f>
        <v/>
      </c>
      <c r="I110" t="str">
        <f>IF(ISBLANK(Tasks!E110),"",Tasks!E110)</f>
        <v/>
      </c>
      <c r="J110" t="str">
        <f>IF(ISBLANK(Tasks!F110),"",Tasks!F110)</f>
        <v/>
      </c>
      <c r="K110" t="str">
        <f>IF(ISBLANK(Tasks!G110),"",Tasks!G110)</f>
        <v/>
      </c>
    </row>
    <row r="111" spans="4:11" hidden="1" x14ac:dyDescent="0.25">
      <c r="D111" t="str">
        <f>IF($E111="Individual",IF(INDEX(Assignments[],MATCH($F111,Assignments[Category Assignment],0),1)=0,"",INDEX(Assignments[],MATCH($F111,Assignments[Category Assignment],0),1)),IF($G111="","","All H4x0rs"))</f>
        <v/>
      </c>
      <c r="E111" t="str">
        <f>IF(ISBLANK(Tasks!A111),"",Tasks!A111)</f>
        <v/>
      </c>
      <c r="F111" t="str">
        <f>IF(ISBLANK(Tasks!B111),"",Tasks!B111)</f>
        <v/>
      </c>
      <c r="G111" t="str">
        <f>IF(ISBLANK(Tasks!C111),"",Tasks!C111)</f>
        <v/>
      </c>
      <c r="H111" t="str">
        <f>IF(ISBLANK(Tasks!D111),"",Tasks!D111)</f>
        <v/>
      </c>
      <c r="I111" t="str">
        <f>IF(ISBLANK(Tasks!E111),"",Tasks!E111)</f>
        <v/>
      </c>
      <c r="J111" t="str">
        <f>IF(ISBLANK(Tasks!F111),"",Tasks!F111)</f>
        <v/>
      </c>
      <c r="K111" t="str">
        <f>IF(ISBLANK(Tasks!G111),"",Tasks!G111)</f>
        <v/>
      </c>
    </row>
    <row r="112" spans="4:11" hidden="1" x14ac:dyDescent="0.25">
      <c r="D112" t="str">
        <f>IF($E112="Individual",IF(INDEX(Assignments[],MATCH($F112,Assignments[Category Assignment],0),1)=0,"",INDEX(Assignments[],MATCH($F112,Assignments[Category Assignment],0),1)),IF($G112="","","All H4x0rs"))</f>
        <v/>
      </c>
      <c r="E112" t="str">
        <f>IF(ISBLANK(Tasks!A112),"",Tasks!A112)</f>
        <v/>
      </c>
      <c r="F112" t="str">
        <f>IF(ISBLANK(Tasks!B112),"",Tasks!B112)</f>
        <v/>
      </c>
      <c r="G112" t="str">
        <f>IF(ISBLANK(Tasks!C112),"",Tasks!C112)</f>
        <v/>
      </c>
      <c r="H112" t="str">
        <f>IF(ISBLANK(Tasks!D112),"",Tasks!D112)</f>
        <v/>
      </c>
      <c r="I112" t="str">
        <f>IF(ISBLANK(Tasks!E112),"",Tasks!E112)</f>
        <v/>
      </c>
      <c r="J112" t="str">
        <f>IF(ISBLANK(Tasks!F112),"",Tasks!F112)</f>
        <v/>
      </c>
      <c r="K112" t="str">
        <f>IF(ISBLANK(Tasks!G112),"",Tasks!G112)</f>
        <v/>
      </c>
    </row>
    <row r="113" spans="4:11" hidden="1" x14ac:dyDescent="0.25">
      <c r="D113" t="str">
        <f>IF($E113="Individual",IF(INDEX(Assignments[],MATCH($F113,Assignments[Category Assignment],0),1)=0,"",INDEX(Assignments[],MATCH($F113,Assignments[Category Assignment],0),1)),IF($G113="","","All H4x0rs"))</f>
        <v/>
      </c>
      <c r="E113" t="str">
        <f>IF(ISBLANK(Tasks!A113),"",Tasks!A113)</f>
        <v/>
      </c>
      <c r="F113" t="str">
        <f>IF(ISBLANK(Tasks!B113),"",Tasks!B113)</f>
        <v/>
      </c>
      <c r="G113" t="str">
        <f>IF(ISBLANK(Tasks!C113),"",Tasks!C113)</f>
        <v/>
      </c>
      <c r="H113" t="str">
        <f>IF(ISBLANK(Tasks!D113),"",Tasks!D113)</f>
        <v/>
      </c>
      <c r="I113" t="str">
        <f>IF(ISBLANK(Tasks!E113),"",Tasks!E113)</f>
        <v/>
      </c>
      <c r="J113" t="str">
        <f>IF(ISBLANK(Tasks!F113),"",Tasks!F113)</f>
        <v/>
      </c>
      <c r="K113" t="str">
        <f>IF(ISBLANK(Tasks!G113),"",Tasks!G113)</f>
        <v/>
      </c>
    </row>
    <row r="114" spans="4:11" hidden="1" x14ac:dyDescent="0.25">
      <c r="D114" t="str">
        <f>IF($E114="Individual",IF(INDEX(Assignments[],MATCH($F114,Assignments[Category Assignment],0),1)=0,"",INDEX(Assignments[],MATCH($F114,Assignments[Category Assignment],0),1)),IF($G114="","","All H4x0rs"))</f>
        <v/>
      </c>
      <c r="E114" t="str">
        <f>IF(ISBLANK(Tasks!A114),"",Tasks!A114)</f>
        <v/>
      </c>
      <c r="F114" t="str">
        <f>IF(ISBLANK(Tasks!B114),"",Tasks!B114)</f>
        <v/>
      </c>
      <c r="G114" t="str">
        <f>IF(ISBLANK(Tasks!C114),"",Tasks!C114)</f>
        <v/>
      </c>
      <c r="H114" t="str">
        <f>IF(ISBLANK(Tasks!D114),"",Tasks!D114)</f>
        <v/>
      </c>
      <c r="I114" t="str">
        <f>IF(ISBLANK(Tasks!E114),"",Tasks!E114)</f>
        <v/>
      </c>
      <c r="J114" t="str">
        <f>IF(ISBLANK(Tasks!F114),"",Tasks!F114)</f>
        <v/>
      </c>
      <c r="K114" t="str">
        <f>IF(ISBLANK(Tasks!G114),"",Tasks!G114)</f>
        <v/>
      </c>
    </row>
    <row r="115" spans="4:11" hidden="1" x14ac:dyDescent="0.25">
      <c r="D115" t="str">
        <f>IF($E115="Individual",IF(INDEX(Assignments[],MATCH($F115,Assignments[Category Assignment],0),1)=0,"",INDEX(Assignments[],MATCH($F115,Assignments[Category Assignment],0),1)),IF($G115="","","All H4x0rs"))</f>
        <v/>
      </c>
      <c r="E115" t="str">
        <f>IF(ISBLANK(Tasks!A115),"",Tasks!A115)</f>
        <v/>
      </c>
      <c r="F115" t="str">
        <f>IF(ISBLANK(Tasks!B115),"",Tasks!B115)</f>
        <v/>
      </c>
      <c r="G115" t="str">
        <f>IF(ISBLANK(Tasks!C115),"",Tasks!C115)</f>
        <v/>
      </c>
      <c r="H115" t="str">
        <f>IF(ISBLANK(Tasks!D115),"",Tasks!D115)</f>
        <v/>
      </c>
      <c r="I115" t="str">
        <f>IF(ISBLANK(Tasks!E115),"",Tasks!E115)</f>
        <v/>
      </c>
      <c r="J115" t="str">
        <f>IF(ISBLANK(Tasks!F115),"",Tasks!F115)</f>
        <v/>
      </c>
      <c r="K115" t="str">
        <f>IF(ISBLANK(Tasks!G115),"",Tasks!G115)</f>
        <v/>
      </c>
    </row>
    <row r="116" spans="4:11" hidden="1" x14ac:dyDescent="0.25">
      <c r="D116" t="str">
        <f>IF($E116="Individual",IF(INDEX(Assignments[],MATCH($F116,Assignments[Category Assignment],0),1)=0,"",INDEX(Assignments[],MATCH($F116,Assignments[Category Assignment],0),1)),IF($G116="","","All H4x0rs"))</f>
        <v/>
      </c>
      <c r="E116" t="str">
        <f>IF(ISBLANK(Tasks!A116),"",Tasks!A116)</f>
        <v/>
      </c>
      <c r="F116" t="str">
        <f>IF(ISBLANK(Tasks!B116),"",Tasks!B116)</f>
        <v/>
      </c>
      <c r="G116" t="str">
        <f>IF(ISBLANK(Tasks!C116),"",Tasks!C116)</f>
        <v/>
      </c>
      <c r="H116" t="str">
        <f>IF(ISBLANK(Tasks!D116),"",Tasks!D116)</f>
        <v/>
      </c>
      <c r="I116" t="str">
        <f>IF(ISBLANK(Tasks!E116),"",Tasks!E116)</f>
        <v/>
      </c>
      <c r="J116" t="str">
        <f>IF(ISBLANK(Tasks!F116),"",Tasks!F116)</f>
        <v/>
      </c>
      <c r="K116" t="str">
        <f>IF(ISBLANK(Tasks!G116),"",Tasks!G116)</f>
        <v/>
      </c>
    </row>
    <row r="117" spans="4:11" hidden="1" x14ac:dyDescent="0.25">
      <c r="D117" t="str">
        <f>IF($E117="Individual",IF(INDEX(Assignments[],MATCH($F117,Assignments[Category Assignment],0),1)=0,"",INDEX(Assignments[],MATCH($F117,Assignments[Category Assignment],0),1)),IF($G117="","","All H4x0rs"))</f>
        <v/>
      </c>
      <c r="E117" t="str">
        <f>IF(ISBLANK(Tasks!A117),"",Tasks!A117)</f>
        <v/>
      </c>
      <c r="F117" t="str">
        <f>IF(ISBLANK(Tasks!B117),"",Tasks!B117)</f>
        <v/>
      </c>
      <c r="G117" t="str">
        <f>IF(ISBLANK(Tasks!C117),"",Tasks!C117)</f>
        <v/>
      </c>
      <c r="H117" t="str">
        <f>IF(ISBLANK(Tasks!D117),"",Tasks!D117)</f>
        <v/>
      </c>
      <c r="I117" t="str">
        <f>IF(ISBLANK(Tasks!E117),"",Tasks!E117)</f>
        <v/>
      </c>
      <c r="J117" t="str">
        <f>IF(ISBLANK(Tasks!F117),"",Tasks!F117)</f>
        <v/>
      </c>
      <c r="K117" t="str">
        <f>IF(ISBLANK(Tasks!G117),"",Tasks!G117)</f>
        <v/>
      </c>
    </row>
    <row r="118" spans="4:11" hidden="1" x14ac:dyDescent="0.25">
      <c r="D118" t="str">
        <f>IF($E118="Individual",IF(INDEX(Assignments[],MATCH($F118,Assignments[Category Assignment],0),1)=0,"",INDEX(Assignments[],MATCH($F118,Assignments[Category Assignment],0),1)),IF($G118="","","All H4x0rs"))</f>
        <v/>
      </c>
      <c r="E118" t="str">
        <f>IF(ISBLANK(Tasks!A118),"",Tasks!A118)</f>
        <v/>
      </c>
      <c r="F118" t="str">
        <f>IF(ISBLANK(Tasks!B118),"",Tasks!B118)</f>
        <v/>
      </c>
      <c r="G118" t="str">
        <f>IF(ISBLANK(Tasks!C118),"",Tasks!C118)</f>
        <v/>
      </c>
      <c r="H118" t="str">
        <f>IF(ISBLANK(Tasks!D118),"",Tasks!D118)</f>
        <v/>
      </c>
      <c r="I118" t="str">
        <f>IF(ISBLANK(Tasks!E118),"",Tasks!E118)</f>
        <v/>
      </c>
      <c r="J118" t="str">
        <f>IF(ISBLANK(Tasks!F118),"",Tasks!F118)</f>
        <v/>
      </c>
      <c r="K118" t="str">
        <f>IF(ISBLANK(Tasks!G118),"",Tasks!G118)</f>
        <v/>
      </c>
    </row>
    <row r="119" spans="4:11" hidden="1" x14ac:dyDescent="0.25">
      <c r="D119" t="str">
        <f>IF($E119="Individual",IF(INDEX(Assignments[],MATCH($F119,Assignments[Category Assignment],0),1)=0,"",INDEX(Assignments[],MATCH($F119,Assignments[Category Assignment],0),1)),IF($G119="","","All H4x0rs"))</f>
        <v/>
      </c>
      <c r="E119" t="str">
        <f>IF(ISBLANK(Tasks!A119),"",Tasks!A119)</f>
        <v/>
      </c>
      <c r="F119" t="str">
        <f>IF(ISBLANK(Tasks!B119),"",Tasks!B119)</f>
        <v/>
      </c>
      <c r="G119" t="str">
        <f>IF(ISBLANK(Tasks!C119),"",Tasks!C119)</f>
        <v/>
      </c>
      <c r="H119" t="str">
        <f>IF(ISBLANK(Tasks!D119),"",Tasks!D119)</f>
        <v/>
      </c>
      <c r="I119" t="str">
        <f>IF(ISBLANK(Tasks!E119),"",Tasks!E119)</f>
        <v/>
      </c>
      <c r="J119" t="str">
        <f>IF(ISBLANK(Tasks!F119),"",Tasks!F119)</f>
        <v/>
      </c>
      <c r="K119" t="str">
        <f>IF(ISBLANK(Tasks!G119),"",Tasks!G119)</f>
        <v/>
      </c>
    </row>
    <row r="120" spans="4:11" hidden="1" x14ac:dyDescent="0.25">
      <c r="D120" t="str">
        <f>IF($E120="Individual",IF(INDEX(Assignments[],MATCH($F120,Assignments[Category Assignment],0),1)=0,"",INDEX(Assignments[],MATCH($F120,Assignments[Category Assignment],0),1)),IF($G120="","","All H4x0rs"))</f>
        <v/>
      </c>
      <c r="E120" t="str">
        <f>IF(ISBLANK(Tasks!A120),"",Tasks!A120)</f>
        <v/>
      </c>
      <c r="F120" t="str">
        <f>IF(ISBLANK(Tasks!B120),"",Tasks!B120)</f>
        <v/>
      </c>
      <c r="G120" t="str">
        <f>IF(ISBLANK(Tasks!C120),"",Tasks!C120)</f>
        <v/>
      </c>
      <c r="H120" t="str">
        <f>IF(ISBLANK(Tasks!D120),"",Tasks!D120)</f>
        <v/>
      </c>
      <c r="I120" t="str">
        <f>IF(ISBLANK(Tasks!E120),"",Tasks!E120)</f>
        <v/>
      </c>
      <c r="J120" t="str">
        <f>IF(ISBLANK(Tasks!F120),"",Tasks!F120)</f>
        <v/>
      </c>
      <c r="K120" t="str">
        <f>IF(ISBLANK(Tasks!G120),"",Tasks!G120)</f>
        <v/>
      </c>
    </row>
    <row r="121" spans="4:11" hidden="1" x14ac:dyDescent="0.25">
      <c r="D121" t="str">
        <f>IF($E121="Individual",IF(INDEX(Assignments[],MATCH($F121,Assignments[Category Assignment],0),1)=0,"",INDEX(Assignments[],MATCH($F121,Assignments[Category Assignment],0),1)),IF($G121="","","All H4x0rs"))</f>
        <v/>
      </c>
      <c r="E121" t="str">
        <f>IF(ISBLANK(Tasks!A121),"",Tasks!A121)</f>
        <v/>
      </c>
      <c r="F121" t="str">
        <f>IF(ISBLANK(Tasks!B121),"",Tasks!B121)</f>
        <v/>
      </c>
      <c r="G121" t="str">
        <f>IF(ISBLANK(Tasks!C121),"",Tasks!C121)</f>
        <v/>
      </c>
      <c r="H121" t="str">
        <f>IF(ISBLANK(Tasks!D121),"",Tasks!D121)</f>
        <v/>
      </c>
      <c r="I121" t="str">
        <f>IF(ISBLANK(Tasks!E121),"",Tasks!E121)</f>
        <v/>
      </c>
      <c r="J121" t="str">
        <f>IF(ISBLANK(Tasks!F121),"",Tasks!F121)</f>
        <v/>
      </c>
      <c r="K121" t="str">
        <f>IF(ISBLANK(Tasks!G121),"",Tasks!G121)</f>
        <v/>
      </c>
    </row>
    <row r="122" spans="4:11" hidden="1" x14ac:dyDescent="0.25">
      <c r="D122" t="str">
        <f>IF($E122="Individual",IF(INDEX(Assignments[],MATCH($F122,Assignments[Category Assignment],0),1)=0,"",INDEX(Assignments[],MATCH($F122,Assignments[Category Assignment],0),1)),IF($G122="","","All H4x0rs"))</f>
        <v/>
      </c>
      <c r="E122" t="str">
        <f>IF(ISBLANK(Tasks!A122),"",Tasks!A122)</f>
        <v/>
      </c>
      <c r="F122" t="str">
        <f>IF(ISBLANK(Tasks!B122),"",Tasks!B122)</f>
        <v/>
      </c>
      <c r="G122" t="str">
        <f>IF(ISBLANK(Tasks!C122),"",Tasks!C122)</f>
        <v/>
      </c>
      <c r="H122" t="str">
        <f>IF(ISBLANK(Tasks!D122),"",Tasks!D122)</f>
        <v/>
      </c>
      <c r="I122" t="str">
        <f>IF(ISBLANK(Tasks!E122),"",Tasks!E122)</f>
        <v/>
      </c>
      <c r="J122" t="str">
        <f>IF(ISBLANK(Tasks!F122),"",Tasks!F122)</f>
        <v/>
      </c>
      <c r="K122" t="str">
        <f>IF(ISBLANK(Tasks!G122),"",Tasks!G122)</f>
        <v/>
      </c>
    </row>
    <row r="123" spans="4:11" hidden="1" x14ac:dyDescent="0.25">
      <c r="D123" t="str">
        <f>IF($E123="Individual",IF(INDEX(Assignments[],MATCH($F123,Assignments[Category Assignment],0),1)=0,"",INDEX(Assignments[],MATCH($F123,Assignments[Category Assignment],0),1)),IF($G123="","","All H4x0rs"))</f>
        <v/>
      </c>
      <c r="E123" t="str">
        <f>IF(ISBLANK(Tasks!A123),"",Tasks!A123)</f>
        <v/>
      </c>
      <c r="F123" t="str">
        <f>IF(ISBLANK(Tasks!B123),"",Tasks!B123)</f>
        <v/>
      </c>
      <c r="G123" t="str">
        <f>IF(ISBLANK(Tasks!C123),"",Tasks!C123)</f>
        <v/>
      </c>
      <c r="H123" t="str">
        <f>IF(ISBLANK(Tasks!D123),"",Tasks!D123)</f>
        <v/>
      </c>
      <c r="I123" t="str">
        <f>IF(ISBLANK(Tasks!E123),"",Tasks!E123)</f>
        <v/>
      </c>
      <c r="J123" t="str">
        <f>IF(ISBLANK(Tasks!F123),"",Tasks!F123)</f>
        <v/>
      </c>
      <c r="K123" t="str">
        <f>IF(ISBLANK(Tasks!G123),"",Tasks!G123)</f>
        <v/>
      </c>
    </row>
    <row r="124" spans="4:11" hidden="1" x14ac:dyDescent="0.25">
      <c r="D124" t="str">
        <f>IF($E124="Individual",IF(INDEX(Assignments[],MATCH($F124,Assignments[Category Assignment],0),1)=0,"",INDEX(Assignments[],MATCH($F124,Assignments[Category Assignment],0),1)),IF($G124="","","All H4x0rs"))</f>
        <v/>
      </c>
      <c r="E124" t="str">
        <f>IF(ISBLANK(Tasks!A124),"",Tasks!A124)</f>
        <v/>
      </c>
      <c r="F124" t="str">
        <f>IF(ISBLANK(Tasks!B124),"",Tasks!B124)</f>
        <v/>
      </c>
      <c r="G124" t="str">
        <f>IF(ISBLANK(Tasks!C124),"",Tasks!C124)</f>
        <v/>
      </c>
      <c r="H124" t="str">
        <f>IF(ISBLANK(Tasks!D124),"",Tasks!D124)</f>
        <v/>
      </c>
      <c r="I124" t="str">
        <f>IF(ISBLANK(Tasks!E124),"",Tasks!E124)</f>
        <v/>
      </c>
      <c r="J124" t="str">
        <f>IF(ISBLANK(Tasks!F124),"",Tasks!F124)</f>
        <v/>
      </c>
      <c r="K124" t="str">
        <f>IF(ISBLANK(Tasks!G124),"",Tasks!G124)</f>
        <v/>
      </c>
    </row>
    <row r="125" spans="4:11" hidden="1" x14ac:dyDescent="0.25">
      <c r="D125" t="str">
        <f>IF($E125="Individual",IF(INDEX(Assignments[],MATCH($F125,Assignments[Category Assignment],0),1)=0,"",INDEX(Assignments[],MATCH($F125,Assignments[Category Assignment],0),1)),IF($G125="","","All H4x0rs"))</f>
        <v/>
      </c>
      <c r="E125" t="str">
        <f>IF(ISBLANK(Tasks!A125),"",Tasks!A125)</f>
        <v/>
      </c>
      <c r="F125" t="str">
        <f>IF(ISBLANK(Tasks!B125),"",Tasks!B125)</f>
        <v/>
      </c>
      <c r="G125" t="str">
        <f>IF(ISBLANK(Tasks!C125),"",Tasks!C125)</f>
        <v/>
      </c>
      <c r="H125" t="str">
        <f>IF(ISBLANK(Tasks!D125),"",Tasks!D125)</f>
        <v/>
      </c>
      <c r="I125" t="str">
        <f>IF(ISBLANK(Tasks!E125),"",Tasks!E125)</f>
        <v/>
      </c>
      <c r="J125" t="str">
        <f>IF(ISBLANK(Tasks!F125),"",Tasks!F125)</f>
        <v/>
      </c>
      <c r="K125" t="str">
        <f>IF(ISBLANK(Tasks!G125),"",Tasks!G125)</f>
        <v/>
      </c>
    </row>
    <row r="126" spans="4:11" hidden="1" x14ac:dyDescent="0.25">
      <c r="D126" t="str">
        <f>IF($E126="Individual",IF(INDEX(Assignments[],MATCH($F126,Assignments[Category Assignment],0),1)=0,"",INDEX(Assignments[],MATCH($F126,Assignments[Category Assignment],0),1)),IF($G126="","","All H4x0rs"))</f>
        <v/>
      </c>
      <c r="E126" t="str">
        <f>IF(ISBLANK(Tasks!A126),"",Tasks!A126)</f>
        <v/>
      </c>
      <c r="F126" t="str">
        <f>IF(ISBLANK(Tasks!B126),"",Tasks!B126)</f>
        <v/>
      </c>
      <c r="G126" t="str">
        <f>IF(ISBLANK(Tasks!C126),"",Tasks!C126)</f>
        <v/>
      </c>
      <c r="H126" t="str">
        <f>IF(ISBLANK(Tasks!D126),"",Tasks!D126)</f>
        <v/>
      </c>
      <c r="I126" t="str">
        <f>IF(ISBLANK(Tasks!E126),"",Tasks!E126)</f>
        <v/>
      </c>
      <c r="J126" t="str">
        <f>IF(ISBLANK(Tasks!F126),"",Tasks!F126)</f>
        <v/>
      </c>
      <c r="K126" t="str">
        <f>IF(ISBLANK(Tasks!G126),"",Tasks!G126)</f>
        <v/>
      </c>
    </row>
    <row r="127" spans="4:11" hidden="1" x14ac:dyDescent="0.25">
      <c r="D127" t="str">
        <f>IF($E127="Individual",IF(INDEX(Assignments[],MATCH($F127,Assignments[Category Assignment],0),1)=0,"",INDEX(Assignments[],MATCH($F127,Assignments[Category Assignment],0),1)),IF($G127="","","All H4x0rs"))</f>
        <v/>
      </c>
      <c r="E127" t="str">
        <f>IF(ISBLANK(Tasks!A127),"",Tasks!A127)</f>
        <v/>
      </c>
      <c r="F127" t="str">
        <f>IF(ISBLANK(Tasks!B127),"",Tasks!B127)</f>
        <v/>
      </c>
      <c r="G127" t="str">
        <f>IF(ISBLANK(Tasks!C127),"",Tasks!C127)</f>
        <v/>
      </c>
      <c r="H127" t="str">
        <f>IF(ISBLANK(Tasks!D127),"",Tasks!D127)</f>
        <v/>
      </c>
      <c r="I127" t="str">
        <f>IF(ISBLANK(Tasks!E127),"",Tasks!E127)</f>
        <v/>
      </c>
      <c r="J127" t="str">
        <f>IF(ISBLANK(Tasks!F127),"",Tasks!F127)</f>
        <v/>
      </c>
      <c r="K127" t="str">
        <f>IF(ISBLANK(Tasks!G127),"",Tasks!G127)</f>
        <v/>
      </c>
    </row>
    <row r="128" spans="4:11" hidden="1" x14ac:dyDescent="0.25">
      <c r="D128" t="str">
        <f>IF($E128="Individual",IF(INDEX(Assignments[],MATCH($F128,Assignments[Category Assignment],0),1)=0,"",INDEX(Assignments[],MATCH($F128,Assignments[Category Assignment],0),1)),IF($G128="","","All H4x0rs"))</f>
        <v/>
      </c>
      <c r="E128" t="str">
        <f>IF(ISBLANK(Tasks!A128),"",Tasks!A128)</f>
        <v/>
      </c>
      <c r="F128" t="str">
        <f>IF(ISBLANK(Tasks!B128),"",Tasks!B128)</f>
        <v/>
      </c>
      <c r="G128" t="str">
        <f>IF(ISBLANK(Tasks!C128),"",Tasks!C128)</f>
        <v/>
      </c>
      <c r="H128" t="str">
        <f>IF(ISBLANK(Tasks!D128),"",Tasks!D128)</f>
        <v/>
      </c>
      <c r="I128" t="str">
        <f>IF(ISBLANK(Tasks!E128),"",Tasks!E128)</f>
        <v/>
      </c>
      <c r="J128" t="str">
        <f>IF(ISBLANK(Tasks!F128),"",Tasks!F128)</f>
        <v/>
      </c>
      <c r="K128" t="str">
        <f>IF(ISBLANK(Tasks!G128),"",Tasks!G128)</f>
        <v/>
      </c>
    </row>
    <row r="129" spans="4:11" hidden="1" x14ac:dyDescent="0.25">
      <c r="D129" t="str">
        <f>IF($E129="Individual",IF(INDEX(Assignments[],MATCH($F129,Assignments[Category Assignment],0),1)=0,"",INDEX(Assignments[],MATCH($F129,Assignments[Category Assignment],0),1)),IF($G129="","","All H4x0rs"))</f>
        <v/>
      </c>
      <c r="E129" t="str">
        <f>IF(ISBLANK(Tasks!A129),"",Tasks!A129)</f>
        <v/>
      </c>
      <c r="F129" t="str">
        <f>IF(ISBLANK(Tasks!B129),"",Tasks!B129)</f>
        <v/>
      </c>
      <c r="G129" t="str">
        <f>IF(ISBLANK(Tasks!C129),"",Tasks!C129)</f>
        <v/>
      </c>
      <c r="H129" t="str">
        <f>IF(ISBLANK(Tasks!D129),"",Tasks!D129)</f>
        <v/>
      </c>
      <c r="I129" t="str">
        <f>IF(ISBLANK(Tasks!E129),"",Tasks!E129)</f>
        <v/>
      </c>
      <c r="J129" t="str">
        <f>IF(ISBLANK(Tasks!F129),"",Tasks!F129)</f>
        <v/>
      </c>
      <c r="K129" t="str">
        <f>IF(ISBLANK(Tasks!G129),"",Tasks!G129)</f>
        <v/>
      </c>
    </row>
    <row r="130" spans="4:11" hidden="1" x14ac:dyDescent="0.25">
      <c r="D130" t="str">
        <f>IF($E130="Individual",IF(INDEX(Assignments[],MATCH($F130,Assignments[Category Assignment],0),1)=0,"",INDEX(Assignments[],MATCH($F130,Assignments[Category Assignment],0),1)),IF($G130="","","All H4x0rs"))</f>
        <v/>
      </c>
      <c r="E130" t="str">
        <f>IF(ISBLANK(Tasks!A130),"",Tasks!A130)</f>
        <v/>
      </c>
      <c r="F130" t="str">
        <f>IF(ISBLANK(Tasks!B130),"",Tasks!B130)</f>
        <v/>
      </c>
      <c r="G130" t="str">
        <f>IF(ISBLANK(Tasks!C130),"",Tasks!C130)</f>
        <v/>
      </c>
      <c r="H130" t="str">
        <f>IF(ISBLANK(Tasks!D130),"",Tasks!D130)</f>
        <v/>
      </c>
      <c r="I130" t="str">
        <f>IF(ISBLANK(Tasks!E130),"",Tasks!E130)</f>
        <v/>
      </c>
      <c r="J130" t="str">
        <f>IF(ISBLANK(Tasks!F130),"",Tasks!F130)</f>
        <v/>
      </c>
      <c r="K130" t="str">
        <f>IF(ISBLANK(Tasks!G130),"",Tasks!G130)</f>
        <v/>
      </c>
    </row>
    <row r="131" spans="4:11" hidden="1" x14ac:dyDescent="0.25">
      <c r="D131" t="str">
        <f>IF($E131="Individual",IF(INDEX(Assignments[],MATCH($F131,Assignments[Category Assignment],0),1)=0,"",INDEX(Assignments[],MATCH($F131,Assignments[Category Assignment],0),1)),IF($G131="","","All H4x0rs"))</f>
        <v/>
      </c>
      <c r="E131" t="str">
        <f>IF(ISBLANK(Tasks!A131),"",Tasks!A131)</f>
        <v/>
      </c>
      <c r="F131" t="str">
        <f>IF(ISBLANK(Tasks!B131),"",Tasks!B131)</f>
        <v/>
      </c>
      <c r="G131" t="str">
        <f>IF(ISBLANK(Tasks!C131),"",Tasks!C131)</f>
        <v/>
      </c>
      <c r="H131" t="str">
        <f>IF(ISBLANK(Tasks!D131),"",Tasks!D131)</f>
        <v/>
      </c>
      <c r="I131" t="str">
        <f>IF(ISBLANK(Tasks!E131),"",Tasks!E131)</f>
        <v/>
      </c>
      <c r="J131" t="str">
        <f>IF(ISBLANK(Tasks!F131),"",Tasks!F131)</f>
        <v/>
      </c>
      <c r="K131" t="str">
        <f>IF(ISBLANK(Tasks!G131),"",Tasks!G131)</f>
        <v/>
      </c>
    </row>
    <row r="132" spans="4:11" hidden="1" x14ac:dyDescent="0.25">
      <c r="D132" t="str">
        <f>IF($E132="Individual",IF(INDEX(Assignments[],MATCH($F132,Assignments[Category Assignment],0),1)=0,"",INDEX(Assignments[],MATCH($F132,Assignments[Category Assignment],0),1)),IF($G132="","","All H4x0rs"))</f>
        <v/>
      </c>
      <c r="E132" t="str">
        <f>IF(ISBLANK(Tasks!A132),"",Tasks!A132)</f>
        <v/>
      </c>
      <c r="F132" t="str">
        <f>IF(ISBLANK(Tasks!B132),"",Tasks!B132)</f>
        <v/>
      </c>
      <c r="G132" t="str">
        <f>IF(ISBLANK(Tasks!C132),"",Tasks!C132)</f>
        <v/>
      </c>
      <c r="H132" t="str">
        <f>IF(ISBLANK(Tasks!D132),"",Tasks!D132)</f>
        <v/>
      </c>
      <c r="I132" t="str">
        <f>IF(ISBLANK(Tasks!E132),"",Tasks!E132)</f>
        <v/>
      </c>
      <c r="J132" t="str">
        <f>IF(ISBLANK(Tasks!F132),"",Tasks!F132)</f>
        <v/>
      </c>
      <c r="K132" t="str">
        <f>IF(ISBLANK(Tasks!G132),"",Tasks!G132)</f>
        <v/>
      </c>
    </row>
    <row r="133" spans="4:11" hidden="1" x14ac:dyDescent="0.25">
      <c r="D133" t="str">
        <f>IF($E133="Individual",IF(INDEX(Assignments[],MATCH($F133,Assignments[Category Assignment],0),1)=0,"",INDEX(Assignments[],MATCH($F133,Assignments[Category Assignment],0),1)),IF($G133="","","All H4x0rs"))</f>
        <v/>
      </c>
      <c r="E133" t="str">
        <f>IF(ISBLANK(Tasks!A133),"",Tasks!A133)</f>
        <v/>
      </c>
      <c r="F133" t="str">
        <f>IF(ISBLANK(Tasks!B133),"",Tasks!B133)</f>
        <v/>
      </c>
      <c r="G133" t="str">
        <f>IF(ISBLANK(Tasks!C133),"",Tasks!C133)</f>
        <v/>
      </c>
      <c r="H133" t="str">
        <f>IF(ISBLANK(Tasks!D133),"",Tasks!D133)</f>
        <v/>
      </c>
      <c r="I133" t="str">
        <f>IF(ISBLANK(Tasks!E133),"",Tasks!E133)</f>
        <v/>
      </c>
      <c r="J133" t="str">
        <f>IF(ISBLANK(Tasks!F133),"",Tasks!F133)</f>
        <v/>
      </c>
      <c r="K133" t="str">
        <f>IF(ISBLANK(Tasks!G133),"",Tasks!G133)</f>
        <v/>
      </c>
    </row>
    <row r="134" spans="4:11" hidden="1" x14ac:dyDescent="0.25">
      <c r="D134" t="str">
        <f>IF($E134="Individual",IF(INDEX(Assignments[],MATCH($F134,Assignments[Category Assignment],0),1)=0,"",INDEX(Assignments[],MATCH($F134,Assignments[Category Assignment],0),1)),IF($G134="","","All H4x0rs"))</f>
        <v/>
      </c>
      <c r="E134" t="str">
        <f>IF(ISBLANK(Tasks!A134),"",Tasks!A134)</f>
        <v/>
      </c>
      <c r="F134" t="str">
        <f>IF(ISBLANK(Tasks!B134),"",Tasks!B134)</f>
        <v/>
      </c>
      <c r="G134" t="str">
        <f>IF(ISBLANK(Tasks!C134),"",Tasks!C134)</f>
        <v/>
      </c>
      <c r="H134" t="str">
        <f>IF(ISBLANK(Tasks!D134),"",Tasks!D134)</f>
        <v/>
      </c>
      <c r="I134" t="str">
        <f>IF(ISBLANK(Tasks!E134),"",Tasks!E134)</f>
        <v/>
      </c>
      <c r="J134" t="str">
        <f>IF(ISBLANK(Tasks!F134),"",Tasks!F134)</f>
        <v/>
      </c>
      <c r="K134" t="str">
        <f>IF(ISBLANK(Tasks!G134),"",Tasks!G134)</f>
        <v/>
      </c>
    </row>
    <row r="135" spans="4:11" hidden="1" x14ac:dyDescent="0.25">
      <c r="D135" t="str">
        <f>IF($E135="Individual",IF(INDEX(Assignments[],MATCH($F135,Assignments[Category Assignment],0),1)=0,"",INDEX(Assignments[],MATCH($F135,Assignments[Category Assignment],0),1)),IF($G135="","","All H4x0rs"))</f>
        <v/>
      </c>
      <c r="E135" t="str">
        <f>IF(ISBLANK(Tasks!A135),"",Tasks!A135)</f>
        <v/>
      </c>
      <c r="F135" t="str">
        <f>IF(ISBLANK(Tasks!B135),"",Tasks!B135)</f>
        <v/>
      </c>
      <c r="G135" t="str">
        <f>IF(ISBLANK(Tasks!C135),"",Tasks!C135)</f>
        <v/>
      </c>
      <c r="H135" t="str">
        <f>IF(ISBLANK(Tasks!D135),"",Tasks!D135)</f>
        <v/>
      </c>
      <c r="I135" t="str">
        <f>IF(ISBLANK(Tasks!E135),"",Tasks!E135)</f>
        <v/>
      </c>
      <c r="J135" t="str">
        <f>IF(ISBLANK(Tasks!F135),"",Tasks!F135)</f>
        <v/>
      </c>
      <c r="K135" t="str">
        <f>IF(ISBLANK(Tasks!G135),"",Tasks!G135)</f>
        <v/>
      </c>
    </row>
    <row r="136" spans="4:11" hidden="1" x14ac:dyDescent="0.25">
      <c r="D136" t="str">
        <f>IF($E136="Individual",IF(INDEX(Assignments[],MATCH($F136,Assignments[Category Assignment],0),1)=0,"",INDEX(Assignments[],MATCH($F136,Assignments[Category Assignment],0),1)),IF($G136="","","All H4x0rs"))</f>
        <v/>
      </c>
      <c r="E136" t="str">
        <f>IF(ISBLANK(Tasks!A136),"",Tasks!A136)</f>
        <v/>
      </c>
      <c r="F136" t="str">
        <f>IF(ISBLANK(Tasks!B136),"",Tasks!B136)</f>
        <v/>
      </c>
      <c r="G136" t="str">
        <f>IF(ISBLANK(Tasks!C136),"",Tasks!C136)</f>
        <v/>
      </c>
      <c r="H136" t="str">
        <f>IF(ISBLANK(Tasks!D136),"",Tasks!D136)</f>
        <v/>
      </c>
      <c r="I136" t="str">
        <f>IF(ISBLANK(Tasks!E136),"",Tasks!E136)</f>
        <v/>
      </c>
      <c r="J136" t="str">
        <f>IF(ISBLANK(Tasks!F136),"",Tasks!F136)</f>
        <v/>
      </c>
      <c r="K136" t="str">
        <f>IF(ISBLANK(Tasks!G136),"",Tasks!G136)</f>
        <v/>
      </c>
    </row>
    <row r="137" spans="4:11" hidden="1" x14ac:dyDescent="0.25">
      <c r="D137" t="str">
        <f>IF($E137="Individual",IF(INDEX(Assignments[],MATCH($F137,Assignments[Category Assignment],0),1)=0,"",INDEX(Assignments[],MATCH($F137,Assignments[Category Assignment],0),1)),IF($G137="","","All H4x0rs"))</f>
        <v/>
      </c>
      <c r="E137" t="str">
        <f>IF(ISBLANK(Tasks!A137),"",Tasks!A137)</f>
        <v/>
      </c>
      <c r="F137" t="str">
        <f>IF(ISBLANK(Tasks!B137),"",Tasks!B137)</f>
        <v/>
      </c>
      <c r="G137" t="str">
        <f>IF(ISBLANK(Tasks!C137),"",Tasks!C137)</f>
        <v/>
      </c>
      <c r="H137" t="str">
        <f>IF(ISBLANK(Tasks!D137),"",Tasks!D137)</f>
        <v/>
      </c>
      <c r="I137" t="str">
        <f>IF(ISBLANK(Tasks!E137),"",Tasks!E137)</f>
        <v/>
      </c>
      <c r="J137" t="str">
        <f>IF(ISBLANK(Tasks!F137),"",Tasks!F137)</f>
        <v/>
      </c>
      <c r="K137" t="str">
        <f>IF(ISBLANK(Tasks!G137),"",Tasks!G137)</f>
        <v/>
      </c>
    </row>
    <row r="138" spans="4:11" hidden="1" x14ac:dyDescent="0.25">
      <c r="D138" t="str">
        <f>IF($E138="Individual",IF(INDEX(Assignments[],MATCH($F138,Assignments[Category Assignment],0),1)=0,"",INDEX(Assignments[],MATCH($F138,Assignments[Category Assignment],0),1)),IF($G138="","","All H4x0rs"))</f>
        <v/>
      </c>
      <c r="E138" t="str">
        <f>IF(ISBLANK(Tasks!A138),"",Tasks!A138)</f>
        <v/>
      </c>
      <c r="F138" t="str">
        <f>IF(ISBLANK(Tasks!B138),"",Tasks!B138)</f>
        <v/>
      </c>
      <c r="G138" t="str">
        <f>IF(ISBLANK(Tasks!C138),"",Tasks!C138)</f>
        <v/>
      </c>
      <c r="H138" t="str">
        <f>IF(ISBLANK(Tasks!D138),"",Tasks!D138)</f>
        <v/>
      </c>
      <c r="I138" t="str">
        <f>IF(ISBLANK(Tasks!E138),"",Tasks!E138)</f>
        <v/>
      </c>
      <c r="J138" t="str">
        <f>IF(ISBLANK(Tasks!F138),"",Tasks!F138)</f>
        <v/>
      </c>
      <c r="K138" t="str">
        <f>IF(ISBLANK(Tasks!G138),"",Tasks!G138)</f>
        <v/>
      </c>
    </row>
    <row r="139" spans="4:11" hidden="1" x14ac:dyDescent="0.25">
      <c r="D139" t="str">
        <f>IF($E139="Individual",IF(INDEX(Assignments[],MATCH($F139,Assignments[Category Assignment],0),1)=0,"",INDEX(Assignments[],MATCH($F139,Assignments[Category Assignment],0),1)),IF($G139="","","All H4x0rs"))</f>
        <v/>
      </c>
      <c r="E139" t="str">
        <f>IF(ISBLANK(Tasks!A139),"",Tasks!A139)</f>
        <v/>
      </c>
      <c r="F139" t="str">
        <f>IF(ISBLANK(Tasks!B139),"",Tasks!B139)</f>
        <v/>
      </c>
      <c r="G139" t="str">
        <f>IF(ISBLANK(Tasks!C139),"",Tasks!C139)</f>
        <v/>
      </c>
      <c r="H139" t="str">
        <f>IF(ISBLANK(Tasks!D139),"",Tasks!D139)</f>
        <v/>
      </c>
      <c r="I139" t="str">
        <f>IF(ISBLANK(Tasks!E139),"",Tasks!E139)</f>
        <v/>
      </c>
      <c r="J139" t="str">
        <f>IF(ISBLANK(Tasks!F139),"",Tasks!F139)</f>
        <v/>
      </c>
      <c r="K139" t="str">
        <f>IF(ISBLANK(Tasks!G139),"",Tasks!G139)</f>
        <v/>
      </c>
    </row>
    <row r="140" spans="4:11" hidden="1" x14ac:dyDescent="0.25">
      <c r="D140" t="str">
        <f>IF($E140="Individual",IF(INDEX(Assignments[],MATCH($F140,Assignments[Category Assignment],0),1)=0,"",INDEX(Assignments[],MATCH($F140,Assignments[Category Assignment],0),1)),IF($G140="","","All H4x0rs"))</f>
        <v/>
      </c>
      <c r="E140" t="str">
        <f>IF(ISBLANK(Tasks!A140),"",Tasks!A140)</f>
        <v/>
      </c>
      <c r="F140" t="str">
        <f>IF(ISBLANK(Tasks!B140),"",Tasks!B140)</f>
        <v/>
      </c>
      <c r="G140" t="str">
        <f>IF(ISBLANK(Tasks!C140),"",Tasks!C140)</f>
        <v/>
      </c>
      <c r="H140" t="str">
        <f>IF(ISBLANK(Tasks!D140),"",Tasks!D140)</f>
        <v/>
      </c>
      <c r="I140" t="str">
        <f>IF(ISBLANK(Tasks!E140),"",Tasks!E140)</f>
        <v/>
      </c>
      <c r="J140" t="str">
        <f>IF(ISBLANK(Tasks!F140),"",Tasks!F140)</f>
        <v/>
      </c>
      <c r="K140" t="str">
        <f>IF(ISBLANK(Tasks!G140),"",Tasks!G140)</f>
        <v/>
      </c>
    </row>
    <row r="141" spans="4:11" hidden="1" x14ac:dyDescent="0.25">
      <c r="D141" t="str">
        <f>IF($E141="Individual",IF(INDEX(Assignments[],MATCH($F141,Assignments[Category Assignment],0),1)=0,"",INDEX(Assignments[],MATCH($F141,Assignments[Category Assignment],0),1)),IF($G141="","","All H4x0rs"))</f>
        <v/>
      </c>
      <c r="E141" t="str">
        <f>IF(ISBLANK(Tasks!A141),"",Tasks!A141)</f>
        <v/>
      </c>
      <c r="F141" t="str">
        <f>IF(ISBLANK(Tasks!B141),"",Tasks!B141)</f>
        <v/>
      </c>
      <c r="G141" t="str">
        <f>IF(ISBLANK(Tasks!C141),"",Tasks!C141)</f>
        <v/>
      </c>
      <c r="H141" t="str">
        <f>IF(ISBLANK(Tasks!D141),"",Tasks!D141)</f>
        <v/>
      </c>
      <c r="I141" t="str">
        <f>IF(ISBLANK(Tasks!E141),"",Tasks!E141)</f>
        <v/>
      </c>
      <c r="J141" t="str">
        <f>IF(ISBLANK(Tasks!F141),"",Tasks!F141)</f>
        <v/>
      </c>
      <c r="K141" t="str">
        <f>IF(ISBLANK(Tasks!G141),"",Tasks!G141)</f>
        <v/>
      </c>
    </row>
    <row r="142" spans="4:11" hidden="1" x14ac:dyDescent="0.25">
      <c r="D142" t="str">
        <f>IF($E142="Individual",IF(INDEX(Assignments[],MATCH($F142,Assignments[Category Assignment],0),1)=0,"",INDEX(Assignments[],MATCH($F142,Assignments[Category Assignment],0),1)),IF($G142="","","All H4x0rs"))</f>
        <v/>
      </c>
      <c r="E142" t="str">
        <f>IF(ISBLANK(Tasks!A142),"",Tasks!A142)</f>
        <v/>
      </c>
      <c r="F142" t="str">
        <f>IF(ISBLANK(Tasks!B142),"",Tasks!B142)</f>
        <v/>
      </c>
      <c r="G142" t="str">
        <f>IF(ISBLANK(Tasks!C142),"",Tasks!C142)</f>
        <v/>
      </c>
      <c r="H142" t="str">
        <f>IF(ISBLANK(Tasks!D142),"",Tasks!D142)</f>
        <v/>
      </c>
      <c r="I142" t="str">
        <f>IF(ISBLANK(Tasks!E142),"",Tasks!E142)</f>
        <v/>
      </c>
      <c r="J142" t="str">
        <f>IF(ISBLANK(Tasks!F142),"",Tasks!F142)</f>
        <v/>
      </c>
      <c r="K142" t="str">
        <f>IF(ISBLANK(Tasks!G142),"",Tasks!G142)</f>
        <v/>
      </c>
    </row>
    <row r="143" spans="4:11" hidden="1" x14ac:dyDescent="0.25">
      <c r="D143" t="str">
        <f>IF($E143="Individual",IF(INDEX(Assignments[],MATCH($F143,Assignments[Category Assignment],0),1)=0,"",INDEX(Assignments[],MATCH($F143,Assignments[Category Assignment],0),1)),IF($G143="","","All H4x0rs"))</f>
        <v/>
      </c>
      <c r="E143" t="str">
        <f>IF(ISBLANK(Tasks!A143),"",Tasks!A143)</f>
        <v/>
      </c>
      <c r="F143" t="str">
        <f>IF(ISBLANK(Tasks!B143),"",Tasks!B143)</f>
        <v/>
      </c>
      <c r="G143" t="str">
        <f>IF(ISBLANK(Tasks!C143),"",Tasks!C143)</f>
        <v/>
      </c>
      <c r="H143" t="str">
        <f>IF(ISBLANK(Tasks!D143),"",Tasks!D143)</f>
        <v/>
      </c>
      <c r="I143" t="str">
        <f>IF(ISBLANK(Tasks!E143),"",Tasks!E143)</f>
        <v/>
      </c>
      <c r="J143" t="str">
        <f>IF(ISBLANK(Tasks!F143),"",Tasks!F143)</f>
        <v/>
      </c>
      <c r="K143" t="str">
        <f>IF(ISBLANK(Tasks!G143),"",Tasks!G143)</f>
        <v/>
      </c>
    </row>
    <row r="144" spans="4:11" hidden="1" x14ac:dyDescent="0.25">
      <c r="D144" t="str">
        <f>IF($E144="Individual",IF(INDEX(Assignments[],MATCH($F144,Assignments[Category Assignment],0),1)=0,"",INDEX(Assignments[],MATCH($F144,Assignments[Category Assignment],0),1)),IF($G144="","","All H4x0rs"))</f>
        <v/>
      </c>
      <c r="E144" t="str">
        <f>IF(ISBLANK(Tasks!A144),"",Tasks!A144)</f>
        <v/>
      </c>
      <c r="F144" t="str">
        <f>IF(ISBLANK(Tasks!B144),"",Tasks!B144)</f>
        <v/>
      </c>
      <c r="G144" t="str">
        <f>IF(ISBLANK(Tasks!C144),"",Tasks!C144)</f>
        <v/>
      </c>
      <c r="H144" t="str">
        <f>IF(ISBLANK(Tasks!D144),"",Tasks!D144)</f>
        <v/>
      </c>
      <c r="I144" t="str">
        <f>IF(ISBLANK(Tasks!E144),"",Tasks!E144)</f>
        <v/>
      </c>
      <c r="J144" t="str">
        <f>IF(ISBLANK(Tasks!F144),"",Tasks!F144)</f>
        <v/>
      </c>
      <c r="K144" t="str">
        <f>IF(ISBLANK(Tasks!G144),"",Tasks!G144)</f>
        <v/>
      </c>
    </row>
    <row r="145" spans="4:11" hidden="1" x14ac:dyDescent="0.25">
      <c r="D145" t="str">
        <f>IF($E145="Individual",IF(INDEX(Assignments[],MATCH($F145,Assignments[Category Assignment],0),1)=0,"",INDEX(Assignments[],MATCH($F145,Assignments[Category Assignment],0),1)),IF($G145="","","All H4x0rs"))</f>
        <v/>
      </c>
      <c r="E145" t="str">
        <f>IF(ISBLANK(Tasks!A145),"",Tasks!A145)</f>
        <v/>
      </c>
      <c r="F145" t="str">
        <f>IF(ISBLANK(Tasks!B145),"",Tasks!B145)</f>
        <v/>
      </c>
      <c r="G145" t="str">
        <f>IF(ISBLANK(Tasks!C145),"",Tasks!C145)</f>
        <v/>
      </c>
      <c r="H145" t="str">
        <f>IF(ISBLANK(Tasks!D145),"",Tasks!D145)</f>
        <v/>
      </c>
      <c r="I145" t="str">
        <f>IF(ISBLANK(Tasks!E145),"",Tasks!E145)</f>
        <v/>
      </c>
      <c r="J145" t="str">
        <f>IF(ISBLANK(Tasks!F145),"",Tasks!F145)</f>
        <v/>
      </c>
      <c r="K145" t="str">
        <f>IF(ISBLANK(Tasks!G145),"",Tasks!G145)</f>
        <v/>
      </c>
    </row>
    <row r="146" spans="4:11" hidden="1" x14ac:dyDescent="0.25">
      <c r="D146" t="str">
        <f>IF($E146="Individual",IF(INDEX(Assignments[],MATCH($F146,Assignments[Category Assignment],0),1)=0,"",INDEX(Assignments[],MATCH($F146,Assignments[Category Assignment],0),1)),IF($G146="","","All H4x0rs"))</f>
        <v/>
      </c>
      <c r="E146" t="str">
        <f>IF(ISBLANK(Tasks!A146),"",Tasks!A146)</f>
        <v/>
      </c>
      <c r="F146" t="str">
        <f>IF(ISBLANK(Tasks!B146),"",Tasks!B146)</f>
        <v/>
      </c>
      <c r="G146" t="str">
        <f>IF(ISBLANK(Tasks!C146),"",Tasks!C146)</f>
        <v/>
      </c>
      <c r="H146" t="str">
        <f>IF(ISBLANK(Tasks!D146),"",Tasks!D146)</f>
        <v/>
      </c>
      <c r="I146" t="str">
        <f>IF(ISBLANK(Tasks!E146),"",Tasks!E146)</f>
        <v/>
      </c>
      <c r="J146" t="str">
        <f>IF(ISBLANK(Tasks!F146),"",Tasks!F146)</f>
        <v/>
      </c>
      <c r="K146" t="str">
        <f>IF(ISBLANK(Tasks!G146),"",Tasks!G146)</f>
        <v/>
      </c>
    </row>
    <row r="147" spans="4:11" hidden="1" x14ac:dyDescent="0.25">
      <c r="D147" t="str">
        <f>IF($E147="Individual",IF(INDEX(Assignments[],MATCH($F147,Assignments[Category Assignment],0),1)=0,"",INDEX(Assignments[],MATCH($F147,Assignments[Category Assignment],0),1)),IF($G147="","","All H4x0rs"))</f>
        <v/>
      </c>
      <c r="E147" t="str">
        <f>IF(ISBLANK(Tasks!A147),"",Tasks!A147)</f>
        <v/>
      </c>
      <c r="F147" t="str">
        <f>IF(ISBLANK(Tasks!B147),"",Tasks!B147)</f>
        <v/>
      </c>
      <c r="G147" t="str">
        <f>IF(ISBLANK(Tasks!C147),"",Tasks!C147)</f>
        <v/>
      </c>
      <c r="H147" t="str">
        <f>IF(ISBLANK(Tasks!D147),"",Tasks!D147)</f>
        <v/>
      </c>
      <c r="I147" t="str">
        <f>IF(ISBLANK(Tasks!E147),"",Tasks!E147)</f>
        <v/>
      </c>
      <c r="J147" t="str">
        <f>IF(ISBLANK(Tasks!F147),"",Tasks!F147)</f>
        <v/>
      </c>
      <c r="K147" t="str">
        <f>IF(ISBLANK(Tasks!G147),"",Tasks!G147)</f>
        <v/>
      </c>
    </row>
    <row r="148" spans="4:11" hidden="1" x14ac:dyDescent="0.25">
      <c r="D148" t="str">
        <f>IF($E148="Individual",IF(INDEX(Assignments[],MATCH($F148,Assignments[Category Assignment],0),1)=0,"",INDEX(Assignments[],MATCH($F148,Assignments[Category Assignment],0),1)),IF($G148="","","All H4x0rs"))</f>
        <v/>
      </c>
      <c r="E148" t="str">
        <f>IF(ISBLANK(Tasks!A148),"",Tasks!A148)</f>
        <v/>
      </c>
      <c r="F148" t="str">
        <f>IF(ISBLANK(Tasks!B148),"",Tasks!B148)</f>
        <v/>
      </c>
      <c r="G148" t="str">
        <f>IF(ISBLANK(Tasks!C148),"",Tasks!C148)</f>
        <v/>
      </c>
      <c r="H148" t="str">
        <f>IF(ISBLANK(Tasks!D148),"",Tasks!D148)</f>
        <v/>
      </c>
      <c r="I148" t="str">
        <f>IF(ISBLANK(Tasks!E148),"",Tasks!E148)</f>
        <v/>
      </c>
      <c r="J148" t="str">
        <f>IF(ISBLANK(Tasks!F148),"",Tasks!F148)</f>
        <v/>
      </c>
      <c r="K148" t="str">
        <f>IF(ISBLANK(Tasks!G148),"",Tasks!G148)</f>
        <v/>
      </c>
    </row>
    <row r="149" spans="4:11" hidden="1" x14ac:dyDescent="0.25">
      <c r="D149" t="str">
        <f>IF($E149="Individual",IF(INDEX(Assignments[],MATCH($F149,Assignments[Category Assignment],0),1)=0,"",INDEX(Assignments[],MATCH($F149,Assignments[Category Assignment],0),1)),IF($G149="","","All H4x0rs"))</f>
        <v/>
      </c>
      <c r="E149" t="str">
        <f>IF(ISBLANK(Tasks!A149),"",Tasks!A149)</f>
        <v/>
      </c>
      <c r="F149" t="str">
        <f>IF(ISBLANK(Tasks!B149),"",Tasks!B149)</f>
        <v/>
      </c>
      <c r="G149" t="str">
        <f>IF(ISBLANK(Tasks!C149),"",Tasks!C149)</f>
        <v/>
      </c>
      <c r="H149" t="str">
        <f>IF(ISBLANK(Tasks!D149),"",Tasks!D149)</f>
        <v/>
      </c>
      <c r="I149" t="str">
        <f>IF(ISBLANK(Tasks!E149),"",Tasks!E149)</f>
        <v/>
      </c>
      <c r="J149" t="str">
        <f>IF(ISBLANK(Tasks!F149),"",Tasks!F149)</f>
        <v/>
      </c>
      <c r="K149" t="str">
        <f>IF(ISBLANK(Tasks!G149),"",Tasks!G149)</f>
        <v/>
      </c>
    </row>
    <row r="150" spans="4:11" hidden="1" x14ac:dyDescent="0.25">
      <c r="D150" t="str">
        <f>IF($E150="Individual",IF(INDEX(Assignments[],MATCH($F150,Assignments[Category Assignment],0),1)=0,"",INDEX(Assignments[],MATCH($F150,Assignments[Category Assignment],0),1)),IF($G150="","","All H4x0rs"))</f>
        <v/>
      </c>
      <c r="E150" t="str">
        <f>IF(ISBLANK(Tasks!A150),"",Tasks!A150)</f>
        <v/>
      </c>
      <c r="F150" t="str">
        <f>IF(ISBLANK(Tasks!B150),"",Tasks!B150)</f>
        <v/>
      </c>
      <c r="G150" t="str">
        <f>IF(ISBLANK(Tasks!C150),"",Tasks!C150)</f>
        <v/>
      </c>
      <c r="H150" t="str">
        <f>IF(ISBLANK(Tasks!D150),"",Tasks!D150)</f>
        <v/>
      </c>
      <c r="I150" t="str">
        <f>IF(ISBLANK(Tasks!E150),"",Tasks!E150)</f>
        <v/>
      </c>
      <c r="J150" t="str">
        <f>IF(ISBLANK(Tasks!F150),"",Tasks!F150)</f>
        <v/>
      </c>
      <c r="K150" t="str">
        <f>IF(ISBLANK(Tasks!G150),"",Tasks!G150)</f>
        <v/>
      </c>
    </row>
    <row r="151" spans="4:11" hidden="1" x14ac:dyDescent="0.25">
      <c r="D151" t="str">
        <f>IF($E151="Individual",IF(INDEX(Assignments[],MATCH($F151,Assignments[Category Assignment],0),1)=0,"",INDEX(Assignments[],MATCH($F151,Assignments[Category Assignment],0),1)),IF($G151="","","All H4x0rs"))</f>
        <v/>
      </c>
      <c r="E151" t="str">
        <f>IF(ISBLANK(Tasks!A151),"",Tasks!A151)</f>
        <v/>
      </c>
      <c r="F151" t="str">
        <f>IF(ISBLANK(Tasks!B151),"",Tasks!B151)</f>
        <v/>
      </c>
      <c r="G151" t="str">
        <f>IF(ISBLANK(Tasks!C151),"",Tasks!C151)</f>
        <v/>
      </c>
      <c r="H151" t="str">
        <f>IF(ISBLANK(Tasks!D151),"",Tasks!D151)</f>
        <v/>
      </c>
      <c r="I151" t="str">
        <f>IF(ISBLANK(Tasks!E151),"",Tasks!E151)</f>
        <v/>
      </c>
      <c r="J151" t="str">
        <f>IF(ISBLANK(Tasks!F151),"",Tasks!F151)</f>
        <v/>
      </c>
      <c r="K151" t="str">
        <f>IF(ISBLANK(Tasks!G151),"",Tasks!G151)</f>
        <v/>
      </c>
    </row>
    <row r="152" spans="4:11" hidden="1" x14ac:dyDescent="0.25">
      <c r="D152" t="str">
        <f>IF($E152="Individual",IF(INDEX(Assignments[],MATCH($F152,Assignments[Category Assignment],0),1)=0,"",INDEX(Assignments[],MATCH($F152,Assignments[Category Assignment],0),1)),IF($G152="","","All H4x0rs"))</f>
        <v/>
      </c>
      <c r="E152" t="str">
        <f>IF(ISBLANK(Tasks!A152),"",Tasks!A152)</f>
        <v/>
      </c>
      <c r="F152" t="str">
        <f>IF(ISBLANK(Tasks!B152),"",Tasks!B152)</f>
        <v/>
      </c>
      <c r="G152" t="str">
        <f>IF(ISBLANK(Tasks!C152),"",Tasks!C152)</f>
        <v/>
      </c>
      <c r="H152" t="str">
        <f>IF(ISBLANK(Tasks!D152),"",Tasks!D152)</f>
        <v/>
      </c>
      <c r="I152" t="str">
        <f>IF(ISBLANK(Tasks!E152),"",Tasks!E152)</f>
        <v/>
      </c>
      <c r="J152" t="str">
        <f>IF(ISBLANK(Tasks!F152),"",Tasks!F152)</f>
        <v/>
      </c>
      <c r="K152" t="str">
        <f>IF(ISBLANK(Tasks!G152),"",Tasks!G152)</f>
        <v/>
      </c>
    </row>
    <row r="153" spans="4:11" hidden="1" x14ac:dyDescent="0.25">
      <c r="D153" t="str">
        <f>IF($E153="Individual",IF(INDEX(Assignments[],MATCH($F153,Assignments[Category Assignment],0),1)=0,"",INDEX(Assignments[],MATCH($F153,Assignments[Category Assignment],0),1)),IF($G153="","","All H4x0rs"))</f>
        <v/>
      </c>
      <c r="E153" t="str">
        <f>IF(ISBLANK(Tasks!A153),"",Tasks!A153)</f>
        <v/>
      </c>
      <c r="F153" t="str">
        <f>IF(ISBLANK(Tasks!B153),"",Tasks!B153)</f>
        <v/>
      </c>
      <c r="G153" t="str">
        <f>IF(ISBLANK(Tasks!C153),"",Tasks!C153)</f>
        <v/>
      </c>
      <c r="H153" t="str">
        <f>IF(ISBLANK(Tasks!D153),"",Tasks!D153)</f>
        <v/>
      </c>
      <c r="I153" t="str">
        <f>IF(ISBLANK(Tasks!E153),"",Tasks!E153)</f>
        <v/>
      </c>
      <c r="J153" t="str">
        <f>IF(ISBLANK(Tasks!F153),"",Tasks!F153)</f>
        <v/>
      </c>
      <c r="K153" t="str">
        <f>IF(ISBLANK(Tasks!G153),"",Tasks!G153)</f>
        <v/>
      </c>
    </row>
    <row r="154" spans="4:11" hidden="1" x14ac:dyDescent="0.25">
      <c r="D154" t="str">
        <f>IF($E154="Individual",IF(INDEX(Assignments[],MATCH($F154,Assignments[Category Assignment],0),1)=0,"",INDEX(Assignments[],MATCH($F154,Assignments[Category Assignment],0),1)),IF($G154="","","All H4x0rs"))</f>
        <v/>
      </c>
      <c r="E154" t="str">
        <f>IF(ISBLANK(Tasks!A154),"",Tasks!A154)</f>
        <v/>
      </c>
      <c r="F154" t="str">
        <f>IF(ISBLANK(Tasks!B154),"",Tasks!B154)</f>
        <v/>
      </c>
      <c r="G154" t="str">
        <f>IF(ISBLANK(Tasks!C154),"",Tasks!C154)</f>
        <v/>
      </c>
      <c r="H154" t="str">
        <f>IF(ISBLANK(Tasks!D154),"",Tasks!D154)</f>
        <v/>
      </c>
      <c r="I154" t="str">
        <f>IF(ISBLANK(Tasks!E154),"",Tasks!E154)</f>
        <v/>
      </c>
      <c r="J154" t="str">
        <f>IF(ISBLANK(Tasks!F154),"",Tasks!F154)</f>
        <v/>
      </c>
      <c r="K154" t="str">
        <f>IF(ISBLANK(Tasks!G154),"",Tasks!G154)</f>
        <v/>
      </c>
    </row>
    <row r="155" spans="4:11" hidden="1" x14ac:dyDescent="0.25">
      <c r="D155" t="str">
        <f>IF($E155="Individual",IF(INDEX(Assignments[],MATCH($F155,Assignments[Category Assignment],0),1)=0,"",INDEX(Assignments[],MATCH($F155,Assignments[Category Assignment],0),1)),IF($G155="","","All H4x0rs"))</f>
        <v/>
      </c>
      <c r="E155" t="str">
        <f>IF(ISBLANK(Tasks!A155),"",Tasks!A155)</f>
        <v/>
      </c>
      <c r="F155" t="str">
        <f>IF(ISBLANK(Tasks!B155),"",Tasks!B155)</f>
        <v/>
      </c>
      <c r="G155" t="str">
        <f>IF(ISBLANK(Tasks!C155),"",Tasks!C155)</f>
        <v/>
      </c>
      <c r="H155" t="str">
        <f>IF(ISBLANK(Tasks!D155),"",Tasks!D155)</f>
        <v/>
      </c>
      <c r="I155" t="str">
        <f>IF(ISBLANK(Tasks!E155),"",Tasks!E155)</f>
        <v/>
      </c>
      <c r="J155" t="str">
        <f>IF(ISBLANK(Tasks!F155),"",Tasks!F155)</f>
        <v/>
      </c>
      <c r="K155" t="str">
        <f>IF(ISBLANK(Tasks!G155),"",Tasks!G155)</f>
        <v/>
      </c>
    </row>
    <row r="156" spans="4:11" hidden="1" x14ac:dyDescent="0.25">
      <c r="D156" t="str">
        <f>IF($E156="Individual",IF(INDEX(Assignments[],MATCH($F156,Assignments[Category Assignment],0),1)=0,"",INDEX(Assignments[],MATCH($F156,Assignments[Category Assignment],0),1)),IF($G156="","","All H4x0rs"))</f>
        <v/>
      </c>
      <c r="E156" t="str">
        <f>IF(ISBLANK(Tasks!A156),"",Tasks!A156)</f>
        <v/>
      </c>
      <c r="F156" t="str">
        <f>IF(ISBLANK(Tasks!B156),"",Tasks!B156)</f>
        <v/>
      </c>
      <c r="G156" t="str">
        <f>IF(ISBLANK(Tasks!C156),"",Tasks!C156)</f>
        <v/>
      </c>
      <c r="H156" t="str">
        <f>IF(ISBLANK(Tasks!D156),"",Tasks!D156)</f>
        <v/>
      </c>
      <c r="I156" t="str">
        <f>IF(ISBLANK(Tasks!E156),"",Tasks!E156)</f>
        <v/>
      </c>
      <c r="J156" t="str">
        <f>IF(ISBLANK(Tasks!F156),"",Tasks!F156)</f>
        <v/>
      </c>
      <c r="K156" t="str">
        <f>IF(ISBLANK(Tasks!G156),"",Tasks!G156)</f>
        <v/>
      </c>
    </row>
    <row r="157" spans="4:11" hidden="1" x14ac:dyDescent="0.25">
      <c r="D157" t="str">
        <f>IF($E157="Individual",IF(INDEX(Assignments[],MATCH($F157,Assignments[Category Assignment],0),1)=0,"",INDEX(Assignments[],MATCH($F157,Assignments[Category Assignment],0),1)),IF($G157="","","All H4x0rs"))</f>
        <v/>
      </c>
      <c r="E157" t="str">
        <f>IF(ISBLANK(Tasks!A157),"",Tasks!A157)</f>
        <v/>
      </c>
      <c r="F157" t="str">
        <f>IF(ISBLANK(Tasks!B157),"",Tasks!B157)</f>
        <v/>
      </c>
      <c r="G157" t="str">
        <f>IF(ISBLANK(Tasks!C157),"",Tasks!C157)</f>
        <v/>
      </c>
      <c r="H157" t="str">
        <f>IF(ISBLANK(Tasks!D157),"",Tasks!D157)</f>
        <v/>
      </c>
      <c r="I157" t="str">
        <f>IF(ISBLANK(Tasks!E157),"",Tasks!E157)</f>
        <v/>
      </c>
      <c r="J157" t="str">
        <f>IF(ISBLANK(Tasks!F157),"",Tasks!F157)</f>
        <v/>
      </c>
      <c r="K157" t="str">
        <f>IF(ISBLANK(Tasks!G157),"",Tasks!G157)</f>
        <v/>
      </c>
    </row>
    <row r="158" spans="4:11" hidden="1" x14ac:dyDescent="0.25">
      <c r="D158" t="str">
        <f>IF($E158="Individual",IF(INDEX(Assignments[],MATCH($F158,Assignments[Category Assignment],0),1)=0,"",INDEX(Assignments[],MATCH($F158,Assignments[Category Assignment],0),1)),IF($G158="","","All H4x0rs"))</f>
        <v/>
      </c>
      <c r="E158" t="str">
        <f>IF(ISBLANK(Tasks!A158),"",Tasks!A158)</f>
        <v/>
      </c>
      <c r="F158" t="str">
        <f>IF(ISBLANK(Tasks!B158),"",Tasks!B158)</f>
        <v/>
      </c>
      <c r="G158" t="str">
        <f>IF(ISBLANK(Tasks!C158),"",Tasks!C158)</f>
        <v/>
      </c>
      <c r="H158" t="str">
        <f>IF(ISBLANK(Tasks!D158),"",Tasks!D158)</f>
        <v/>
      </c>
      <c r="I158" t="str">
        <f>IF(ISBLANK(Tasks!E158),"",Tasks!E158)</f>
        <v/>
      </c>
      <c r="J158" t="str">
        <f>IF(ISBLANK(Tasks!F158),"",Tasks!F158)</f>
        <v/>
      </c>
      <c r="K158" t="str">
        <f>IF(ISBLANK(Tasks!G158),"",Tasks!G158)</f>
        <v/>
      </c>
    </row>
    <row r="159" spans="4:11" hidden="1" x14ac:dyDescent="0.25">
      <c r="D159" t="str">
        <f>IF($E159="Individual",IF(INDEX(Assignments[],MATCH($F159,Assignments[Category Assignment],0),1)=0,"",INDEX(Assignments[],MATCH($F159,Assignments[Category Assignment],0),1)),IF($G159="","","All H4x0rs"))</f>
        <v/>
      </c>
      <c r="E159" t="str">
        <f>IF(ISBLANK(Tasks!A159),"",Tasks!A159)</f>
        <v/>
      </c>
      <c r="F159" t="str">
        <f>IF(ISBLANK(Tasks!B159),"",Tasks!B159)</f>
        <v/>
      </c>
      <c r="G159" t="str">
        <f>IF(ISBLANK(Tasks!C159),"",Tasks!C159)</f>
        <v/>
      </c>
      <c r="H159" t="str">
        <f>IF(ISBLANK(Tasks!D159),"",Tasks!D159)</f>
        <v/>
      </c>
      <c r="I159" t="str">
        <f>IF(ISBLANK(Tasks!E159),"",Tasks!E159)</f>
        <v/>
      </c>
      <c r="J159" t="str">
        <f>IF(ISBLANK(Tasks!F159),"",Tasks!F159)</f>
        <v/>
      </c>
      <c r="K159" t="str">
        <f>IF(ISBLANK(Tasks!G159),"",Tasks!G159)</f>
        <v/>
      </c>
    </row>
    <row r="160" spans="4:11" hidden="1" x14ac:dyDescent="0.25">
      <c r="D160" t="str">
        <f>IF($E160="Individual",IF(INDEX(Assignments[],MATCH($F160,Assignments[Category Assignment],0),1)=0,"",INDEX(Assignments[],MATCH($F160,Assignments[Category Assignment],0),1)),IF($G160="","","All H4x0rs"))</f>
        <v/>
      </c>
      <c r="E160" t="str">
        <f>IF(ISBLANK(Tasks!A160),"",Tasks!A160)</f>
        <v/>
      </c>
      <c r="F160" t="str">
        <f>IF(ISBLANK(Tasks!B160),"",Tasks!B160)</f>
        <v/>
      </c>
      <c r="G160" t="str">
        <f>IF(ISBLANK(Tasks!C160),"",Tasks!C160)</f>
        <v/>
      </c>
      <c r="H160" t="str">
        <f>IF(ISBLANK(Tasks!D160),"",Tasks!D160)</f>
        <v/>
      </c>
      <c r="I160" t="str">
        <f>IF(ISBLANK(Tasks!E160),"",Tasks!E160)</f>
        <v/>
      </c>
      <c r="J160" t="str">
        <f>IF(ISBLANK(Tasks!F160),"",Tasks!F160)</f>
        <v/>
      </c>
      <c r="K160" t="str">
        <f>IF(ISBLANK(Tasks!G160),"",Tasks!G160)</f>
        <v/>
      </c>
    </row>
    <row r="161" spans="4:11" hidden="1" x14ac:dyDescent="0.25">
      <c r="D161" t="str">
        <f>IF($E161="Individual",IF(INDEX(Assignments[],MATCH($F161,Assignments[Category Assignment],0),1)=0,"",INDEX(Assignments[],MATCH($F161,Assignments[Category Assignment],0),1)),IF($G161="","","All H4x0rs"))</f>
        <v/>
      </c>
      <c r="E161" t="str">
        <f>IF(ISBLANK(Tasks!A161),"",Tasks!A161)</f>
        <v/>
      </c>
      <c r="F161" t="str">
        <f>IF(ISBLANK(Tasks!B161),"",Tasks!B161)</f>
        <v/>
      </c>
      <c r="G161" t="str">
        <f>IF(ISBLANK(Tasks!C161),"",Tasks!C161)</f>
        <v/>
      </c>
      <c r="H161" t="str">
        <f>IF(ISBLANK(Tasks!D161),"",Tasks!D161)</f>
        <v/>
      </c>
      <c r="I161" t="str">
        <f>IF(ISBLANK(Tasks!E161),"",Tasks!E161)</f>
        <v/>
      </c>
      <c r="J161" t="str">
        <f>IF(ISBLANK(Tasks!F161),"",Tasks!F161)</f>
        <v/>
      </c>
      <c r="K161" t="str">
        <f>IF(ISBLANK(Tasks!G161),"",Tasks!G161)</f>
        <v/>
      </c>
    </row>
    <row r="162" spans="4:11" hidden="1" x14ac:dyDescent="0.25">
      <c r="D162" t="str">
        <f>IF($E162="Individual",IF(INDEX(Assignments[],MATCH($F162,Assignments[Category Assignment],0),1)=0,"",INDEX(Assignments[],MATCH($F162,Assignments[Category Assignment],0),1)),IF($G162="","","All H4x0rs"))</f>
        <v/>
      </c>
      <c r="E162" t="str">
        <f>IF(ISBLANK(Tasks!A162),"",Tasks!A162)</f>
        <v/>
      </c>
      <c r="F162" t="str">
        <f>IF(ISBLANK(Tasks!B162),"",Tasks!B162)</f>
        <v/>
      </c>
      <c r="G162" t="str">
        <f>IF(ISBLANK(Tasks!C162),"",Tasks!C162)</f>
        <v/>
      </c>
      <c r="H162" t="str">
        <f>IF(ISBLANK(Tasks!D162),"",Tasks!D162)</f>
        <v/>
      </c>
      <c r="I162" t="str">
        <f>IF(ISBLANK(Tasks!E162),"",Tasks!E162)</f>
        <v/>
      </c>
      <c r="J162" t="str">
        <f>IF(ISBLANK(Tasks!F162),"",Tasks!F162)</f>
        <v/>
      </c>
      <c r="K162" t="str">
        <f>IF(ISBLANK(Tasks!G162),"",Tasks!G162)</f>
        <v/>
      </c>
    </row>
    <row r="163" spans="4:11" hidden="1" x14ac:dyDescent="0.25">
      <c r="D163" t="str">
        <f>IF($E163="Individual",IF(INDEX(Assignments[],MATCH($F163,Assignments[Category Assignment],0),1)=0,"",INDEX(Assignments[],MATCH($F163,Assignments[Category Assignment],0),1)),IF($G163="","","All H4x0rs"))</f>
        <v/>
      </c>
      <c r="E163" t="str">
        <f>IF(ISBLANK(Tasks!A163),"",Tasks!A163)</f>
        <v/>
      </c>
      <c r="F163" t="str">
        <f>IF(ISBLANK(Tasks!B163),"",Tasks!B163)</f>
        <v/>
      </c>
      <c r="G163" t="str">
        <f>IF(ISBLANK(Tasks!C163),"",Tasks!C163)</f>
        <v/>
      </c>
      <c r="H163" t="str">
        <f>IF(ISBLANK(Tasks!D163),"",Tasks!D163)</f>
        <v/>
      </c>
      <c r="I163" t="str">
        <f>IF(ISBLANK(Tasks!E163),"",Tasks!E163)</f>
        <v/>
      </c>
      <c r="J163" t="str">
        <f>IF(ISBLANK(Tasks!F163),"",Tasks!F163)</f>
        <v/>
      </c>
      <c r="K163" t="str">
        <f>IF(ISBLANK(Tasks!G163),"",Tasks!G163)</f>
        <v/>
      </c>
    </row>
    <row r="164" spans="4:11" hidden="1" x14ac:dyDescent="0.25">
      <c r="D164" t="str">
        <f>IF($E164="Individual",IF(INDEX(Assignments[],MATCH($F164,Assignments[Category Assignment],0),1)=0,"",INDEX(Assignments[],MATCH($F164,Assignments[Category Assignment],0),1)),IF($G164="","","All H4x0rs"))</f>
        <v/>
      </c>
      <c r="E164" t="str">
        <f>IF(ISBLANK(Tasks!A164),"",Tasks!A164)</f>
        <v/>
      </c>
      <c r="F164" t="str">
        <f>IF(ISBLANK(Tasks!B164),"",Tasks!B164)</f>
        <v/>
      </c>
      <c r="G164" t="str">
        <f>IF(ISBLANK(Tasks!C164),"",Tasks!C164)</f>
        <v/>
      </c>
      <c r="H164" t="str">
        <f>IF(ISBLANK(Tasks!D164),"",Tasks!D164)</f>
        <v/>
      </c>
      <c r="I164" t="str">
        <f>IF(ISBLANK(Tasks!E164),"",Tasks!E164)</f>
        <v/>
      </c>
      <c r="J164" t="str">
        <f>IF(ISBLANK(Tasks!F164),"",Tasks!F164)</f>
        <v/>
      </c>
      <c r="K164" t="str">
        <f>IF(ISBLANK(Tasks!G164),"",Tasks!G164)</f>
        <v/>
      </c>
    </row>
    <row r="165" spans="4:11" hidden="1" x14ac:dyDescent="0.25">
      <c r="D165" t="str">
        <f>IF($E165="Individual",IF(INDEX(Assignments[],MATCH($F165,Assignments[Category Assignment],0),1)=0,"",INDEX(Assignments[],MATCH($F165,Assignments[Category Assignment],0),1)),IF($G165="","","All H4x0rs"))</f>
        <v/>
      </c>
      <c r="E165" t="str">
        <f>IF(ISBLANK(Tasks!A165),"",Tasks!A165)</f>
        <v/>
      </c>
      <c r="F165" t="str">
        <f>IF(ISBLANK(Tasks!B165),"",Tasks!B165)</f>
        <v/>
      </c>
      <c r="G165" t="str">
        <f>IF(ISBLANK(Tasks!C165),"",Tasks!C165)</f>
        <v/>
      </c>
      <c r="H165" t="str">
        <f>IF(ISBLANK(Tasks!D165),"",Tasks!D165)</f>
        <v/>
      </c>
      <c r="I165" t="str">
        <f>IF(ISBLANK(Tasks!E165),"",Tasks!E165)</f>
        <v/>
      </c>
      <c r="J165" t="str">
        <f>IF(ISBLANK(Tasks!F165),"",Tasks!F165)</f>
        <v/>
      </c>
      <c r="K165" t="str">
        <f>IF(ISBLANK(Tasks!G165),"",Tasks!G165)</f>
        <v/>
      </c>
    </row>
    <row r="166" spans="4:11" hidden="1" x14ac:dyDescent="0.25">
      <c r="D166" t="str">
        <f>IF($E166="Individual",IF(INDEX(Assignments[],MATCH($F166,Assignments[Category Assignment],0),1)=0,"",INDEX(Assignments[],MATCH($F166,Assignments[Category Assignment],0),1)),IF($G166="","","All H4x0rs"))</f>
        <v/>
      </c>
      <c r="E166" t="str">
        <f>IF(ISBLANK(Tasks!A166),"",Tasks!A166)</f>
        <v/>
      </c>
      <c r="F166" t="str">
        <f>IF(ISBLANK(Tasks!B166),"",Tasks!B166)</f>
        <v/>
      </c>
      <c r="G166" t="str">
        <f>IF(ISBLANK(Tasks!C166),"",Tasks!C166)</f>
        <v/>
      </c>
      <c r="H166" t="str">
        <f>IF(ISBLANK(Tasks!D166),"",Tasks!D166)</f>
        <v/>
      </c>
      <c r="I166" t="str">
        <f>IF(ISBLANK(Tasks!E166),"",Tasks!E166)</f>
        <v/>
      </c>
      <c r="J166" t="str">
        <f>IF(ISBLANK(Tasks!F166),"",Tasks!F166)</f>
        <v/>
      </c>
      <c r="K166" t="str">
        <f>IF(ISBLANK(Tasks!G166),"",Tasks!G166)</f>
        <v/>
      </c>
    </row>
    <row r="167" spans="4:11" hidden="1" x14ac:dyDescent="0.25">
      <c r="D167" t="str">
        <f>IF($E167="Individual",IF(INDEX(Assignments[],MATCH($F167,Assignments[Category Assignment],0),1)=0,"",INDEX(Assignments[],MATCH($F167,Assignments[Category Assignment],0),1)),IF($G167="","","All H4x0rs"))</f>
        <v/>
      </c>
      <c r="E167" t="str">
        <f>IF(ISBLANK(Tasks!A167),"",Tasks!A167)</f>
        <v/>
      </c>
      <c r="F167" t="str">
        <f>IF(ISBLANK(Tasks!B167),"",Tasks!B167)</f>
        <v/>
      </c>
      <c r="G167" t="str">
        <f>IF(ISBLANK(Tasks!C167),"",Tasks!C167)</f>
        <v/>
      </c>
      <c r="H167" t="str">
        <f>IF(ISBLANK(Tasks!D167),"",Tasks!D167)</f>
        <v/>
      </c>
      <c r="I167" t="str">
        <f>IF(ISBLANK(Tasks!E167),"",Tasks!E167)</f>
        <v/>
      </c>
      <c r="J167" t="str">
        <f>IF(ISBLANK(Tasks!F167),"",Tasks!F167)</f>
        <v/>
      </c>
      <c r="K167" t="str">
        <f>IF(ISBLANK(Tasks!G167),"",Tasks!G167)</f>
        <v/>
      </c>
    </row>
    <row r="168" spans="4:11" hidden="1" x14ac:dyDescent="0.25">
      <c r="D168" t="str">
        <f>IF($E168="Individual",IF(INDEX(Assignments[],MATCH($F168,Assignments[Category Assignment],0),1)=0,"",INDEX(Assignments[],MATCH($F168,Assignments[Category Assignment],0),1)),IF($G168="","","All H4x0rs"))</f>
        <v/>
      </c>
      <c r="E168" t="str">
        <f>IF(ISBLANK(Tasks!A168),"",Tasks!A168)</f>
        <v/>
      </c>
      <c r="F168" t="str">
        <f>IF(ISBLANK(Tasks!B168),"",Tasks!B168)</f>
        <v/>
      </c>
      <c r="G168" t="str">
        <f>IF(ISBLANK(Tasks!C168),"",Tasks!C168)</f>
        <v/>
      </c>
      <c r="H168" t="str">
        <f>IF(ISBLANK(Tasks!D168),"",Tasks!D168)</f>
        <v/>
      </c>
      <c r="I168" t="str">
        <f>IF(ISBLANK(Tasks!E168),"",Tasks!E168)</f>
        <v/>
      </c>
      <c r="J168" t="str">
        <f>IF(ISBLANK(Tasks!F168),"",Tasks!F168)</f>
        <v/>
      </c>
      <c r="K168" t="str">
        <f>IF(ISBLANK(Tasks!G168),"",Tasks!G168)</f>
        <v/>
      </c>
    </row>
    <row r="169" spans="4:11" hidden="1" x14ac:dyDescent="0.25">
      <c r="D169" t="str">
        <f>IF($E169="Individual",IF(INDEX(Assignments[],MATCH($F169,Assignments[Category Assignment],0),1)=0,"",INDEX(Assignments[],MATCH($F169,Assignments[Category Assignment],0),1)),IF($G169="","","All H4x0rs"))</f>
        <v/>
      </c>
      <c r="E169" t="str">
        <f>IF(ISBLANK(Tasks!A169),"",Tasks!A169)</f>
        <v/>
      </c>
      <c r="F169" t="str">
        <f>IF(ISBLANK(Tasks!B169),"",Tasks!B169)</f>
        <v/>
      </c>
      <c r="G169" t="str">
        <f>IF(ISBLANK(Tasks!C169),"",Tasks!C169)</f>
        <v/>
      </c>
      <c r="H169" t="str">
        <f>IF(ISBLANK(Tasks!D169),"",Tasks!D169)</f>
        <v/>
      </c>
      <c r="I169" t="str">
        <f>IF(ISBLANK(Tasks!E169),"",Tasks!E169)</f>
        <v/>
      </c>
      <c r="J169" t="str">
        <f>IF(ISBLANK(Tasks!F169),"",Tasks!F169)</f>
        <v/>
      </c>
      <c r="K169" t="str">
        <f>IF(ISBLANK(Tasks!G169),"",Tasks!G169)</f>
        <v/>
      </c>
    </row>
    <row r="170" spans="4:11" hidden="1" x14ac:dyDescent="0.25">
      <c r="D170" t="str">
        <f>IF($E170="Individual",IF(INDEX(Assignments[],MATCH($F170,Assignments[Category Assignment],0),1)=0,"",INDEX(Assignments[],MATCH($F170,Assignments[Category Assignment],0),1)),IF($G170="","","All H4x0rs"))</f>
        <v/>
      </c>
      <c r="E170" t="str">
        <f>IF(ISBLANK(Tasks!A170),"",Tasks!A170)</f>
        <v/>
      </c>
      <c r="F170" t="str">
        <f>IF(ISBLANK(Tasks!B170),"",Tasks!B170)</f>
        <v/>
      </c>
      <c r="G170" t="str">
        <f>IF(ISBLANK(Tasks!C170),"",Tasks!C170)</f>
        <v/>
      </c>
      <c r="H170" t="str">
        <f>IF(ISBLANK(Tasks!D170),"",Tasks!D170)</f>
        <v/>
      </c>
      <c r="I170" t="str">
        <f>IF(ISBLANK(Tasks!E170),"",Tasks!E170)</f>
        <v/>
      </c>
      <c r="J170" t="str">
        <f>IF(ISBLANK(Tasks!F170),"",Tasks!F170)</f>
        <v/>
      </c>
      <c r="K170" t="str">
        <f>IF(ISBLANK(Tasks!G170),"",Tasks!G170)</f>
        <v/>
      </c>
    </row>
    <row r="171" spans="4:11" hidden="1" x14ac:dyDescent="0.25">
      <c r="D171" t="str">
        <f>IF($E171="Individual",IF(INDEX(Assignments[],MATCH($F171,Assignments[Category Assignment],0),1)=0,"",INDEX(Assignments[],MATCH($F171,Assignments[Category Assignment],0),1)),IF($G171="","","All H4x0rs"))</f>
        <v/>
      </c>
      <c r="E171" t="str">
        <f>IF(ISBLANK(Tasks!A171),"",Tasks!A171)</f>
        <v/>
      </c>
      <c r="F171" t="str">
        <f>IF(ISBLANK(Tasks!B171),"",Tasks!B171)</f>
        <v/>
      </c>
      <c r="G171" t="str">
        <f>IF(ISBLANK(Tasks!C171),"",Tasks!C171)</f>
        <v/>
      </c>
      <c r="H171" t="str">
        <f>IF(ISBLANK(Tasks!D171),"",Tasks!D171)</f>
        <v/>
      </c>
      <c r="I171" t="str">
        <f>IF(ISBLANK(Tasks!E171),"",Tasks!E171)</f>
        <v/>
      </c>
      <c r="J171" t="str">
        <f>IF(ISBLANK(Tasks!F171),"",Tasks!F171)</f>
        <v/>
      </c>
      <c r="K171" t="str">
        <f>IF(ISBLANK(Tasks!G171),"",Tasks!G171)</f>
        <v/>
      </c>
    </row>
    <row r="172" spans="4:11" hidden="1" x14ac:dyDescent="0.25">
      <c r="D172" t="str">
        <f>IF($E172="Individual",IF(INDEX(Assignments[],MATCH($F172,Assignments[Category Assignment],0),1)=0,"",INDEX(Assignments[],MATCH($F172,Assignments[Category Assignment],0),1)),IF($G172="","","All H4x0rs"))</f>
        <v/>
      </c>
      <c r="E172" t="str">
        <f>IF(ISBLANK(Tasks!A172),"",Tasks!A172)</f>
        <v/>
      </c>
      <c r="F172" t="str">
        <f>IF(ISBLANK(Tasks!B172),"",Tasks!B172)</f>
        <v/>
      </c>
      <c r="G172" t="str">
        <f>IF(ISBLANK(Tasks!C172),"",Tasks!C172)</f>
        <v/>
      </c>
      <c r="H172" t="str">
        <f>IF(ISBLANK(Tasks!D172),"",Tasks!D172)</f>
        <v/>
      </c>
      <c r="I172" t="str">
        <f>IF(ISBLANK(Tasks!E172),"",Tasks!E172)</f>
        <v/>
      </c>
      <c r="J172" t="str">
        <f>IF(ISBLANK(Tasks!F172),"",Tasks!F172)</f>
        <v/>
      </c>
      <c r="K172" t="str">
        <f>IF(ISBLANK(Tasks!G172),"",Tasks!G172)</f>
        <v/>
      </c>
    </row>
    <row r="173" spans="4:11" hidden="1" x14ac:dyDescent="0.25">
      <c r="D173" t="str">
        <f>IF($E173="Individual",IF(INDEX(Assignments[],MATCH($F173,Assignments[Category Assignment],0),1)=0,"",INDEX(Assignments[],MATCH($F173,Assignments[Category Assignment],0),1)),IF($G173="","","All H4x0rs"))</f>
        <v/>
      </c>
      <c r="E173" t="str">
        <f>IF(ISBLANK(Tasks!A173),"",Tasks!A173)</f>
        <v/>
      </c>
      <c r="F173" t="str">
        <f>IF(ISBLANK(Tasks!B173),"",Tasks!B173)</f>
        <v/>
      </c>
      <c r="G173" t="str">
        <f>IF(ISBLANK(Tasks!C173),"",Tasks!C173)</f>
        <v/>
      </c>
      <c r="H173" t="str">
        <f>IF(ISBLANK(Tasks!D173),"",Tasks!D173)</f>
        <v/>
      </c>
      <c r="I173" t="str">
        <f>IF(ISBLANK(Tasks!E173),"",Tasks!E173)</f>
        <v/>
      </c>
      <c r="J173" t="str">
        <f>IF(ISBLANK(Tasks!F173),"",Tasks!F173)</f>
        <v/>
      </c>
      <c r="K173" t="str">
        <f>IF(ISBLANK(Tasks!G173),"",Tasks!G173)</f>
        <v/>
      </c>
    </row>
    <row r="174" spans="4:11" hidden="1" x14ac:dyDescent="0.25">
      <c r="D174" t="str">
        <f>IF($E174="Individual",IF(INDEX(Assignments[],MATCH($F174,Assignments[Category Assignment],0),1)=0,"",INDEX(Assignments[],MATCH($F174,Assignments[Category Assignment],0),1)),IF($G174="","","All H4x0rs"))</f>
        <v/>
      </c>
      <c r="E174" t="str">
        <f>IF(ISBLANK(Tasks!A174),"",Tasks!A174)</f>
        <v/>
      </c>
      <c r="F174" t="str">
        <f>IF(ISBLANK(Tasks!B174),"",Tasks!B174)</f>
        <v/>
      </c>
      <c r="G174" t="str">
        <f>IF(ISBLANK(Tasks!C174),"",Tasks!C174)</f>
        <v/>
      </c>
      <c r="H174" t="str">
        <f>IF(ISBLANK(Tasks!D174),"",Tasks!D174)</f>
        <v/>
      </c>
      <c r="I174" t="str">
        <f>IF(ISBLANK(Tasks!E174),"",Tasks!E174)</f>
        <v/>
      </c>
      <c r="J174" t="str">
        <f>IF(ISBLANK(Tasks!F174),"",Tasks!F174)</f>
        <v/>
      </c>
      <c r="K174" t="str">
        <f>IF(ISBLANK(Tasks!G174),"",Tasks!G174)</f>
        <v/>
      </c>
    </row>
    <row r="175" spans="4:11" hidden="1" x14ac:dyDescent="0.25">
      <c r="D175" t="str">
        <f>IF($E175="Individual",IF(INDEX(Assignments[],MATCH($F175,Assignments[Category Assignment],0),1)=0,"",INDEX(Assignments[],MATCH($F175,Assignments[Category Assignment],0),1)),IF($G175="","","All H4x0rs"))</f>
        <v/>
      </c>
      <c r="E175" t="str">
        <f>IF(ISBLANK(Tasks!A175),"",Tasks!A175)</f>
        <v/>
      </c>
      <c r="F175" t="str">
        <f>IF(ISBLANK(Tasks!B175),"",Tasks!B175)</f>
        <v/>
      </c>
      <c r="G175" t="str">
        <f>IF(ISBLANK(Tasks!C175),"",Tasks!C175)</f>
        <v/>
      </c>
      <c r="H175" t="str">
        <f>IF(ISBLANK(Tasks!D175),"",Tasks!D175)</f>
        <v/>
      </c>
      <c r="I175" t="str">
        <f>IF(ISBLANK(Tasks!E175),"",Tasks!E175)</f>
        <v/>
      </c>
      <c r="J175" t="str">
        <f>IF(ISBLANK(Tasks!F175),"",Tasks!F175)</f>
        <v/>
      </c>
      <c r="K175" t="str">
        <f>IF(ISBLANK(Tasks!G175),"",Tasks!G175)</f>
        <v/>
      </c>
    </row>
    <row r="176" spans="4:11" hidden="1" x14ac:dyDescent="0.25">
      <c r="D176" t="str">
        <f>IF($E176="Individual",IF(INDEX(Assignments[],MATCH($F176,Assignments[Category Assignment],0),1)=0,"",INDEX(Assignments[],MATCH($F176,Assignments[Category Assignment],0),1)),IF($G176="","","All H4x0rs"))</f>
        <v/>
      </c>
      <c r="E176" t="str">
        <f>IF(ISBLANK(Tasks!A176),"",Tasks!A176)</f>
        <v/>
      </c>
      <c r="F176" t="str">
        <f>IF(ISBLANK(Tasks!B176),"",Tasks!B176)</f>
        <v/>
      </c>
      <c r="G176" t="str">
        <f>IF(ISBLANK(Tasks!C176),"",Tasks!C176)</f>
        <v/>
      </c>
      <c r="H176" t="str">
        <f>IF(ISBLANK(Tasks!D176),"",Tasks!D176)</f>
        <v/>
      </c>
      <c r="I176" t="str">
        <f>IF(ISBLANK(Tasks!E176),"",Tasks!E176)</f>
        <v/>
      </c>
      <c r="J176" t="str">
        <f>IF(ISBLANK(Tasks!F176),"",Tasks!F176)</f>
        <v/>
      </c>
      <c r="K176" t="str">
        <f>IF(ISBLANK(Tasks!G176),"",Tasks!G176)</f>
        <v/>
      </c>
    </row>
    <row r="177" spans="4:11" hidden="1" x14ac:dyDescent="0.25">
      <c r="D177" t="str">
        <f>IF($E177="Individual",IF(INDEX(Assignments[],MATCH($F177,Assignments[Category Assignment],0),1)=0,"",INDEX(Assignments[],MATCH($F177,Assignments[Category Assignment],0),1)),IF($G177="","","All H4x0rs"))</f>
        <v/>
      </c>
      <c r="E177" t="str">
        <f>IF(ISBLANK(Tasks!A177),"",Tasks!A177)</f>
        <v/>
      </c>
      <c r="F177" t="str">
        <f>IF(ISBLANK(Tasks!B177),"",Tasks!B177)</f>
        <v/>
      </c>
      <c r="G177" t="str">
        <f>IF(ISBLANK(Tasks!C177),"",Tasks!C177)</f>
        <v/>
      </c>
      <c r="H177" t="str">
        <f>IF(ISBLANK(Tasks!D177),"",Tasks!D177)</f>
        <v/>
      </c>
      <c r="I177" t="str">
        <f>IF(ISBLANK(Tasks!E177),"",Tasks!E177)</f>
        <v/>
      </c>
      <c r="J177" t="str">
        <f>IF(ISBLANK(Tasks!F177),"",Tasks!F177)</f>
        <v/>
      </c>
      <c r="K177" t="str">
        <f>IF(ISBLANK(Tasks!G177),"",Tasks!G177)</f>
        <v/>
      </c>
    </row>
    <row r="178" spans="4:11" hidden="1" x14ac:dyDescent="0.25">
      <c r="D178" t="str">
        <f>IF($E178="Individual",IF(INDEX(Assignments[],MATCH($F178,Assignments[Category Assignment],0),1)=0,"",INDEX(Assignments[],MATCH($F178,Assignments[Category Assignment],0),1)),IF($G178="","","All H4x0rs"))</f>
        <v/>
      </c>
      <c r="E178" t="str">
        <f>IF(ISBLANK(Tasks!A178),"",Tasks!A178)</f>
        <v/>
      </c>
      <c r="F178" t="str">
        <f>IF(ISBLANK(Tasks!B178),"",Tasks!B178)</f>
        <v/>
      </c>
      <c r="G178" t="str">
        <f>IF(ISBLANK(Tasks!C178),"",Tasks!C178)</f>
        <v/>
      </c>
      <c r="H178" t="str">
        <f>IF(ISBLANK(Tasks!D178),"",Tasks!D178)</f>
        <v/>
      </c>
      <c r="I178" t="str">
        <f>IF(ISBLANK(Tasks!E178),"",Tasks!E178)</f>
        <v/>
      </c>
      <c r="J178" t="str">
        <f>IF(ISBLANK(Tasks!F178),"",Tasks!F178)</f>
        <v/>
      </c>
      <c r="K178" t="str">
        <f>IF(ISBLANK(Tasks!G178),"",Tasks!G178)</f>
        <v/>
      </c>
    </row>
    <row r="179" spans="4:11" hidden="1" x14ac:dyDescent="0.25">
      <c r="D179" t="str">
        <f>IF($E179="Individual",IF(INDEX(Assignments[],MATCH($F179,Assignments[Category Assignment],0),1)=0,"",INDEX(Assignments[],MATCH($F179,Assignments[Category Assignment],0),1)),IF($G179="","","All H4x0rs"))</f>
        <v/>
      </c>
      <c r="E179" t="str">
        <f>IF(ISBLANK(Tasks!A179),"",Tasks!A179)</f>
        <v/>
      </c>
      <c r="F179" t="str">
        <f>IF(ISBLANK(Tasks!B179),"",Tasks!B179)</f>
        <v/>
      </c>
      <c r="G179" t="str">
        <f>IF(ISBLANK(Tasks!C179),"",Tasks!C179)</f>
        <v/>
      </c>
      <c r="H179" t="str">
        <f>IF(ISBLANK(Tasks!D179),"",Tasks!D179)</f>
        <v/>
      </c>
      <c r="I179" t="str">
        <f>IF(ISBLANK(Tasks!E179),"",Tasks!E179)</f>
        <v/>
      </c>
      <c r="J179" t="str">
        <f>IF(ISBLANK(Tasks!F179),"",Tasks!F179)</f>
        <v/>
      </c>
      <c r="K179" t="str">
        <f>IF(ISBLANK(Tasks!G179),"",Tasks!G179)</f>
        <v/>
      </c>
    </row>
    <row r="180" spans="4:11" hidden="1" x14ac:dyDescent="0.25">
      <c r="D180" t="str">
        <f>IF($E180="Individual",IF(INDEX(Assignments[],MATCH($F180,Assignments[Category Assignment],0),1)=0,"",INDEX(Assignments[],MATCH($F180,Assignments[Category Assignment],0),1)),IF($G180="","","All H4x0rs"))</f>
        <v/>
      </c>
      <c r="E180" t="str">
        <f>IF(ISBLANK(Tasks!A180),"",Tasks!A180)</f>
        <v/>
      </c>
      <c r="F180" t="str">
        <f>IF(ISBLANK(Tasks!B180),"",Tasks!B180)</f>
        <v/>
      </c>
      <c r="G180" t="str">
        <f>IF(ISBLANK(Tasks!C180),"",Tasks!C180)</f>
        <v/>
      </c>
      <c r="H180" t="str">
        <f>IF(ISBLANK(Tasks!D180),"",Tasks!D180)</f>
        <v/>
      </c>
      <c r="I180" t="str">
        <f>IF(ISBLANK(Tasks!E180),"",Tasks!E180)</f>
        <v/>
      </c>
      <c r="J180" t="str">
        <f>IF(ISBLANK(Tasks!F180),"",Tasks!F180)</f>
        <v/>
      </c>
      <c r="K180" t="str">
        <f>IF(ISBLANK(Tasks!G180),"",Tasks!G180)</f>
        <v/>
      </c>
    </row>
    <row r="181" spans="4:11" hidden="1" x14ac:dyDescent="0.25">
      <c r="D181" t="str">
        <f>IF($E181="Individual",IF(INDEX(Assignments[],MATCH($F181,Assignments[Category Assignment],0),1)=0,"",INDEX(Assignments[],MATCH($F181,Assignments[Category Assignment],0),1)),IF($G181="","","All H4x0rs"))</f>
        <v/>
      </c>
      <c r="E181" t="str">
        <f>IF(ISBLANK(Tasks!A181),"",Tasks!A181)</f>
        <v/>
      </c>
      <c r="F181" t="str">
        <f>IF(ISBLANK(Tasks!B181),"",Tasks!B181)</f>
        <v/>
      </c>
      <c r="G181" t="str">
        <f>IF(ISBLANK(Tasks!C181),"",Tasks!C181)</f>
        <v/>
      </c>
      <c r="H181" t="str">
        <f>IF(ISBLANK(Tasks!D181),"",Tasks!D181)</f>
        <v/>
      </c>
      <c r="I181" t="str">
        <f>IF(ISBLANK(Tasks!E181),"",Tasks!E181)</f>
        <v/>
      </c>
      <c r="J181" t="str">
        <f>IF(ISBLANK(Tasks!F181),"",Tasks!F181)</f>
        <v/>
      </c>
      <c r="K181" t="str">
        <f>IF(ISBLANK(Tasks!G181),"",Tasks!G181)</f>
        <v/>
      </c>
    </row>
    <row r="182" spans="4:11" hidden="1" x14ac:dyDescent="0.25">
      <c r="D182" t="str">
        <f>IF($E182="Individual",IF(INDEX(Assignments[],MATCH($F182,Assignments[Category Assignment],0),1)=0,"",INDEX(Assignments[],MATCH($F182,Assignments[Category Assignment],0),1)),IF($G182="","","All H4x0rs"))</f>
        <v/>
      </c>
      <c r="E182" t="str">
        <f>IF(ISBLANK(Tasks!A182),"",Tasks!A182)</f>
        <v/>
      </c>
      <c r="F182" t="str">
        <f>IF(ISBLANK(Tasks!B182),"",Tasks!B182)</f>
        <v/>
      </c>
      <c r="G182" t="str">
        <f>IF(ISBLANK(Tasks!C182),"",Tasks!C182)</f>
        <v/>
      </c>
      <c r="H182" t="str">
        <f>IF(ISBLANK(Tasks!D182),"",Tasks!D182)</f>
        <v/>
      </c>
      <c r="I182" t="str">
        <f>IF(ISBLANK(Tasks!E182),"",Tasks!E182)</f>
        <v/>
      </c>
      <c r="J182" t="str">
        <f>IF(ISBLANK(Tasks!F182),"",Tasks!F182)</f>
        <v/>
      </c>
      <c r="K182" t="str">
        <f>IF(ISBLANK(Tasks!G182),"",Tasks!G182)</f>
        <v/>
      </c>
    </row>
    <row r="183" spans="4:11" hidden="1" x14ac:dyDescent="0.25">
      <c r="D183" t="str">
        <f>IF($E183="Individual",IF(INDEX(Assignments[],MATCH($F183,Assignments[Category Assignment],0),1)=0,"",INDEX(Assignments[],MATCH($F183,Assignments[Category Assignment],0),1)),IF($G183="","","All H4x0rs"))</f>
        <v/>
      </c>
      <c r="E183" t="str">
        <f>IF(ISBLANK(Tasks!A183),"",Tasks!A183)</f>
        <v/>
      </c>
      <c r="F183" t="str">
        <f>IF(ISBLANK(Tasks!B183),"",Tasks!B183)</f>
        <v/>
      </c>
      <c r="G183" t="str">
        <f>IF(ISBLANK(Tasks!C183),"",Tasks!C183)</f>
        <v/>
      </c>
      <c r="H183" t="str">
        <f>IF(ISBLANK(Tasks!D183),"",Tasks!D183)</f>
        <v/>
      </c>
      <c r="I183" t="str">
        <f>IF(ISBLANK(Tasks!E183),"",Tasks!E183)</f>
        <v/>
      </c>
      <c r="J183" t="str">
        <f>IF(ISBLANK(Tasks!F183),"",Tasks!F183)</f>
        <v/>
      </c>
      <c r="K183" t="str">
        <f>IF(ISBLANK(Tasks!G183),"",Tasks!G183)</f>
        <v/>
      </c>
    </row>
    <row r="184" spans="4:11" hidden="1" x14ac:dyDescent="0.25">
      <c r="D184" t="str">
        <f>IF($E184="Individual",IF(INDEX(Assignments[],MATCH($F184,Assignments[Category Assignment],0),1)=0,"",INDEX(Assignments[],MATCH($F184,Assignments[Category Assignment],0),1)),IF($G184="","","All H4x0rs"))</f>
        <v/>
      </c>
      <c r="E184" t="str">
        <f>IF(ISBLANK(Tasks!A184),"",Tasks!A184)</f>
        <v/>
      </c>
      <c r="F184" t="str">
        <f>IF(ISBLANK(Tasks!B184),"",Tasks!B184)</f>
        <v/>
      </c>
      <c r="G184" t="str">
        <f>IF(ISBLANK(Tasks!C184),"",Tasks!C184)</f>
        <v/>
      </c>
      <c r="H184" t="str">
        <f>IF(ISBLANK(Tasks!D184),"",Tasks!D184)</f>
        <v/>
      </c>
      <c r="I184" t="str">
        <f>IF(ISBLANK(Tasks!E184),"",Tasks!E184)</f>
        <v/>
      </c>
      <c r="J184" t="str">
        <f>IF(ISBLANK(Tasks!F184),"",Tasks!F184)</f>
        <v/>
      </c>
      <c r="K184" t="str">
        <f>IF(ISBLANK(Tasks!G184),"",Tasks!G184)</f>
        <v/>
      </c>
    </row>
    <row r="185" spans="4:11" hidden="1" x14ac:dyDescent="0.25">
      <c r="D185" t="str">
        <f>IF($E185="Individual",IF(INDEX(Assignments[],MATCH($F185,Assignments[Category Assignment],0),1)=0,"",INDEX(Assignments[],MATCH($F185,Assignments[Category Assignment],0),1)),IF($G185="","","All H4x0rs"))</f>
        <v/>
      </c>
      <c r="E185" t="str">
        <f>IF(ISBLANK(Tasks!A185),"",Tasks!A185)</f>
        <v/>
      </c>
      <c r="F185" t="str">
        <f>IF(ISBLANK(Tasks!B185),"",Tasks!B185)</f>
        <v/>
      </c>
      <c r="G185" t="str">
        <f>IF(ISBLANK(Tasks!C185),"",Tasks!C185)</f>
        <v/>
      </c>
      <c r="H185" t="str">
        <f>IF(ISBLANK(Tasks!D185),"",Tasks!D185)</f>
        <v/>
      </c>
      <c r="I185" t="str">
        <f>IF(ISBLANK(Tasks!E185),"",Tasks!E185)</f>
        <v/>
      </c>
      <c r="J185" t="str">
        <f>IF(ISBLANK(Tasks!F185),"",Tasks!F185)</f>
        <v/>
      </c>
      <c r="K185" t="str">
        <f>IF(ISBLANK(Tasks!G185),"",Tasks!G185)</f>
        <v/>
      </c>
    </row>
    <row r="186" spans="4:11" hidden="1" x14ac:dyDescent="0.25">
      <c r="D186" t="str">
        <f>IF($E186="Individual",IF(INDEX(Assignments[],MATCH($F186,Assignments[Category Assignment],0),1)=0,"",INDEX(Assignments[],MATCH($F186,Assignments[Category Assignment],0),1)),IF($G186="","","All H4x0rs"))</f>
        <v/>
      </c>
      <c r="E186" t="str">
        <f>IF(ISBLANK(Tasks!A186),"",Tasks!A186)</f>
        <v/>
      </c>
      <c r="F186" t="str">
        <f>IF(ISBLANK(Tasks!B186),"",Tasks!B186)</f>
        <v/>
      </c>
      <c r="G186" t="str">
        <f>IF(ISBLANK(Tasks!C186),"",Tasks!C186)</f>
        <v/>
      </c>
      <c r="H186" t="str">
        <f>IF(ISBLANK(Tasks!D186),"",Tasks!D186)</f>
        <v/>
      </c>
      <c r="I186" t="str">
        <f>IF(ISBLANK(Tasks!E186),"",Tasks!E186)</f>
        <v/>
      </c>
      <c r="J186" t="str">
        <f>IF(ISBLANK(Tasks!F186),"",Tasks!F186)</f>
        <v/>
      </c>
      <c r="K186" t="str">
        <f>IF(ISBLANK(Tasks!G186),"",Tasks!G186)</f>
        <v/>
      </c>
    </row>
    <row r="187" spans="4:11" hidden="1" x14ac:dyDescent="0.25">
      <c r="D187" t="str">
        <f>IF($E187="Individual",IF(INDEX(Assignments[],MATCH($F187,Assignments[Category Assignment],0),1)=0,"",INDEX(Assignments[],MATCH($F187,Assignments[Category Assignment],0),1)),IF($G187="","","All H4x0rs"))</f>
        <v/>
      </c>
      <c r="E187" t="str">
        <f>IF(ISBLANK(Tasks!A187),"",Tasks!A187)</f>
        <v/>
      </c>
      <c r="F187" t="str">
        <f>IF(ISBLANK(Tasks!B187),"",Tasks!B187)</f>
        <v/>
      </c>
      <c r="G187" t="str">
        <f>IF(ISBLANK(Tasks!C187),"",Tasks!C187)</f>
        <v/>
      </c>
      <c r="H187" t="str">
        <f>IF(ISBLANK(Tasks!D187),"",Tasks!D187)</f>
        <v/>
      </c>
      <c r="I187" t="str">
        <f>IF(ISBLANK(Tasks!E187),"",Tasks!E187)</f>
        <v/>
      </c>
      <c r="J187" t="str">
        <f>IF(ISBLANK(Tasks!F187),"",Tasks!F187)</f>
        <v/>
      </c>
      <c r="K187" t="str">
        <f>IF(ISBLANK(Tasks!G187),"",Tasks!G187)</f>
        <v/>
      </c>
    </row>
    <row r="188" spans="4:11" hidden="1" x14ac:dyDescent="0.25">
      <c r="D188" t="str">
        <f>IF($E188="Individual",IF(INDEX(Assignments[],MATCH($F188,Assignments[Category Assignment],0),1)=0,"",INDEX(Assignments[],MATCH($F188,Assignments[Category Assignment],0),1)),IF($G188="","","All H4x0rs"))</f>
        <v/>
      </c>
      <c r="E188" t="str">
        <f>IF(ISBLANK(Tasks!A188),"",Tasks!A188)</f>
        <v/>
      </c>
      <c r="F188" t="str">
        <f>IF(ISBLANK(Tasks!B188),"",Tasks!B188)</f>
        <v/>
      </c>
      <c r="G188" t="str">
        <f>IF(ISBLANK(Tasks!C188),"",Tasks!C188)</f>
        <v/>
      </c>
      <c r="H188" t="str">
        <f>IF(ISBLANK(Tasks!D188),"",Tasks!D188)</f>
        <v/>
      </c>
      <c r="I188" t="str">
        <f>IF(ISBLANK(Tasks!E188),"",Tasks!E188)</f>
        <v/>
      </c>
      <c r="J188" t="str">
        <f>IF(ISBLANK(Tasks!F188),"",Tasks!F188)</f>
        <v/>
      </c>
      <c r="K188" t="str">
        <f>IF(ISBLANK(Tasks!G188),"",Tasks!G188)</f>
        <v/>
      </c>
    </row>
    <row r="189" spans="4:11" hidden="1" x14ac:dyDescent="0.25">
      <c r="D189" t="str">
        <f>IF($E189="Individual",IF(INDEX(Assignments[],MATCH($F189,Assignments[Category Assignment],0),1)=0,"",INDEX(Assignments[],MATCH($F189,Assignments[Category Assignment],0),1)),IF($G189="","","All H4x0rs"))</f>
        <v/>
      </c>
      <c r="E189" t="str">
        <f>IF(ISBLANK(Tasks!A189),"",Tasks!A189)</f>
        <v/>
      </c>
      <c r="F189" t="str">
        <f>IF(ISBLANK(Tasks!B189),"",Tasks!B189)</f>
        <v/>
      </c>
      <c r="G189" t="str">
        <f>IF(ISBLANK(Tasks!C189),"",Tasks!C189)</f>
        <v/>
      </c>
      <c r="H189" t="str">
        <f>IF(ISBLANK(Tasks!D189),"",Tasks!D189)</f>
        <v/>
      </c>
      <c r="I189" t="str">
        <f>IF(ISBLANK(Tasks!E189),"",Tasks!E189)</f>
        <v/>
      </c>
      <c r="J189" t="str">
        <f>IF(ISBLANK(Tasks!F189),"",Tasks!F189)</f>
        <v/>
      </c>
      <c r="K189" t="str">
        <f>IF(ISBLANK(Tasks!G189),"",Tasks!G189)</f>
        <v/>
      </c>
    </row>
    <row r="190" spans="4:11" hidden="1" x14ac:dyDescent="0.25">
      <c r="D190" t="str">
        <f>IF($E190="Individual",IF(INDEX(Assignments[],MATCH($F190,Assignments[Category Assignment],0),1)=0,"",INDEX(Assignments[],MATCH($F190,Assignments[Category Assignment],0),1)),IF($G190="","","All H4x0rs"))</f>
        <v/>
      </c>
      <c r="E190" t="str">
        <f>IF(ISBLANK(Tasks!A190),"",Tasks!A190)</f>
        <v/>
      </c>
      <c r="F190" t="str">
        <f>IF(ISBLANK(Tasks!B190),"",Tasks!B190)</f>
        <v/>
      </c>
      <c r="G190" t="str">
        <f>IF(ISBLANK(Tasks!C190),"",Tasks!C190)</f>
        <v/>
      </c>
      <c r="H190" t="str">
        <f>IF(ISBLANK(Tasks!D190),"",Tasks!D190)</f>
        <v/>
      </c>
      <c r="I190" t="str">
        <f>IF(ISBLANK(Tasks!E190),"",Tasks!E190)</f>
        <v/>
      </c>
      <c r="J190" t="str">
        <f>IF(ISBLANK(Tasks!F190),"",Tasks!F190)</f>
        <v/>
      </c>
      <c r="K190" t="str">
        <f>IF(ISBLANK(Tasks!G190),"",Tasks!G190)</f>
        <v/>
      </c>
    </row>
    <row r="191" spans="4:11" hidden="1" x14ac:dyDescent="0.25">
      <c r="D191" t="str">
        <f>IF($E191="Individual",IF(INDEX(Assignments[],MATCH($F191,Assignments[Category Assignment],0),1)=0,"",INDEX(Assignments[],MATCH($F191,Assignments[Category Assignment],0),1)),IF($G191="","","All H4x0rs"))</f>
        <v/>
      </c>
      <c r="E191" t="str">
        <f>IF(ISBLANK(Tasks!A191),"",Tasks!A191)</f>
        <v/>
      </c>
      <c r="F191" t="str">
        <f>IF(ISBLANK(Tasks!B191),"",Tasks!B191)</f>
        <v/>
      </c>
      <c r="G191" t="str">
        <f>IF(ISBLANK(Tasks!C191),"",Tasks!C191)</f>
        <v/>
      </c>
      <c r="H191" t="str">
        <f>IF(ISBLANK(Tasks!D191),"",Tasks!D191)</f>
        <v/>
      </c>
      <c r="I191" t="str">
        <f>IF(ISBLANK(Tasks!E191),"",Tasks!E191)</f>
        <v/>
      </c>
      <c r="J191" t="str">
        <f>IF(ISBLANK(Tasks!F191),"",Tasks!F191)</f>
        <v/>
      </c>
      <c r="K191" t="str">
        <f>IF(ISBLANK(Tasks!G191),"",Tasks!G191)</f>
        <v/>
      </c>
    </row>
    <row r="192" spans="4:11" hidden="1" x14ac:dyDescent="0.25">
      <c r="D192" t="str">
        <f>IF($E192="Individual",IF(INDEX(Assignments[],MATCH($F192,Assignments[Category Assignment],0),1)=0,"",INDEX(Assignments[],MATCH($F192,Assignments[Category Assignment],0),1)),IF($G192="","","All H4x0rs"))</f>
        <v/>
      </c>
      <c r="E192" t="str">
        <f>IF(ISBLANK(Tasks!A192),"",Tasks!A192)</f>
        <v/>
      </c>
      <c r="F192" t="str">
        <f>IF(ISBLANK(Tasks!B192),"",Tasks!B192)</f>
        <v/>
      </c>
      <c r="G192" t="str">
        <f>IF(ISBLANK(Tasks!C192),"",Tasks!C192)</f>
        <v/>
      </c>
      <c r="H192" t="str">
        <f>IF(ISBLANK(Tasks!D192),"",Tasks!D192)</f>
        <v/>
      </c>
      <c r="I192" t="str">
        <f>IF(ISBLANK(Tasks!E192),"",Tasks!E192)</f>
        <v/>
      </c>
      <c r="J192" t="str">
        <f>IF(ISBLANK(Tasks!F192),"",Tasks!F192)</f>
        <v/>
      </c>
      <c r="K192" t="str">
        <f>IF(ISBLANK(Tasks!G192),"",Tasks!G192)</f>
        <v/>
      </c>
    </row>
    <row r="193" spans="4:11" hidden="1" x14ac:dyDescent="0.25">
      <c r="D193" t="str">
        <f>IF($E193="Individual",IF(INDEX(Assignments[],MATCH($F193,Assignments[Category Assignment],0),1)=0,"",INDEX(Assignments[],MATCH($F193,Assignments[Category Assignment],0),1)),IF($G193="","","All H4x0rs"))</f>
        <v/>
      </c>
      <c r="E193" t="str">
        <f>IF(ISBLANK(Tasks!A193),"",Tasks!A193)</f>
        <v/>
      </c>
      <c r="F193" t="str">
        <f>IF(ISBLANK(Tasks!B193),"",Tasks!B193)</f>
        <v/>
      </c>
      <c r="G193" t="str">
        <f>IF(ISBLANK(Tasks!C193),"",Tasks!C193)</f>
        <v/>
      </c>
      <c r="H193" t="str">
        <f>IF(ISBLANK(Tasks!D193),"",Tasks!D193)</f>
        <v/>
      </c>
      <c r="I193" t="str">
        <f>IF(ISBLANK(Tasks!E193),"",Tasks!E193)</f>
        <v/>
      </c>
      <c r="J193" t="str">
        <f>IF(ISBLANK(Tasks!F193),"",Tasks!F193)</f>
        <v/>
      </c>
      <c r="K193" t="str">
        <f>IF(ISBLANK(Tasks!G193),"",Tasks!G193)</f>
        <v/>
      </c>
    </row>
    <row r="194" spans="4:11" hidden="1" x14ac:dyDescent="0.25">
      <c r="D194" t="str">
        <f>IF($E194="Individual",IF(INDEX(Assignments[],MATCH($F194,Assignments[Category Assignment],0),1)=0,"",INDEX(Assignments[],MATCH($F194,Assignments[Category Assignment],0),1)),IF($G194="","","All H4x0rs"))</f>
        <v/>
      </c>
      <c r="E194" t="str">
        <f>IF(ISBLANK(Tasks!A194),"",Tasks!A194)</f>
        <v/>
      </c>
      <c r="F194" t="str">
        <f>IF(ISBLANK(Tasks!B194),"",Tasks!B194)</f>
        <v/>
      </c>
      <c r="G194" t="str">
        <f>IF(ISBLANK(Tasks!C194),"",Tasks!C194)</f>
        <v/>
      </c>
      <c r="H194" t="str">
        <f>IF(ISBLANK(Tasks!D194),"",Tasks!D194)</f>
        <v/>
      </c>
      <c r="I194" t="str">
        <f>IF(ISBLANK(Tasks!E194),"",Tasks!E194)</f>
        <v/>
      </c>
      <c r="J194" t="str">
        <f>IF(ISBLANK(Tasks!F194),"",Tasks!F194)</f>
        <v/>
      </c>
      <c r="K194" t="str">
        <f>IF(ISBLANK(Tasks!G194),"",Tasks!G194)</f>
        <v/>
      </c>
    </row>
    <row r="195" spans="4:11" hidden="1" x14ac:dyDescent="0.25">
      <c r="D195" t="str">
        <f>IF($E195="Individual",IF(INDEX(Assignments[],MATCH($F195,Assignments[Category Assignment],0),1)=0,"",INDEX(Assignments[],MATCH($F195,Assignments[Category Assignment],0),1)),IF($G195="","","All H4x0rs"))</f>
        <v/>
      </c>
      <c r="E195" t="str">
        <f>IF(ISBLANK(Tasks!A195),"",Tasks!A195)</f>
        <v/>
      </c>
      <c r="F195" t="str">
        <f>IF(ISBLANK(Tasks!B195),"",Tasks!B195)</f>
        <v/>
      </c>
      <c r="G195" t="str">
        <f>IF(ISBLANK(Tasks!C195),"",Tasks!C195)</f>
        <v/>
      </c>
      <c r="H195" t="str">
        <f>IF(ISBLANK(Tasks!D195),"",Tasks!D195)</f>
        <v/>
      </c>
      <c r="I195" t="str">
        <f>IF(ISBLANK(Tasks!E195),"",Tasks!E195)</f>
        <v/>
      </c>
      <c r="J195" t="str">
        <f>IF(ISBLANK(Tasks!F195),"",Tasks!F195)</f>
        <v/>
      </c>
      <c r="K195" t="str">
        <f>IF(ISBLANK(Tasks!G195),"",Tasks!G195)</f>
        <v/>
      </c>
    </row>
    <row r="196" spans="4:11" hidden="1" x14ac:dyDescent="0.25">
      <c r="D196" t="str">
        <f>IF($E196="Individual",IF(INDEX(Assignments[],MATCH($F196,Assignments[Category Assignment],0),1)=0,"",INDEX(Assignments[],MATCH($F196,Assignments[Category Assignment],0),1)),IF($G196="","","All H4x0rs"))</f>
        <v/>
      </c>
      <c r="E196" t="str">
        <f>IF(ISBLANK(Tasks!A196),"",Tasks!A196)</f>
        <v/>
      </c>
      <c r="F196" t="str">
        <f>IF(ISBLANK(Tasks!B196),"",Tasks!B196)</f>
        <v/>
      </c>
      <c r="G196" t="str">
        <f>IF(ISBLANK(Tasks!C196),"",Tasks!C196)</f>
        <v/>
      </c>
      <c r="H196" t="str">
        <f>IF(ISBLANK(Tasks!D196),"",Tasks!D196)</f>
        <v/>
      </c>
      <c r="I196" t="str">
        <f>IF(ISBLANK(Tasks!E196),"",Tasks!E196)</f>
        <v/>
      </c>
      <c r="J196" t="str">
        <f>IF(ISBLANK(Tasks!F196),"",Tasks!F196)</f>
        <v/>
      </c>
      <c r="K196" t="str">
        <f>IF(ISBLANK(Tasks!G196),"",Tasks!G196)</f>
        <v/>
      </c>
    </row>
    <row r="197" spans="4:11" hidden="1" x14ac:dyDescent="0.25">
      <c r="D197" t="str">
        <f>IF($E197="Individual",IF(INDEX(Assignments[],MATCH($F197,Assignments[Category Assignment],0),1)=0,"",INDEX(Assignments[],MATCH($F197,Assignments[Category Assignment],0),1)),IF($G197="","","All H4x0rs"))</f>
        <v/>
      </c>
      <c r="E197" t="str">
        <f>IF(ISBLANK(Tasks!A197),"",Tasks!A197)</f>
        <v/>
      </c>
      <c r="F197" t="str">
        <f>IF(ISBLANK(Tasks!B197),"",Tasks!B197)</f>
        <v/>
      </c>
      <c r="G197" t="str">
        <f>IF(ISBLANK(Tasks!C197),"",Tasks!C197)</f>
        <v/>
      </c>
      <c r="H197" t="str">
        <f>IF(ISBLANK(Tasks!D197),"",Tasks!D197)</f>
        <v/>
      </c>
      <c r="I197" t="str">
        <f>IF(ISBLANK(Tasks!E197),"",Tasks!E197)</f>
        <v/>
      </c>
      <c r="J197" t="str">
        <f>IF(ISBLANK(Tasks!F197),"",Tasks!F197)</f>
        <v/>
      </c>
      <c r="K197" t="str">
        <f>IF(ISBLANK(Tasks!G197),"",Tasks!G197)</f>
        <v/>
      </c>
    </row>
    <row r="198" spans="4:11" hidden="1" x14ac:dyDescent="0.25">
      <c r="D198" t="str">
        <f>IF($E198="Individual",IF(INDEX(Assignments[],MATCH($F198,Assignments[Category Assignment],0),1)=0,"",INDEX(Assignments[],MATCH($F198,Assignments[Category Assignment],0),1)),IF($G198="","","All H4x0rs"))</f>
        <v/>
      </c>
      <c r="E198" t="str">
        <f>IF(ISBLANK(Tasks!A198),"",Tasks!A198)</f>
        <v/>
      </c>
      <c r="F198" t="str">
        <f>IF(ISBLANK(Tasks!B198),"",Tasks!B198)</f>
        <v/>
      </c>
      <c r="G198" t="str">
        <f>IF(ISBLANK(Tasks!C198),"",Tasks!C198)</f>
        <v/>
      </c>
      <c r="H198" t="str">
        <f>IF(ISBLANK(Tasks!D198),"",Tasks!D198)</f>
        <v/>
      </c>
      <c r="I198" t="str">
        <f>IF(ISBLANK(Tasks!E198),"",Tasks!E198)</f>
        <v/>
      </c>
      <c r="J198" t="str">
        <f>IF(ISBLANK(Tasks!F198),"",Tasks!F198)</f>
        <v/>
      </c>
      <c r="K198" t="str">
        <f>IF(ISBLANK(Tasks!G198),"",Tasks!G198)</f>
        <v/>
      </c>
    </row>
    <row r="199" spans="4:11" hidden="1" x14ac:dyDescent="0.25">
      <c r="D199" t="str">
        <f>IF($E199="Individual",IF(INDEX(Assignments[],MATCH($F199,Assignments[Category Assignment],0),1)=0,"",INDEX(Assignments[],MATCH($F199,Assignments[Category Assignment],0),1)),IF($G199="","","All H4x0rs"))</f>
        <v/>
      </c>
      <c r="E199" t="str">
        <f>IF(ISBLANK(Tasks!A199),"",Tasks!A199)</f>
        <v/>
      </c>
      <c r="F199" t="str">
        <f>IF(ISBLANK(Tasks!B199),"",Tasks!B199)</f>
        <v/>
      </c>
      <c r="G199" t="str">
        <f>IF(ISBLANK(Tasks!C199),"",Tasks!C199)</f>
        <v/>
      </c>
      <c r="H199" t="str">
        <f>IF(ISBLANK(Tasks!D199),"",Tasks!D199)</f>
        <v/>
      </c>
      <c r="I199" t="str">
        <f>IF(ISBLANK(Tasks!E199),"",Tasks!E199)</f>
        <v/>
      </c>
      <c r="J199" t="str">
        <f>IF(ISBLANK(Tasks!F199),"",Tasks!F199)</f>
        <v/>
      </c>
      <c r="K199" t="str">
        <f>IF(ISBLANK(Tasks!G199),"",Tasks!G199)</f>
        <v/>
      </c>
    </row>
    <row r="200" spans="4:11" hidden="1" x14ac:dyDescent="0.25">
      <c r="D200" t="str">
        <f>IF($E200="Individual",IF(INDEX(Assignments[],MATCH($F200,Assignments[Category Assignment],0),1)=0,"",INDEX(Assignments[],MATCH($F200,Assignments[Category Assignment],0),1)),IF($G200="","","All H4x0rs"))</f>
        <v/>
      </c>
      <c r="E200" t="str">
        <f>IF(ISBLANK(Tasks!A200),"",Tasks!A200)</f>
        <v/>
      </c>
      <c r="F200" t="str">
        <f>IF(ISBLANK(Tasks!B200),"",Tasks!B200)</f>
        <v/>
      </c>
      <c r="G200" t="str">
        <f>IF(ISBLANK(Tasks!C200),"",Tasks!C200)</f>
        <v/>
      </c>
      <c r="H200" t="str">
        <f>IF(ISBLANK(Tasks!D200),"",Tasks!D200)</f>
        <v/>
      </c>
      <c r="I200" t="str">
        <f>IF(ISBLANK(Tasks!E200),"",Tasks!E200)</f>
        <v/>
      </c>
      <c r="J200" t="str">
        <f>IF(ISBLANK(Tasks!F200),"",Tasks!F200)</f>
        <v/>
      </c>
      <c r="K200" t="str">
        <f>IF(ISBLANK(Tasks!G200),"",Tasks!G200)</f>
        <v/>
      </c>
    </row>
    <row r="201" spans="4:11" hidden="1" x14ac:dyDescent="0.25">
      <c r="D201" t="str">
        <f>IF($E201="Individual",IF(INDEX(Assignments[],MATCH($F201,Assignments[Category Assignment],0),1)=0,"",INDEX(Assignments[],MATCH($F201,Assignments[Category Assignment],0),1)),IF($G201="","","All H4x0rs"))</f>
        <v/>
      </c>
      <c r="E201" t="str">
        <f>IF(ISBLANK(Tasks!A201),"",Tasks!A201)</f>
        <v/>
      </c>
      <c r="F201" t="str">
        <f>IF(ISBLANK(Tasks!B201),"",Tasks!B201)</f>
        <v/>
      </c>
      <c r="G201" t="str">
        <f>IF(ISBLANK(Tasks!C201),"",Tasks!C201)</f>
        <v/>
      </c>
      <c r="H201" t="str">
        <f>IF(ISBLANK(Tasks!D201),"",Tasks!D201)</f>
        <v/>
      </c>
      <c r="I201" t="str">
        <f>IF(ISBLANK(Tasks!E201),"",Tasks!E201)</f>
        <v/>
      </c>
      <c r="J201" t="str">
        <f>IF(ISBLANK(Tasks!F201),"",Tasks!F201)</f>
        <v/>
      </c>
      <c r="K201" t="str">
        <f>IF(ISBLANK(Tasks!G201),"",Tasks!G201)</f>
        <v/>
      </c>
    </row>
    <row r="202" spans="4:11" hidden="1" x14ac:dyDescent="0.25">
      <c r="D202" t="str">
        <f>IF($E202="Individual",IF(INDEX(Assignments[],MATCH($F202,Assignments[Category Assignment],0),1)=0,"",INDEX(Assignments[],MATCH($F202,Assignments[Category Assignment],0),1)),IF($G202="","","All H4x0rs"))</f>
        <v/>
      </c>
      <c r="E202" t="str">
        <f>IF(ISBLANK(Tasks!A202),"",Tasks!A202)</f>
        <v/>
      </c>
      <c r="F202" t="str">
        <f>IF(ISBLANK(Tasks!B202),"",Tasks!B202)</f>
        <v/>
      </c>
      <c r="G202" t="str">
        <f>IF(ISBLANK(Tasks!C202),"",Tasks!C202)</f>
        <v/>
      </c>
      <c r="H202" t="str">
        <f>IF(ISBLANK(Tasks!D202),"",Tasks!D202)</f>
        <v/>
      </c>
      <c r="I202" t="str">
        <f>IF(ISBLANK(Tasks!E202),"",Tasks!E202)</f>
        <v/>
      </c>
      <c r="J202" t="str">
        <f>IF(ISBLANK(Tasks!F202),"",Tasks!F202)</f>
        <v/>
      </c>
      <c r="K202" t="str">
        <f>IF(ISBLANK(Tasks!G202),"",Tasks!G202)</f>
        <v/>
      </c>
    </row>
    <row r="203" spans="4:11" hidden="1" x14ac:dyDescent="0.25">
      <c r="D203" t="str">
        <f>IF($E203="Individual",IF(INDEX(Assignments[],MATCH($F203,Assignments[Category Assignment],0),1)=0,"",INDEX(Assignments[],MATCH($F203,Assignments[Category Assignment],0),1)),IF($G203="","","All H4x0rs"))</f>
        <v/>
      </c>
      <c r="E203" t="str">
        <f>IF(ISBLANK(Tasks!A203),"",Tasks!A203)</f>
        <v/>
      </c>
      <c r="F203" t="str">
        <f>IF(ISBLANK(Tasks!B203),"",Tasks!B203)</f>
        <v/>
      </c>
      <c r="G203" t="str">
        <f>IF(ISBLANK(Tasks!C203),"",Tasks!C203)</f>
        <v/>
      </c>
      <c r="H203" t="str">
        <f>IF(ISBLANK(Tasks!D203),"",Tasks!D203)</f>
        <v/>
      </c>
      <c r="I203" t="str">
        <f>IF(ISBLANK(Tasks!E203),"",Tasks!E203)</f>
        <v/>
      </c>
      <c r="J203" t="str">
        <f>IF(ISBLANK(Tasks!F203),"",Tasks!F203)</f>
        <v/>
      </c>
      <c r="K203" t="str">
        <f>IF(ISBLANK(Tasks!G203),"",Tasks!G203)</f>
        <v/>
      </c>
    </row>
    <row r="204" spans="4:11" hidden="1" x14ac:dyDescent="0.25">
      <c r="D204" t="str">
        <f>IF($E204="Individual",IF(INDEX(Assignments[],MATCH($F204,Assignments[Category Assignment],0),1)=0,"",INDEX(Assignments[],MATCH($F204,Assignments[Category Assignment],0),1)),IF($G204="","","All H4x0rs"))</f>
        <v/>
      </c>
      <c r="E204" t="str">
        <f>IF(ISBLANK(Tasks!A204),"",Tasks!A204)</f>
        <v/>
      </c>
      <c r="F204" t="str">
        <f>IF(ISBLANK(Tasks!B204),"",Tasks!B204)</f>
        <v/>
      </c>
      <c r="G204" t="str">
        <f>IF(ISBLANK(Tasks!C204),"",Tasks!C204)</f>
        <v/>
      </c>
      <c r="H204" t="str">
        <f>IF(ISBLANK(Tasks!D204),"",Tasks!D204)</f>
        <v/>
      </c>
      <c r="I204" t="str">
        <f>IF(ISBLANK(Tasks!E204),"",Tasks!E204)</f>
        <v/>
      </c>
      <c r="J204" t="str">
        <f>IF(ISBLANK(Tasks!F204),"",Tasks!F204)</f>
        <v/>
      </c>
      <c r="K204" t="str">
        <f>IF(ISBLANK(Tasks!G204),"",Tasks!G204)</f>
        <v/>
      </c>
    </row>
    <row r="205" spans="4:11" hidden="1" x14ac:dyDescent="0.25">
      <c r="D205" t="str">
        <f>IF($E205="Individual",IF(INDEX(Assignments[],MATCH($F205,Assignments[Category Assignment],0),1)=0,"",INDEX(Assignments[],MATCH($F205,Assignments[Category Assignment],0),1)),IF($G205="","","All H4x0rs"))</f>
        <v/>
      </c>
      <c r="E205" t="str">
        <f>IF(ISBLANK(Tasks!A205),"",Tasks!A205)</f>
        <v/>
      </c>
      <c r="F205" t="str">
        <f>IF(ISBLANK(Tasks!B205),"",Tasks!B205)</f>
        <v/>
      </c>
      <c r="G205" t="str">
        <f>IF(ISBLANK(Tasks!C205),"",Tasks!C205)</f>
        <v/>
      </c>
      <c r="H205" t="str">
        <f>IF(ISBLANK(Tasks!D205),"",Tasks!D205)</f>
        <v/>
      </c>
      <c r="I205" t="str">
        <f>IF(ISBLANK(Tasks!E205),"",Tasks!E205)</f>
        <v/>
      </c>
      <c r="J205" t="str">
        <f>IF(ISBLANK(Tasks!F205),"",Tasks!F205)</f>
        <v/>
      </c>
      <c r="K205" t="str">
        <f>IF(ISBLANK(Tasks!G205),"",Tasks!G205)</f>
        <v/>
      </c>
    </row>
    <row r="206" spans="4:11" hidden="1" x14ac:dyDescent="0.25">
      <c r="D206" t="str">
        <f>IF($E206="Individual",IF(INDEX(Assignments[],MATCH($F206,Assignments[Category Assignment],0),1)=0,"",INDEX(Assignments[],MATCH($F206,Assignments[Category Assignment],0),1)),IF($G206="","","All H4x0rs"))</f>
        <v/>
      </c>
      <c r="E206" t="str">
        <f>IF(ISBLANK(Tasks!A206),"",Tasks!A206)</f>
        <v/>
      </c>
      <c r="F206" t="str">
        <f>IF(ISBLANK(Tasks!B206),"",Tasks!B206)</f>
        <v/>
      </c>
      <c r="G206" t="str">
        <f>IF(ISBLANK(Tasks!C206),"",Tasks!C206)</f>
        <v/>
      </c>
      <c r="H206" t="str">
        <f>IF(ISBLANK(Tasks!D206),"",Tasks!D206)</f>
        <v/>
      </c>
      <c r="I206" t="str">
        <f>IF(ISBLANK(Tasks!E206),"",Tasks!E206)</f>
        <v/>
      </c>
      <c r="J206" t="str">
        <f>IF(ISBLANK(Tasks!F206),"",Tasks!F206)</f>
        <v/>
      </c>
      <c r="K206" t="str">
        <f>IF(ISBLANK(Tasks!G206),"",Tasks!G206)</f>
        <v/>
      </c>
    </row>
    <row r="207" spans="4:11" hidden="1" x14ac:dyDescent="0.25">
      <c r="D207" t="str">
        <f>IF($E207="Individual",IF(INDEX(Assignments[],MATCH($F207,Assignments[Category Assignment],0),1)=0,"",INDEX(Assignments[],MATCH($F207,Assignments[Category Assignment],0),1)),IF($G207="","","All H4x0rs"))</f>
        <v/>
      </c>
      <c r="E207" t="str">
        <f>IF(ISBLANK(Tasks!A207),"",Tasks!A207)</f>
        <v/>
      </c>
      <c r="F207" t="str">
        <f>IF(ISBLANK(Tasks!B207),"",Tasks!B207)</f>
        <v/>
      </c>
      <c r="G207" t="str">
        <f>IF(ISBLANK(Tasks!C207),"",Tasks!C207)</f>
        <v/>
      </c>
      <c r="H207" t="str">
        <f>IF(ISBLANK(Tasks!D207),"",Tasks!D207)</f>
        <v/>
      </c>
      <c r="I207" t="str">
        <f>IF(ISBLANK(Tasks!E207),"",Tasks!E207)</f>
        <v/>
      </c>
      <c r="J207" t="str">
        <f>IF(ISBLANK(Tasks!F207),"",Tasks!F207)</f>
        <v/>
      </c>
      <c r="K207" t="str">
        <f>IF(ISBLANK(Tasks!G207),"",Tasks!G207)</f>
        <v/>
      </c>
    </row>
    <row r="208" spans="4:11" hidden="1" x14ac:dyDescent="0.25">
      <c r="D208" t="str">
        <f>IF($E208="Individual",IF(INDEX(Assignments[],MATCH($F208,Assignments[Category Assignment],0),1)=0,"",INDEX(Assignments[],MATCH($F208,Assignments[Category Assignment],0),1)),IF($G208="","","All H4x0rs"))</f>
        <v/>
      </c>
      <c r="E208" t="str">
        <f>IF(ISBLANK(Tasks!A208),"",Tasks!A208)</f>
        <v/>
      </c>
      <c r="F208" t="str">
        <f>IF(ISBLANK(Tasks!B208),"",Tasks!B208)</f>
        <v/>
      </c>
      <c r="G208" t="str">
        <f>IF(ISBLANK(Tasks!C208),"",Tasks!C208)</f>
        <v/>
      </c>
      <c r="H208" t="str">
        <f>IF(ISBLANK(Tasks!D208),"",Tasks!D208)</f>
        <v/>
      </c>
      <c r="I208" t="str">
        <f>IF(ISBLANK(Tasks!E208),"",Tasks!E208)</f>
        <v/>
      </c>
      <c r="J208" t="str">
        <f>IF(ISBLANK(Tasks!F208),"",Tasks!F208)</f>
        <v/>
      </c>
      <c r="K208" t="str">
        <f>IF(ISBLANK(Tasks!G208),"",Tasks!G208)</f>
        <v/>
      </c>
    </row>
    <row r="209" spans="4:11" hidden="1" x14ac:dyDescent="0.25">
      <c r="D209" t="str">
        <f>IF($E209="Individual",IF(INDEX(Assignments[],MATCH($F209,Assignments[Category Assignment],0),1)=0,"",INDEX(Assignments[],MATCH($F209,Assignments[Category Assignment],0),1)),IF($G209="","","All H4x0rs"))</f>
        <v/>
      </c>
      <c r="E209" t="str">
        <f>IF(ISBLANK(Tasks!A209),"",Tasks!A209)</f>
        <v/>
      </c>
      <c r="F209" t="str">
        <f>IF(ISBLANK(Tasks!B209),"",Tasks!B209)</f>
        <v/>
      </c>
      <c r="G209" t="str">
        <f>IF(ISBLANK(Tasks!C209),"",Tasks!C209)</f>
        <v/>
      </c>
      <c r="H209" t="str">
        <f>IF(ISBLANK(Tasks!D209),"",Tasks!D209)</f>
        <v/>
      </c>
      <c r="I209" t="str">
        <f>IF(ISBLANK(Tasks!E209),"",Tasks!E209)</f>
        <v/>
      </c>
      <c r="J209" t="str">
        <f>IF(ISBLANK(Tasks!F209),"",Tasks!F209)</f>
        <v/>
      </c>
      <c r="K209" t="str">
        <f>IF(ISBLANK(Tasks!G209),"",Tasks!G209)</f>
        <v/>
      </c>
    </row>
    <row r="210" spans="4:11" hidden="1" x14ac:dyDescent="0.25">
      <c r="D210" t="str">
        <f>IF($E210="Individual",IF(INDEX(Assignments[],MATCH($F210,Assignments[Category Assignment],0),1)=0,"",INDEX(Assignments[],MATCH($F210,Assignments[Category Assignment],0),1)),IF($G210="","","All H4x0rs"))</f>
        <v/>
      </c>
      <c r="E210" t="str">
        <f>IF(ISBLANK(Tasks!A210),"",Tasks!A210)</f>
        <v/>
      </c>
      <c r="F210" t="str">
        <f>IF(ISBLANK(Tasks!B210),"",Tasks!B210)</f>
        <v/>
      </c>
      <c r="G210" t="str">
        <f>IF(ISBLANK(Tasks!C210),"",Tasks!C210)</f>
        <v/>
      </c>
      <c r="H210" t="str">
        <f>IF(ISBLANK(Tasks!D210),"",Tasks!D210)</f>
        <v/>
      </c>
      <c r="I210" t="str">
        <f>IF(ISBLANK(Tasks!E210),"",Tasks!E210)</f>
        <v/>
      </c>
      <c r="J210" t="str">
        <f>IF(ISBLANK(Tasks!F210),"",Tasks!F210)</f>
        <v/>
      </c>
      <c r="K210" t="str">
        <f>IF(ISBLANK(Tasks!G210),"",Tasks!G210)</f>
        <v/>
      </c>
    </row>
    <row r="211" spans="4:11" hidden="1" x14ac:dyDescent="0.25">
      <c r="D211" t="str">
        <f>IF($E211="Individual",IF(INDEX(Assignments[],MATCH($F211,Assignments[Category Assignment],0),1)=0,"",INDEX(Assignments[],MATCH($F211,Assignments[Category Assignment],0),1)),IF($G211="","","All H4x0rs"))</f>
        <v/>
      </c>
      <c r="E211" t="str">
        <f>IF(ISBLANK(Tasks!A211),"",Tasks!A211)</f>
        <v/>
      </c>
      <c r="F211" t="str">
        <f>IF(ISBLANK(Tasks!B211),"",Tasks!B211)</f>
        <v/>
      </c>
      <c r="G211" t="str">
        <f>IF(ISBLANK(Tasks!C211),"",Tasks!C211)</f>
        <v/>
      </c>
      <c r="H211" t="str">
        <f>IF(ISBLANK(Tasks!D211),"",Tasks!D211)</f>
        <v/>
      </c>
      <c r="I211" t="str">
        <f>IF(ISBLANK(Tasks!E211),"",Tasks!E211)</f>
        <v/>
      </c>
      <c r="J211" t="str">
        <f>IF(ISBLANK(Tasks!F211),"",Tasks!F211)</f>
        <v/>
      </c>
      <c r="K211" t="str">
        <f>IF(ISBLANK(Tasks!G211),"",Tasks!G211)</f>
        <v/>
      </c>
    </row>
    <row r="212" spans="4:11" hidden="1" x14ac:dyDescent="0.25">
      <c r="D212" t="str">
        <f>IF($E212="Individual",IF(INDEX(Assignments[],MATCH($F212,Assignments[Category Assignment],0),1)=0,"",INDEX(Assignments[],MATCH($F212,Assignments[Category Assignment],0),1)),IF($G212="","","All H4x0rs"))</f>
        <v/>
      </c>
      <c r="E212" t="str">
        <f>IF(ISBLANK(Tasks!A212),"",Tasks!A212)</f>
        <v/>
      </c>
      <c r="F212" t="str">
        <f>IF(ISBLANK(Tasks!B212),"",Tasks!B212)</f>
        <v/>
      </c>
      <c r="G212" t="str">
        <f>IF(ISBLANK(Tasks!C212),"",Tasks!C212)</f>
        <v/>
      </c>
      <c r="H212" t="str">
        <f>IF(ISBLANK(Tasks!D212),"",Tasks!D212)</f>
        <v/>
      </c>
      <c r="I212" t="str">
        <f>IF(ISBLANK(Tasks!E212),"",Tasks!E212)</f>
        <v/>
      </c>
      <c r="J212" t="str">
        <f>IF(ISBLANK(Tasks!F212),"",Tasks!F212)</f>
        <v/>
      </c>
      <c r="K212" t="str">
        <f>IF(ISBLANK(Tasks!G212),"",Tasks!G212)</f>
        <v/>
      </c>
    </row>
    <row r="213" spans="4:11" hidden="1" x14ac:dyDescent="0.25">
      <c r="D213" t="str">
        <f>IF($E213="Individual",IF(INDEX(Assignments[],MATCH($F213,Assignments[Category Assignment],0),1)=0,"",INDEX(Assignments[],MATCH($F213,Assignments[Category Assignment],0),1)),IF($G213="","","All H4x0rs"))</f>
        <v/>
      </c>
      <c r="E213" t="str">
        <f>IF(ISBLANK(Tasks!A213),"",Tasks!A213)</f>
        <v/>
      </c>
      <c r="F213" t="str">
        <f>IF(ISBLANK(Tasks!B213),"",Tasks!B213)</f>
        <v/>
      </c>
      <c r="G213" t="str">
        <f>IF(ISBLANK(Tasks!C213),"",Tasks!C213)</f>
        <v/>
      </c>
      <c r="H213" t="str">
        <f>IF(ISBLANK(Tasks!D213),"",Tasks!D213)</f>
        <v/>
      </c>
      <c r="I213" t="str">
        <f>IF(ISBLANK(Tasks!E213),"",Tasks!E213)</f>
        <v/>
      </c>
      <c r="J213" t="str">
        <f>IF(ISBLANK(Tasks!F213),"",Tasks!F213)</f>
        <v/>
      </c>
      <c r="K213" t="str">
        <f>IF(ISBLANK(Tasks!G213),"",Tasks!G213)</f>
        <v/>
      </c>
    </row>
    <row r="214" spans="4:11" hidden="1" x14ac:dyDescent="0.25">
      <c r="D214" t="str">
        <f>IF($E214="Individual",IF(INDEX(Assignments[],MATCH($F214,Assignments[Category Assignment],0),1)=0,"",INDEX(Assignments[],MATCH($F214,Assignments[Category Assignment],0),1)),IF($G214="","","All H4x0rs"))</f>
        <v/>
      </c>
      <c r="E214" t="str">
        <f>IF(ISBLANK(Tasks!A214),"",Tasks!A214)</f>
        <v/>
      </c>
      <c r="F214" t="str">
        <f>IF(ISBLANK(Tasks!B214),"",Tasks!B214)</f>
        <v/>
      </c>
      <c r="G214" t="str">
        <f>IF(ISBLANK(Tasks!C214),"",Tasks!C214)</f>
        <v/>
      </c>
      <c r="H214" t="str">
        <f>IF(ISBLANK(Tasks!D214),"",Tasks!D214)</f>
        <v/>
      </c>
      <c r="I214" t="str">
        <f>IF(ISBLANK(Tasks!E214),"",Tasks!E214)</f>
        <v/>
      </c>
      <c r="J214" t="str">
        <f>IF(ISBLANK(Tasks!F214),"",Tasks!F214)</f>
        <v/>
      </c>
      <c r="K214" t="str">
        <f>IF(ISBLANK(Tasks!G214),"",Tasks!G214)</f>
        <v/>
      </c>
    </row>
    <row r="215" spans="4:11" hidden="1" x14ac:dyDescent="0.25">
      <c r="D215" t="str">
        <f>IF($E215="Individual",IF(INDEX(Assignments[],MATCH($F215,Assignments[Category Assignment],0),1)=0,"",INDEX(Assignments[],MATCH($F215,Assignments[Category Assignment],0),1)),IF($G215="","","All H4x0rs"))</f>
        <v/>
      </c>
      <c r="E215" t="str">
        <f>IF(ISBLANK(Tasks!A215),"",Tasks!A215)</f>
        <v/>
      </c>
      <c r="F215" t="str">
        <f>IF(ISBLANK(Tasks!B215),"",Tasks!B215)</f>
        <v/>
      </c>
      <c r="G215" t="str">
        <f>IF(ISBLANK(Tasks!C215),"",Tasks!C215)</f>
        <v/>
      </c>
      <c r="H215" t="str">
        <f>IF(ISBLANK(Tasks!D215),"",Tasks!D215)</f>
        <v/>
      </c>
      <c r="I215" t="str">
        <f>IF(ISBLANK(Tasks!E215),"",Tasks!E215)</f>
        <v/>
      </c>
      <c r="J215" t="str">
        <f>IF(ISBLANK(Tasks!F215),"",Tasks!F215)</f>
        <v/>
      </c>
      <c r="K215" t="str">
        <f>IF(ISBLANK(Tasks!G215),"",Tasks!G215)</f>
        <v/>
      </c>
    </row>
    <row r="216" spans="4:11" hidden="1" x14ac:dyDescent="0.25">
      <c r="D216" t="str">
        <f>IF($E216="Individual",IF(INDEX(Assignments[],MATCH($F216,Assignments[Category Assignment],0),1)=0,"",INDEX(Assignments[],MATCH($F216,Assignments[Category Assignment],0),1)),IF($G216="","","All H4x0rs"))</f>
        <v/>
      </c>
      <c r="E216" t="str">
        <f>IF(ISBLANK(Tasks!A216),"",Tasks!A216)</f>
        <v/>
      </c>
      <c r="F216" t="str">
        <f>IF(ISBLANK(Tasks!B216),"",Tasks!B216)</f>
        <v/>
      </c>
      <c r="G216" t="str">
        <f>IF(ISBLANK(Tasks!C216),"",Tasks!C216)</f>
        <v/>
      </c>
      <c r="H216" t="str">
        <f>IF(ISBLANK(Tasks!D216),"",Tasks!D216)</f>
        <v/>
      </c>
      <c r="I216" t="str">
        <f>IF(ISBLANK(Tasks!E216),"",Tasks!E216)</f>
        <v/>
      </c>
      <c r="J216" t="str">
        <f>IF(ISBLANK(Tasks!F216),"",Tasks!F216)</f>
        <v/>
      </c>
      <c r="K216" t="str">
        <f>IF(ISBLANK(Tasks!G216),"",Tasks!G216)</f>
        <v/>
      </c>
    </row>
    <row r="217" spans="4:11" hidden="1" x14ac:dyDescent="0.25">
      <c r="D217" t="str">
        <f>IF($E217="Individual",IF(INDEX(Assignments[],MATCH($F217,Assignments[Category Assignment],0),1)=0,"",INDEX(Assignments[],MATCH($F217,Assignments[Category Assignment],0),1)),IF($G217="","","All H4x0rs"))</f>
        <v/>
      </c>
      <c r="E217" t="str">
        <f>IF(ISBLANK(Tasks!A217),"",Tasks!A217)</f>
        <v/>
      </c>
      <c r="F217" t="str">
        <f>IF(ISBLANK(Tasks!B217),"",Tasks!B217)</f>
        <v/>
      </c>
      <c r="G217" t="str">
        <f>IF(ISBLANK(Tasks!C217),"",Tasks!C217)</f>
        <v/>
      </c>
      <c r="H217" t="str">
        <f>IF(ISBLANK(Tasks!D217),"",Tasks!D217)</f>
        <v/>
      </c>
      <c r="I217" t="str">
        <f>IF(ISBLANK(Tasks!E217),"",Tasks!E217)</f>
        <v/>
      </c>
      <c r="J217" t="str">
        <f>IF(ISBLANK(Tasks!F217),"",Tasks!F217)</f>
        <v/>
      </c>
      <c r="K217" t="str">
        <f>IF(ISBLANK(Tasks!G217),"",Tasks!G217)</f>
        <v/>
      </c>
    </row>
    <row r="218" spans="4:11" hidden="1" x14ac:dyDescent="0.25">
      <c r="D218" t="str">
        <f>IF($E218="Individual",IF(INDEX(Assignments[],MATCH($F218,Assignments[Category Assignment],0),1)=0,"",INDEX(Assignments[],MATCH($F218,Assignments[Category Assignment],0),1)),IF($G218="","","All H4x0rs"))</f>
        <v/>
      </c>
      <c r="E218" t="str">
        <f>IF(ISBLANK(Tasks!A218),"",Tasks!A218)</f>
        <v/>
      </c>
      <c r="F218" t="str">
        <f>IF(ISBLANK(Tasks!B218),"",Tasks!B218)</f>
        <v/>
      </c>
      <c r="G218" t="str">
        <f>IF(ISBLANK(Tasks!C218),"",Tasks!C218)</f>
        <v/>
      </c>
      <c r="H218" t="str">
        <f>IF(ISBLANK(Tasks!D218),"",Tasks!D218)</f>
        <v/>
      </c>
      <c r="I218" t="str">
        <f>IF(ISBLANK(Tasks!E218),"",Tasks!E218)</f>
        <v/>
      </c>
      <c r="J218" t="str">
        <f>IF(ISBLANK(Tasks!F218),"",Tasks!F218)</f>
        <v/>
      </c>
      <c r="K218" t="str">
        <f>IF(ISBLANK(Tasks!G218),"",Tasks!G218)</f>
        <v/>
      </c>
    </row>
    <row r="219" spans="4:11" hidden="1" x14ac:dyDescent="0.25">
      <c r="D219" t="str">
        <f>IF($E219="Individual",IF(INDEX(Assignments[],MATCH($F219,Assignments[Category Assignment],0),1)=0,"",INDEX(Assignments[],MATCH($F219,Assignments[Category Assignment],0),1)),IF($G219="","","All H4x0rs"))</f>
        <v/>
      </c>
      <c r="E219" t="str">
        <f>IF(ISBLANK(Tasks!A219),"",Tasks!A219)</f>
        <v/>
      </c>
      <c r="F219" t="str">
        <f>IF(ISBLANK(Tasks!B219),"",Tasks!B219)</f>
        <v/>
      </c>
      <c r="G219" t="str">
        <f>IF(ISBLANK(Tasks!C219),"",Tasks!C219)</f>
        <v/>
      </c>
      <c r="H219" t="str">
        <f>IF(ISBLANK(Tasks!D219),"",Tasks!D219)</f>
        <v/>
      </c>
      <c r="I219" t="str">
        <f>IF(ISBLANK(Tasks!E219),"",Tasks!E219)</f>
        <v/>
      </c>
      <c r="J219" t="str">
        <f>IF(ISBLANK(Tasks!F219),"",Tasks!F219)</f>
        <v/>
      </c>
      <c r="K219" t="str">
        <f>IF(ISBLANK(Tasks!G219),"",Tasks!G219)</f>
        <v/>
      </c>
    </row>
    <row r="220" spans="4:11" hidden="1" x14ac:dyDescent="0.25">
      <c r="D220" t="str">
        <f>IF($E220="Individual",IF(INDEX(Assignments[],MATCH($F220,Assignments[Category Assignment],0),1)=0,"",INDEX(Assignments[],MATCH($F220,Assignments[Category Assignment],0),1)),IF($G220="","","All H4x0rs"))</f>
        <v/>
      </c>
      <c r="E220" t="str">
        <f>IF(ISBLANK(Tasks!A220),"",Tasks!A220)</f>
        <v/>
      </c>
      <c r="F220" t="str">
        <f>IF(ISBLANK(Tasks!B220),"",Tasks!B220)</f>
        <v/>
      </c>
      <c r="G220" t="str">
        <f>IF(ISBLANK(Tasks!C220),"",Tasks!C220)</f>
        <v/>
      </c>
      <c r="H220" t="str">
        <f>IF(ISBLANK(Tasks!D220),"",Tasks!D220)</f>
        <v/>
      </c>
      <c r="I220" t="str">
        <f>IF(ISBLANK(Tasks!E220),"",Tasks!E220)</f>
        <v/>
      </c>
      <c r="J220" t="str">
        <f>IF(ISBLANK(Tasks!F220),"",Tasks!F220)</f>
        <v/>
      </c>
      <c r="K220" t="str">
        <f>IF(ISBLANK(Tasks!G220),"",Tasks!G220)</f>
        <v/>
      </c>
    </row>
    <row r="221" spans="4:11" hidden="1" x14ac:dyDescent="0.25">
      <c r="D221" t="str">
        <f>IF($E221="Individual",IF(INDEX(Assignments[],MATCH($F221,Assignments[Category Assignment],0),1)=0,"",INDEX(Assignments[],MATCH($F221,Assignments[Category Assignment],0),1)),IF($G221="","","All H4x0rs"))</f>
        <v/>
      </c>
      <c r="E221" t="str">
        <f>IF(ISBLANK(Tasks!A221),"",Tasks!A221)</f>
        <v/>
      </c>
      <c r="F221" t="str">
        <f>IF(ISBLANK(Tasks!B221),"",Tasks!B221)</f>
        <v/>
      </c>
      <c r="G221" t="str">
        <f>IF(ISBLANK(Tasks!C221),"",Tasks!C221)</f>
        <v/>
      </c>
      <c r="H221" t="str">
        <f>IF(ISBLANK(Tasks!D221),"",Tasks!D221)</f>
        <v/>
      </c>
      <c r="I221" t="str">
        <f>IF(ISBLANK(Tasks!E221),"",Tasks!E221)</f>
        <v/>
      </c>
      <c r="J221" t="str">
        <f>IF(ISBLANK(Tasks!F221),"",Tasks!F221)</f>
        <v/>
      </c>
      <c r="K221" t="str">
        <f>IF(ISBLANK(Tasks!G221),"",Tasks!G221)</f>
        <v/>
      </c>
    </row>
    <row r="222" spans="4:11" hidden="1" x14ac:dyDescent="0.25">
      <c r="D222" t="str">
        <f>IF($E222="Individual",IF(INDEX(Assignments[],MATCH($F222,Assignments[Category Assignment],0),1)=0,"",INDEX(Assignments[],MATCH($F222,Assignments[Category Assignment],0),1)),IF($G222="","","All H4x0rs"))</f>
        <v/>
      </c>
      <c r="E222" t="str">
        <f>IF(ISBLANK(Tasks!A222),"",Tasks!A222)</f>
        <v/>
      </c>
      <c r="F222" t="str">
        <f>IF(ISBLANK(Tasks!B222),"",Tasks!B222)</f>
        <v/>
      </c>
      <c r="G222" t="str">
        <f>IF(ISBLANK(Tasks!C222),"",Tasks!C222)</f>
        <v/>
      </c>
      <c r="H222" t="str">
        <f>IF(ISBLANK(Tasks!D222),"",Tasks!D222)</f>
        <v/>
      </c>
      <c r="I222" t="str">
        <f>IF(ISBLANK(Tasks!E222),"",Tasks!E222)</f>
        <v/>
      </c>
      <c r="J222" t="str">
        <f>IF(ISBLANK(Tasks!F222),"",Tasks!F222)</f>
        <v/>
      </c>
      <c r="K222" t="str">
        <f>IF(ISBLANK(Tasks!G222),"",Tasks!G222)</f>
        <v/>
      </c>
    </row>
    <row r="223" spans="4:11" hidden="1" x14ac:dyDescent="0.25">
      <c r="D223" t="str">
        <f>IF($E223="Individual",IF(INDEX(Assignments[],MATCH($F223,Assignments[Category Assignment],0),1)=0,"",INDEX(Assignments[],MATCH($F223,Assignments[Category Assignment],0),1)),IF($G223="","","All H4x0rs"))</f>
        <v/>
      </c>
      <c r="E223" t="str">
        <f>IF(ISBLANK(Tasks!A223),"",Tasks!A223)</f>
        <v/>
      </c>
      <c r="F223" t="str">
        <f>IF(ISBLANK(Tasks!B223),"",Tasks!B223)</f>
        <v/>
      </c>
      <c r="G223" t="str">
        <f>IF(ISBLANK(Tasks!C223),"",Tasks!C223)</f>
        <v/>
      </c>
      <c r="H223" t="str">
        <f>IF(ISBLANK(Tasks!D223),"",Tasks!D223)</f>
        <v/>
      </c>
      <c r="I223" t="str">
        <f>IF(ISBLANK(Tasks!E223),"",Tasks!E223)</f>
        <v/>
      </c>
      <c r="J223" t="str">
        <f>IF(ISBLANK(Tasks!F223),"",Tasks!F223)</f>
        <v/>
      </c>
      <c r="K223" t="str">
        <f>IF(ISBLANK(Tasks!G223),"",Tasks!G223)</f>
        <v/>
      </c>
    </row>
    <row r="224" spans="4:11" hidden="1" x14ac:dyDescent="0.25">
      <c r="D224" t="str">
        <f>IF($E224="Individual",IF(INDEX(Assignments[],MATCH($F224,Assignments[Category Assignment],0),1)=0,"",INDEX(Assignments[],MATCH($F224,Assignments[Category Assignment],0),1)),IF($G224="","","All H4x0rs"))</f>
        <v/>
      </c>
      <c r="E224" t="str">
        <f>IF(ISBLANK(Tasks!A224),"",Tasks!A224)</f>
        <v/>
      </c>
      <c r="F224" t="str">
        <f>IF(ISBLANK(Tasks!B224),"",Tasks!B224)</f>
        <v/>
      </c>
      <c r="G224" t="str">
        <f>IF(ISBLANK(Tasks!C224),"",Tasks!C224)</f>
        <v/>
      </c>
      <c r="H224" t="str">
        <f>IF(ISBLANK(Tasks!D224),"",Tasks!D224)</f>
        <v/>
      </c>
      <c r="I224" t="str">
        <f>IF(ISBLANK(Tasks!E224),"",Tasks!E224)</f>
        <v/>
      </c>
      <c r="J224" t="str">
        <f>IF(ISBLANK(Tasks!F224),"",Tasks!F224)</f>
        <v/>
      </c>
      <c r="K224" t="str">
        <f>IF(ISBLANK(Tasks!G224),"",Tasks!G224)</f>
        <v/>
      </c>
    </row>
    <row r="225" spans="4:11" hidden="1" x14ac:dyDescent="0.25">
      <c r="D225" t="str">
        <f>IF($E225="Individual",IF(INDEX(Assignments[],MATCH($F225,Assignments[Category Assignment],0),1)=0,"",INDEX(Assignments[],MATCH($F225,Assignments[Category Assignment],0),1)),IF($G225="","","All H4x0rs"))</f>
        <v/>
      </c>
      <c r="E225" t="str">
        <f>IF(ISBLANK(Tasks!A225),"",Tasks!A225)</f>
        <v/>
      </c>
      <c r="F225" t="str">
        <f>IF(ISBLANK(Tasks!B225),"",Tasks!B225)</f>
        <v/>
      </c>
      <c r="G225" t="str">
        <f>IF(ISBLANK(Tasks!C225),"",Tasks!C225)</f>
        <v/>
      </c>
      <c r="H225" t="str">
        <f>IF(ISBLANK(Tasks!D225),"",Tasks!D225)</f>
        <v/>
      </c>
      <c r="I225" t="str">
        <f>IF(ISBLANK(Tasks!E225),"",Tasks!E225)</f>
        <v/>
      </c>
      <c r="J225" t="str">
        <f>IF(ISBLANK(Tasks!F225),"",Tasks!F225)</f>
        <v/>
      </c>
      <c r="K225" t="str">
        <f>IF(ISBLANK(Tasks!G225),"",Tasks!G225)</f>
        <v/>
      </c>
    </row>
    <row r="226" spans="4:11" hidden="1" x14ac:dyDescent="0.25">
      <c r="D226" t="str">
        <f>IF($E226="Individual",IF(INDEX(Assignments[],MATCH($F226,Assignments[Category Assignment],0),1)=0,"",INDEX(Assignments[],MATCH($F226,Assignments[Category Assignment],0),1)),IF($G226="","","All H4x0rs"))</f>
        <v/>
      </c>
      <c r="E226" t="str">
        <f>IF(ISBLANK(Tasks!A226),"",Tasks!A226)</f>
        <v/>
      </c>
      <c r="F226" t="str">
        <f>IF(ISBLANK(Tasks!B226),"",Tasks!B226)</f>
        <v/>
      </c>
      <c r="G226" t="str">
        <f>IF(ISBLANK(Tasks!C226),"",Tasks!C226)</f>
        <v/>
      </c>
      <c r="H226" t="str">
        <f>IF(ISBLANK(Tasks!D226),"",Tasks!D226)</f>
        <v/>
      </c>
      <c r="I226" t="str">
        <f>IF(ISBLANK(Tasks!E226),"",Tasks!E226)</f>
        <v/>
      </c>
      <c r="J226" t="str">
        <f>IF(ISBLANK(Tasks!F226),"",Tasks!F226)</f>
        <v/>
      </c>
      <c r="K226" t="str">
        <f>IF(ISBLANK(Tasks!G226),"",Tasks!G226)</f>
        <v/>
      </c>
    </row>
    <row r="227" spans="4:11" hidden="1" x14ac:dyDescent="0.25">
      <c r="D227" t="str">
        <f>IF($E227="Individual",IF(INDEX(Assignments[],MATCH($F227,Assignments[Category Assignment],0),1)=0,"",INDEX(Assignments[],MATCH($F227,Assignments[Category Assignment],0),1)),IF($G227="","","All H4x0rs"))</f>
        <v/>
      </c>
      <c r="E227" t="str">
        <f>IF(ISBLANK(Tasks!A227),"",Tasks!A227)</f>
        <v/>
      </c>
      <c r="F227" t="str">
        <f>IF(ISBLANK(Tasks!B227),"",Tasks!B227)</f>
        <v/>
      </c>
      <c r="G227" t="str">
        <f>IF(ISBLANK(Tasks!C227),"",Tasks!C227)</f>
        <v/>
      </c>
      <c r="H227" t="str">
        <f>IF(ISBLANK(Tasks!D227),"",Tasks!D227)</f>
        <v/>
      </c>
      <c r="I227" t="str">
        <f>IF(ISBLANK(Tasks!E227),"",Tasks!E227)</f>
        <v/>
      </c>
      <c r="J227" t="str">
        <f>IF(ISBLANK(Tasks!F227),"",Tasks!F227)</f>
        <v/>
      </c>
      <c r="K227" t="str">
        <f>IF(ISBLANK(Tasks!G227),"",Tasks!G227)</f>
        <v/>
      </c>
    </row>
    <row r="228" spans="4:11" hidden="1" x14ac:dyDescent="0.25">
      <c r="D228" t="str">
        <f>IF($E228="Individual",IF(INDEX(Assignments[],MATCH($F228,Assignments[Category Assignment],0),1)=0,"",INDEX(Assignments[],MATCH($F228,Assignments[Category Assignment],0),1)),IF($G228="","","All H4x0rs"))</f>
        <v/>
      </c>
      <c r="E228" t="str">
        <f>IF(ISBLANK(Tasks!A228),"",Tasks!A228)</f>
        <v/>
      </c>
      <c r="F228" t="str">
        <f>IF(ISBLANK(Tasks!B228),"",Tasks!B228)</f>
        <v/>
      </c>
      <c r="G228" t="str">
        <f>IF(ISBLANK(Tasks!C228),"",Tasks!C228)</f>
        <v/>
      </c>
      <c r="H228" t="str">
        <f>IF(ISBLANK(Tasks!D228),"",Tasks!D228)</f>
        <v/>
      </c>
      <c r="I228" t="str">
        <f>IF(ISBLANK(Tasks!E228),"",Tasks!E228)</f>
        <v/>
      </c>
      <c r="J228" t="str">
        <f>IF(ISBLANK(Tasks!F228),"",Tasks!F228)</f>
        <v/>
      </c>
      <c r="K228" t="str">
        <f>IF(ISBLANK(Tasks!G228),"",Tasks!G228)</f>
        <v/>
      </c>
    </row>
    <row r="229" spans="4:11" hidden="1" x14ac:dyDescent="0.25">
      <c r="D229" t="str">
        <f>IF($E229="Individual",IF(INDEX(Assignments[],MATCH($F229,Assignments[Category Assignment],0),1)=0,"",INDEX(Assignments[],MATCH($F229,Assignments[Category Assignment],0),1)),IF($G229="","","All H4x0rs"))</f>
        <v/>
      </c>
      <c r="E229" t="str">
        <f>IF(ISBLANK(Tasks!A229),"",Tasks!A229)</f>
        <v/>
      </c>
      <c r="F229" t="str">
        <f>IF(ISBLANK(Tasks!B229),"",Tasks!B229)</f>
        <v/>
      </c>
      <c r="G229" t="str">
        <f>IF(ISBLANK(Tasks!C229),"",Tasks!C229)</f>
        <v/>
      </c>
      <c r="H229" t="str">
        <f>IF(ISBLANK(Tasks!D229),"",Tasks!D229)</f>
        <v/>
      </c>
      <c r="I229" t="str">
        <f>IF(ISBLANK(Tasks!E229),"",Tasks!E229)</f>
        <v/>
      </c>
      <c r="J229" t="str">
        <f>IF(ISBLANK(Tasks!F229),"",Tasks!F229)</f>
        <v/>
      </c>
      <c r="K229" t="str">
        <f>IF(ISBLANK(Tasks!G229),"",Tasks!G229)</f>
        <v/>
      </c>
    </row>
    <row r="230" spans="4:11" hidden="1" x14ac:dyDescent="0.25">
      <c r="D230" t="str">
        <f>IF($E230="Individual",IF(INDEX(Assignments[],MATCH($F230,Assignments[Category Assignment],0),1)=0,"",INDEX(Assignments[],MATCH($F230,Assignments[Category Assignment],0),1)),IF($G230="","","All H4x0rs"))</f>
        <v/>
      </c>
      <c r="E230" t="str">
        <f>IF(ISBLANK(Tasks!A230),"",Tasks!A230)</f>
        <v/>
      </c>
      <c r="F230" t="str">
        <f>IF(ISBLANK(Tasks!B230),"",Tasks!B230)</f>
        <v/>
      </c>
      <c r="G230" t="str">
        <f>IF(ISBLANK(Tasks!C230),"",Tasks!C230)</f>
        <v/>
      </c>
      <c r="H230" t="str">
        <f>IF(ISBLANK(Tasks!D230),"",Tasks!D230)</f>
        <v/>
      </c>
      <c r="I230" t="str">
        <f>IF(ISBLANK(Tasks!E230),"",Tasks!E230)</f>
        <v/>
      </c>
      <c r="J230" t="str">
        <f>IF(ISBLANK(Tasks!F230),"",Tasks!F230)</f>
        <v/>
      </c>
      <c r="K230" t="str">
        <f>IF(ISBLANK(Tasks!G230),"",Tasks!G230)</f>
        <v/>
      </c>
    </row>
    <row r="231" spans="4:11" hidden="1" x14ac:dyDescent="0.25">
      <c r="D231" t="str">
        <f>IF($E231="Individual",IF(INDEX(Assignments[],MATCH($F231,Assignments[Category Assignment],0),1)=0,"",INDEX(Assignments[],MATCH($F231,Assignments[Category Assignment],0),1)),IF($G231="","","All H4x0rs"))</f>
        <v/>
      </c>
      <c r="E231" t="str">
        <f>IF(ISBLANK(Tasks!A231),"",Tasks!A231)</f>
        <v/>
      </c>
      <c r="F231" t="str">
        <f>IF(ISBLANK(Tasks!B231),"",Tasks!B231)</f>
        <v/>
      </c>
      <c r="G231" t="str">
        <f>IF(ISBLANK(Tasks!C231),"",Tasks!C231)</f>
        <v/>
      </c>
      <c r="H231" t="str">
        <f>IF(ISBLANK(Tasks!D231),"",Tasks!D231)</f>
        <v/>
      </c>
      <c r="I231" t="str">
        <f>IF(ISBLANK(Tasks!E231),"",Tasks!E231)</f>
        <v/>
      </c>
      <c r="J231" t="str">
        <f>IF(ISBLANK(Tasks!F231),"",Tasks!F231)</f>
        <v/>
      </c>
      <c r="K231" t="str">
        <f>IF(ISBLANK(Tasks!G231),"",Tasks!G231)</f>
        <v/>
      </c>
    </row>
    <row r="232" spans="4:11" hidden="1" x14ac:dyDescent="0.25">
      <c r="D232" t="str">
        <f>IF($E232="Individual",IF(INDEX(Assignments[],MATCH($F232,Assignments[Category Assignment],0),1)=0,"",INDEX(Assignments[],MATCH($F232,Assignments[Category Assignment],0),1)),IF($G232="","","All H4x0rs"))</f>
        <v/>
      </c>
      <c r="E232" t="str">
        <f>IF(ISBLANK(Tasks!A232),"",Tasks!A232)</f>
        <v/>
      </c>
      <c r="F232" t="str">
        <f>IF(ISBLANK(Tasks!B232),"",Tasks!B232)</f>
        <v/>
      </c>
      <c r="G232" t="str">
        <f>IF(ISBLANK(Tasks!C232),"",Tasks!C232)</f>
        <v/>
      </c>
      <c r="H232" t="str">
        <f>IF(ISBLANK(Tasks!D232),"",Tasks!D232)</f>
        <v/>
      </c>
      <c r="I232" t="str">
        <f>IF(ISBLANK(Tasks!E232),"",Tasks!E232)</f>
        <v/>
      </c>
      <c r="J232" t="str">
        <f>IF(ISBLANK(Tasks!F232),"",Tasks!F232)</f>
        <v/>
      </c>
      <c r="K232" t="str">
        <f>IF(ISBLANK(Tasks!G232),"",Tasks!G232)</f>
        <v/>
      </c>
    </row>
    <row r="233" spans="4:11" hidden="1" x14ac:dyDescent="0.25">
      <c r="D233" t="str">
        <f>IF($E233="Individual",IF(INDEX(Assignments[],MATCH($F233,Assignments[Category Assignment],0),1)=0,"",INDEX(Assignments[],MATCH($F233,Assignments[Category Assignment],0),1)),IF($G233="","","All H4x0rs"))</f>
        <v/>
      </c>
      <c r="E233" t="str">
        <f>IF(ISBLANK(Tasks!A233),"",Tasks!A233)</f>
        <v/>
      </c>
      <c r="F233" t="str">
        <f>IF(ISBLANK(Tasks!B233),"",Tasks!B233)</f>
        <v/>
      </c>
      <c r="G233" t="str">
        <f>IF(ISBLANK(Tasks!C233),"",Tasks!C233)</f>
        <v/>
      </c>
      <c r="H233" t="str">
        <f>IF(ISBLANK(Tasks!D233),"",Tasks!D233)</f>
        <v/>
      </c>
      <c r="I233" t="str">
        <f>IF(ISBLANK(Tasks!E233),"",Tasks!E233)</f>
        <v/>
      </c>
      <c r="J233" t="str">
        <f>IF(ISBLANK(Tasks!F233),"",Tasks!F233)</f>
        <v/>
      </c>
      <c r="K233" t="str">
        <f>IF(ISBLANK(Tasks!G233),"",Tasks!G233)</f>
        <v/>
      </c>
    </row>
    <row r="234" spans="4:11" hidden="1" x14ac:dyDescent="0.25">
      <c r="D234" t="str">
        <f>IF($E234="Individual",IF(INDEX(Assignments[],MATCH($F234,Assignments[Category Assignment],0),1)=0,"",INDEX(Assignments[],MATCH($F234,Assignments[Category Assignment],0),1)),IF($G234="","","All H4x0rs"))</f>
        <v/>
      </c>
      <c r="E234" t="str">
        <f>IF(ISBLANK(Tasks!A234),"",Tasks!A234)</f>
        <v/>
      </c>
      <c r="F234" t="str">
        <f>IF(ISBLANK(Tasks!B234),"",Tasks!B234)</f>
        <v/>
      </c>
      <c r="G234" t="str">
        <f>IF(ISBLANK(Tasks!C234),"",Tasks!C234)</f>
        <v/>
      </c>
      <c r="H234" t="str">
        <f>IF(ISBLANK(Tasks!D234),"",Tasks!D234)</f>
        <v/>
      </c>
      <c r="I234" t="str">
        <f>IF(ISBLANK(Tasks!E234),"",Tasks!E234)</f>
        <v/>
      </c>
      <c r="J234" t="str">
        <f>IF(ISBLANK(Tasks!F234),"",Tasks!F234)</f>
        <v/>
      </c>
      <c r="K234" t="str">
        <f>IF(ISBLANK(Tasks!G234),"",Tasks!G234)</f>
        <v/>
      </c>
    </row>
    <row r="235" spans="4:11" hidden="1" x14ac:dyDescent="0.25">
      <c r="D235" t="str">
        <f>IF($E235="Individual",IF(INDEX(Assignments[],MATCH($F235,Assignments[Category Assignment],0),1)=0,"",INDEX(Assignments[],MATCH($F235,Assignments[Category Assignment],0),1)),IF($G235="","","All H4x0rs"))</f>
        <v/>
      </c>
      <c r="E235" t="str">
        <f>IF(ISBLANK(Tasks!A235),"",Tasks!A235)</f>
        <v/>
      </c>
      <c r="F235" t="str">
        <f>IF(ISBLANK(Tasks!B235),"",Tasks!B235)</f>
        <v/>
      </c>
      <c r="G235" t="str">
        <f>IF(ISBLANK(Tasks!C235),"",Tasks!C235)</f>
        <v/>
      </c>
      <c r="H235" t="str">
        <f>IF(ISBLANK(Tasks!D235),"",Tasks!D235)</f>
        <v/>
      </c>
      <c r="I235" t="str">
        <f>IF(ISBLANK(Tasks!E235),"",Tasks!E235)</f>
        <v/>
      </c>
      <c r="J235" t="str">
        <f>IF(ISBLANK(Tasks!F235),"",Tasks!F235)</f>
        <v/>
      </c>
      <c r="K235" t="str">
        <f>IF(ISBLANK(Tasks!G235),"",Tasks!G235)</f>
        <v/>
      </c>
    </row>
    <row r="236" spans="4:11" hidden="1" x14ac:dyDescent="0.25">
      <c r="D236" t="str">
        <f>IF($E236="Individual",IF(INDEX(Assignments[],MATCH($F236,Assignments[Category Assignment],0),1)=0,"",INDEX(Assignments[],MATCH($F236,Assignments[Category Assignment],0),1)),IF($G236="","","All H4x0rs"))</f>
        <v/>
      </c>
      <c r="E236" t="str">
        <f>IF(ISBLANK(Tasks!A236),"",Tasks!A236)</f>
        <v/>
      </c>
      <c r="F236" t="str">
        <f>IF(ISBLANK(Tasks!B236),"",Tasks!B236)</f>
        <v/>
      </c>
      <c r="G236" t="str">
        <f>IF(ISBLANK(Tasks!C236),"",Tasks!C236)</f>
        <v/>
      </c>
      <c r="H236" t="str">
        <f>IF(ISBLANK(Tasks!D236),"",Tasks!D236)</f>
        <v/>
      </c>
      <c r="I236" t="str">
        <f>IF(ISBLANK(Tasks!E236),"",Tasks!E236)</f>
        <v/>
      </c>
      <c r="J236" t="str">
        <f>IF(ISBLANK(Tasks!F236),"",Tasks!F236)</f>
        <v/>
      </c>
      <c r="K236" t="str">
        <f>IF(ISBLANK(Tasks!G236),"",Tasks!G236)</f>
        <v/>
      </c>
    </row>
    <row r="237" spans="4:11" hidden="1" x14ac:dyDescent="0.25">
      <c r="D237" t="str">
        <f>IF($E237="Individual",IF(INDEX(Assignments[],MATCH($F237,Assignments[Category Assignment],0),1)=0,"",INDEX(Assignments[],MATCH($F237,Assignments[Category Assignment],0),1)),IF($G237="","","All H4x0rs"))</f>
        <v/>
      </c>
      <c r="E237" t="str">
        <f>IF(ISBLANK(Tasks!A237),"",Tasks!A237)</f>
        <v/>
      </c>
      <c r="F237" t="str">
        <f>IF(ISBLANK(Tasks!B237),"",Tasks!B237)</f>
        <v/>
      </c>
      <c r="G237" t="str">
        <f>IF(ISBLANK(Tasks!C237),"",Tasks!C237)</f>
        <v/>
      </c>
      <c r="H237" t="str">
        <f>IF(ISBLANK(Tasks!D237),"",Tasks!D237)</f>
        <v/>
      </c>
      <c r="I237" t="str">
        <f>IF(ISBLANK(Tasks!E237),"",Tasks!E237)</f>
        <v/>
      </c>
      <c r="J237" t="str">
        <f>IF(ISBLANK(Tasks!F237),"",Tasks!F237)</f>
        <v/>
      </c>
      <c r="K237" t="str">
        <f>IF(ISBLANK(Tasks!G237),"",Tasks!G237)</f>
        <v/>
      </c>
    </row>
    <row r="238" spans="4:11" hidden="1" x14ac:dyDescent="0.25">
      <c r="D238" t="str">
        <f>IF($E238="Individual",IF(INDEX(Assignments[],MATCH($F238,Assignments[Category Assignment],0),1)=0,"",INDEX(Assignments[],MATCH($F238,Assignments[Category Assignment],0),1)),IF($G238="","","All H4x0rs"))</f>
        <v/>
      </c>
      <c r="E238" t="str">
        <f>IF(ISBLANK(Tasks!A238),"",Tasks!A238)</f>
        <v/>
      </c>
      <c r="F238" t="str">
        <f>IF(ISBLANK(Tasks!B238),"",Tasks!B238)</f>
        <v/>
      </c>
      <c r="G238" t="str">
        <f>IF(ISBLANK(Tasks!C238),"",Tasks!C238)</f>
        <v/>
      </c>
      <c r="H238" t="str">
        <f>IF(ISBLANK(Tasks!D238),"",Tasks!D238)</f>
        <v/>
      </c>
      <c r="I238" t="str">
        <f>IF(ISBLANK(Tasks!E238),"",Tasks!E238)</f>
        <v/>
      </c>
      <c r="J238" t="str">
        <f>IF(ISBLANK(Tasks!F238),"",Tasks!F238)</f>
        <v/>
      </c>
      <c r="K238" t="str">
        <f>IF(ISBLANK(Tasks!G238),"",Tasks!G238)</f>
        <v/>
      </c>
    </row>
    <row r="239" spans="4:11" hidden="1" x14ac:dyDescent="0.25">
      <c r="D239" t="str">
        <f>IF($E239="Individual",IF(INDEX(Assignments[],MATCH($F239,Assignments[Category Assignment],0),1)=0,"",INDEX(Assignments[],MATCH($F239,Assignments[Category Assignment],0),1)),IF($G239="","","All H4x0rs"))</f>
        <v/>
      </c>
      <c r="E239" t="str">
        <f>IF(ISBLANK(Tasks!A239),"",Tasks!A239)</f>
        <v/>
      </c>
      <c r="F239" t="str">
        <f>IF(ISBLANK(Tasks!B239),"",Tasks!B239)</f>
        <v/>
      </c>
      <c r="G239" t="str">
        <f>IF(ISBLANK(Tasks!C239),"",Tasks!C239)</f>
        <v/>
      </c>
      <c r="H239" t="str">
        <f>IF(ISBLANK(Tasks!D239),"",Tasks!D239)</f>
        <v/>
      </c>
      <c r="I239" t="str">
        <f>IF(ISBLANK(Tasks!E239),"",Tasks!E239)</f>
        <v/>
      </c>
      <c r="J239" t="str">
        <f>IF(ISBLANK(Tasks!F239),"",Tasks!F239)</f>
        <v/>
      </c>
      <c r="K239" t="str">
        <f>IF(ISBLANK(Tasks!G239),"",Tasks!G239)</f>
        <v/>
      </c>
    </row>
    <row r="240" spans="4:11" hidden="1" x14ac:dyDescent="0.25">
      <c r="D240" t="str">
        <f>IF($E240="Individual",IF(INDEX(Assignments[],MATCH($F240,Assignments[Category Assignment],0),1)=0,"",INDEX(Assignments[],MATCH($F240,Assignments[Category Assignment],0),1)),IF($G240="","","All H4x0rs"))</f>
        <v/>
      </c>
      <c r="E240" t="str">
        <f>IF(ISBLANK(Tasks!A240),"",Tasks!A240)</f>
        <v/>
      </c>
      <c r="F240" t="str">
        <f>IF(ISBLANK(Tasks!B240),"",Tasks!B240)</f>
        <v/>
      </c>
      <c r="G240" t="str">
        <f>IF(ISBLANK(Tasks!C240),"",Tasks!C240)</f>
        <v/>
      </c>
      <c r="H240" t="str">
        <f>IF(ISBLANK(Tasks!D240),"",Tasks!D240)</f>
        <v/>
      </c>
      <c r="I240" t="str">
        <f>IF(ISBLANK(Tasks!E240),"",Tasks!E240)</f>
        <v/>
      </c>
      <c r="J240" t="str">
        <f>IF(ISBLANK(Tasks!F240),"",Tasks!F240)</f>
        <v/>
      </c>
      <c r="K240" t="str">
        <f>IF(ISBLANK(Tasks!G240),"",Tasks!G240)</f>
        <v/>
      </c>
    </row>
    <row r="241" spans="4:11" hidden="1" x14ac:dyDescent="0.25">
      <c r="D241" t="str">
        <f>IF($E241="Individual",IF(INDEX(Assignments[],MATCH($F241,Assignments[Category Assignment],0),1)=0,"",INDEX(Assignments[],MATCH($F241,Assignments[Category Assignment],0),1)),IF($G241="","","All H4x0rs"))</f>
        <v/>
      </c>
      <c r="E241" t="str">
        <f>IF(ISBLANK(Tasks!A241),"",Tasks!A241)</f>
        <v/>
      </c>
      <c r="F241" t="str">
        <f>IF(ISBLANK(Tasks!B241),"",Tasks!B241)</f>
        <v/>
      </c>
      <c r="G241" t="str">
        <f>IF(ISBLANK(Tasks!C241),"",Tasks!C241)</f>
        <v/>
      </c>
      <c r="H241" t="str">
        <f>IF(ISBLANK(Tasks!D241),"",Tasks!D241)</f>
        <v/>
      </c>
      <c r="I241" t="str">
        <f>IF(ISBLANK(Tasks!E241),"",Tasks!E241)</f>
        <v/>
      </c>
      <c r="J241" t="str">
        <f>IF(ISBLANK(Tasks!F241),"",Tasks!F241)</f>
        <v/>
      </c>
      <c r="K241" t="str">
        <f>IF(ISBLANK(Tasks!G241),"",Tasks!G241)</f>
        <v/>
      </c>
    </row>
    <row r="242" spans="4:11" hidden="1" x14ac:dyDescent="0.25">
      <c r="D242" t="str">
        <f>IF($E242="Individual",IF(INDEX(Assignments[],MATCH($F242,Assignments[Category Assignment],0),1)=0,"",INDEX(Assignments[],MATCH($F242,Assignments[Category Assignment],0),1)),IF($G242="","","All H4x0rs"))</f>
        <v/>
      </c>
      <c r="E242" t="str">
        <f>IF(ISBLANK(Tasks!A242),"",Tasks!A242)</f>
        <v/>
      </c>
      <c r="F242" t="str">
        <f>IF(ISBLANK(Tasks!B242),"",Tasks!B242)</f>
        <v/>
      </c>
      <c r="G242" t="str">
        <f>IF(ISBLANK(Tasks!C242),"",Tasks!C242)</f>
        <v/>
      </c>
      <c r="H242" t="str">
        <f>IF(ISBLANK(Tasks!D242),"",Tasks!D242)</f>
        <v/>
      </c>
      <c r="I242" t="str">
        <f>IF(ISBLANK(Tasks!E242),"",Tasks!E242)</f>
        <v/>
      </c>
      <c r="J242" t="str">
        <f>IF(ISBLANK(Tasks!F242),"",Tasks!F242)</f>
        <v/>
      </c>
      <c r="K242" t="str">
        <f>IF(ISBLANK(Tasks!G242),"",Tasks!G242)</f>
        <v/>
      </c>
    </row>
    <row r="243" spans="4:11" hidden="1" x14ac:dyDescent="0.25">
      <c r="D243" t="str">
        <f>IF($E243="Individual",IF(INDEX(Assignments[],MATCH($F243,Assignments[Category Assignment],0),1)=0,"",INDEX(Assignments[],MATCH($F243,Assignments[Category Assignment],0),1)),IF($G243="","","All H4x0rs"))</f>
        <v/>
      </c>
      <c r="E243" t="str">
        <f>IF(ISBLANK(Tasks!A243),"",Tasks!A243)</f>
        <v/>
      </c>
      <c r="F243" t="str">
        <f>IF(ISBLANK(Tasks!B243),"",Tasks!B243)</f>
        <v/>
      </c>
      <c r="G243" t="str">
        <f>IF(ISBLANK(Tasks!C243),"",Tasks!C243)</f>
        <v/>
      </c>
      <c r="H243" t="str">
        <f>IF(ISBLANK(Tasks!D243),"",Tasks!D243)</f>
        <v/>
      </c>
      <c r="I243" t="str">
        <f>IF(ISBLANK(Tasks!E243),"",Tasks!E243)</f>
        <v/>
      </c>
      <c r="J243" t="str">
        <f>IF(ISBLANK(Tasks!F243),"",Tasks!F243)</f>
        <v/>
      </c>
      <c r="K243" t="str">
        <f>IF(ISBLANK(Tasks!G243),"",Tasks!G243)</f>
        <v/>
      </c>
    </row>
    <row r="244" spans="4:11" hidden="1" x14ac:dyDescent="0.25">
      <c r="D244" t="str">
        <f>IF($E244="Individual",IF(INDEX(Assignments[],MATCH($F244,Assignments[Category Assignment],0),1)=0,"",INDEX(Assignments[],MATCH($F244,Assignments[Category Assignment],0),1)),IF($G244="","","All H4x0rs"))</f>
        <v/>
      </c>
      <c r="E244" t="str">
        <f>IF(ISBLANK(Tasks!A244),"",Tasks!A244)</f>
        <v/>
      </c>
      <c r="F244" t="str">
        <f>IF(ISBLANK(Tasks!B244),"",Tasks!B244)</f>
        <v/>
      </c>
      <c r="G244" t="str">
        <f>IF(ISBLANK(Tasks!C244),"",Tasks!C244)</f>
        <v/>
      </c>
      <c r="H244" t="str">
        <f>IF(ISBLANK(Tasks!D244),"",Tasks!D244)</f>
        <v/>
      </c>
      <c r="I244" t="str">
        <f>IF(ISBLANK(Tasks!E244),"",Tasks!E244)</f>
        <v/>
      </c>
      <c r="J244" t="str">
        <f>IF(ISBLANK(Tasks!F244),"",Tasks!F244)</f>
        <v/>
      </c>
      <c r="K244" t="str">
        <f>IF(ISBLANK(Tasks!G244),"",Tasks!G244)</f>
        <v/>
      </c>
    </row>
    <row r="245" spans="4:11" hidden="1" x14ac:dyDescent="0.25">
      <c r="D245" t="str">
        <f>IF($E245="Individual",IF(INDEX(Assignments[],MATCH($F245,Assignments[Category Assignment],0),1)=0,"",INDEX(Assignments[],MATCH($F245,Assignments[Category Assignment],0),1)),IF($G245="","","All H4x0rs"))</f>
        <v/>
      </c>
      <c r="E245" t="str">
        <f>IF(ISBLANK(Tasks!A245),"",Tasks!A245)</f>
        <v/>
      </c>
      <c r="F245" t="str">
        <f>IF(ISBLANK(Tasks!B245),"",Tasks!B245)</f>
        <v/>
      </c>
      <c r="G245" t="str">
        <f>IF(ISBLANK(Tasks!C245),"",Tasks!C245)</f>
        <v/>
      </c>
      <c r="H245" t="str">
        <f>IF(ISBLANK(Tasks!D245),"",Tasks!D245)</f>
        <v/>
      </c>
      <c r="I245" t="str">
        <f>IF(ISBLANK(Tasks!E245),"",Tasks!E245)</f>
        <v/>
      </c>
      <c r="J245" t="str">
        <f>IF(ISBLANK(Tasks!F245),"",Tasks!F245)</f>
        <v/>
      </c>
      <c r="K245" t="str">
        <f>IF(ISBLANK(Tasks!G245),"",Tasks!G245)</f>
        <v/>
      </c>
    </row>
    <row r="246" spans="4:11" hidden="1" x14ac:dyDescent="0.25">
      <c r="D246" t="str">
        <f>IF($E246="Individual",IF(INDEX(Assignments[],MATCH($F246,Assignments[Category Assignment],0),1)=0,"",INDEX(Assignments[],MATCH($F246,Assignments[Category Assignment],0),1)),IF($G246="","","All H4x0rs"))</f>
        <v/>
      </c>
      <c r="E246" t="str">
        <f>IF(ISBLANK(Tasks!A246),"",Tasks!A246)</f>
        <v/>
      </c>
      <c r="F246" t="str">
        <f>IF(ISBLANK(Tasks!B246),"",Tasks!B246)</f>
        <v/>
      </c>
      <c r="G246" t="str">
        <f>IF(ISBLANK(Tasks!C246),"",Tasks!C246)</f>
        <v/>
      </c>
      <c r="H246" t="str">
        <f>IF(ISBLANK(Tasks!D246),"",Tasks!D246)</f>
        <v/>
      </c>
      <c r="I246" t="str">
        <f>IF(ISBLANK(Tasks!E246),"",Tasks!E246)</f>
        <v/>
      </c>
      <c r="J246" t="str">
        <f>IF(ISBLANK(Tasks!F246),"",Tasks!F246)</f>
        <v/>
      </c>
      <c r="K246" t="str">
        <f>IF(ISBLANK(Tasks!G246),"",Tasks!G246)</f>
        <v/>
      </c>
    </row>
    <row r="247" spans="4:11" hidden="1" x14ac:dyDescent="0.25">
      <c r="D247" t="str">
        <f>IF($E247="Individual",IF(INDEX(Assignments[],MATCH($F247,Assignments[Category Assignment],0),1)=0,"",INDEX(Assignments[],MATCH($F247,Assignments[Category Assignment],0),1)),IF($G247="","","All H4x0rs"))</f>
        <v/>
      </c>
      <c r="E247" t="str">
        <f>IF(ISBLANK(Tasks!A247),"",Tasks!A247)</f>
        <v/>
      </c>
      <c r="F247" t="str">
        <f>IF(ISBLANK(Tasks!B247),"",Tasks!B247)</f>
        <v/>
      </c>
      <c r="G247" t="str">
        <f>IF(ISBLANK(Tasks!C247),"",Tasks!C247)</f>
        <v/>
      </c>
      <c r="H247" t="str">
        <f>IF(ISBLANK(Tasks!D247),"",Tasks!D247)</f>
        <v/>
      </c>
      <c r="I247" t="str">
        <f>IF(ISBLANK(Tasks!E247),"",Tasks!E247)</f>
        <v/>
      </c>
      <c r="J247" t="str">
        <f>IF(ISBLANK(Tasks!F247),"",Tasks!F247)</f>
        <v/>
      </c>
      <c r="K247" t="str">
        <f>IF(ISBLANK(Tasks!G247),"",Tasks!G247)</f>
        <v/>
      </c>
    </row>
    <row r="248" spans="4:11" hidden="1" x14ac:dyDescent="0.25">
      <c r="D248" t="str">
        <f>IF($E248="Individual",IF(INDEX(Assignments[],MATCH($F248,Assignments[Category Assignment],0),1)=0,"",INDEX(Assignments[],MATCH($F248,Assignments[Category Assignment],0),1)),IF($G248="","","All H4x0rs"))</f>
        <v/>
      </c>
      <c r="E248" t="str">
        <f>IF(ISBLANK(Tasks!A248),"",Tasks!A248)</f>
        <v/>
      </c>
      <c r="F248" t="str">
        <f>IF(ISBLANK(Tasks!B248),"",Tasks!B248)</f>
        <v/>
      </c>
      <c r="G248" t="str">
        <f>IF(ISBLANK(Tasks!C248),"",Tasks!C248)</f>
        <v/>
      </c>
      <c r="H248" t="str">
        <f>IF(ISBLANK(Tasks!D248),"",Tasks!D248)</f>
        <v/>
      </c>
      <c r="I248" t="str">
        <f>IF(ISBLANK(Tasks!E248),"",Tasks!E248)</f>
        <v/>
      </c>
      <c r="J248" t="str">
        <f>IF(ISBLANK(Tasks!F248),"",Tasks!F248)</f>
        <v/>
      </c>
      <c r="K248" t="str">
        <f>IF(ISBLANK(Tasks!G248),"",Tasks!G248)</f>
        <v/>
      </c>
    </row>
    <row r="249" spans="4:11" hidden="1" x14ac:dyDescent="0.25">
      <c r="D249" t="str">
        <f>IF($E249="Individual",IF(INDEX(Assignments[],MATCH($F249,Assignments[Category Assignment],0),1)=0,"",INDEX(Assignments[],MATCH($F249,Assignments[Category Assignment],0),1)),IF($G249="","","All H4x0rs"))</f>
        <v/>
      </c>
      <c r="E249" t="str">
        <f>IF(ISBLANK(Tasks!A249),"",Tasks!A249)</f>
        <v/>
      </c>
      <c r="F249" t="str">
        <f>IF(ISBLANK(Tasks!B249),"",Tasks!B249)</f>
        <v/>
      </c>
      <c r="G249" t="str">
        <f>IF(ISBLANK(Tasks!C249),"",Tasks!C249)</f>
        <v/>
      </c>
      <c r="H249" t="str">
        <f>IF(ISBLANK(Tasks!D249),"",Tasks!D249)</f>
        <v/>
      </c>
      <c r="I249" t="str">
        <f>IF(ISBLANK(Tasks!E249),"",Tasks!E249)</f>
        <v/>
      </c>
      <c r="J249" t="str">
        <f>IF(ISBLANK(Tasks!F249),"",Tasks!F249)</f>
        <v/>
      </c>
      <c r="K249" t="str">
        <f>IF(ISBLANK(Tasks!G249),"",Tasks!G249)</f>
        <v/>
      </c>
    </row>
    <row r="250" spans="4:11" hidden="1" x14ac:dyDescent="0.25">
      <c r="D250" t="str">
        <f>IF($E250="Individual",IF(INDEX(Assignments[],MATCH($F250,Assignments[Category Assignment],0),1)=0,"",INDEX(Assignments[],MATCH($F250,Assignments[Category Assignment],0),1)),IF($G250="","","All H4x0rs"))</f>
        <v/>
      </c>
      <c r="E250" t="str">
        <f>IF(ISBLANK(Tasks!A250),"",Tasks!A250)</f>
        <v/>
      </c>
      <c r="F250" t="str">
        <f>IF(ISBLANK(Tasks!B250),"",Tasks!B250)</f>
        <v/>
      </c>
      <c r="G250" t="str">
        <f>IF(ISBLANK(Tasks!C250),"",Tasks!C250)</f>
        <v/>
      </c>
      <c r="H250" t="str">
        <f>IF(ISBLANK(Tasks!D250),"",Tasks!D250)</f>
        <v/>
      </c>
      <c r="I250" t="str">
        <f>IF(ISBLANK(Tasks!E250),"",Tasks!E250)</f>
        <v/>
      </c>
      <c r="J250" t="str">
        <f>IF(ISBLANK(Tasks!F250),"",Tasks!F250)</f>
        <v/>
      </c>
      <c r="K250" t="str">
        <f>IF(ISBLANK(Tasks!G250),"",Tasks!G250)</f>
        <v/>
      </c>
    </row>
    <row r="251" spans="4:11" hidden="1" x14ac:dyDescent="0.25">
      <c r="D251" t="str">
        <f>IF($E251="Individual",IF(INDEX(Assignments[],MATCH($F251,Assignments[Category Assignment],0),1)=0,"",INDEX(Assignments[],MATCH($F251,Assignments[Category Assignment],0),1)),IF($G251="","","All H4x0rs"))</f>
        <v/>
      </c>
      <c r="E251" t="str">
        <f>IF(ISBLANK(Tasks!A251),"",Tasks!A251)</f>
        <v/>
      </c>
      <c r="F251" t="str">
        <f>IF(ISBLANK(Tasks!B251),"",Tasks!B251)</f>
        <v/>
      </c>
      <c r="G251" t="str">
        <f>IF(ISBLANK(Tasks!C251),"",Tasks!C251)</f>
        <v/>
      </c>
      <c r="H251" t="str">
        <f>IF(ISBLANK(Tasks!D251),"",Tasks!D251)</f>
        <v/>
      </c>
      <c r="I251" t="str">
        <f>IF(ISBLANK(Tasks!E251),"",Tasks!E251)</f>
        <v/>
      </c>
      <c r="J251" t="str">
        <f>IF(ISBLANK(Tasks!F251),"",Tasks!F251)</f>
        <v/>
      </c>
      <c r="K251" t="str">
        <f>IF(ISBLANK(Tasks!G251),"",Tasks!G251)</f>
        <v/>
      </c>
    </row>
    <row r="252" spans="4:11" hidden="1" x14ac:dyDescent="0.25">
      <c r="D252" t="str">
        <f>IF($E252="Individual",IF(INDEX(Assignments[],MATCH($F252,Assignments[Category Assignment],0),1)=0,"",INDEX(Assignments[],MATCH($F252,Assignments[Category Assignment],0),1)),IF($G252="","","All H4x0rs"))</f>
        <v/>
      </c>
      <c r="E252" t="str">
        <f>IF(ISBLANK(Tasks!A252),"",Tasks!A252)</f>
        <v/>
      </c>
      <c r="F252" t="str">
        <f>IF(ISBLANK(Tasks!B252),"",Tasks!B252)</f>
        <v/>
      </c>
      <c r="G252" t="str">
        <f>IF(ISBLANK(Tasks!C252),"",Tasks!C252)</f>
        <v/>
      </c>
      <c r="H252" t="str">
        <f>IF(ISBLANK(Tasks!D252),"",Tasks!D252)</f>
        <v/>
      </c>
      <c r="I252" t="str">
        <f>IF(ISBLANK(Tasks!E252),"",Tasks!E252)</f>
        <v/>
      </c>
      <c r="J252" t="str">
        <f>IF(ISBLANK(Tasks!F252),"",Tasks!F252)</f>
        <v/>
      </c>
      <c r="K252" t="str">
        <f>IF(ISBLANK(Tasks!G252),"",Tasks!G252)</f>
        <v/>
      </c>
    </row>
    <row r="253" spans="4:11" hidden="1" x14ac:dyDescent="0.25">
      <c r="D253" t="str">
        <f>IF($E253="Individual",IF(INDEX(Assignments[],MATCH($F253,Assignments[Category Assignment],0),1)=0,"",INDEX(Assignments[],MATCH($F253,Assignments[Category Assignment],0),1)),IF($G253="","","All H4x0rs"))</f>
        <v/>
      </c>
      <c r="E253" t="str">
        <f>IF(ISBLANK(Tasks!A253),"",Tasks!A253)</f>
        <v/>
      </c>
      <c r="F253" t="str">
        <f>IF(ISBLANK(Tasks!B253),"",Tasks!B253)</f>
        <v/>
      </c>
      <c r="G253" t="str">
        <f>IF(ISBLANK(Tasks!C253),"",Tasks!C253)</f>
        <v/>
      </c>
      <c r="H253" t="str">
        <f>IF(ISBLANK(Tasks!D253),"",Tasks!D253)</f>
        <v/>
      </c>
      <c r="I253" t="str">
        <f>IF(ISBLANK(Tasks!E253),"",Tasks!E253)</f>
        <v/>
      </c>
      <c r="J253" t="str">
        <f>IF(ISBLANK(Tasks!F253),"",Tasks!F253)</f>
        <v/>
      </c>
      <c r="K253" t="str">
        <f>IF(ISBLANK(Tasks!G253),"",Tasks!G253)</f>
        <v/>
      </c>
    </row>
    <row r="254" spans="4:11" hidden="1" x14ac:dyDescent="0.25">
      <c r="D254" t="str">
        <f>IF($E254="Individual",IF(INDEX(Assignments[],MATCH($F254,Assignments[Category Assignment],0),1)=0,"",INDEX(Assignments[],MATCH($F254,Assignments[Category Assignment],0),1)),IF($G254="","","All H4x0rs"))</f>
        <v/>
      </c>
      <c r="E254" t="str">
        <f>IF(ISBLANK(Tasks!A254),"",Tasks!A254)</f>
        <v/>
      </c>
      <c r="F254" t="str">
        <f>IF(ISBLANK(Tasks!B254),"",Tasks!B254)</f>
        <v/>
      </c>
      <c r="G254" t="str">
        <f>IF(ISBLANK(Tasks!C254),"",Tasks!C254)</f>
        <v/>
      </c>
      <c r="H254" t="str">
        <f>IF(ISBLANK(Tasks!D254),"",Tasks!D254)</f>
        <v/>
      </c>
      <c r="I254" t="str">
        <f>IF(ISBLANK(Tasks!E254),"",Tasks!E254)</f>
        <v/>
      </c>
      <c r="J254" t="str">
        <f>IF(ISBLANK(Tasks!F254),"",Tasks!F254)</f>
        <v/>
      </c>
      <c r="K254" t="str">
        <f>IF(ISBLANK(Tasks!G254),"",Tasks!G254)</f>
        <v/>
      </c>
    </row>
    <row r="255" spans="4:11" hidden="1" x14ac:dyDescent="0.25">
      <c r="D255" t="str">
        <f>IF($E255="Individual",IF(INDEX(Assignments[],MATCH($F255,Assignments[Category Assignment],0),1)=0,"",INDEX(Assignments[],MATCH($F255,Assignments[Category Assignment],0),1)),IF($G255="","","All H4x0rs"))</f>
        <v/>
      </c>
      <c r="E255" t="str">
        <f>IF(ISBLANK(Tasks!A255),"",Tasks!A255)</f>
        <v/>
      </c>
      <c r="F255" t="str">
        <f>IF(ISBLANK(Tasks!B255),"",Tasks!B255)</f>
        <v/>
      </c>
      <c r="G255" t="str">
        <f>IF(ISBLANK(Tasks!C255),"",Tasks!C255)</f>
        <v/>
      </c>
      <c r="H255" t="str">
        <f>IF(ISBLANK(Tasks!D255),"",Tasks!D255)</f>
        <v/>
      </c>
      <c r="I255" t="str">
        <f>IF(ISBLANK(Tasks!E255),"",Tasks!E255)</f>
        <v/>
      </c>
      <c r="J255" t="str">
        <f>IF(ISBLANK(Tasks!F255),"",Tasks!F255)</f>
        <v/>
      </c>
      <c r="K255" t="str">
        <f>IF(ISBLANK(Tasks!G255),"",Tasks!G255)</f>
        <v/>
      </c>
    </row>
    <row r="256" spans="4:11" hidden="1" x14ac:dyDescent="0.25">
      <c r="D256" t="str">
        <f>IF($E256="Individual",IF(INDEX(Assignments[],MATCH($F256,Assignments[Category Assignment],0),1)=0,"",INDEX(Assignments[],MATCH($F256,Assignments[Category Assignment],0),1)),IF($G256="","","All H4x0rs"))</f>
        <v/>
      </c>
      <c r="E256" t="str">
        <f>IF(ISBLANK(Tasks!A256),"",Tasks!A256)</f>
        <v/>
      </c>
      <c r="F256" t="str">
        <f>IF(ISBLANK(Tasks!B256),"",Tasks!B256)</f>
        <v/>
      </c>
      <c r="G256" t="str">
        <f>IF(ISBLANK(Tasks!C256),"",Tasks!C256)</f>
        <v/>
      </c>
      <c r="H256" t="str">
        <f>IF(ISBLANK(Tasks!D256),"",Tasks!D256)</f>
        <v/>
      </c>
      <c r="I256" t="str">
        <f>IF(ISBLANK(Tasks!E256),"",Tasks!E256)</f>
        <v/>
      </c>
      <c r="J256" t="str">
        <f>IF(ISBLANK(Tasks!F256),"",Tasks!F256)</f>
        <v/>
      </c>
      <c r="K256" t="str">
        <f>IF(ISBLANK(Tasks!G256),"",Tasks!G256)</f>
        <v/>
      </c>
    </row>
    <row r="257" spans="4:11" hidden="1" x14ac:dyDescent="0.25">
      <c r="D257" t="str">
        <f>IF($E257="Individual",IF(INDEX(Assignments[],MATCH($F257,Assignments[Category Assignment],0),1)=0,"",INDEX(Assignments[],MATCH($F257,Assignments[Category Assignment],0),1)),IF($G257="","","All H4x0rs"))</f>
        <v/>
      </c>
      <c r="E257" t="str">
        <f>IF(ISBLANK(Tasks!A257),"",Tasks!A257)</f>
        <v/>
      </c>
      <c r="F257" t="str">
        <f>IF(ISBLANK(Tasks!B257),"",Tasks!B257)</f>
        <v/>
      </c>
      <c r="G257" t="str">
        <f>IF(ISBLANK(Tasks!C257),"",Tasks!C257)</f>
        <v/>
      </c>
      <c r="H257" t="str">
        <f>IF(ISBLANK(Tasks!D257),"",Tasks!D257)</f>
        <v/>
      </c>
      <c r="I257" t="str">
        <f>IF(ISBLANK(Tasks!E257),"",Tasks!E257)</f>
        <v/>
      </c>
      <c r="J257" t="str">
        <f>IF(ISBLANK(Tasks!F257),"",Tasks!F257)</f>
        <v/>
      </c>
      <c r="K257" t="str">
        <f>IF(ISBLANK(Tasks!G257),"",Tasks!G257)</f>
        <v/>
      </c>
    </row>
    <row r="258" spans="4:11" hidden="1" x14ac:dyDescent="0.25">
      <c r="D258" t="str">
        <f>IF($E258="Individual",IF(INDEX(Assignments[],MATCH($F258,Assignments[Category Assignment],0),1)=0,"",INDEX(Assignments[],MATCH($F258,Assignments[Category Assignment],0),1)),IF($G258="","","All H4x0rs"))</f>
        <v/>
      </c>
      <c r="E258" t="str">
        <f>IF(ISBLANK(Tasks!A258),"",Tasks!A258)</f>
        <v/>
      </c>
      <c r="F258" t="str">
        <f>IF(ISBLANK(Tasks!B258),"",Tasks!B258)</f>
        <v/>
      </c>
      <c r="G258" t="str">
        <f>IF(ISBLANK(Tasks!C258),"",Tasks!C258)</f>
        <v/>
      </c>
      <c r="H258" t="str">
        <f>IF(ISBLANK(Tasks!D258),"",Tasks!D258)</f>
        <v/>
      </c>
      <c r="I258" t="str">
        <f>IF(ISBLANK(Tasks!E258),"",Tasks!E258)</f>
        <v/>
      </c>
      <c r="J258" t="str">
        <f>IF(ISBLANK(Tasks!F258),"",Tasks!F258)</f>
        <v/>
      </c>
      <c r="K258" t="str">
        <f>IF(ISBLANK(Tasks!G258),"",Tasks!G258)</f>
        <v/>
      </c>
    </row>
    <row r="259" spans="4:11" hidden="1" x14ac:dyDescent="0.25">
      <c r="D259" t="str">
        <f>IF($E259="Individual",IF(INDEX(Assignments[],MATCH($F259,Assignments[Category Assignment],0),1)=0,"",INDEX(Assignments[],MATCH($F259,Assignments[Category Assignment],0),1)),IF($G259="","","All H4x0rs"))</f>
        <v/>
      </c>
      <c r="E259" t="str">
        <f>IF(ISBLANK(Tasks!A259),"",Tasks!A259)</f>
        <v/>
      </c>
      <c r="F259" t="str">
        <f>IF(ISBLANK(Tasks!B259),"",Tasks!B259)</f>
        <v/>
      </c>
      <c r="G259" t="str">
        <f>IF(ISBLANK(Tasks!C259),"",Tasks!C259)</f>
        <v/>
      </c>
      <c r="H259" t="str">
        <f>IF(ISBLANK(Tasks!D259),"",Tasks!D259)</f>
        <v/>
      </c>
      <c r="I259" t="str">
        <f>IF(ISBLANK(Tasks!E259),"",Tasks!E259)</f>
        <v/>
      </c>
      <c r="J259" t="str">
        <f>IF(ISBLANK(Tasks!F259),"",Tasks!F259)</f>
        <v/>
      </c>
      <c r="K259" t="str">
        <f>IF(ISBLANK(Tasks!G259),"",Tasks!G259)</f>
        <v/>
      </c>
    </row>
    <row r="260" spans="4:11" hidden="1" x14ac:dyDescent="0.25">
      <c r="D260" t="str">
        <f>IF($E260="Individual",IF(INDEX(Assignments[],MATCH($F260,Assignments[Category Assignment],0),1)=0,"",INDEX(Assignments[],MATCH($F260,Assignments[Category Assignment],0),1)),IF($G260="","","All H4x0rs"))</f>
        <v/>
      </c>
      <c r="E260" t="str">
        <f>IF(ISBLANK(Tasks!A260),"",Tasks!A260)</f>
        <v/>
      </c>
      <c r="F260" t="str">
        <f>IF(ISBLANK(Tasks!B260),"",Tasks!B260)</f>
        <v/>
      </c>
      <c r="G260" t="str">
        <f>IF(ISBLANK(Tasks!C260),"",Tasks!C260)</f>
        <v/>
      </c>
      <c r="H260" t="str">
        <f>IF(ISBLANK(Tasks!D260),"",Tasks!D260)</f>
        <v/>
      </c>
      <c r="I260" t="str">
        <f>IF(ISBLANK(Tasks!E260),"",Tasks!E260)</f>
        <v/>
      </c>
      <c r="J260" t="str">
        <f>IF(ISBLANK(Tasks!F260),"",Tasks!F260)</f>
        <v/>
      </c>
      <c r="K260" t="str">
        <f>IF(ISBLANK(Tasks!G260),"",Tasks!G260)</f>
        <v/>
      </c>
    </row>
    <row r="261" spans="4:11" hidden="1" x14ac:dyDescent="0.25">
      <c r="D261" t="str">
        <f>IF($E261="Individual",IF(INDEX(Assignments[],MATCH($F261,Assignments[Category Assignment],0),1)=0,"",INDEX(Assignments[],MATCH($F261,Assignments[Category Assignment],0),1)),IF($G261="","","All H4x0rs"))</f>
        <v/>
      </c>
      <c r="E261" t="str">
        <f>IF(ISBLANK(Tasks!A261),"",Tasks!A261)</f>
        <v/>
      </c>
      <c r="F261" t="str">
        <f>IF(ISBLANK(Tasks!B261),"",Tasks!B261)</f>
        <v/>
      </c>
      <c r="G261" t="str">
        <f>IF(ISBLANK(Tasks!C261),"",Tasks!C261)</f>
        <v/>
      </c>
      <c r="H261" t="str">
        <f>IF(ISBLANK(Tasks!D261),"",Tasks!D261)</f>
        <v/>
      </c>
      <c r="I261" t="str">
        <f>IF(ISBLANK(Tasks!E261),"",Tasks!E261)</f>
        <v/>
      </c>
      <c r="J261" t="str">
        <f>IF(ISBLANK(Tasks!F261),"",Tasks!F261)</f>
        <v/>
      </c>
      <c r="K261" t="str">
        <f>IF(ISBLANK(Tasks!G261),"",Tasks!G261)</f>
        <v/>
      </c>
    </row>
    <row r="262" spans="4:11" hidden="1" x14ac:dyDescent="0.25">
      <c r="D262" t="str">
        <f>IF($E262="Individual",IF(INDEX(Assignments[],MATCH($F262,Assignments[Category Assignment],0),1)=0,"",INDEX(Assignments[],MATCH($F262,Assignments[Category Assignment],0),1)),IF($G262="","","All H4x0rs"))</f>
        <v/>
      </c>
      <c r="E262" t="str">
        <f>IF(ISBLANK(Tasks!A262),"",Tasks!A262)</f>
        <v/>
      </c>
      <c r="F262" t="str">
        <f>IF(ISBLANK(Tasks!B262),"",Tasks!B262)</f>
        <v/>
      </c>
      <c r="G262" t="str">
        <f>IF(ISBLANK(Tasks!C262),"",Tasks!C262)</f>
        <v/>
      </c>
      <c r="H262" t="str">
        <f>IF(ISBLANK(Tasks!D262),"",Tasks!D262)</f>
        <v/>
      </c>
      <c r="I262" t="str">
        <f>IF(ISBLANK(Tasks!E262),"",Tasks!E262)</f>
        <v/>
      </c>
      <c r="J262" t="str">
        <f>IF(ISBLANK(Tasks!F262),"",Tasks!F262)</f>
        <v/>
      </c>
      <c r="K262" t="str">
        <f>IF(ISBLANK(Tasks!G262),"",Tasks!G262)</f>
        <v/>
      </c>
    </row>
    <row r="263" spans="4:11" hidden="1" x14ac:dyDescent="0.25">
      <c r="D263" t="str">
        <f>IF($E263="Individual",IF(INDEX(Assignments[],MATCH($F263,Assignments[Category Assignment],0),1)=0,"",INDEX(Assignments[],MATCH($F263,Assignments[Category Assignment],0),1)),IF($G263="","","All H4x0rs"))</f>
        <v/>
      </c>
      <c r="E263" t="str">
        <f>IF(ISBLANK(Tasks!A263),"",Tasks!A263)</f>
        <v/>
      </c>
      <c r="F263" t="str">
        <f>IF(ISBLANK(Tasks!B263),"",Tasks!B263)</f>
        <v/>
      </c>
      <c r="G263" t="str">
        <f>IF(ISBLANK(Tasks!C263),"",Tasks!C263)</f>
        <v/>
      </c>
      <c r="H263" t="str">
        <f>IF(ISBLANK(Tasks!D263),"",Tasks!D263)</f>
        <v/>
      </c>
      <c r="I263" t="str">
        <f>IF(ISBLANK(Tasks!E263),"",Tasks!E263)</f>
        <v/>
      </c>
      <c r="J263" t="str">
        <f>IF(ISBLANK(Tasks!F263),"",Tasks!F263)</f>
        <v/>
      </c>
      <c r="K263" t="str">
        <f>IF(ISBLANK(Tasks!G263),"",Tasks!G263)</f>
        <v/>
      </c>
    </row>
    <row r="264" spans="4:11" hidden="1" x14ac:dyDescent="0.25">
      <c r="D264" t="str">
        <f>IF($E264="Individual",IF(INDEX(Assignments[],MATCH($F264,Assignments[Category Assignment],0),1)=0,"",INDEX(Assignments[],MATCH($F264,Assignments[Category Assignment],0),1)),IF($G264="","","All H4x0rs"))</f>
        <v/>
      </c>
      <c r="E264" t="str">
        <f>IF(ISBLANK(Tasks!A264),"",Tasks!A264)</f>
        <v/>
      </c>
      <c r="F264" t="str">
        <f>IF(ISBLANK(Tasks!B264),"",Tasks!B264)</f>
        <v/>
      </c>
      <c r="G264" t="str">
        <f>IF(ISBLANK(Tasks!C264),"",Tasks!C264)</f>
        <v/>
      </c>
      <c r="H264" t="str">
        <f>IF(ISBLANK(Tasks!D264),"",Tasks!D264)</f>
        <v/>
      </c>
      <c r="I264" t="str">
        <f>IF(ISBLANK(Tasks!E264),"",Tasks!E264)</f>
        <v/>
      </c>
      <c r="J264" t="str">
        <f>IF(ISBLANK(Tasks!F264),"",Tasks!F264)</f>
        <v/>
      </c>
      <c r="K264" t="str">
        <f>IF(ISBLANK(Tasks!G264),"",Tasks!G264)</f>
        <v/>
      </c>
    </row>
    <row r="265" spans="4:11" hidden="1" x14ac:dyDescent="0.25">
      <c r="D265" t="str">
        <f>IF($E265="Individual",IF(INDEX(Assignments[],MATCH($F265,Assignments[Category Assignment],0),1)=0,"",INDEX(Assignments[],MATCH($F265,Assignments[Category Assignment],0),1)),IF($G265="","","All H4x0rs"))</f>
        <v/>
      </c>
      <c r="E265" t="str">
        <f>IF(ISBLANK(Tasks!A265),"",Tasks!A265)</f>
        <v/>
      </c>
      <c r="F265" t="str">
        <f>IF(ISBLANK(Tasks!B265),"",Tasks!B265)</f>
        <v/>
      </c>
      <c r="G265" t="str">
        <f>IF(ISBLANK(Tasks!C265),"",Tasks!C265)</f>
        <v/>
      </c>
      <c r="H265" t="str">
        <f>IF(ISBLANK(Tasks!D265),"",Tasks!D265)</f>
        <v/>
      </c>
      <c r="I265" t="str">
        <f>IF(ISBLANK(Tasks!E265),"",Tasks!E265)</f>
        <v/>
      </c>
      <c r="J265" t="str">
        <f>IF(ISBLANK(Tasks!F265),"",Tasks!F265)</f>
        <v/>
      </c>
      <c r="K265" t="str">
        <f>IF(ISBLANK(Tasks!G265),"",Tasks!G265)</f>
        <v/>
      </c>
    </row>
    <row r="266" spans="4:11" hidden="1" x14ac:dyDescent="0.25">
      <c r="D266" t="str">
        <f>IF($E266="Individual",IF(INDEX(Assignments[],MATCH($F266,Assignments[Category Assignment],0),1)=0,"",INDEX(Assignments[],MATCH($F266,Assignments[Category Assignment],0),1)),IF($G266="","","All H4x0rs"))</f>
        <v/>
      </c>
      <c r="E266" t="str">
        <f>IF(ISBLANK(Tasks!A266),"",Tasks!A266)</f>
        <v/>
      </c>
      <c r="F266" t="str">
        <f>IF(ISBLANK(Tasks!B266),"",Tasks!B266)</f>
        <v/>
      </c>
      <c r="G266" t="str">
        <f>IF(ISBLANK(Tasks!C266),"",Tasks!C266)</f>
        <v/>
      </c>
      <c r="H266" t="str">
        <f>IF(ISBLANK(Tasks!D266),"",Tasks!D266)</f>
        <v/>
      </c>
      <c r="I266" t="str">
        <f>IF(ISBLANK(Tasks!E266),"",Tasks!E266)</f>
        <v/>
      </c>
      <c r="J266" t="str">
        <f>IF(ISBLANK(Tasks!F266),"",Tasks!F266)</f>
        <v/>
      </c>
      <c r="K266" t="str">
        <f>IF(ISBLANK(Tasks!G266),"",Tasks!G266)</f>
        <v/>
      </c>
    </row>
    <row r="267" spans="4:11" hidden="1" x14ac:dyDescent="0.25">
      <c r="D267" t="str">
        <f>IF($E267="Individual",IF(INDEX(Assignments[],MATCH($F267,Assignments[Category Assignment],0),1)=0,"",INDEX(Assignments[],MATCH($F267,Assignments[Category Assignment],0),1)),IF($G267="","","All H4x0rs"))</f>
        <v/>
      </c>
      <c r="E267" t="str">
        <f>IF(ISBLANK(Tasks!A267),"",Tasks!A267)</f>
        <v/>
      </c>
      <c r="F267" t="str">
        <f>IF(ISBLANK(Tasks!B267),"",Tasks!B267)</f>
        <v/>
      </c>
      <c r="G267" t="str">
        <f>IF(ISBLANK(Tasks!C267),"",Tasks!C267)</f>
        <v/>
      </c>
      <c r="H267" t="str">
        <f>IF(ISBLANK(Tasks!D267),"",Tasks!D267)</f>
        <v/>
      </c>
      <c r="I267" t="str">
        <f>IF(ISBLANK(Tasks!E267),"",Tasks!E267)</f>
        <v/>
      </c>
      <c r="J267" t="str">
        <f>IF(ISBLANK(Tasks!F267),"",Tasks!F267)</f>
        <v/>
      </c>
      <c r="K267" t="str">
        <f>IF(ISBLANK(Tasks!G267),"",Tasks!G267)</f>
        <v/>
      </c>
    </row>
    <row r="268" spans="4:11" hidden="1" x14ac:dyDescent="0.25">
      <c r="D268" t="str">
        <f>IF($E268="Individual",IF(INDEX(Assignments[],MATCH($F268,Assignments[Category Assignment],0),1)=0,"",INDEX(Assignments[],MATCH($F268,Assignments[Category Assignment],0),1)),IF($G268="","","All H4x0rs"))</f>
        <v/>
      </c>
      <c r="E268" t="str">
        <f>IF(ISBLANK(Tasks!A268),"",Tasks!A268)</f>
        <v/>
      </c>
      <c r="F268" t="str">
        <f>IF(ISBLANK(Tasks!B268),"",Tasks!B268)</f>
        <v/>
      </c>
      <c r="G268" t="str">
        <f>IF(ISBLANK(Tasks!C268),"",Tasks!C268)</f>
        <v/>
      </c>
      <c r="H268" t="str">
        <f>IF(ISBLANK(Tasks!D268),"",Tasks!D268)</f>
        <v/>
      </c>
      <c r="I268" t="str">
        <f>IF(ISBLANK(Tasks!E268),"",Tasks!E268)</f>
        <v/>
      </c>
      <c r="J268" t="str">
        <f>IF(ISBLANK(Tasks!F268),"",Tasks!F268)</f>
        <v/>
      </c>
      <c r="K268" t="str">
        <f>IF(ISBLANK(Tasks!G268),"",Tasks!G268)</f>
        <v/>
      </c>
    </row>
    <row r="269" spans="4:11" hidden="1" x14ac:dyDescent="0.25">
      <c r="D269" t="str">
        <f>IF($E269="Individual",IF(INDEX(Assignments[],MATCH($F269,Assignments[Category Assignment],0),1)=0,"",INDEX(Assignments[],MATCH($F269,Assignments[Category Assignment],0),1)),IF($G269="","","All H4x0rs"))</f>
        <v/>
      </c>
      <c r="E269" t="str">
        <f>IF(ISBLANK(Tasks!A269),"",Tasks!A269)</f>
        <v/>
      </c>
      <c r="F269" t="str">
        <f>IF(ISBLANK(Tasks!B269),"",Tasks!B269)</f>
        <v/>
      </c>
      <c r="G269" t="str">
        <f>IF(ISBLANK(Tasks!C269),"",Tasks!C269)</f>
        <v/>
      </c>
      <c r="H269" t="str">
        <f>IF(ISBLANK(Tasks!D269),"",Tasks!D269)</f>
        <v/>
      </c>
      <c r="I269" t="str">
        <f>IF(ISBLANK(Tasks!E269),"",Tasks!E269)</f>
        <v/>
      </c>
      <c r="J269" t="str">
        <f>IF(ISBLANK(Tasks!F269),"",Tasks!F269)</f>
        <v/>
      </c>
      <c r="K269" t="str">
        <f>IF(ISBLANK(Tasks!G269),"",Tasks!G269)</f>
        <v/>
      </c>
    </row>
    <row r="270" spans="4:11" hidden="1" x14ac:dyDescent="0.25">
      <c r="D270" t="str">
        <f>IF($E270="Individual",IF(INDEX(Assignments[],MATCH($F270,Assignments[Category Assignment],0),1)=0,"",INDEX(Assignments[],MATCH($F270,Assignments[Category Assignment],0),1)),IF($G270="","","All H4x0rs"))</f>
        <v/>
      </c>
      <c r="E270" t="str">
        <f>IF(ISBLANK(Tasks!A270),"",Tasks!A270)</f>
        <v/>
      </c>
      <c r="F270" t="str">
        <f>IF(ISBLANK(Tasks!B270),"",Tasks!B270)</f>
        <v/>
      </c>
      <c r="G270" t="str">
        <f>IF(ISBLANK(Tasks!C270),"",Tasks!C270)</f>
        <v/>
      </c>
      <c r="H270" t="str">
        <f>IF(ISBLANK(Tasks!D270),"",Tasks!D270)</f>
        <v/>
      </c>
      <c r="I270" t="str">
        <f>IF(ISBLANK(Tasks!E270),"",Tasks!E270)</f>
        <v/>
      </c>
      <c r="J270" t="str">
        <f>IF(ISBLANK(Tasks!F270),"",Tasks!F270)</f>
        <v/>
      </c>
      <c r="K270" t="str">
        <f>IF(ISBLANK(Tasks!G270),"",Tasks!G270)</f>
        <v/>
      </c>
    </row>
    <row r="271" spans="4:11" hidden="1" x14ac:dyDescent="0.25">
      <c r="D271" t="str">
        <f>IF($E271="Individual",IF(INDEX(Assignments[],MATCH($F271,Assignments[Category Assignment],0),1)=0,"",INDEX(Assignments[],MATCH($F271,Assignments[Category Assignment],0),1)),IF($G271="","","All H4x0rs"))</f>
        <v/>
      </c>
      <c r="E271" t="str">
        <f>IF(ISBLANK(Tasks!A271),"",Tasks!A271)</f>
        <v/>
      </c>
      <c r="F271" t="str">
        <f>IF(ISBLANK(Tasks!B271),"",Tasks!B271)</f>
        <v/>
      </c>
      <c r="G271" t="str">
        <f>IF(ISBLANK(Tasks!C271),"",Tasks!C271)</f>
        <v/>
      </c>
      <c r="H271" t="str">
        <f>IF(ISBLANK(Tasks!D271),"",Tasks!D271)</f>
        <v/>
      </c>
      <c r="I271" t="str">
        <f>IF(ISBLANK(Tasks!E271),"",Tasks!E271)</f>
        <v/>
      </c>
      <c r="J271" t="str">
        <f>IF(ISBLANK(Tasks!F271),"",Tasks!F271)</f>
        <v/>
      </c>
      <c r="K271" t="str">
        <f>IF(ISBLANK(Tasks!G271),"",Tasks!G271)</f>
        <v/>
      </c>
    </row>
    <row r="272" spans="4:11" hidden="1" x14ac:dyDescent="0.25">
      <c r="D272" t="str">
        <f>IF($E272="Individual",IF(INDEX(Assignments[],MATCH($F272,Assignments[Category Assignment],0),1)=0,"",INDEX(Assignments[],MATCH($F272,Assignments[Category Assignment],0),1)),IF($G272="","","All H4x0rs"))</f>
        <v/>
      </c>
      <c r="E272" t="str">
        <f>IF(ISBLANK(Tasks!A272),"",Tasks!A272)</f>
        <v/>
      </c>
      <c r="F272" t="str">
        <f>IF(ISBLANK(Tasks!B272),"",Tasks!B272)</f>
        <v/>
      </c>
      <c r="G272" t="str">
        <f>IF(ISBLANK(Tasks!C272),"",Tasks!C272)</f>
        <v/>
      </c>
      <c r="H272" t="str">
        <f>IF(ISBLANK(Tasks!D272),"",Tasks!D272)</f>
        <v/>
      </c>
      <c r="I272" t="str">
        <f>IF(ISBLANK(Tasks!E272),"",Tasks!E272)</f>
        <v/>
      </c>
      <c r="J272" t="str">
        <f>IF(ISBLANK(Tasks!F272),"",Tasks!F272)</f>
        <v/>
      </c>
      <c r="K272" t="str">
        <f>IF(ISBLANK(Tasks!G272),"",Tasks!G272)</f>
        <v/>
      </c>
    </row>
    <row r="273" spans="4:11" hidden="1" x14ac:dyDescent="0.25">
      <c r="D273" t="str">
        <f>IF($E273="Individual",IF(INDEX(Assignments[],MATCH($F273,Assignments[Category Assignment],0),1)=0,"",INDEX(Assignments[],MATCH($F273,Assignments[Category Assignment],0),1)),IF($G273="","","All H4x0rs"))</f>
        <v/>
      </c>
      <c r="E273" t="str">
        <f>IF(ISBLANK(Tasks!A273),"",Tasks!A273)</f>
        <v/>
      </c>
      <c r="F273" t="str">
        <f>IF(ISBLANK(Tasks!B273),"",Tasks!B273)</f>
        <v/>
      </c>
      <c r="G273" t="str">
        <f>IF(ISBLANK(Tasks!C273),"",Tasks!C273)</f>
        <v/>
      </c>
      <c r="H273" t="str">
        <f>IF(ISBLANK(Tasks!D273),"",Tasks!D273)</f>
        <v/>
      </c>
      <c r="I273" t="str">
        <f>IF(ISBLANK(Tasks!E273),"",Tasks!E273)</f>
        <v/>
      </c>
      <c r="J273" t="str">
        <f>IF(ISBLANK(Tasks!F273),"",Tasks!F273)</f>
        <v/>
      </c>
      <c r="K273" t="str">
        <f>IF(ISBLANK(Tasks!G273),"",Tasks!G273)</f>
        <v/>
      </c>
    </row>
    <row r="274" spans="4:11" hidden="1" x14ac:dyDescent="0.25">
      <c r="D274" t="str">
        <f>IF($E274="Individual",IF(INDEX(Assignments[],MATCH($F274,Assignments[Category Assignment],0),1)=0,"",INDEX(Assignments[],MATCH($F274,Assignments[Category Assignment],0),1)),IF($G274="","","All H4x0rs"))</f>
        <v/>
      </c>
      <c r="E274" t="str">
        <f>IF(ISBLANK(Tasks!A274),"",Tasks!A274)</f>
        <v/>
      </c>
      <c r="F274" t="str">
        <f>IF(ISBLANK(Tasks!B274),"",Tasks!B274)</f>
        <v/>
      </c>
      <c r="G274" t="str">
        <f>IF(ISBLANK(Tasks!C274),"",Tasks!C274)</f>
        <v/>
      </c>
      <c r="H274" t="str">
        <f>IF(ISBLANK(Tasks!D274),"",Tasks!D274)</f>
        <v/>
      </c>
      <c r="I274" t="str">
        <f>IF(ISBLANK(Tasks!E274),"",Tasks!E274)</f>
        <v/>
      </c>
      <c r="J274" t="str">
        <f>IF(ISBLANK(Tasks!F274),"",Tasks!F274)</f>
        <v/>
      </c>
      <c r="K274" t="str">
        <f>IF(ISBLANK(Tasks!G274),"",Tasks!G274)</f>
        <v/>
      </c>
    </row>
    <row r="275" spans="4:11" hidden="1" x14ac:dyDescent="0.25">
      <c r="D275" t="str">
        <f>IF($E275="Individual",IF(INDEX(Assignments[],MATCH($F275,Assignments[Category Assignment],0),1)=0,"",INDEX(Assignments[],MATCH($F275,Assignments[Category Assignment],0),1)),IF($G275="","","All H4x0rs"))</f>
        <v/>
      </c>
      <c r="E275" t="str">
        <f>IF(ISBLANK(Tasks!A275),"",Tasks!A275)</f>
        <v/>
      </c>
      <c r="F275" t="str">
        <f>IF(ISBLANK(Tasks!B275),"",Tasks!B275)</f>
        <v/>
      </c>
      <c r="G275" t="str">
        <f>IF(ISBLANK(Tasks!C275),"",Tasks!C275)</f>
        <v/>
      </c>
      <c r="H275" t="str">
        <f>IF(ISBLANK(Tasks!D275),"",Tasks!D275)</f>
        <v/>
      </c>
      <c r="I275" t="str">
        <f>IF(ISBLANK(Tasks!E275),"",Tasks!E275)</f>
        <v/>
      </c>
      <c r="J275" t="str">
        <f>IF(ISBLANK(Tasks!F275),"",Tasks!F275)</f>
        <v/>
      </c>
      <c r="K275" t="str">
        <f>IF(ISBLANK(Tasks!G275),"",Tasks!G275)</f>
        <v/>
      </c>
    </row>
    <row r="276" spans="4:11" hidden="1" x14ac:dyDescent="0.25">
      <c r="D276" t="str">
        <f>IF($E276="Individual",IF(INDEX(Assignments[],MATCH($F276,Assignments[Category Assignment],0),1)=0,"",INDEX(Assignments[],MATCH($F276,Assignments[Category Assignment],0),1)),IF($G276="","","All H4x0rs"))</f>
        <v/>
      </c>
      <c r="E276" t="str">
        <f>IF(ISBLANK(Tasks!A276),"",Tasks!A276)</f>
        <v/>
      </c>
      <c r="F276" t="str">
        <f>IF(ISBLANK(Tasks!B276),"",Tasks!B276)</f>
        <v/>
      </c>
      <c r="G276" t="str">
        <f>IF(ISBLANK(Tasks!C276),"",Tasks!C276)</f>
        <v/>
      </c>
      <c r="H276" t="str">
        <f>IF(ISBLANK(Tasks!D276),"",Tasks!D276)</f>
        <v/>
      </c>
      <c r="I276" t="str">
        <f>IF(ISBLANK(Tasks!E276),"",Tasks!E276)</f>
        <v/>
      </c>
      <c r="J276" t="str">
        <f>IF(ISBLANK(Tasks!F276),"",Tasks!F276)</f>
        <v/>
      </c>
      <c r="K276" t="str">
        <f>IF(ISBLANK(Tasks!G276),"",Tasks!G276)</f>
        <v/>
      </c>
    </row>
    <row r="277" spans="4:11" hidden="1" x14ac:dyDescent="0.25">
      <c r="D277" t="str">
        <f>IF($E277="Individual",IF(INDEX(Assignments[],MATCH($F277,Assignments[Category Assignment],0),1)=0,"",INDEX(Assignments[],MATCH($F277,Assignments[Category Assignment],0),1)),IF($G277="","","All H4x0rs"))</f>
        <v/>
      </c>
      <c r="E277" t="str">
        <f>IF(ISBLANK(Tasks!A277),"",Tasks!A277)</f>
        <v/>
      </c>
      <c r="F277" t="str">
        <f>IF(ISBLANK(Tasks!B277),"",Tasks!B277)</f>
        <v/>
      </c>
      <c r="G277" t="str">
        <f>IF(ISBLANK(Tasks!C277),"",Tasks!C277)</f>
        <v/>
      </c>
      <c r="H277" t="str">
        <f>IF(ISBLANK(Tasks!D277),"",Tasks!D277)</f>
        <v/>
      </c>
      <c r="I277" t="str">
        <f>IF(ISBLANK(Tasks!E277),"",Tasks!E277)</f>
        <v/>
      </c>
      <c r="J277" t="str">
        <f>IF(ISBLANK(Tasks!F277),"",Tasks!F277)</f>
        <v/>
      </c>
      <c r="K277" t="str">
        <f>IF(ISBLANK(Tasks!G277),"",Tasks!G277)</f>
        <v/>
      </c>
    </row>
    <row r="278" spans="4:11" hidden="1" x14ac:dyDescent="0.25">
      <c r="D278" t="str">
        <f>IF($E278="Individual",IF(INDEX(Assignments[],MATCH($F278,Assignments[Category Assignment],0),1)=0,"",INDEX(Assignments[],MATCH($F278,Assignments[Category Assignment],0),1)),IF($G278="","","All H4x0rs"))</f>
        <v/>
      </c>
      <c r="E278" t="str">
        <f>IF(ISBLANK(Tasks!A278),"",Tasks!A278)</f>
        <v/>
      </c>
      <c r="F278" t="str">
        <f>IF(ISBLANK(Tasks!B278),"",Tasks!B278)</f>
        <v/>
      </c>
      <c r="G278" t="str">
        <f>IF(ISBLANK(Tasks!C278),"",Tasks!C278)</f>
        <v/>
      </c>
      <c r="H278" t="str">
        <f>IF(ISBLANK(Tasks!D278),"",Tasks!D278)</f>
        <v/>
      </c>
      <c r="I278" t="str">
        <f>IF(ISBLANK(Tasks!E278),"",Tasks!E278)</f>
        <v/>
      </c>
      <c r="J278" t="str">
        <f>IF(ISBLANK(Tasks!F278),"",Tasks!F278)</f>
        <v/>
      </c>
      <c r="K278" t="str">
        <f>IF(ISBLANK(Tasks!G278),"",Tasks!G278)</f>
        <v/>
      </c>
    </row>
    <row r="279" spans="4:11" hidden="1" x14ac:dyDescent="0.25">
      <c r="D279" t="str">
        <f>IF($E279="Individual",IF(INDEX(Assignments[],MATCH($F279,Assignments[Category Assignment],0),1)=0,"",INDEX(Assignments[],MATCH($F279,Assignments[Category Assignment],0),1)),IF($G279="","","All H4x0rs"))</f>
        <v/>
      </c>
      <c r="E279" t="str">
        <f>IF(ISBLANK(Tasks!A279),"",Tasks!A279)</f>
        <v/>
      </c>
      <c r="F279" t="str">
        <f>IF(ISBLANK(Tasks!B279),"",Tasks!B279)</f>
        <v/>
      </c>
      <c r="G279" t="str">
        <f>IF(ISBLANK(Tasks!C279),"",Tasks!C279)</f>
        <v/>
      </c>
      <c r="H279" t="str">
        <f>IF(ISBLANK(Tasks!D279),"",Tasks!D279)</f>
        <v/>
      </c>
      <c r="I279" t="str">
        <f>IF(ISBLANK(Tasks!E279),"",Tasks!E279)</f>
        <v/>
      </c>
      <c r="J279" t="str">
        <f>IF(ISBLANK(Tasks!F279),"",Tasks!F279)</f>
        <v/>
      </c>
      <c r="K279" t="str">
        <f>IF(ISBLANK(Tasks!G279),"",Tasks!G279)</f>
        <v/>
      </c>
    </row>
    <row r="280" spans="4:11" hidden="1" x14ac:dyDescent="0.25">
      <c r="D280" t="str">
        <f>IF($E280="Individual",IF(INDEX(Assignments[],MATCH($F280,Assignments[Category Assignment],0),1)=0,"",INDEX(Assignments[],MATCH($F280,Assignments[Category Assignment],0),1)),IF($G280="","","All H4x0rs"))</f>
        <v/>
      </c>
      <c r="E280" t="str">
        <f>IF(ISBLANK(Tasks!A280),"",Tasks!A280)</f>
        <v/>
      </c>
      <c r="F280" t="str">
        <f>IF(ISBLANK(Tasks!B280),"",Tasks!B280)</f>
        <v/>
      </c>
      <c r="G280" t="str">
        <f>IF(ISBLANK(Tasks!C280),"",Tasks!C280)</f>
        <v/>
      </c>
      <c r="H280" t="str">
        <f>IF(ISBLANK(Tasks!D280),"",Tasks!D280)</f>
        <v/>
      </c>
      <c r="I280" t="str">
        <f>IF(ISBLANK(Tasks!E280),"",Tasks!E280)</f>
        <v/>
      </c>
      <c r="J280" t="str">
        <f>IF(ISBLANK(Tasks!F280),"",Tasks!F280)</f>
        <v/>
      </c>
      <c r="K280" t="str">
        <f>IF(ISBLANK(Tasks!G280),"",Tasks!G280)</f>
        <v/>
      </c>
    </row>
    <row r="281" spans="4:11" hidden="1" x14ac:dyDescent="0.25">
      <c r="D281" t="str">
        <f>IF($E281="Individual",IF(INDEX(Assignments[],MATCH($F281,Assignments[Category Assignment],0),1)=0,"",INDEX(Assignments[],MATCH($F281,Assignments[Category Assignment],0),1)),IF($G281="","","All H4x0rs"))</f>
        <v/>
      </c>
      <c r="E281" t="str">
        <f>IF(ISBLANK(Tasks!A281),"",Tasks!A281)</f>
        <v/>
      </c>
      <c r="F281" t="str">
        <f>IF(ISBLANK(Tasks!B281),"",Tasks!B281)</f>
        <v/>
      </c>
      <c r="G281" t="str">
        <f>IF(ISBLANK(Tasks!C281),"",Tasks!C281)</f>
        <v/>
      </c>
      <c r="H281" t="str">
        <f>IF(ISBLANK(Tasks!D281),"",Tasks!D281)</f>
        <v/>
      </c>
      <c r="I281" t="str">
        <f>IF(ISBLANK(Tasks!E281),"",Tasks!E281)</f>
        <v/>
      </c>
      <c r="J281" t="str">
        <f>IF(ISBLANK(Tasks!F281),"",Tasks!F281)</f>
        <v/>
      </c>
      <c r="K281" t="str">
        <f>IF(ISBLANK(Tasks!G281),"",Tasks!G281)</f>
        <v/>
      </c>
    </row>
    <row r="282" spans="4:11" hidden="1" x14ac:dyDescent="0.25">
      <c r="D282" t="str">
        <f>IF($E282="Individual",IF(INDEX(Assignments[],MATCH($F282,Assignments[Category Assignment],0),1)=0,"",INDEX(Assignments[],MATCH($F282,Assignments[Category Assignment],0),1)),IF($G282="","","All H4x0rs"))</f>
        <v/>
      </c>
      <c r="E282" t="str">
        <f>IF(ISBLANK(Tasks!A282),"",Tasks!A282)</f>
        <v/>
      </c>
      <c r="F282" t="str">
        <f>IF(ISBLANK(Tasks!B282),"",Tasks!B282)</f>
        <v/>
      </c>
      <c r="G282" t="str">
        <f>IF(ISBLANK(Tasks!C282),"",Tasks!C282)</f>
        <v/>
      </c>
      <c r="H282" t="str">
        <f>IF(ISBLANK(Tasks!D282),"",Tasks!D282)</f>
        <v/>
      </c>
      <c r="I282" t="str">
        <f>IF(ISBLANK(Tasks!E282),"",Tasks!E282)</f>
        <v/>
      </c>
      <c r="J282" t="str">
        <f>IF(ISBLANK(Tasks!F282),"",Tasks!F282)</f>
        <v/>
      </c>
      <c r="K282" t="str">
        <f>IF(ISBLANK(Tasks!G282),"",Tasks!G282)</f>
        <v/>
      </c>
    </row>
    <row r="283" spans="4:11" hidden="1" x14ac:dyDescent="0.25">
      <c r="D283" t="str">
        <f>IF($E283="Individual",IF(INDEX(Assignments[],MATCH($F283,Assignments[Category Assignment],0),1)=0,"",INDEX(Assignments[],MATCH($F283,Assignments[Category Assignment],0),1)),IF($G283="","","All H4x0rs"))</f>
        <v/>
      </c>
      <c r="E283" t="str">
        <f>IF(ISBLANK(Tasks!A283),"",Tasks!A283)</f>
        <v/>
      </c>
      <c r="F283" t="str">
        <f>IF(ISBLANK(Tasks!B283),"",Tasks!B283)</f>
        <v/>
      </c>
      <c r="G283" t="str">
        <f>IF(ISBLANK(Tasks!C283),"",Tasks!C283)</f>
        <v/>
      </c>
      <c r="H283" t="str">
        <f>IF(ISBLANK(Tasks!D283),"",Tasks!D283)</f>
        <v/>
      </c>
      <c r="I283" t="str">
        <f>IF(ISBLANK(Tasks!E283),"",Tasks!E283)</f>
        <v/>
      </c>
      <c r="J283" t="str">
        <f>IF(ISBLANK(Tasks!F283),"",Tasks!F283)</f>
        <v/>
      </c>
      <c r="K283" t="str">
        <f>IF(ISBLANK(Tasks!G283),"",Tasks!G283)</f>
        <v/>
      </c>
    </row>
    <row r="284" spans="4:11" hidden="1" x14ac:dyDescent="0.25">
      <c r="D284" t="str">
        <f>IF($E284="Individual",IF(INDEX(Assignments[],MATCH($F284,Assignments[Category Assignment],0),1)=0,"",INDEX(Assignments[],MATCH($F284,Assignments[Category Assignment],0),1)),IF($G284="","","All H4x0rs"))</f>
        <v/>
      </c>
      <c r="E284" t="str">
        <f>IF(ISBLANK(Tasks!A284),"",Tasks!A284)</f>
        <v/>
      </c>
      <c r="F284" t="str">
        <f>IF(ISBLANK(Tasks!B284),"",Tasks!B284)</f>
        <v/>
      </c>
      <c r="G284" t="str">
        <f>IF(ISBLANK(Tasks!C284),"",Tasks!C284)</f>
        <v/>
      </c>
      <c r="H284" t="str">
        <f>IF(ISBLANK(Tasks!D284),"",Tasks!D284)</f>
        <v/>
      </c>
      <c r="I284" t="str">
        <f>IF(ISBLANK(Tasks!E284),"",Tasks!E284)</f>
        <v/>
      </c>
      <c r="J284" t="str">
        <f>IF(ISBLANK(Tasks!F284),"",Tasks!F284)</f>
        <v/>
      </c>
      <c r="K284" t="str">
        <f>IF(ISBLANK(Tasks!G284),"",Tasks!G284)</f>
        <v/>
      </c>
    </row>
    <row r="285" spans="4:11" hidden="1" x14ac:dyDescent="0.25">
      <c r="D285" t="str">
        <f>IF($E285="Individual",IF(INDEX(Assignments[],MATCH($F285,Assignments[Category Assignment],0),1)=0,"",INDEX(Assignments[],MATCH($F285,Assignments[Category Assignment],0),1)),IF($G285="","","All H4x0rs"))</f>
        <v/>
      </c>
      <c r="E285" t="str">
        <f>IF(ISBLANK(Tasks!A285),"",Tasks!A285)</f>
        <v/>
      </c>
      <c r="F285" t="str">
        <f>IF(ISBLANK(Tasks!B285),"",Tasks!B285)</f>
        <v/>
      </c>
      <c r="G285" t="str">
        <f>IF(ISBLANK(Tasks!C285),"",Tasks!C285)</f>
        <v/>
      </c>
      <c r="H285" t="str">
        <f>IF(ISBLANK(Tasks!D285),"",Tasks!D285)</f>
        <v/>
      </c>
      <c r="I285" t="str">
        <f>IF(ISBLANK(Tasks!E285),"",Tasks!E285)</f>
        <v/>
      </c>
      <c r="J285" t="str">
        <f>IF(ISBLANK(Tasks!F285),"",Tasks!F285)</f>
        <v/>
      </c>
      <c r="K285" t="str">
        <f>IF(ISBLANK(Tasks!G285),"",Tasks!G285)</f>
        <v/>
      </c>
    </row>
    <row r="286" spans="4:11" hidden="1" x14ac:dyDescent="0.25">
      <c r="D286" t="str">
        <f>IF($E286="Individual",IF(INDEX(Assignments[],MATCH($F286,Assignments[Category Assignment],0),1)=0,"",INDEX(Assignments[],MATCH($F286,Assignments[Category Assignment],0),1)),IF($G286="","","All H4x0rs"))</f>
        <v/>
      </c>
      <c r="E286" t="str">
        <f>IF(ISBLANK(Tasks!A286),"",Tasks!A286)</f>
        <v/>
      </c>
      <c r="F286" t="str">
        <f>IF(ISBLANK(Tasks!B286),"",Tasks!B286)</f>
        <v/>
      </c>
      <c r="G286" t="str">
        <f>IF(ISBLANK(Tasks!C286),"",Tasks!C286)</f>
        <v/>
      </c>
      <c r="H286" t="str">
        <f>IF(ISBLANK(Tasks!D286),"",Tasks!D286)</f>
        <v/>
      </c>
      <c r="I286" t="str">
        <f>IF(ISBLANK(Tasks!E286),"",Tasks!E286)</f>
        <v/>
      </c>
      <c r="J286" t="str">
        <f>IF(ISBLANK(Tasks!F286),"",Tasks!F286)</f>
        <v/>
      </c>
      <c r="K286" t="str">
        <f>IF(ISBLANK(Tasks!G286),"",Tasks!G286)</f>
        <v/>
      </c>
    </row>
    <row r="287" spans="4:11" hidden="1" x14ac:dyDescent="0.25">
      <c r="D287" t="str">
        <f>IF($E287="Individual",IF(INDEX(Assignments[],MATCH($F287,Assignments[Category Assignment],0),1)=0,"",INDEX(Assignments[],MATCH($F287,Assignments[Category Assignment],0),1)),IF($G287="","","All H4x0rs"))</f>
        <v/>
      </c>
      <c r="E287" t="str">
        <f>IF(ISBLANK(Tasks!A287),"",Tasks!A287)</f>
        <v/>
      </c>
      <c r="F287" t="str">
        <f>IF(ISBLANK(Tasks!B287),"",Tasks!B287)</f>
        <v/>
      </c>
      <c r="G287" t="str">
        <f>IF(ISBLANK(Tasks!C287),"",Tasks!C287)</f>
        <v/>
      </c>
      <c r="H287" t="str">
        <f>IF(ISBLANK(Tasks!D287),"",Tasks!D287)</f>
        <v/>
      </c>
      <c r="I287" t="str">
        <f>IF(ISBLANK(Tasks!E287),"",Tasks!E287)</f>
        <v/>
      </c>
      <c r="J287" t="str">
        <f>IF(ISBLANK(Tasks!F287),"",Tasks!F287)</f>
        <v/>
      </c>
      <c r="K287" t="str">
        <f>IF(ISBLANK(Tasks!G287),"",Tasks!G287)</f>
        <v/>
      </c>
    </row>
    <row r="288" spans="4:11" hidden="1" x14ac:dyDescent="0.25">
      <c r="D288" t="str">
        <f>IF($E288="Individual",IF(INDEX(Assignments[],MATCH($F288,Assignments[Category Assignment],0),1)=0,"",INDEX(Assignments[],MATCH($F288,Assignments[Category Assignment],0),1)),IF($G288="","","All H4x0rs"))</f>
        <v/>
      </c>
      <c r="E288" t="str">
        <f>IF(ISBLANK(Tasks!A288),"",Tasks!A288)</f>
        <v/>
      </c>
      <c r="F288" t="str">
        <f>IF(ISBLANK(Tasks!B288),"",Tasks!B288)</f>
        <v/>
      </c>
      <c r="G288" t="str">
        <f>IF(ISBLANK(Tasks!C288),"",Tasks!C288)</f>
        <v/>
      </c>
      <c r="H288" t="str">
        <f>IF(ISBLANK(Tasks!D288),"",Tasks!D288)</f>
        <v/>
      </c>
      <c r="I288" t="str">
        <f>IF(ISBLANK(Tasks!E288),"",Tasks!E288)</f>
        <v/>
      </c>
      <c r="J288" t="str">
        <f>IF(ISBLANK(Tasks!F288),"",Tasks!F288)</f>
        <v/>
      </c>
      <c r="K288" t="str">
        <f>IF(ISBLANK(Tasks!G288),"",Tasks!G288)</f>
        <v/>
      </c>
    </row>
    <row r="289" spans="4:11" hidden="1" x14ac:dyDescent="0.25">
      <c r="D289" t="str">
        <f>IF($E289="Individual",IF(INDEX(Assignments[],MATCH($F289,Assignments[Category Assignment],0),1)=0,"",INDEX(Assignments[],MATCH($F289,Assignments[Category Assignment],0),1)),IF($G289="","","All H4x0rs"))</f>
        <v/>
      </c>
      <c r="E289" t="str">
        <f>IF(ISBLANK(Tasks!A289),"",Tasks!A289)</f>
        <v/>
      </c>
      <c r="F289" t="str">
        <f>IF(ISBLANK(Tasks!B289),"",Tasks!B289)</f>
        <v/>
      </c>
      <c r="G289" t="str">
        <f>IF(ISBLANK(Tasks!C289),"",Tasks!C289)</f>
        <v/>
      </c>
      <c r="H289" t="str">
        <f>IF(ISBLANK(Tasks!D289),"",Tasks!D289)</f>
        <v/>
      </c>
      <c r="I289" t="str">
        <f>IF(ISBLANK(Tasks!E289),"",Tasks!E289)</f>
        <v/>
      </c>
      <c r="J289" t="str">
        <f>IF(ISBLANK(Tasks!F289),"",Tasks!F289)</f>
        <v/>
      </c>
      <c r="K289" t="str">
        <f>IF(ISBLANK(Tasks!G289),"",Tasks!G289)</f>
        <v/>
      </c>
    </row>
    <row r="290" spans="4:11" hidden="1" x14ac:dyDescent="0.25">
      <c r="D290" t="str">
        <f>IF($E290="Individual",IF(INDEX(Assignments[],MATCH($F290,Assignments[Category Assignment],0),1)=0,"",INDEX(Assignments[],MATCH($F290,Assignments[Category Assignment],0),1)),IF($G290="","","All H4x0rs"))</f>
        <v/>
      </c>
      <c r="E290" t="str">
        <f>IF(ISBLANK(Tasks!A290),"",Tasks!A290)</f>
        <v/>
      </c>
      <c r="F290" t="str">
        <f>IF(ISBLANK(Tasks!B290),"",Tasks!B290)</f>
        <v/>
      </c>
      <c r="G290" t="str">
        <f>IF(ISBLANK(Tasks!C290),"",Tasks!C290)</f>
        <v/>
      </c>
      <c r="H290" t="str">
        <f>IF(ISBLANK(Tasks!D290),"",Tasks!D290)</f>
        <v/>
      </c>
      <c r="I290" t="str">
        <f>IF(ISBLANK(Tasks!E290),"",Tasks!E290)</f>
        <v/>
      </c>
      <c r="J290" t="str">
        <f>IF(ISBLANK(Tasks!F290),"",Tasks!F290)</f>
        <v/>
      </c>
      <c r="K290" t="str">
        <f>IF(ISBLANK(Tasks!G290),"",Tasks!G290)</f>
        <v/>
      </c>
    </row>
    <row r="291" spans="4:11" hidden="1" x14ac:dyDescent="0.25">
      <c r="D291" t="str">
        <f>IF($E291="Individual",IF(INDEX(Assignments[],MATCH($F291,Assignments[Category Assignment],0),1)=0,"",INDEX(Assignments[],MATCH($F291,Assignments[Category Assignment],0),1)),IF($G291="","","All H4x0rs"))</f>
        <v/>
      </c>
      <c r="E291" t="str">
        <f>IF(ISBLANK(Tasks!A291),"",Tasks!A291)</f>
        <v/>
      </c>
      <c r="F291" t="str">
        <f>IF(ISBLANK(Tasks!B291),"",Tasks!B291)</f>
        <v/>
      </c>
      <c r="G291" t="str">
        <f>IF(ISBLANK(Tasks!C291),"",Tasks!C291)</f>
        <v/>
      </c>
      <c r="H291" t="str">
        <f>IF(ISBLANK(Tasks!D291),"",Tasks!D291)</f>
        <v/>
      </c>
      <c r="I291" t="str">
        <f>IF(ISBLANK(Tasks!E291),"",Tasks!E291)</f>
        <v/>
      </c>
      <c r="J291" t="str">
        <f>IF(ISBLANK(Tasks!F291),"",Tasks!F291)</f>
        <v/>
      </c>
      <c r="K291" t="str">
        <f>IF(ISBLANK(Tasks!G291),"",Tasks!G291)</f>
        <v/>
      </c>
    </row>
    <row r="292" spans="4:11" hidden="1" x14ac:dyDescent="0.25">
      <c r="D292" t="str">
        <f>IF($E292="Individual",IF(INDEX(Assignments[],MATCH($F292,Assignments[Category Assignment],0),1)=0,"",INDEX(Assignments[],MATCH($F292,Assignments[Category Assignment],0),1)),IF($G292="","","All H4x0rs"))</f>
        <v/>
      </c>
      <c r="E292" t="str">
        <f>IF(ISBLANK(Tasks!A292),"",Tasks!A292)</f>
        <v/>
      </c>
      <c r="F292" t="str">
        <f>IF(ISBLANK(Tasks!B292),"",Tasks!B292)</f>
        <v/>
      </c>
      <c r="G292" t="str">
        <f>IF(ISBLANK(Tasks!C292),"",Tasks!C292)</f>
        <v/>
      </c>
      <c r="H292" t="str">
        <f>IF(ISBLANK(Tasks!D292),"",Tasks!D292)</f>
        <v/>
      </c>
      <c r="I292" t="str">
        <f>IF(ISBLANK(Tasks!E292),"",Tasks!E292)</f>
        <v/>
      </c>
      <c r="J292" t="str">
        <f>IF(ISBLANK(Tasks!F292),"",Tasks!F292)</f>
        <v/>
      </c>
      <c r="K292" t="str">
        <f>IF(ISBLANK(Tasks!G292),"",Tasks!G292)</f>
        <v/>
      </c>
    </row>
    <row r="293" spans="4:11" hidden="1" x14ac:dyDescent="0.25">
      <c r="D293" t="str">
        <f>IF($E293="Individual",IF(INDEX(Assignments[],MATCH($F293,Assignments[Category Assignment],0),1)=0,"",INDEX(Assignments[],MATCH($F293,Assignments[Category Assignment],0),1)),IF($G293="","","All H4x0rs"))</f>
        <v/>
      </c>
      <c r="E293" t="str">
        <f>IF(ISBLANK(Tasks!A293),"",Tasks!A293)</f>
        <v/>
      </c>
      <c r="F293" t="str">
        <f>IF(ISBLANK(Tasks!B293),"",Tasks!B293)</f>
        <v/>
      </c>
      <c r="G293" t="str">
        <f>IF(ISBLANK(Tasks!C293),"",Tasks!C293)</f>
        <v/>
      </c>
      <c r="H293" t="str">
        <f>IF(ISBLANK(Tasks!D293),"",Tasks!D293)</f>
        <v/>
      </c>
      <c r="I293" t="str">
        <f>IF(ISBLANK(Tasks!E293),"",Tasks!E293)</f>
        <v/>
      </c>
      <c r="J293" t="str">
        <f>IF(ISBLANK(Tasks!F293),"",Tasks!F293)</f>
        <v/>
      </c>
      <c r="K293" t="str">
        <f>IF(ISBLANK(Tasks!G293),"",Tasks!G293)</f>
        <v/>
      </c>
    </row>
    <row r="294" spans="4:11" hidden="1" x14ac:dyDescent="0.25">
      <c r="D294" t="str">
        <f>IF($E294="Individual",IF(INDEX(Assignments[],MATCH($F294,Assignments[Category Assignment],0),1)=0,"",INDEX(Assignments[],MATCH($F294,Assignments[Category Assignment],0),1)),IF($G294="","","All H4x0rs"))</f>
        <v/>
      </c>
      <c r="E294" t="str">
        <f>IF(ISBLANK(Tasks!A294),"",Tasks!A294)</f>
        <v/>
      </c>
      <c r="F294" t="str">
        <f>IF(ISBLANK(Tasks!B294),"",Tasks!B294)</f>
        <v/>
      </c>
      <c r="G294" t="str">
        <f>IF(ISBLANK(Tasks!C294),"",Tasks!C294)</f>
        <v/>
      </c>
      <c r="H294" t="str">
        <f>IF(ISBLANK(Tasks!D294),"",Tasks!D294)</f>
        <v/>
      </c>
      <c r="I294" t="str">
        <f>IF(ISBLANK(Tasks!E294),"",Tasks!E294)</f>
        <v/>
      </c>
      <c r="J294" t="str">
        <f>IF(ISBLANK(Tasks!F294),"",Tasks!F294)</f>
        <v/>
      </c>
      <c r="K294" t="str">
        <f>IF(ISBLANK(Tasks!G294),"",Tasks!G294)</f>
        <v/>
      </c>
    </row>
    <row r="295" spans="4:11" hidden="1" x14ac:dyDescent="0.25">
      <c r="D295" t="str">
        <f>IF($E295="Individual",IF(INDEX(Assignments[],MATCH($F295,Assignments[Category Assignment],0),1)=0,"",INDEX(Assignments[],MATCH($F295,Assignments[Category Assignment],0),1)),IF($G295="","","All H4x0rs"))</f>
        <v/>
      </c>
      <c r="E295" t="str">
        <f>IF(ISBLANK(Tasks!A295),"",Tasks!A295)</f>
        <v/>
      </c>
      <c r="F295" t="str">
        <f>IF(ISBLANK(Tasks!B295),"",Tasks!B295)</f>
        <v/>
      </c>
      <c r="G295" t="str">
        <f>IF(ISBLANK(Tasks!C295),"",Tasks!C295)</f>
        <v/>
      </c>
      <c r="H295" t="str">
        <f>IF(ISBLANK(Tasks!D295),"",Tasks!D295)</f>
        <v/>
      </c>
      <c r="I295" t="str">
        <f>IF(ISBLANK(Tasks!E295),"",Tasks!E295)</f>
        <v/>
      </c>
      <c r="J295" t="str">
        <f>IF(ISBLANK(Tasks!F295),"",Tasks!F295)</f>
        <v/>
      </c>
      <c r="K295" t="str">
        <f>IF(ISBLANK(Tasks!G295),"",Tasks!G295)</f>
        <v/>
      </c>
    </row>
    <row r="296" spans="4:11" hidden="1" x14ac:dyDescent="0.25">
      <c r="D296" t="str">
        <f>IF($E296="Individual",IF(INDEX(Assignments[],MATCH($F296,Assignments[Category Assignment],0),1)=0,"",INDEX(Assignments[],MATCH($F296,Assignments[Category Assignment],0),1)),IF($G296="","","All H4x0rs"))</f>
        <v/>
      </c>
      <c r="E296" t="str">
        <f>IF(ISBLANK(Tasks!A296),"",Tasks!A296)</f>
        <v/>
      </c>
      <c r="F296" t="str">
        <f>IF(ISBLANK(Tasks!B296),"",Tasks!B296)</f>
        <v/>
      </c>
      <c r="G296" t="str">
        <f>IF(ISBLANK(Tasks!C296),"",Tasks!C296)</f>
        <v/>
      </c>
      <c r="H296" t="str">
        <f>IF(ISBLANK(Tasks!D296),"",Tasks!D296)</f>
        <v/>
      </c>
      <c r="I296" t="str">
        <f>IF(ISBLANK(Tasks!E296),"",Tasks!E296)</f>
        <v/>
      </c>
      <c r="J296" t="str">
        <f>IF(ISBLANK(Tasks!F296),"",Tasks!F296)</f>
        <v/>
      </c>
      <c r="K296" t="str">
        <f>IF(ISBLANK(Tasks!G296),"",Tasks!G296)</f>
        <v/>
      </c>
    </row>
    <row r="297" spans="4:11" hidden="1" x14ac:dyDescent="0.25">
      <c r="D297" t="str">
        <f>IF($E297="Individual",IF(INDEX(Assignments[],MATCH($F297,Assignments[Category Assignment],0),1)=0,"",INDEX(Assignments[],MATCH($F297,Assignments[Category Assignment],0),1)),IF($G297="","","All H4x0rs"))</f>
        <v/>
      </c>
      <c r="E297" t="str">
        <f>IF(ISBLANK(Tasks!A297),"",Tasks!A297)</f>
        <v/>
      </c>
      <c r="F297" t="str">
        <f>IF(ISBLANK(Tasks!B297),"",Tasks!B297)</f>
        <v/>
      </c>
      <c r="G297" t="str">
        <f>IF(ISBLANK(Tasks!C297),"",Tasks!C297)</f>
        <v/>
      </c>
      <c r="H297" t="str">
        <f>IF(ISBLANK(Tasks!D297),"",Tasks!D297)</f>
        <v/>
      </c>
      <c r="I297" t="str">
        <f>IF(ISBLANK(Tasks!E297),"",Tasks!E297)</f>
        <v/>
      </c>
      <c r="J297" t="str">
        <f>IF(ISBLANK(Tasks!F297),"",Tasks!F297)</f>
        <v/>
      </c>
      <c r="K297" t="str">
        <f>IF(ISBLANK(Tasks!G297),"",Tasks!G297)</f>
        <v/>
      </c>
    </row>
    <row r="298" spans="4:11" hidden="1" x14ac:dyDescent="0.25">
      <c r="D298" t="str">
        <f>IF($E298="Individual",IF(INDEX(Assignments[],MATCH($F298,Assignments[Category Assignment],0),1)=0,"",INDEX(Assignments[],MATCH($F298,Assignments[Category Assignment],0),1)),IF($G298="","","All H4x0rs"))</f>
        <v/>
      </c>
      <c r="E298" t="str">
        <f>IF(ISBLANK(Tasks!A298),"",Tasks!A298)</f>
        <v/>
      </c>
      <c r="F298" t="str">
        <f>IF(ISBLANK(Tasks!B298),"",Tasks!B298)</f>
        <v/>
      </c>
      <c r="G298" t="str">
        <f>IF(ISBLANK(Tasks!C298),"",Tasks!C298)</f>
        <v/>
      </c>
      <c r="H298" t="str">
        <f>IF(ISBLANK(Tasks!D298),"",Tasks!D298)</f>
        <v/>
      </c>
      <c r="I298" t="str">
        <f>IF(ISBLANK(Tasks!E298),"",Tasks!E298)</f>
        <v/>
      </c>
      <c r="J298" t="str">
        <f>IF(ISBLANK(Tasks!F298),"",Tasks!F298)</f>
        <v/>
      </c>
      <c r="K298" t="str">
        <f>IF(ISBLANK(Tasks!G298),"",Tasks!G298)</f>
        <v/>
      </c>
    </row>
    <row r="299" spans="4:11" hidden="1" x14ac:dyDescent="0.25">
      <c r="D299" t="str">
        <f>IF($E299="Individual",IF(INDEX(Assignments[],MATCH($F299,Assignments[Category Assignment],0),1)=0,"",INDEX(Assignments[],MATCH($F299,Assignments[Category Assignment],0),1)),IF($G299="","","All H4x0rs"))</f>
        <v/>
      </c>
      <c r="E299" t="str">
        <f>IF(ISBLANK(Tasks!A299),"",Tasks!A299)</f>
        <v/>
      </c>
      <c r="F299" t="str">
        <f>IF(ISBLANK(Tasks!B299),"",Tasks!B299)</f>
        <v/>
      </c>
      <c r="G299" t="str">
        <f>IF(ISBLANK(Tasks!C299),"",Tasks!C299)</f>
        <v/>
      </c>
      <c r="H299" t="str">
        <f>IF(ISBLANK(Tasks!D299),"",Tasks!D299)</f>
        <v/>
      </c>
      <c r="I299" t="str">
        <f>IF(ISBLANK(Tasks!E299),"",Tasks!E299)</f>
        <v/>
      </c>
      <c r="J299" t="str">
        <f>IF(ISBLANK(Tasks!F299),"",Tasks!F299)</f>
        <v/>
      </c>
      <c r="K299" t="str">
        <f>IF(ISBLANK(Tasks!G299),"",Tasks!G299)</f>
        <v/>
      </c>
    </row>
    <row r="300" spans="4:11" hidden="1" x14ac:dyDescent="0.25">
      <c r="D300" t="str">
        <f>IF($E300="Individual",IF(INDEX(Assignments[],MATCH($F300,Assignments[Category Assignment],0),1)=0,"",INDEX(Assignments[],MATCH($F300,Assignments[Category Assignment],0),1)),IF($G300="","","All H4x0rs"))</f>
        <v/>
      </c>
      <c r="E300" t="str">
        <f>IF(ISBLANK(Tasks!A300),"",Tasks!A300)</f>
        <v/>
      </c>
      <c r="F300" t="str">
        <f>IF(ISBLANK(Tasks!B300),"",Tasks!B300)</f>
        <v/>
      </c>
      <c r="G300" t="str">
        <f>IF(ISBLANK(Tasks!C300),"",Tasks!C300)</f>
        <v/>
      </c>
      <c r="H300" t="str">
        <f>IF(ISBLANK(Tasks!D300),"",Tasks!D300)</f>
        <v/>
      </c>
      <c r="I300" t="str">
        <f>IF(ISBLANK(Tasks!E300),"",Tasks!E300)</f>
        <v/>
      </c>
      <c r="J300" t="str">
        <f>IF(ISBLANK(Tasks!F300),"",Tasks!F300)</f>
        <v/>
      </c>
      <c r="K300" t="str">
        <f>IF(ISBLANK(Tasks!G300),"",Tasks!G300)</f>
        <v/>
      </c>
    </row>
    <row r="301" spans="4:11" hidden="1" x14ac:dyDescent="0.25">
      <c r="D301" t="str">
        <f>IF($E301="Individual",IF(INDEX(Assignments[],MATCH($F301,Assignments[Category Assignment],0),1)=0,"",INDEX(Assignments[],MATCH($F301,Assignments[Category Assignment],0),1)),IF($G301="","","All H4x0rs"))</f>
        <v/>
      </c>
      <c r="E301" t="str">
        <f>IF(ISBLANK(Tasks!A301),"",Tasks!A301)</f>
        <v/>
      </c>
      <c r="F301" t="str">
        <f>IF(ISBLANK(Tasks!B301),"",Tasks!B301)</f>
        <v/>
      </c>
      <c r="G301" t="str">
        <f>IF(ISBLANK(Tasks!C301),"",Tasks!C301)</f>
        <v/>
      </c>
      <c r="H301" t="str">
        <f>IF(ISBLANK(Tasks!D301),"",Tasks!D301)</f>
        <v/>
      </c>
      <c r="I301" t="str">
        <f>IF(ISBLANK(Tasks!E301),"",Tasks!E301)</f>
        <v/>
      </c>
      <c r="J301" t="str">
        <f>IF(ISBLANK(Tasks!F301),"",Tasks!F301)</f>
        <v/>
      </c>
      <c r="K301" t="str">
        <f>IF(ISBLANK(Tasks!G301),"",Tasks!G301)</f>
        <v/>
      </c>
    </row>
    <row r="302" spans="4:11" hidden="1" x14ac:dyDescent="0.25">
      <c r="D302" t="str">
        <f>IF($E302="Individual",IF(INDEX(Assignments[],MATCH($F302,Assignments[Category Assignment],0),1)=0,"",INDEX(Assignments[],MATCH($F302,Assignments[Category Assignment],0),1)),IF($G302="","","All H4x0rs"))</f>
        <v/>
      </c>
      <c r="E302" t="str">
        <f>IF(ISBLANK(Tasks!A302),"",Tasks!A302)</f>
        <v/>
      </c>
      <c r="F302" t="str">
        <f>IF(ISBLANK(Tasks!B302),"",Tasks!B302)</f>
        <v/>
      </c>
      <c r="G302" t="str">
        <f>IF(ISBLANK(Tasks!C302),"",Tasks!C302)</f>
        <v/>
      </c>
      <c r="H302" t="str">
        <f>IF(ISBLANK(Tasks!D302),"",Tasks!D302)</f>
        <v/>
      </c>
      <c r="I302" t="str">
        <f>IF(ISBLANK(Tasks!E302),"",Tasks!E302)</f>
        <v/>
      </c>
      <c r="J302" t="str">
        <f>IF(ISBLANK(Tasks!F302),"",Tasks!F302)</f>
        <v/>
      </c>
      <c r="K302" t="str">
        <f>IF(ISBLANK(Tasks!G302),"",Tasks!G302)</f>
        <v/>
      </c>
    </row>
    <row r="303" spans="4:11" hidden="1" x14ac:dyDescent="0.25">
      <c r="D303" t="str">
        <f>IF($E303="Individual",IF(INDEX(Assignments[],MATCH($F303,Assignments[Category Assignment],0),1)=0,"",INDEX(Assignments[],MATCH($F303,Assignments[Category Assignment],0),1)),IF($G303="","","All H4x0rs"))</f>
        <v/>
      </c>
      <c r="E303" t="str">
        <f>IF(ISBLANK(Tasks!A303),"",Tasks!A303)</f>
        <v/>
      </c>
      <c r="F303" t="str">
        <f>IF(ISBLANK(Tasks!B303),"",Tasks!B303)</f>
        <v/>
      </c>
      <c r="G303" t="str">
        <f>IF(ISBLANK(Tasks!C303),"",Tasks!C303)</f>
        <v/>
      </c>
      <c r="H303" t="str">
        <f>IF(ISBLANK(Tasks!D303),"",Tasks!D303)</f>
        <v/>
      </c>
      <c r="I303" t="str">
        <f>IF(ISBLANK(Tasks!E303),"",Tasks!E303)</f>
        <v/>
      </c>
      <c r="J303" t="str">
        <f>IF(ISBLANK(Tasks!F303),"",Tasks!F303)</f>
        <v/>
      </c>
      <c r="K303" t="str">
        <f>IF(ISBLANK(Tasks!G303),"",Tasks!G303)</f>
        <v/>
      </c>
    </row>
    <row r="304" spans="4:11" hidden="1" x14ac:dyDescent="0.25">
      <c r="D304" t="str">
        <f>IF($E304="Individual",IF(INDEX(Assignments[],MATCH($F304,Assignments[Category Assignment],0),1)=0,"",INDEX(Assignments[],MATCH($F304,Assignments[Category Assignment],0),1)),IF($G304="","","All H4x0rs"))</f>
        <v/>
      </c>
      <c r="E304" t="str">
        <f>IF(ISBLANK(Tasks!A304),"",Tasks!A304)</f>
        <v/>
      </c>
      <c r="F304" t="str">
        <f>IF(ISBLANK(Tasks!B304),"",Tasks!B304)</f>
        <v/>
      </c>
      <c r="G304" t="str">
        <f>IF(ISBLANK(Tasks!C304),"",Tasks!C304)</f>
        <v/>
      </c>
      <c r="H304" t="str">
        <f>IF(ISBLANK(Tasks!D304),"",Tasks!D304)</f>
        <v/>
      </c>
      <c r="I304" t="str">
        <f>IF(ISBLANK(Tasks!E304),"",Tasks!E304)</f>
        <v/>
      </c>
      <c r="J304" t="str">
        <f>IF(ISBLANK(Tasks!F304),"",Tasks!F304)</f>
        <v/>
      </c>
      <c r="K304" t="str">
        <f>IF(ISBLANK(Tasks!G304),"",Tasks!G304)</f>
        <v/>
      </c>
    </row>
    <row r="305" spans="4:11" hidden="1" x14ac:dyDescent="0.25">
      <c r="D305" t="str">
        <f>IF($E305="Individual",IF(INDEX(Assignments[],MATCH($F305,Assignments[Category Assignment],0),1)=0,"",INDEX(Assignments[],MATCH($F305,Assignments[Category Assignment],0),1)),IF($G305="","","All H4x0rs"))</f>
        <v/>
      </c>
      <c r="E305" t="str">
        <f>IF(ISBLANK(Tasks!A305),"",Tasks!A305)</f>
        <v/>
      </c>
      <c r="F305" t="str">
        <f>IF(ISBLANK(Tasks!B305),"",Tasks!B305)</f>
        <v/>
      </c>
      <c r="G305" t="str">
        <f>IF(ISBLANK(Tasks!C305),"",Tasks!C305)</f>
        <v/>
      </c>
      <c r="H305" t="str">
        <f>IF(ISBLANK(Tasks!D305),"",Tasks!D305)</f>
        <v/>
      </c>
      <c r="I305" t="str">
        <f>IF(ISBLANK(Tasks!E305),"",Tasks!E305)</f>
        <v/>
      </c>
      <c r="J305" t="str">
        <f>IF(ISBLANK(Tasks!F305),"",Tasks!F305)</f>
        <v/>
      </c>
      <c r="K305" t="str">
        <f>IF(ISBLANK(Tasks!G305),"",Tasks!G305)</f>
        <v/>
      </c>
    </row>
    <row r="306" spans="4:11" hidden="1" x14ac:dyDescent="0.25">
      <c r="D306" t="str">
        <f>IF($E306="Individual",IF(INDEX(Assignments[],MATCH($F306,Assignments[Category Assignment],0),1)=0,"",INDEX(Assignments[],MATCH($F306,Assignments[Category Assignment],0),1)),IF($G306="","","All H4x0rs"))</f>
        <v/>
      </c>
      <c r="E306" t="str">
        <f>IF(ISBLANK(Tasks!A306),"",Tasks!A306)</f>
        <v/>
      </c>
      <c r="F306" t="str">
        <f>IF(ISBLANK(Tasks!B306),"",Tasks!B306)</f>
        <v/>
      </c>
      <c r="G306" t="str">
        <f>IF(ISBLANK(Tasks!C306),"",Tasks!C306)</f>
        <v/>
      </c>
      <c r="H306" t="str">
        <f>IF(ISBLANK(Tasks!D306),"",Tasks!D306)</f>
        <v/>
      </c>
      <c r="I306" t="str">
        <f>IF(ISBLANK(Tasks!E306),"",Tasks!E306)</f>
        <v/>
      </c>
      <c r="J306" t="str">
        <f>IF(ISBLANK(Tasks!F306),"",Tasks!F306)</f>
        <v/>
      </c>
      <c r="K306" t="str">
        <f>IF(ISBLANK(Tasks!G306),"",Tasks!G306)</f>
        <v/>
      </c>
    </row>
    <row r="307" spans="4:11" hidden="1" x14ac:dyDescent="0.25">
      <c r="D307" t="str">
        <f>IF($E307="Individual",IF(INDEX(Assignments[],MATCH($F307,Assignments[Category Assignment],0),1)=0,"",INDEX(Assignments[],MATCH($F307,Assignments[Category Assignment],0),1)),IF($G307="","","All H4x0rs"))</f>
        <v/>
      </c>
      <c r="E307" t="str">
        <f>IF(ISBLANK(Tasks!A307),"",Tasks!A307)</f>
        <v/>
      </c>
      <c r="F307" t="str">
        <f>IF(ISBLANK(Tasks!B307),"",Tasks!B307)</f>
        <v/>
      </c>
      <c r="G307" t="str">
        <f>IF(ISBLANK(Tasks!C307),"",Tasks!C307)</f>
        <v/>
      </c>
      <c r="H307" t="str">
        <f>IF(ISBLANK(Tasks!D307),"",Tasks!D307)</f>
        <v/>
      </c>
      <c r="I307" t="str">
        <f>IF(ISBLANK(Tasks!E307),"",Tasks!E307)</f>
        <v/>
      </c>
      <c r="J307" t="str">
        <f>IF(ISBLANK(Tasks!F307),"",Tasks!F307)</f>
        <v/>
      </c>
      <c r="K307" t="str">
        <f>IF(ISBLANK(Tasks!G307),"",Tasks!G307)</f>
        <v/>
      </c>
    </row>
    <row r="308" spans="4:11" hidden="1" x14ac:dyDescent="0.25">
      <c r="D308" t="str">
        <f>IF($E308="Individual",IF(INDEX(Assignments[],MATCH($F308,Assignments[Category Assignment],0),1)=0,"",INDEX(Assignments[],MATCH($F308,Assignments[Category Assignment],0),1)),IF($G308="","","All H4x0rs"))</f>
        <v/>
      </c>
      <c r="E308" t="str">
        <f>IF(ISBLANK(Tasks!A308),"",Tasks!A308)</f>
        <v/>
      </c>
      <c r="F308" t="str">
        <f>IF(ISBLANK(Tasks!B308),"",Tasks!B308)</f>
        <v/>
      </c>
      <c r="G308" t="str">
        <f>IF(ISBLANK(Tasks!C308),"",Tasks!C308)</f>
        <v/>
      </c>
      <c r="H308" t="str">
        <f>IF(ISBLANK(Tasks!D308),"",Tasks!D308)</f>
        <v/>
      </c>
      <c r="I308" t="str">
        <f>IF(ISBLANK(Tasks!E308),"",Tasks!E308)</f>
        <v/>
      </c>
      <c r="J308" t="str">
        <f>IF(ISBLANK(Tasks!F308),"",Tasks!F308)</f>
        <v/>
      </c>
      <c r="K308" t="str">
        <f>IF(ISBLANK(Tasks!G308),"",Tasks!G308)</f>
        <v/>
      </c>
    </row>
    <row r="309" spans="4:11" hidden="1" x14ac:dyDescent="0.25">
      <c r="D309" t="str">
        <f>IF($E309="Individual",IF(INDEX(Assignments[],MATCH($F309,Assignments[Category Assignment],0),1)=0,"",INDEX(Assignments[],MATCH($F309,Assignments[Category Assignment],0),1)),IF($G309="","","All H4x0rs"))</f>
        <v/>
      </c>
      <c r="E309" t="str">
        <f>IF(ISBLANK(Tasks!A309),"",Tasks!A309)</f>
        <v/>
      </c>
      <c r="F309" t="str">
        <f>IF(ISBLANK(Tasks!B309),"",Tasks!B309)</f>
        <v/>
      </c>
      <c r="G309" t="str">
        <f>IF(ISBLANK(Tasks!C309),"",Tasks!C309)</f>
        <v/>
      </c>
      <c r="H309" t="str">
        <f>IF(ISBLANK(Tasks!D309),"",Tasks!D309)</f>
        <v/>
      </c>
      <c r="I309" t="str">
        <f>IF(ISBLANK(Tasks!E309),"",Tasks!E309)</f>
        <v/>
      </c>
      <c r="J309" t="str">
        <f>IF(ISBLANK(Tasks!F309),"",Tasks!F309)</f>
        <v/>
      </c>
      <c r="K309" t="str">
        <f>IF(ISBLANK(Tasks!G309),"",Tasks!G309)</f>
        <v/>
      </c>
    </row>
    <row r="310" spans="4:11" hidden="1" x14ac:dyDescent="0.25">
      <c r="D310" t="str">
        <f>IF($E310="Individual",IF(INDEX(Assignments[],MATCH($F310,Assignments[Category Assignment],0),1)=0,"",INDEX(Assignments[],MATCH($F310,Assignments[Category Assignment],0),1)),IF($G310="","","All H4x0rs"))</f>
        <v/>
      </c>
      <c r="E310" t="str">
        <f>IF(ISBLANK(Tasks!A310),"",Tasks!A310)</f>
        <v/>
      </c>
      <c r="F310" t="str">
        <f>IF(ISBLANK(Tasks!B310),"",Tasks!B310)</f>
        <v/>
      </c>
      <c r="G310" t="str">
        <f>IF(ISBLANK(Tasks!C310),"",Tasks!C310)</f>
        <v/>
      </c>
      <c r="H310" t="str">
        <f>IF(ISBLANK(Tasks!D310),"",Tasks!D310)</f>
        <v/>
      </c>
      <c r="I310" t="str">
        <f>IF(ISBLANK(Tasks!E310),"",Tasks!E310)</f>
        <v/>
      </c>
      <c r="J310" t="str">
        <f>IF(ISBLANK(Tasks!F310),"",Tasks!F310)</f>
        <v/>
      </c>
      <c r="K310" t="str">
        <f>IF(ISBLANK(Tasks!G310),"",Tasks!G310)</f>
        <v/>
      </c>
    </row>
    <row r="311" spans="4:11" hidden="1" x14ac:dyDescent="0.25">
      <c r="D311" t="str">
        <f>IF($E311="Individual",IF(INDEX(Assignments[],MATCH($F311,Assignments[Category Assignment],0),1)=0,"",INDEX(Assignments[],MATCH($F311,Assignments[Category Assignment],0),1)),IF($G311="","","All H4x0rs"))</f>
        <v/>
      </c>
      <c r="E311" t="str">
        <f>IF(ISBLANK(Tasks!A311),"",Tasks!A311)</f>
        <v/>
      </c>
      <c r="F311" t="str">
        <f>IF(ISBLANK(Tasks!B311),"",Tasks!B311)</f>
        <v/>
      </c>
      <c r="G311" t="str">
        <f>IF(ISBLANK(Tasks!C311),"",Tasks!C311)</f>
        <v/>
      </c>
      <c r="H311" t="str">
        <f>IF(ISBLANK(Tasks!D311),"",Tasks!D311)</f>
        <v/>
      </c>
      <c r="I311" t="str">
        <f>IF(ISBLANK(Tasks!E311),"",Tasks!E311)</f>
        <v/>
      </c>
      <c r="J311" t="str">
        <f>IF(ISBLANK(Tasks!F311),"",Tasks!F311)</f>
        <v/>
      </c>
      <c r="K311" t="str">
        <f>IF(ISBLANK(Tasks!G311),"",Tasks!G311)</f>
        <v/>
      </c>
    </row>
    <row r="312" spans="4:11" hidden="1" x14ac:dyDescent="0.25">
      <c r="D312" t="str">
        <f>IF($E312="Individual",IF(INDEX(Assignments[],MATCH($F312,Assignments[Category Assignment],0),1)=0,"",INDEX(Assignments[],MATCH($F312,Assignments[Category Assignment],0),1)),IF($G312="","","All H4x0rs"))</f>
        <v/>
      </c>
      <c r="E312" t="str">
        <f>IF(ISBLANK(Tasks!A312),"",Tasks!A312)</f>
        <v/>
      </c>
      <c r="F312" t="str">
        <f>IF(ISBLANK(Tasks!B312),"",Tasks!B312)</f>
        <v/>
      </c>
      <c r="G312" t="str">
        <f>IF(ISBLANK(Tasks!C312),"",Tasks!C312)</f>
        <v/>
      </c>
      <c r="H312" t="str">
        <f>IF(ISBLANK(Tasks!D312),"",Tasks!D312)</f>
        <v/>
      </c>
      <c r="I312" t="str">
        <f>IF(ISBLANK(Tasks!E312),"",Tasks!E312)</f>
        <v/>
      </c>
      <c r="J312" t="str">
        <f>IF(ISBLANK(Tasks!F312),"",Tasks!F312)</f>
        <v/>
      </c>
      <c r="K312" t="str">
        <f>IF(ISBLANK(Tasks!G312),"",Tasks!G312)</f>
        <v/>
      </c>
    </row>
    <row r="313" spans="4:11" hidden="1" x14ac:dyDescent="0.25">
      <c r="D313" t="str">
        <f>IF($E313="Individual",IF(INDEX(Assignments[],MATCH($F313,Assignments[Category Assignment],0),1)=0,"",INDEX(Assignments[],MATCH($F313,Assignments[Category Assignment],0),1)),IF($G313="","","All H4x0rs"))</f>
        <v/>
      </c>
      <c r="E313" t="str">
        <f>IF(ISBLANK(Tasks!A313),"",Tasks!A313)</f>
        <v/>
      </c>
      <c r="F313" t="str">
        <f>IF(ISBLANK(Tasks!B313),"",Tasks!B313)</f>
        <v/>
      </c>
      <c r="G313" t="str">
        <f>IF(ISBLANK(Tasks!C313),"",Tasks!C313)</f>
        <v/>
      </c>
      <c r="H313" t="str">
        <f>IF(ISBLANK(Tasks!D313),"",Tasks!D313)</f>
        <v/>
      </c>
      <c r="I313" t="str">
        <f>IF(ISBLANK(Tasks!E313),"",Tasks!E313)</f>
        <v/>
      </c>
      <c r="J313" t="str">
        <f>IF(ISBLANK(Tasks!F313),"",Tasks!F313)</f>
        <v/>
      </c>
      <c r="K313" t="str">
        <f>IF(ISBLANK(Tasks!G313),"",Tasks!G313)</f>
        <v/>
      </c>
    </row>
    <row r="314" spans="4:11" hidden="1" x14ac:dyDescent="0.25">
      <c r="D314" t="str">
        <f>IF($E314="Individual",IF(INDEX(Assignments[],MATCH($F314,Assignments[Category Assignment],0),1)=0,"",INDEX(Assignments[],MATCH($F314,Assignments[Category Assignment],0),1)),IF($G314="","","All H4x0rs"))</f>
        <v/>
      </c>
      <c r="E314" t="str">
        <f>IF(ISBLANK(Tasks!A314),"",Tasks!A314)</f>
        <v/>
      </c>
      <c r="F314" t="str">
        <f>IF(ISBLANK(Tasks!B314),"",Tasks!B314)</f>
        <v/>
      </c>
      <c r="G314" t="str">
        <f>IF(ISBLANK(Tasks!C314),"",Tasks!C314)</f>
        <v/>
      </c>
      <c r="H314" t="str">
        <f>IF(ISBLANK(Tasks!D314),"",Tasks!D314)</f>
        <v/>
      </c>
      <c r="I314" t="str">
        <f>IF(ISBLANK(Tasks!E314),"",Tasks!E314)</f>
        <v/>
      </c>
      <c r="J314" t="str">
        <f>IF(ISBLANK(Tasks!F314),"",Tasks!F314)</f>
        <v/>
      </c>
      <c r="K314" t="str">
        <f>IF(ISBLANK(Tasks!G314),"",Tasks!G314)</f>
        <v/>
      </c>
    </row>
    <row r="315" spans="4:11" hidden="1" x14ac:dyDescent="0.25">
      <c r="D315" t="str">
        <f>IF($E315="Individual",IF(INDEX(Assignments[],MATCH($F315,Assignments[Category Assignment],0),1)=0,"",INDEX(Assignments[],MATCH($F315,Assignments[Category Assignment],0),1)),IF($G315="","","All H4x0rs"))</f>
        <v/>
      </c>
      <c r="E315" t="str">
        <f>IF(ISBLANK(Tasks!A315),"",Tasks!A315)</f>
        <v/>
      </c>
      <c r="F315" t="str">
        <f>IF(ISBLANK(Tasks!B315),"",Tasks!B315)</f>
        <v/>
      </c>
      <c r="G315" t="str">
        <f>IF(ISBLANK(Tasks!C315),"",Tasks!C315)</f>
        <v/>
      </c>
      <c r="H315" t="str">
        <f>IF(ISBLANK(Tasks!D315),"",Tasks!D315)</f>
        <v/>
      </c>
      <c r="I315" t="str">
        <f>IF(ISBLANK(Tasks!E315),"",Tasks!E315)</f>
        <v/>
      </c>
      <c r="J315" t="str">
        <f>IF(ISBLANK(Tasks!F315),"",Tasks!F315)</f>
        <v/>
      </c>
      <c r="K315" t="str">
        <f>IF(ISBLANK(Tasks!G315),"",Tasks!G315)</f>
        <v/>
      </c>
    </row>
    <row r="316" spans="4:11" hidden="1" x14ac:dyDescent="0.25">
      <c r="D316" t="str">
        <f>IF($E316="Individual",IF(INDEX(Assignments[],MATCH($F316,Assignments[Category Assignment],0),1)=0,"",INDEX(Assignments[],MATCH($F316,Assignments[Category Assignment],0),1)),IF($G316="","","All H4x0rs"))</f>
        <v/>
      </c>
      <c r="E316" t="str">
        <f>IF(ISBLANK(Tasks!A316),"",Tasks!A316)</f>
        <v/>
      </c>
      <c r="F316" t="str">
        <f>IF(ISBLANK(Tasks!B316),"",Tasks!B316)</f>
        <v/>
      </c>
      <c r="G316" t="str">
        <f>IF(ISBLANK(Tasks!C316),"",Tasks!C316)</f>
        <v/>
      </c>
      <c r="H316" t="str">
        <f>IF(ISBLANK(Tasks!D316),"",Tasks!D316)</f>
        <v/>
      </c>
      <c r="I316" t="str">
        <f>IF(ISBLANK(Tasks!E316),"",Tasks!E316)</f>
        <v/>
      </c>
      <c r="J316" t="str">
        <f>IF(ISBLANK(Tasks!F316),"",Tasks!F316)</f>
        <v/>
      </c>
      <c r="K316" t="str">
        <f>IF(ISBLANK(Tasks!G316),"",Tasks!G316)</f>
        <v/>
      </c>
    </row>
    <row r="317" spans="4:11" hidden="1" x14ac:dyDescent="0.25">
      <c r="D317" t="str">
        <f>IF($E317="Individual",IF(INDEX(Assignments[],MATCH($F317,Assignments[Category Assignment],0),1)=0,"",INDEX(Assignments[],MATCH($F317,Assignments[Category Assignment],0),1)),IF($G317="","","All H4x0rs"))</f>
        <v/>
      </c>
      <c r="E317" t="str">
        <f>IF(ISBLANK(Tasks!A317),"",Tasks!A317)</f>
        <v/>
      </c>
      <c r="F317" t="str">
        <f>IF(ISBLANK(Tasks!B317),"",Tasks!B317)</f>
        <v/>
      </c>
      <c r="G317" t="str">
        <f>IF(ISBLANK(Tasks!C317),"",Tasks!C317)</f>
        <v/>
      </c>
      <c r="H317" t="str">
        <f>IF(ISBLANK(Tasks!D317),"",Tasks!D317)</f>
        <v/>
      </c>
      <c r="I317" t="str">
        <f>IF(ISBLANK(Tasks!E317),"",Tasks!E317)</f>
        <v/>
      </c>
      <c r="J317" t="str">
        <f>IF(ISBLANK(Tasks!F317),"",Tasks!F317)</f>
        <v/>
      </c>
      <c r="K317" t="str">
        <f>IF(ISBLANK(Tasks!G317),"",Tasks!G317)</f>
        <v/>
      </c>
    </row>
    <row r="318" spans="4:11" hidden="1" x14ac:dyDescent="0.25">
      <c r="D318" t="str">
        <f>IF($E318="Individual",IF(INDEX(Assignments[],MATCH($F318,Assignments[Category Assignment],0),1)=0,"",INDEX(Assignments[],MATCH($F318,Assignments[Category Assignment],0),1)),IF($G318="","","All H4x0rs"))</f>
        <v/>
      </c>
      <c r="E318" t="str">
        <f>IF(ISBLANK(Tasks!A318),"",Tasks!A318)</f>
        <v/>
      </c>
      <c r="F318" t="str">
        <f>IF(ISBLANK(Tasks!B318),"",Tasks!B318)</f>
        <v/>
      </c>
      <c r="G318" t="str">
        <f>IF(ISBLANK(Tasks!C318),"",Tasks!C318)</f>
        <v/>
      </c>
      <c r="H318" t="str">
        <f>IF(ISBLANK(Tasks!D318),"",Tasks!D318)</f>
        <v/>
      </c>
      <c r="I318" t="str">
        <f>IF(ISBLANK(Tasks!E318),"",Tasks!E318)</f>
        <v/>
      </c>
      <c r="J318" t="str">
        <f>IF(ISBLANK(Tasks!F318),"",Tasks!F318)</f>
        <v/>
      </c>
      <c r="K318" t="str">
        <f>IF(ISBLANK(Tasks!G318),"",Tasks!G318)</f>
        <v/>
      </c>
    </row>
    <row r="319" spans="4:11" hidden="1" x14ac:dyDescent="0.25">
      <c r="D319" t="str">
        <f>IF($E319="Individual",IF(INDEX(Assignments[],MATCH($F319,Assignments[Category Assignment],0),1)=0,"",INDEX(Assignments[],MATCH($F319,Assignments[Category Assignment],0),1)),IF($G319="","","All H4x0rs"))</f>
        <v/>
      </c>
      <c r="E319" t="str">
        <f>IF(ISBLANK(Tasks!A319),"",Tasks!A319)</f>
        <v/>
      </c>
      <c r="F319" t="str">
        <f>IF(ISBLANK(Tasks!B319),"",Tasks!B319)</f>
        <v/>
      </c>
      <c r="G319" t="str">
        <f>IF(ISBLANK(Tasks!C319),"",Tasks!C319)</f>
        <v/>
      </c>
      <c r="H319" t="str">
        <f>IF(ISBLANK(Tasks!D319),"",Tasks!D319)</f>
        <v/>
      </c>
      <c r="I319" t="str">
        <f>IF(ISBLANK(Tasks!E319),"",Tasks!E319)</f>
        <v/>
      </c>
      <c r="J319" t="str">
        <f>IF(ISBLANK(Tasks!F319),"",Tasks!F319)</f>
        <v/>
      </c>
      <c r="K319" t="str">
        <f>IF(ISBLANK(Tasks!G319),"",Tasks!G319)</f>
        <v/>
      </c>
    </row>
    <row r="320" spans="4:11" hidden="1" x14ac:dyDescent="0.25">
      <c r="D320" t="str">
        <f>IF($E320="Individual",IF(INDEX(Assignments[],MATCH($F320,Assignments[Category Assignment],0),1)=0,"",INDEX(Assignments[],MATCH($F320,Assignments[Category Assignment],0),1)),IF($G320="","","All H4x0rs"))</f>
        <v/>
      </c>
      <c r="E320" t="str">
        <f>IF(ISBLANK(Tasks!A320),"",Tasks!A320)</f>
        <v/>
      </c>
      <c r="F320" t="str">
        <f>IF(ISBLANK(Tasks!B320),"",Tasks!B320)</f>
        <v/>
      </c>
      <c r="G320" t="str">
        <f>IF(ISBLANK(Tasks!C320),"",Tasks!C320)</f>
        <v/>
      </c>
      <c r="H320" t="str">
        <f>IF(ISBLANK(Tasks!D320),"",Tasks!D320)</f>
        <v/>
      </c>
      <c r="I320" t="str">
        <f>IF(ISBLANK(Tasks!E320),"",Tasks!E320)</f>
        <v/>
      </c>
      <c r="J320" t="str">
        <f>IF(ISBLANK(Tasks!F320),"",Tasks!F320)</f>
        <v/>
      </c>
      <c r="K320" t="str">
        <f>IF(ISBLANK(Tasks!G320),"",Tasks!G320)</f>
        <v/>
      </c>
    </row>
    <row r="321" spans="4:11" hidden="1" x14ac:dyDescent="0.25">
      <c r="D321" t="str">
        <f>IF($E321="Individual",IF(INDEX(Assignments[],MATCH($F321,Assignments[Category Assignment],0),1)=0,"",INDEX(Assignments[],MATCH($F321,Assignments[Category Assignment],0),1)),IF($G321="","","All H4x0rs"))</f>
        <v/>
      </c>
      <c r="E321" t="str">
        <f>IF(ISBLANK(Tasks!A321),"",Tasks!A321)</f>
        <v/>
      </c>
      <c r="F321" t="str">
        <f>IF(ISBLANK(Tasks!B321),"",Tasks!B321)</f>
        <v/>
      </c>
      <c r="G321" t="str">
        <f>IF(ISBLANK(Tasks!C321),"",Tasks!C321)</f>
        <v/>
      </c>
      <c r="H321" t="str">
        <f>IF(ISBLANK(Tasks!D321),"",Tasks!D321)</f>
        <v/>
      </c>
      <c r="I321" t="str">
        <f>IF(ISBLANK(Tasks!E321),"",Tasks!E321)</f>
        <v/>
      </c>
      <c r="J321" t="str">
        <f>IF(ISBLANK(Tasks!F321),"",Tasks!F321)</f>
        <v/>
      </c>
      <c r="K321" t="str">
        <f>IF(ISBLANK(Tasks!G321),"",Tasks!G321)</f>
        <v/>
      </c>
    </row>
    <row r="322" spans="4:11" hidden="1" x14ac:dyDescent="0.25">
      <c r="D322" t="str">
        <f>IF($E322="Individual",IF(INDEX(Assignments[],MATCH($F322,Assignments[Category Assignment],0),1)=0,"",INDEX(Assignments[],MATCH($F322,Assignments[Category Assignment],0),1)),IF($G322="","","All H4x0rs"))</f>
        <v/>
      </c>
      <c r="E322" t="str">
        <f>IF(ISBLANK(Tasks!A322),"",Tasks!A322)</f>
        <v/>
      </c>
      <c r="F322" t="str">
        <f>IF(ISBLANK(Tasks!B322),"",Tasks!B322)</f>
        <v/>
      </c>
      <c r="G322" t="str">
        <f>IF(ISBLANK(Tasks!C322),"",Tasks!C322)</f>
        <v/>
      </c>
      <c r="H322" t="str">
        <f>IF(ISBLANK(Tasks!D322),"",Tasks!D322)</f>
        <v/>
      </c>
      <c r="I322" t="str">
        <f>IF(ISBLANK(Tasks!E322),"",Tasks!E322)</f>
        <v/>
      </c>
      <c r="J322" t="str">
        <f>IF(ISBLANK(Tasks!F322),"",Tasks!F322)</f>
        <v/>
      </c>
      <c r="K322" t="str">
        <f>IF(ISBLANK(Tasks!G322),"",Tasks!G322)</f>
        <v/>
      </c>
    </row>
    <row r="323" spans="4:11" hidden="1" x14ac:dyDescent="0.25">
      <c r="D323" t="str">
        <f>IF($E323="Individual",IF(INDEX(Assignments[],MATCH($F323,Assignments[Category Assignment],0),1)=0,"",INDEX(Assignments[],MATCH($F323,Assignments[Category Assignment],0),1)),IF($G323="","","All H4x0rs"))</f>
        <v/>
      </c>
      <c r="E323" t="str">
        <f>IF(ISBLANK(Tasks!A323),"",Tasks!A323)</f>
        <v/>
      </c>
      <c r="F323" t="str">
        <f>IF(ISBLANK(Tasks!B323),"",Tasks!B323)</f>
        <v/>
      </c>
      <c r="G323" t="str">
        <f>IF(ISBLANK(Tasks!C323),"",Tasks!C323)</f>
        <v/>
      </c>
      <c r="H323" t="str">
        <f>IF(ISBLANK(Tasks!D323),"",Tasks!D323)</f>
        <v/>
      </c>
      <c r="I323" t="str">
        <f>IF(ISBLANK(Tasks!E323),"",Tasks!E323)</f>
        <v/>
      </c>
      <c r="J323" t="str">
        <f>IF(ISBLANK(Tasks!F323),"",Tasks!F323)</f>
        <v/>
      </c>
      <c r="K323" t="str">
        <f>IF(ISBLANK(Tasks!G323),"",Tasks!G323)</f>
        <v/>
      </c>
    </row>
    <row r="324" spans="4:11" hidden="1" x14ac:dyDescent="0.25">
      <c r="D324" t="str">
        <f>IF($E324="Individual",IF(INDEX(Assignments[],MATCH($F324,Assignments[Category Assignment],0),1)=0,"",INDEX(Assignments[],MATCH($F324,Assignments[Category Assignment],0),1)),IF($G324="","","All H4x0rs"))</f>
        <v/>
      </c>
      <c r="E324" t="str">
        <f>IF(ISBLANK(Tasks!A324),"",Tasks!A324)</f>
        <v/>
      </c>
      <c r="F324" t="str">
        <f>IF(ISBLANK(Tasks!B324),"",Tasks!B324)</f>
        <v/>
      </c>
      <c r="G324" t="str">
        <f>IF(ISBLANK(Tasks!C324),"",Tasks!C324)</f>
        <v/>
      </c>
      <c r="H324" t="str">
        <f>IF(ISBLANK(Tasks!D324),"",Tasks!D324)</f>
        <v/>
      </c>
      <c r="I324" t="str">
        <f>IF(ISBLANK(Tasks!E324),"",Tasks!E324)</f>
        <v/>
      </c>
      <c r="J324" t="str">
        <f>IF(ISBLANK(Tasks!F324),"",Tasks!F324)</f>
        <v/>
      </c>
      <c r="K324" t="str">
        <f>IF(ISBLANK(Tasks!G324),"",Tasks!G324)</f>
        <v/>
      </c>
    </row>
    <row r="325" spans="4:11" hidden="1" x14ac:dyDescent="0.25">
      <c r="D325" t="str">
        <f>IF($E325="Individual",IF(INDEX(Assignments[],MATCH($F325,Assignments[Category Assignment],0),1)=0,"",INDEX(Assignments[],MATCH($F325,Assignments[Category Assignment],0),1)),IF($G325="","","All H4x0rs"))</f>
        <v/>
      </c>
      <c r="E325" t="str">
        <f>IF(ISBLANK(Tasks!A325),"",Tasks!A325)</f>
        <v/>
      </c>
      <c r="F325" t="str">
        <f>IF(ISBLANK(Tasks!B325),"",Tasks!B325)</f>
        <v/>
      </c>
      <c r="G325" t="str">
        <f>IF(ISBLANK(Tasks!C325),"",Tasks!C325)</f>
        <v/>
      </c>
      <c r="H325" t="str">
        <f>IF(ISBLANK(Tasks!D325),"",Tasks!D325)</f>
        <v/>
      </c>
      <c r="I325" t="str">
        <f>IF(ISBLANK(Tasks!E325),"",Tasks!E325)</f>
        <v/>
      </c>
      <c r="J325" t="str">
        <f>IF(ISBLANK(Tasks!F325),"",Tasks!F325)</f>
        <v/>
      </c>
      <c r="K325" t="str">
        <f>IF(ISBLANK(Tasks!G325),"",Tasks!G325)</f>
        <v/>
      </c>
    </row>
    <row r="326" spans="4:11" hidden="1" x14ac:dyDescent="0.25">
      <c r="D326" t="str">
        <f>IF($E326="Individual",IF(INDEX(Assignments[],MATCH($F326,Assignments[Category Assignment],0),1)=0,"",INDEX(Assignments[],MATCH($F326,Assignments[Category Assignment],0),1)),IF($G326="","","All H4x0rs"))</f>
        <v/>
      </c>
      <c r="E326" t="str">
        <f>IF(ISBLANK(Tasks!A326),"",Tasks!A326)</f>
        <v/>
      </c>
      <c r="F326" t="str">
        <f>IF(ISBLANK(Tasks!B326),"",Tasks!B326)</f>
        <v/>
      </c>
      <c r="G326" t="str">
        <f>IF(ISBLANK(Tasks!C326),"",Tasks!C326)</f>
        <v/>
      </c>
      <c r="H326" t="str">
        <f>IF(ISBLANK(Tasks!D326),"",Tasks!D326)</f>
        <v/>
      </c>
      <c r="I326" t="str">
        <f>IF(ISBLANK(Tasks!E326),"",Tasks!E326)</f>
        <v/>
      </c>
      <c r="J326" t="str">
        <f>IF(ISBLANK(Tasks!F326),"",Tasks!F326)</f>
        <v/>
      </c>
      <c r="K326" t="str">
        <f>IF(ISBLANK(Tasks!G326),"",Tasks!G326)</f>
        <v/>
      </c>
    </row>
    <row r="327" spans="4:11" hidden="1" x14ac:dyDescent="0.25">
      <c r="D327" t="str">
        <f>IF($E327="Individual",IF(INDEX(Assignments[],MATCH($F327,Assignments[Category Assignment],0),1)=0,"",INDEX(Assignments[],MATCH($F327,Assignments[Category Assignment],0),1)),IF($G327="","","All H4x0rs"))</f>
        <v/>
      </c>
      <c r="E327" t="str">
        <f>IF(ISBLANK(Tasks!A327),"",Tasks!A327)</f>
        <v/>
      </c>
      <c r="F327" t="str">
        <f>IF(ISBLANK(Tasks!B327),"",Tasks!B327)</f>
        <v/>
      </c>
      <c r="G327" t="str">
        <f>IF(ISBLANK(Tasks!C327),"",Tasks!C327)</f>
        <v/>
      </c>
      <c r="H327" t="str">
        <f>IF(ISBLANK(Tasks!D327),"",Tasks!D327)</f>
        <v/>
      </c>
      <c r="I327" t="str">
        <f>IF(ISBLANK(Tasks!E327),"",Tasks!E327)</f>
        <v/>
      </c>
      <c r="J327" t="str">
        <f>IF(ISBLANK(Tasks!F327),"",Tasks!F327)</f>
        <v/>
      </c>
      <c r="K327" t="str">
        <f>IF(ISBLANK(Tasks!G327),"",Tasks!G327)</f>
        <v/>
      </c>
    </row>
    <row r="328" spans="4:11" hidden="1" x14ac:dyDescent="0.25">
      <c r="D328" t="str">
        <f>IF($E328="Individual",IF(INDEX(Assignments[],MATCH($F328,Assignments[Category Assignment],0),1)=0,"",INDEX(Assignments[],MATCH($F328,Assignments[Category Assignment],0),1)),IF($G328="","","All H4x0rs"))</f>
        <v/>
      </c>
      <c r="E328" t="str">
        <f>IF(ISBLANK(Tasks!A328),"",Tasks!A328)</f>
        <v/>
      </c>
      <c r="F328" t="str">
        <f>IF(ISBLANK(Tasks!B328),"",Tasks!B328)</f>
        <v/>
      </c>
      <c r="G328" t="str">
        <f>IF(ISBLANK(Tasks!C328),"",Tasks!C328)</f>
        <v/>
      </c>
      <c r="H328" t="str">
        <f>IF(ISBLANK(Tasks!D328),"",Tasks!D328)</f>
        <v/>
      </c>
      <c r="I328" t="str">
        <f>IF(ISBLANK(Tasks!E328),"",Tasks!E328)</f>
        <v/>
      </c>
      <c r="J328" t="str">
        <f>IF(ISBLANK(Tasks!F328),"",Tasks!F328)</f>
        <v/>
      </c>
      <c r="K328" t="str">
        <f>IF(ISBLANK(Tasks!G328),"",Tasks!G328)</f>
        <v/>
      </c>
    </row>
    <row r="329" spans="4:11" hidden="1" x14ac:dyDescent="0.25">
      <c r="D329" t="str">
        <f>IF($E329="Individual",IF(INDEX(Assignments[],MATCH($F329,Assignments[Category Assignment],0),1)=0,"",INDEX(Assignments[],MATCH($F329,Assignments[Category Assignment],0),1)),IF($G329="","","All H4x0rs"))</f>
        <v/>
      </c>
      <c r="E329" t="str">
        <f>IF(ISBLANK(Tasks!A329),"",Tasks!A329)</f>
        <v/>
      </c>
      <c r="F329" t="str">
        <f>IF(ISBLANK(Tasks!B329),"",Tasks!B329)</f>
        <v/>
      </c>
      <c r="G329" t="str">
        <f>IF(ISBLANK(Tasks!C329),"",Tasks!C329)</f>
        <v/>
      </c>
      <c r="H329" t="str">
        <f>IF(ISBLANK(Tasks!D329),"",Tasks!D329)</f>
        <v/>
      </c>
      <c r="I329" t="str">
        <f>IF(ISBLANK(Tasks!E329),"",Tasks!E329)</f>
        <v/>
      </c>
      <c r="J329" t="str">
        <f>IF(ISBLANK(Tasks!F329),"",Tasks!F329)</f>
        <v/>
      </c>
      <c r="K329" t="str">
        <f>IF(ISBLANK(Tasks!G329),"",Tasks!G329)</f>
        <v/>
      </c>
    </row>
    <row r="330" spans="4:11" hidden="1" x14ac:dyDescent="0.25">
      <c r="D330" t="str">
        <f>IF($E330="Individual",IF(INDEX(Assignments[],MATCH($F330,Assignments[Category Assignment],0),1)=0,"",INDEX(Assignments[],MATCH($F330,Assignments[Category Assignment],0),1)),IF($G330="","","All H4x0rs"))</f>
        <v/>
      </c>
      <c r="E330" t="str">
        <f>IF(ISBLANK(Tasks!A330),"",Tasks!A330)</f>
        <v/>
      </c>
      <c r="F330" t="str">
        <f>IF(ISBLANK(Tasks!B330),"",Tasks!B330)</f>
        <v/>
      </c>
      <c r="G330" t="str">
        <f>IF(ISBLANK(Tasks!C330),"",Tasks!C330)</f>
        <v/>
      </c>
      <c r="H330" t="str">
        <f>IF(ISBLANK(Tasks!D330),"",Tasks!D330)</f>
        <v/>
      </c>
      <c r="I330" t="str">
        <f>IF(ISBLANK(Tasks!E330),"",Tasks!E330)</f>
        <v/>
      </c>
      <c r="J330" t="str">
        <f>IF(ISBLANK(Tasks!F330),"",Tasks!F330)</f>
        <v/>
      </c>
      <c r="K330" t="str">
        <f>IF(ISBLANK(Tasks!G330),"",Tasks!G330)</f>
        <v/>
      </c>
    </row>
    <row r="331" spans="4:11" hidden="1" x14ac:dyDescent="0.25">
      <c r="D331" t="str">
        <f>IF($E331="Individual",IF(INDEX(Assignments[],MATCH($F331,Assignments[Category Assignment],0),1)=0,"",INDEX(Assignments[],MATCH($F331,Assignments[Category Assignment],0),1)),IF($G331="","","All H4x0rs"))</f>
        <v/>
      </c>
      <c r="E331" t="str">
        <f>IF(ISBLANK(Tasks!A331),"",Tasks!A331)</f>
        <v/>
      </c>
      <c r="F331" t="str">
        <f>IF(ISBLANK(Tasks!B331),"",Tasks!B331)</f>
        <v/>
      </c>
      <c r="G331" t="str">
        <f>IF(ISBLANK(Tasks!C331),"",Tasks!C331)</f>
        <v/>
      </c>
      <c r="H331" t="str">
        <f>IF(ISBLANK(Tasks!D331),"",Tasks!D331)</f>
        <v/>
      </c>
      <c r="I331" t="str">
        <f>IF(ISBLANK(Tasks!E331),"",Tasks!E331)</f>
        <v/>
      </c>
      <c r="J331" t="str">
        <f>IF(ISBLANK(Tasks!F331),"",Tasks!F331)</f>
        <v/>
      </c>
      <c r="K331" t="str">
        <f>IF(ISBLANK(Tasks!G331),"",Tasks!G331)</f>
        <v/>
      </c>
    </row>
    <row r="332" spans="4:11" hidden="1" x14ac:dyDescent="0.25">
      <c r="D332" t="str">
        <f>IF($E332="Individual",IF(INDEX(Assignments[],MATCH($F332,Assignments[Category Assignment],0),1)=0,"",INDEX(Assignments[],MATCH($F332,Assignments[Category Assignment],0),1)),IF($G332="","","All H4x0rs"))</f>
        <v/>
      </c>
      <c r="E332" t="str">
        <f>IF(ISBLANK(Tasks!A332),"",Tasks!A332)</f>
        <v/>
      </c>
      <c r="F332" t="str">
        <f>IF(ISBLANK(Tasks!B332),"",Tasks!B332)</f>
        <v/>
      </c>
      <c r="G332" t="str">
        <f>IF(ISBLANK(Tasks!C332),"",Tasks!C332)</f>
        <v/>
      </c>
      <c r="H332" t="str">
        <f>IF(ISBLANK(Tasks!D332),"",Tasks!D332)</f>
        <v/>
      </c>
      <c r="I332" t="str">
        <f>IF(ISBLANK(Tasks!E332),"",Tasks!E332)</f>
        <v/>
      </c>
      <c r="J332" t="str">
        <f>IF(ISBLANK(Tasks!F332),"",Tasks!F332)</f>
        <v/>
      </c>
      <c r="K332" t="str">
        <f>IF(ISBLANK(Tasks!G332),"",Tasks!G332)</f>
        <v/>
      </c>
    </row>
    <row r="333" spans="4:11" hidden="1" x14ac:dyDescent="0.25">
      <c r="D333" t="str">
        <f>IF($E333="Individual",IF(INDEX(Assignments[],MATCH($F333,Assignments[Category Assignment],0),1)=0,"",INDEX(Assignments[],MATCH($F333,Assignments[Category Assignment],0),1)),IF($G333="","","All H4x0rs"))</f>
        <v/>
      </c>
      <c r="E333" t="str">
        <f>IF(ISBLANK(Tasks!A333),"",Tasks!A333)</f>
        <v/>
      </c>
      <c r="F333" t="str">
        <f>IF(ISBLANK(Tasks!B333),"",Tasks!B333)</f>
        <v/>
      </c>
      <c r="G333" t="str">
        <f>IF(ISBLANK(Tasks!C333),"",Tasks!C333)</f>
        <v/>
      </c>
      <c r="H333" t="str">
        <f>IF(ISBLANK(Tasks!D333),"",Tasks!D333)</f>
        <v/>
      </c>
      <c r="I333" t="str">
        <f>IF(ISBLANK(Tasks!E333),"",Tasks!E333)</f>
        <v/>
      </c>
      <c r="J333" t="str">
        <f>IF(ISBLANK(Tasks!F333),"",Tasks!F333)</f>
        <v/>
      </c>
      <c r="K333" t="str">
        <f>IF(ISBLANK(Tasks!G333),"",Tasks!G333)</f>
        <v/>
      </c>
    </row>
    <row r="334" spans="4:11" hidden="1" x14ac:dyDescent="0.25">
      <c r="D334" t="str">
        <f>IF($E334="Individual",IF(INDEX(Assignments[],MATCH($F334,Assignments[Category Assignment],0),1)=0,"",INDEX(Assignments[],MATCH($F334,Assignments[Category Assignment],0),1)),IF($G334="","","All H4x0rs"))</f>
        <v/>
      </c>
      <c r="E334" t="str">
        <f>IF(ISBLANK(Tasks!A334),"",Tasks!A334)</f>
        <v/>
      </c>
      <c r="F334" t="str">
        <f>IF(ISBLANK(Tasks!B334),"",Tasks!B334)</f>
        <v/>
      </c>
      <c r="G334" t="str">
        <f>IF(ISBLANK(Tasks!C334),"",Tasks!C334)</f>
        <v/>
      </c>
      <c r="H334" t="str">
        <f>IF(ISBLANK(Tasks!D334),"",Tasks!D334)</f>
        <v/>
      </c>
      <c r="I334" t="str">
        <f>IF(ISBLANK(Tasks!E334),"",Tasks!E334)</f>
        <v/>
      </c>
      <c r="J334" t="str">
        <f>IF(ISBLANK(Tasks!F334),"",Tasks!F334)</f>
        <v/>
      </c>
      <c r="K334" t="str">
        <f>IF(ISBLANK(Tasks!G334),"",Tasks!G334)</f>
        <v/>
      </c>
    </row>
    <row r="335" spans="4:11" hidden="1" x14ac:dyDescent="0.25">
      <c r="D335" t="str">
        <f>IF($E335="Individual",IF(INDEX(Assignments[],MATCH($F335,Assignments[Category Assignment],0),1)=0,"",INDEX(Assignments[],MATCH($F335,Assignments[Category Assignment],0),1)),IF($G335="","","All H4x0rs"))</f>
        <v/>
      </c>
      <c r="E335" t="str">
        <f>IF(ISBLANK(Tasks!A335),"",Tasks!A335)</f>
        <v/>
      </c>
      <c r="F335" t="str">
        <f>IF(ISBLANK(Tasks!B335),"",Tasks!B335)</f>
        <v/>
      </c>
      <c r="G335" t="str">
        <f>IF(ISBLANK(Tasks!C335),"",Tasks!C335)</f>
        <v/>
      </c>
      <c r="H335" t="str">
        <f>IF(ISBLANK(Tasks!D335),"",Tasks!D335)</f>
        <v/>
      </c>
      <c r="I335" t="str">
        <f>IF(ISBLANK(Tasks!E335),"",Tasks!E335)</f>
        <v/>
      </c>
      <c r="J335" t="str">
        <f>IF(ISBLANK(Tasks!F335),"",Tasks!F335)</f>
        <v/>
      </c>
      <c r="K335" t="str">
        <f>IF(ISBLANK(Tasks!G335),"",Tasks!G335)</f>
        <v/>
      </c>
    </row>
    <row r="336" spans="4:11" hidden="1" x14ac:dyDescent="0.25">
      <c r="D336" t="str">
        <f>IF($E336="Individual",IF(INDEX(Assignments[],MATCH($F336,Assignments[Category Assignment],0),1)=0,"",INDEX(Assignments[],MATCH($F336,Assignments[Category Assignment],0),1)),IF($G336="","","All H4x0rs"))</f>
        <v/>
      </c>
      <c r="E336" t="str">
        <f>IF(ISBLANK(Tasks!A336),"",Tasks!A336)</f>
        <v/>
      </c>
      <c r="F336" t="str">
        <f>IF(ISBLANK(Tasks!B336),"",Tasks!B336)</f>
        <v/>
      </c>
      <c r="G336" t="str">
        <f>IF(ISBLANK(Tasks!C336),"",Tasks!C336)</f>
        <v/>
      </c>
      <c r="H336" t="str">
        <f>IF(ISBLANK(Tasks!D336),"",Tasks!D336)</f>
        <v/>
      </c>
      <c r="I336" t="str">
        <f>IF(ISBLANK(Tasks!E336),"",Tasks!E336)</f>
        <v/>
      </c>
      <c r="J336" t="str">
        <f>IF(ISBLANK(Tasks!F336),"",Tasks!F336)</f>
        <v/>
      </c>
      <c r="K336" t="str">
        <f>IF(ISBLANK(Tasks!G336),"",Tasks!G336)</f>
        <v/>
      </c>
    </row>
    <row r="337" spans="4:11" hidden="1" x14ac:dyDescent="0.25">
      <c r="D337" t="str">
        <f>IF($E337="Individual",IF(INDEX(Assignments[],MATCH($F337,Assignments[Category Assignment],0),1)=0,"",INDEX(Assignments[],MATCH($F337,Assignments[Category Assignment],0),1)),IF($G337="","","All H4x0rs"))</f>
        <v/>
      </c>
      <c r="E337" t="str">
        <f>IF(ISBLANK(Tasks!A337),"",Tasks!A337)</f>
        <v/>
      </c>
      <c r="F337" t="str">
        <f>IF(ISBLANK(Tasks!B337),"",Tasks!B337)</f>
        <v/>
      </c>
      <c r="G337" t="str">
        <f>IF(ISBLANK(Tasks!C337),"",Tasks!C337)</f>
        <v/>
      </c>
      <c r="H337" t="str">
        <f>IF(ISBLANK(Tasks!D337),"",Tasks!D337)</f>
        <v/>
      </c>
      <c r="I337" t="str">
        <f>IF(ISBLANK(Tasks!E337),"",Tasks!E337)</f>
        <v/>
      </c>
      <c r="J337" t="str">
        <f>IF(ISBLANK(Tasks!F337),"",Tasks!F337)</f>
        <v/>
      </c>
      <c r="K337" t="str">
        <f>IF(ISBLANK(Tasks!G337),"",Tasks!G337)</f>
        <v/>
      </c>
    </row>
    <row r="338" spans="4:11" hidden="1" x14ac:dyDescent="0.25">
      <c r="D338" t="str">
        <f>IF($E338="Individual",IF(INDEX(Assignments[],MATCH($F338,Assignments[Category Assignment],0),1)=0,"",INDEX(Assignments[],MATCH($F338,Assignments[Category Assignment],0),1)),IF($G338="","","All H4x0rs"))</f>
        <v/>
      </c>
      <c r="E338" t="str">
        <f>IF(ISBLANK(Tasks!A338),"",Tasks!A338)</f>
        <v/>
      </c>
      <c r="F338" t="str">
        <f>IF(ISBLANK(Tasks!B338),"",Tasks!B338)</f>
        <v/>
      </c>
      <c r="G338" t="str">
        <f>IF(ISBLANK(Tasks!C338),"",Tasks!C338)</f>
        <v/>
      </c>
      <c r="H338" t="str">
        <f>IF(ISBLANK(Tasks!D338),"",Tasks!D338)</f>
        <v/>
      </c>
      <c r="I338" t="str">
        <f>IF(ISBLANK(Tasks!E338),"",Tasks!E338)</f>
        <v/>
      </c>
      <c r="J338" t="str">
        <f>IF(ISBLANK(Tasks!F338),"",Tasks!F338)</f>
        <v/>
      </c>
      <c r="K338" t="str">
        <f>IF(ISBLANK(Tasks!G338),"",Tasks!G338)</f>
        <v/>
      </c>
    </row>
    <row r="339" spans="4:11" hidden="1" x14ac:dyDescent="0.25">
      <c r="D339" t="str">
        <f>IF($E339="Individual",IF(INDEX(Assignments[],MATCH($F339,Assignments[Category Assignment],0),1)=0,"",INDEX(Assignments[],MATCH($F339,Assignments[Category Assignment],0),1)),IF($G339="","","All H4x0rs"))</f>
        <v/>
      </c>
      <c r="E339" t="str">
        <f>IF(ISBLANK(Tasks!A339),"",Tasks!A339)</f>
        <v/>
      </c>
      <c r="F339" t="str">
        <f>IF(ISBLANK(Tasks!B339),"",Tasks!B339)</f>
        <v/>
      </c>
      <c r="G339" t="str">
        <f>IF(ISBLANK(Tasks!C339),"",Tasks!C339)</f>
        <v/>
      </c>
      <c r="H339" t="str">
        <f>IF(ISBLANK(Tasks!D339),"",Tasks!D339)</f>
        <v/>
      </c>
      <c r="I339" t="str">
        <f>IF(ISBLANK(Tasks!E339),"",Tasks!E339)</f>
        <v/>
      </c>
      <c r="J339" t="str">
        <f>IF(ISBLANK(Tasks!F339),"",Tasks!F339)</f>
        <v/>
      </c>
      <c r="K339" t="str">
        <f>IF(ISBLANK(Tasks!G339),"",Tasks!G339)</f>
        <v/>
      </c>
    </row>
    <row r="340" spans="4:11" hidden="1" x14ac:dyDescent="0.25">
      <c r="D340" t="str">
        <f>IF($E340="Individual",IF(INDEX(Assignments[],MATCH($F340,Assignments[Category Assignment],0),1)=0,"",INDEX(Assignments[],MATCH($F340,Assignments[Category Assignment],0),1)),IF($G340="","","All H4x0rs"))</f>
        <v/>
      </c>
      <c r="E340" t="str">
        <f>IF(ISBLANK(Tasks!A340),"",Tasks!A340)</f>
        <v/>
      </c>
      <c r="F340" t="str">
        <f>IF(ISBLANK(Tasks!B340),"",Tasks!B340)</f>
        <v/>
      </c>
      <c r="G340" t="str">
        <f>IF(ISBLANK(Tasks!C340),"",Tasks!C340)</f>
        <v/>
      </c>
      <c r="H340" t="str">
        <f>IF(ISBLANK(Tasks!D340),"",Tasks!D340)</f>
        <v/>
      </c>
      <c r="I340" t="str">
        <f>IF(ISBLANK(Tasks!E340),"",Tasks!E340)</f>
        <v/>
      </c>
      <c r="J340" t="str">
        <f>IF(ISBLANK(Tasks!F340),"",Tasks!F340)</f>
        <v/>
      </c>
      <c r="K340" t="str">
        <f>IF(ISBLANK(Tasks!G340),"",Tasks!G340)</f>
        <v/>
      </c>
    </row>
    <row r="341" spans="4:11" hidden="1" x14ac:dyDescent="0.25">
      <c r="D341" t="str">
        <f>IF($E341="Individual",IF(INDEX(Assignments[],MATCH($F341,Assignments[Category Assignment],0),1)=0,"",INDEX(Assignments[],MATCH($F341,Assignments[Category Assignment],0),1)),IF($G341="","","All H4x0rs"))</f>
        <v/>
      </c>
      <c r="E341" t="str">
        <f>IF(ISBLANK(Tasks!A341),"",Tasks!A341)</f>
        <v/>
      </c>
      <c r="F341" t="str">
        <f>IF(ISBLANK(Tasks!B341),"",Tasks!B341)</f>
        <v/>
      </c>
      <c r="G341" t="str">
        <f>IF(ISBLANK(Tasks!C341),"",Tasks!C341)</f>
        <v/>
      </c>
      <c r="H341" t="str">
        <f>IF(ISBLANK(Tasks!D341),"",Tasks!D341)</f>
        <v/>
      </c>
      <c r="I341" t="str">
        <f>IF(ISBLANK(Tasks!E341),"",Tasks!E341)</f>
        <v/>
      </c>
      <c r="J341" t="str">
        <f>IF(ISBLANK(Tasks!F341),"",Tasks!F341)</f>
        <v/>
      </c>
      <c r="K341" t="str">
        <f>IF(ISBLANK(Tasks!G341),"",Tasks!G341)</f>
        <v/>
      </c>
    </row>
    <row r="342" spans="4:11" hidden="1" x14ac:dyDescent="0.25">
      <c r="D342" t="str">
        <f>IF($E342="Individual",IF(INDEX(Assignments[],MATCH($F342,Assignments[Category Assignment],0),1)=0,"",INDEX(Assignments[],MATCH($F342,Assignments[Category Assignment],0),1)),IF($G342="","","All H4x0rs"))</f>
        <v/>
      </c>
      <c r="E342" t="str">
        <f>IF(ISBLANK(Tasks!A342),"",Tasks!A342)</f>
        <v/>
      </c>
      <c r="F342" t="str">
        <f>IF(ISBLANK(Tasks!B342),"",Tasks!B342)</f>
        <v/>
      </c>
      <c r="G342" t="str">
        <f>IF(ISBLANK(Tasks!C342),"",Tasks!C342)</f>
        <v/>
      </c>
      <c r="H342" t="str">
        <f>IF(ISBLANK(Tasks!D342),"",Tasks!D342)</f>
        <v/>
      </c>
      <c r="I342" t="str">
        <f>IF(ISBLANK(Tasks!E342),"",Tasks!E342)</f>
        <v/>
      </c>
      <c r="J342" t="str">
        <f>IF(ISBLANK(Tasks!F342),"",Tasks!F342)</f>
        <v/>
      </c>
      <c r="K342" t="str">
        <f>IF(ISBLANK(Tasks!G342),"",Tasks!G342)</f>
        <v/>
      </c>
    </row>
    <row r="343" spans="4:11" hidden="1" x14ac:dyDescent="0.25">
      <c r="D343" t="str">
        <f>IF($E343="Individual",IF(INDEX(Assignments[],MATCH($F343,Assignments[Category Assignment],0),1)=0,"",INDEX(Assignments[],MATCH($F343,Assignments[Category Assignment],0),1)),IF($G343="","","All H4x0rs"))</f>
        <v/>
      </c>
      <c r="E343" t="str">
        <f>IF(ISBLANK(Tasks!A343),"",Tasks!A343)</f>
        <v/>
      </c>
      <c r="F343" t="str">
        <f>IF(ISBLANK(Tasks!B343),"",Tasks!B343)</f>
        <v/>
      </c>
      <c r="G343" t="str">
        <f>IF(ISBLANK(Tasks!C343),"",Tasks!C343)</f>
        <v/>
      </c>
      <c r="H343" t="str">
        <f>IF(ISBLANK(Tasks!D343),"",Tasks!D343)</f>
        <v/>
      </c>
      <c r="I343" t="str">
        <f>IF(ISBLANK(Tasks!E343),"",Tasks!E343)</f>
        <v/>
      </c>
      <c r="J343" t="str">
        <f>IF(ISBLANK(Tasks!F343),"",Tasks!F343)</f>
        <v/>
      </c>
      <c r="K343" t="str">
        <f>IF(ISBLANK(Tasks!G343),"",Tasks!G343)</f>
        <v/>
      </c>
    </row>
    <row r="344" spans="4:11" hidden="1" x14ac:dyDescent="0.25">
      <c r="D344" t="str">
        <f>IF($E344="Individual",IF(INDEX(Assignments[],MATCH($F344,Assignments[Category Assignment],0),1)=0,"",INDEX(Assignments[],MATCH($F344,Assignments[Category Assignment],0),1)),IF($G344="","","All H4x0rs"))</f>
        <v/>
      </c>
      <c r="E344" t="str">
        <f>IF(ISBLANK(Tasks!A344),"",Tasks!A344)</f>
        <v/>
      </c>
      <c r="F344" t="str">
        <f>IF(ISBLANK(Tasks!B344),"",Tasks!B344)</f>
        <v/>
      </c>
      <c r="G344" t="str">
        <f>IF(ISBLANK(Tasks!C344),"",Tasks!C344)</f>
        <v/>
      </c>
      <c r="H344" t="str">
        <f>IF(ISBLANK(Tasks!D344),"",Tasks!D344)</f>
        <v/>
      </c>
      <c r="I344" t="str">
        <f>IF(ISBLANK(Tasks!E344),"",Tasks!E344)</f>
        <v/>
      </c>
      <c r="J344" t="str">
        <f>IF(ISBLANK(Tasks!F344),"",Tasks!F344)</f>
        <v/>
      </c>
      <c r="K344" t="str">
        <f>IF(ISBLANK(Tasks!G344),"",Tasks!G344)</f>
        <v/>
      </c>
    </row>
    <row r="345" spans="4:11" hidden="1" x14ac:dyDescent="0.25">
      <c r="D345" t="str">
        <f>IF($E345="Individual",IF(INDEX(Assignments[],MATCH($F345,Assignments[Category Assignment],0),1)=0,"",INDEX(Assignments[],MATCH($F345,Assignments[Category Assignment],0),1)),IF($G345="","","All H4x0rs"))</f>
        <v/>
      </c>
      <c r="E345" t="str">
        <f>IF(ISBLANK(Tasks!A345),"",Tasks!A345)</f>
        <v/>
      </c>
      <c r="F345" t="str">
        <f>IF(ISBLANK(Tasks!B345),"",Tasks!B345)</f>
        <v/>
      </c>
      <c r="G345" t="str">
        <f>IF(ISBLANK(Tasks!C345),"",Tasks!C345)</f>
        <v/>
      </c>
      <c r="H345" t="str">
        <f>IF(ISBLANK(Tasks!D345),"",Tasks!D345)</f>
        <v/>
      </c>
      <c r="I345" t="str">
        <f>IF(ISBLANK(Tasks!E345),"",Tasks!E345)</f>
        <v/>
      </c>
      <c r="J345" t="str">
        <f>IF(ISBLANK(Tasks!F345),"",Tasks!F345)</f>
        <v/>
      </c>
      <c r="K345" t="str">
        <f>IF(ISBLANK(Tasks!G345),"",Tasks!G345)</f>
        <v/>
      </c>
    </row>
    <row r="346" spans="4:11" hidden="1" x14ac:dyDescent="0.25">
      <c r="D346" t="str">
        <f>IF($E346="Individual",IF(INDEX(Assignments[],MATCH($F346,Assignments[Category Assignment],0),1)=0,"",INDEX(Assignments[],MATCH($F346,Assignments[Category Assignment],0),1)),IF($G346="","","All H4x0rs"))</f>
        <v/>
      </c>
      <c r="E346" t="str">
        <f>IF(ISBLANK(Tasks!A346),"",Tasks!A346)</f>
        <v/>
      </c>
      <c r="F346" t="str">
        <f>IF(ISBLANK(Tasks!B346),"",Tasks!B346)</f>
        <v/>
      </c>
      <c r="G346" t="str">
        <f>IF(ISBLANK(Tasks!C346),"",Tasks!C346)</f>
        <v/>
      </c>
      <c r="H346" t="str">
        <f>IF(ISBLANK(Tasks!D346),"",Tasks!D346)</f>
        <v/>
      </c>
      <c r="I346" t="str">
        <f>IF(ISBLANK(Tasks!E346),"",Tasks!E346)</f>
        <v/>
      </c>
      <c r="J346" t="str">
        <f>IF(ISBLANK(Tasks!F346),"",Tasks!F346)</f>
        <v/>
      </c>
      <c r="K346" t="str">
        <f>IF(ISBLANK(Tasks!G346),"",Tasks!G346)</f>
        <v/>
      </c>
    </row>
    <row r="347" spans="4:11" hidden="1" x14ac:dyDescent="0.25">
      <c r="D347" t="str">
        <f>IF($E347="Individual",IF(INDEX(Assignments[],MATCH($F347,Assignments[Category Assignment],0),1)=0,"",INDEX(Assignments[],MATCH($F347,Assignments[Category Assignment],0),1)),IF($G347="","","All H4x0rs"))</f>
        <v/>
      </c>
      <c r="E347" t="str">
        <f>IF(ISBLANK(Tasks!A347),"",Tasks!A347)</f>
        <v/>
      </c>
      <c r="F347" t="str">
        <f>IF(ISBLANK(Tasks!B347),"",Tasks!B347)</f>
        <v/>
      </c>
      <c r="G347" t="str">
        <f>IF(ISBLANK(Tasks!C347),"",Tasks!C347)</f>
        <v/>
      </c>
      <c r="H347" t="str">
        <f>IF(ISBLANK(Tasks!D347),"",Tasks!D347)</f>
        <v/>
      </c>
      <c r="I347" t="str">
        <f>IF(ISBLANK(Tasks!E347),"",Tasks!E347)</f>
        <v/>
      </c>
      <c r="J347" t="str">
        <f>IF(ISBLANK(Tasks!F347),"",Tasks!F347)</f>
        <v/>
      </c>
      <c r="K347" t="str">
        <f>IF(ISBLANK(Tasks!G347),"",Tasks!G347)</f>
        <v/>
      </c>
    </row>
    <row r="348" spans="4:11" hidden="1" x14ac:dyDescent="0.25">
      <c r="D348" t="str">
        <f>IF($E348="Individual",IF(INDEX(Assignments[],MATCH($F348,Assignments[Category Assignment],0),1)=0,"",INDEX(Assignments[],MATCH($F348,Assignments[Category Assignment],0),1)),IF($G348="","","All H4x0rs"))</f>
        <v/>
      </c>
      <c r="E348" t="str">
        <f>IF(ISBLANK(Tasks!A348),"",Tasks!A348)</f>
        <v/>
      </c>
      <c r="F348" t="str">
        <f>IF(ISBLANK(Tasks!B348),"",Tasks!B348)</f>
        <v/>
      </c>
      <c r="G348" t="str">
        <f>IF(ISBLANK(Tasks!C348),"",Tasks!C348)</f>
        <v/>
      </c>
      <c r="H348" t="str">
        <f>IF(ISBLANK(Tasks!D348),"",Tasks!D348)</f>
        <v/>
      </c>
      <c r="I348" t="str">
        <f>IF(ISBLANK(Tasks!E348),"",Tasks!E348)</f>
        <v/>
      </c>
      <c r="J348" t="str">
        <f>IF(ISBLANK(Tasks!F348),"",Tasks!F348)</f>
        <v/>
      </c>
      <c r="K348" t="str">
        <f>IF(ISBLANK(Tasks!G348),"",Tasks!G348)</f>
        <v/>
      </c>
    </row>
    <row r="349" spans="4:11" hidden="1" x14ac:dyDescent="0.25">
      <c r="D349" t="str">
        <f>IF($E349="Individual",IF(INDEX(Assignments[],MATCH($F349,Assignments[Category Assignment],0),1)=0,"",INDEX(Assignments[],MATCH($F349,Assignments[Category Assignment],0),1)),IF($G349="","","All H4x0rs"))</f>
        <v/>
      </c>
      <c r="E349" t="str">
        <f>IF(ISBLANK(Tasks!A349),"",Tasks!A349)</f>
        <v/>
      </c>
      <c r="F349" t="str">
        <f>IF(ISBLANK(Tasks!B349),"",Tasks!B349)</f>
        <v/>
      </c>
      <c r="G349" t="str">
        <f>IF(ISBLANK(Tasks!C349),"",Tasks!C349)</f>
        <v/>
      </c>
      <c r="H349" t="str">
        <f>IF(ISBLANK(Tasks!D349),"",Tasks!D349)</f>
        <v/>
      </c>
      <c r="I349" t="str">
        <f>IF(ISBLANK(Tasks!E349),"",Tasks!E349)</f>
        <v/>
      </c>
      <c r="J349" t="str">
        <f>IF(ISBLANK(Tasks!F349),"",Tasks!F349)</f>
        <v/>
      </c>
      <c r="K349" t="str">
        <f>IF(ISBLANK(Tasks!G349),"",Tasks!G349)</f>
        <v/>
      </c>
    </row>
    <row r="350" spans="4:11" hidden="1" x14ac:dyDescent="0.25">
      <c r="D350" t="str">
        <f>IF($E350="Individual",IF(INDEX(Assignments[],MATCH($F350,Assignments[Category Assignment],0),1)=0,"",INDEX(Assignments[],MATCH($F350,Assignments[Category Assignment],0),1)),IF($G350="","","All H4x0rs"))</f>
        <v/>
      </c>
      <c r="E350" t="str">
        <f>IF(ISBLANK(Tasks!A350),"",Tasks!A350)</f>
        <v/>
      </c>
      <c r="F350" t="str">
        <f>IF(ISBLANK(Tasks!B350),"",Tasks!B350)</f>
        <v/>
      </c>
      <c r="G350" t="str">
        <f>IF(ISBLANK(Tasks!C350),"",Tasks!C350)</f>
        <v/>
      </c>
      <c r="H350" t="str">
        <f>IF(ISBLANK(Tasks!D350),"",Tasks!D350)</f>
        <v/>
      </c>
      <c r="I350" t="str">
        <f>IF(ISBLANK(Tasks!E350),"",Tasks!E350)</f>
        <v/>
      </c>
      <c r="J350" t="str">
        <f>IF(ISBLANK(Tasks!F350),"",Tasks!F350)</f>
        <v/>
      </c>
      <c r="K350" t="str">
        <f>IF(ISBLANK(Tasks!G350),"",Tasks!G350)</f>
        <v/>
      </c>
    </row>
    <row r="351" spans="4:11" hidden="1" x14ac:dyDescent="0.25">
      <c r="D351" t="str">
        <f>IF($E351="Individual",IF(INDEX(Assignments[],MATCH($F351,Assignments[Category Assignment],0),1)=0,"",INDEX(Assignments[],MATCH($F351,Assignments[Category Assignment],0),1)),IF($G351="","","All H4x0rs"))</f>
        <v/>
      </c>
      <c r="E351" t="str">
        <f>IF(ISBLANK(Tasks!A351),"",Tasks!A351)</f>
        <v/>
      </c>
      <c r="F351" t="str">
        <f>IF(ISBLANK(Tasks!B351),"",Tasks!B351)</f>
        <v/>
      </c>
      <c r="G351" t="str">
        <f>IF(ISBLANK(Tasks!C351),"",Tasks!C351)</f>
        <v/>
      </c>
      <c r="H351" t="str">
        <f>IF(ISBLANK(Tasks!D351),"",Tasks!D351)</f>
        <v/>
      </c>
      <c r="I351" t="str">
        <f>IF(ISBLANK(Tasks!E351),"",Tasks!E351)</f>
        <v/>
      </c>
      <c r="J351" t="str">
        <f>IF(ISBLANK(Tasks!F351),"",Tasks!F351)</f>
        <v/>
      </c>
      <c r="K351" t="str">
        <f>IF(ISBLANK(Tasks!G351),"",Tasks!G351)</f>
        <v/>
      </c>
    </row>
    <row r="352" spans="4:11" hidden="1" x14ac:dyDescent="0.25">
      <c r="D352" t="str">
        <f>IF($E352="Individual",IF(INDEX(Assignments[],MATCH($F352,Assignments[Category Assignment],0),1)=0,"",INDEX(Assignments[],MATCH($F352,Assignments[Category Assignment],0),1)),IF($G352="","","All H4x0rs"))</f>
        <v/>
      </c>
      <c r="E352" t="str">
        <f>IF(ISBLANK(Tasks!A352),"",Tasks!A352)</f>
        <v/>
      </c>
      <c r="F352" t="str">
        <f>IF(ISBLANK(Tasks!B352),"",Tasks!B352)</f>
        <v/>
      </c>
      <c r="G352" t="str">
        <f>IF(ISBLANK(Tasks!C352),"",Tasks!C352)</f>
        <v/>
      </c>
      <c r="H352" t="str">
        <f>IF(ISBLANK(Tasks!D352),"",Tasks!D352)</f>
        <v/>
      </c>
      <c r="I352" t="str">
        <f>IF(ISBLANK(Tasks!E352),"",Tasks!E352)</f>
        <v/>
      </c>
      <c r="J352" t="str">
        <f>IF(ISBLANK(Tasks!F352),"",Tasks!F352)</f>
        <v/>
      </c>
      <c r="K352" t="str">
        <f>IF(ISBLANK(Tasks!G352),"",Tasks!G352)</f>
        <v/>
      </c>
    </row>
    <row r="353" spans="4:11" hidden="1" x14ac:dyDescent="0.25">
      <c r="D353" t="str">
        <f>IF($E353="Individual",IF(INDEX(Assignments[],MATCH($F353,Assignments[Category Assignment],0),1)=0,"",INDEX(Assignments[],MATCH($F353,Assignments[Category Assignment],0),1)),IF($G353="","","All H4x0rs"))</f>
        <v/>
      </c>
      <c r="E353" t="str">
        <f>IF(ISBLANK(Tasks!A353),"",Tasks!A353)</f>
        <v/>
      </c>
      <c r="F353" t="str">
        <f>IF(ISBLANK(Tasks!B353),"",Tasks!B353)</f>
        <v/>
      </c>
      <c r="G353" t="str">
        <f>IF(ISBLANK(Tasks!C353),"",Tasks!C353)</f>
        <v/>
      </c>
      <c r="H353" t="str">
        <f>IF(ISBLANK(Tasks!D353),"",Tasks!D353)</f>
        <v/>
      </c>
      <c r="I353" t="str">
        <f>IF(ISBLANK(Tasks!E353),"",Tasks!E353)</f>
        <v/>
      </c>
      <c r="J353" t="str">
        <f>IF(ISBLANK(Tasks!F353),"",Tasks!F353)</f>
        <v/>
      </c>
      <c r="K353" t="str">
        <f>IF(ISBLANK(Tasks!G353),"",Tasks!G353)</f>
        <v/>
      </c>
    </row>
    <row r="354" spans="4:11" hidden="1" x14ac:dyDescent="0.25">
      <c r="D354" t="str">
        <f>IF($E354="Individual",IF(INDEX(Assignments[],MATCH($F354,Assignments[Category Assignment],0),1)=0,"",INDEX(Assignments[],MATCH($F354,Assignments[Category Assignment],0),1)),IF($G354="","","All H4x0rs"))</f>
        <v/>
      </c>
      <c r="E354" t="str">
        <f>IF(ISBLANK(Tasks!A354),"",Tasks!A354)</f>
        <v/>
      </c>
      <c r="F354" t="str">
        <f>IF(ISBLANK(Tasks!B354),"",Tasks!B354)</f>
        <v/>
      </c>
      <c r="G354" t="str">
        <f>IF(ISBLANK(Tasks!C354),"",Tasks!C354)</f>
        <v/>
      </c>
      <c r="H354" t="str">
        <f>IF(ISBLANK(Tasks!D354),"",Tasks!D354)</f>
        <v/>
      </c>
      <c r="I354" t="str">
        <f>IF(ISBLANK(Tasks!E354),"",Tasks!E354)</f>
        <v/>
      </c>
      <c r="J354" t="str">
        <f>IF(ISBLANK(Tasks!F354),"",Tasks!F354)</f>
        <v/>
      </c>
      <c r="K354" t="str">
        <f>IF(ISBLANK(Tasks!G354),"",Tasks!G354)</f>
        <v/>
      </c>
    </row>
    <row r="355" spans="4:11" hidden="1" x14ac:dyDescent="0.25">
      <c r="D355" t="str">
        <f>IF($E355="Individual",IF(INDEX(Assignments[],MATCH($F355,Assignments[Category Assignment],0),1)=0,"",INDEX(Assignments[],MATCH($F355,Assignments[Category Assignment],0),1)),IF($G355="","","All H4x0rs"))</f>
        <v/>
      </c>
      <c r="E355" t="str">
        <f>IF(ISBLANK(Tasks!A355),"",Tasks!A355)</f>
        <v/>
      </c>
      <c r="F355" t="str">
        <f>IF(ISBLANK(Tasks!B355),"",Tasks!B355)</f>
        <v/>
      </c>
      <c r="G355" t="str">
        <f>IF(ISBLANK(Tasks!C355),"",Tasks!C355)</f>
        <v/>
      </c>
      <c r="H355" t="str">
        <f>IF(ISBLANK(Tasks!D355),"",Tasks!D355)</f>
        <v/>
      </c>
      <c r="I355" t="str">
        <f>IF(ISBLANK(Tasks!E355),"",Tasks!E355)</f>
        <v/>
      </c>
      <c r="J355" t="str">
        <f>IF(ISBLANK(Tasks!F355),"",Tasks!F355)</f>
        <v/>
      </c>
      <c r="K355" t="str">
        <f>IF(ISBLANK(Tasks!G355),"",Tasks!G355)</f>
        <v/>
      </c>
    </row>
    <row r="356" spans="4:11" hidden="1" x14ac:dyDescent="0.25">
      <c r="D356" t="str">
        <f>IF($E356="Individual",IF(INDEX(Assignments[],MATCH($F356,Assignments[Category Assignment],0),1)=0,"",INDEX(Assignments[],MATCH($F356,Assignments[Category Assignment],0),1)),IF($G356="","","All H4x0rs"))</f>
        <v/>
      </c>
      <c r="E356" t="str">
        <f>IF(ISBLANK(Tasks!A356),"",Tasks!A356)</f>
        <v/>
      </c>
      <c r="F356" t="str">
        <f>IF(ISBLANK(Tasks!B356),"",Tasks!B356)</f>
        <v/>
      </c>
      <c r="G356" t="str">
        <f>IF(ISBLANK(Tasks!C356),"",Tasks!C356)</f>
        <v/>
      </c>
      <c r="H356" t="str">
        <f>IF(ISBLANK(Tasks!D356),"",Tasks!D356)</f>
        <v/>
      </c>
      <c r="I356" t="str">
        <f>IF(ISBLANK(Tasks!E356),"",Tasks!E356)</f>
        <v/>
      </c>
      <c r="J356" t="str">
        <f>IF(ISBLANK(Tasks!F356),"",Tasks!F356)</f>
        <v/>
      </c>
      <c r="K356" t="str">
        <f>IF(ISBLANK(Tasks!G356),"",Tasks!G356)</f>
        <v/>
      </c>
    </row>
    <row r="357" spans="4:11" hidden="1" x14ac:dyDescent="0.25">
      <c r="D357" t="str">
        <f>IF($E357="Individual",IF(INDEX(Assignments[],MATCH($F357,Assignments[Category Assignment],0),1)=0,"",INDEX(Assignments[],MATCH($F357,Assignments[Category Assignment],0),1)),IF($G357="","","All H4x0rs"))</f>
        <v/>
      </c>
      <c r="E357" t="str">
        <f>IF(ISBLANK(Tasks!A357),"",Tasks!A357)</f>
        <v/>
      </c>
      <c r="F357" t="str">
        <f>IF(ISBLANK(Tasks!B357),"",Tasks!B357)</f>
        <v/>
      </c>
      <c r="G357" t="str">
        <f>IF(ISBLANK(Tasks!C357),"",Tasks!C357)</f>
        <v/>
      </c>
      <c r="H357" t="str">
        <f>IF(ISBLANK(Tasks!D357),"",Tasks!D357)</f>
        <v/>
      </c>
      <c r="I357" t="str">
        <f>IF(ISBLANK(Tasks!E357),"",Tasks!E357)</f>
        <v/>
      </c>
      <c r="J357" t="str">
        <f>IF(ISBLANK(Tasks!F357),"",Tasks!F357)</f>
        <v/>
      </c>
      <c r="K357" t="str">
        <f>IF(ISBLANK(Tasks!G357),"",Tasks!G357)</f>
        <v/>
      </c>
    </row>
    <row r="358" spans="4:11" hidden="1" x14ac:dyDescent="0.25">
      <c r="D358" t="str">
        <f>IF($E358="Individual",IF(INDEX(Assignments[],MATCH($F358,Assignments[Category Assignment],0),1)=0,"",INDEX(Assignments[],MATCH($F358,Assignments[Category Assignment],0),1)),IF($G358="","","All H4x0rs"))</f>
        <v/>
      </c>
      <c r="E358" t="str">
        <f>IF(ISBLANK(Tasks!A358),"",Tasks!A358)</f>
        <v/>
      </c>
      <c r="F358" t="str">
        <f>IF(ISBLANK(Tasks!B358),"",Tasks!B358)</f>
        <v/>
      </c>
      <c r="G358" t="str">
        <f>IF(ISBLANK(Tasks!C358),"",Tasks!C358)</f>
        <v/>
      </c>
      <c r="H358" t="str">
        <f>IF(ISBLANK(Tasks!D358),"",Tasks!D358)</f>
        <v/>
      </c>
      <c r="I358" t="str">
        <f>IF(ISBLANK(Tasks!E358),"",Tasks!E358)</f>
        <v/>
      </c>
      <c r="J358" t="str">
        <f>IF(ISBLANK(Tasks!F358),"",Tasks!F358)</f>
        <v/>
      </c>
      <c r="K358" t="str">
        <f>IF(ISBLANK(Tasks!G358),"",Tasks!G358)</f>
        <v/>
      </c>
    </row>
    <row r="359" spans="4:11" hidden="1" x14ac:dyDescent="0.25">
      <c r="D359" t="str">
        <f>IF($E359="Individual",IF(INDEX(Assignments[],MATCH($F359,Assignments[Category Assignment],0),1)=0,"",INDEX(Assignments[],MATCH($F359,Assignments[Category Assignment],0),1)),IF($G359="","","All H4x0rs"))</f>
        <v/>
      </c>
      <c r="E359" t="str">
        <f>IF(ISBLANK(Tasks!A359),"",Tasks!A359)</f>
        <v/>
      </c>
      <c r="F359" t="str">
        <f>IF(ISBLANK(Tasks!B359),"",Tasks!B359)</f>
        <v/>
      </c>
      <c r="G359" t="str">
        <f>IF(ISBLANK(Tasks!C359),"",Tasks!C359)</f>
        <v/>
      </c>
      <c r="H359" t="str">
        <f>IF(ISBLANK(Tasks!D359),"",Tasks!D359)</f>
        <v/>
      </c>
      <c r="I359" t="str">
        <f>IF(ISBLANK(Tasks!E359),"",Tasks!E359)</f>
        <v/>
      </c>
      <c r="J359" t="str">
        <f>IF(ISBLANK(Tasks!F359),"",Tasks!F359)</f>
        <v/>
      </c>
      <c r="K359" t="str">
        <f>IF(ISBLANK(Tasks!G359),"",Tasks!G359)</f>
        <v/>
      </c>
    </row>
    <row r="360" spans="4:11" hidden="1" x14ac:dyDescent="0.25">
      <c r="D360" t="str">
        <f>IF($E360="Individual",IF(INDEX(Assignments[],MATCH($F360,Assignments[Category Assignment],0),1)=0,"",INDEX(Assignments[],MATCH($F360,Assignments[Category Assignment],0),1)),IF($G360="","","All H4x0rs"))</f>
        <v/>
      </c>
      <c r="E360" t="str">
        <f>IF(ISBLANK(Tasks!A360),"",Tasks!A360)</f>
        <v/>
      </c>
      <c r="F360" t="str">
        <f>IF(ISBLANK(Tasks!B360),"",Tasks!B360)</f>
        <v/>
      </c>
      <c r="G360" t="str">
        <f>IF(ISBLANK(Tasks!C360),"",Tasks!C360)</f>
        <v/>
      </c>
      <c r="H360" t="str">
        <f>IF(ISBLANK(Tasks!D360),"",Tasks!D360)</f>
        <v/>
      </c>
      <c r="I360" t="str">
        <f>IF(ISBLANK(Tasks!E360),"",Tasks!E360)</f>
        <v/>
      </c>
      <c r="J360" t="str">
        <f>IF(ISBLANK(Tasks!F360),"",Tasks!F360)</f>
        <v/>
      </c>
      <c r="K360" t="str">
        <f>IF(ISBLANK(Tasks!G360),"",Tasks!G360)</f>
        <v/>
      </c>
    </row>
    <row r="361" spans="4:11" hidden="1" x14ac:dyDescent="0.25">
      <c r="D361" t="str">
        <f>IF($E361="Individual",IF(INDEX(Assignments[],MATCH($F361,Assignments[Category Assignment],0),1)=0,"",INDEX(Assignments[],MATCH($F361,Assignments[Category Assignment],0),1)),IF($G361="","","All H4x0rs"))</f>
        <v/>
      </c>
      <c r="E361" t="str">
        <f>IF(ISBLANK(Tasks!A361),"",Tasks!A361)</f>
        <v/>
      </c>
      <c r="F361" t="str">
        <f>IF(ISBLANK(Tasks!B361),"",Tasks!B361)</f>
        <v/>
      </c>
      <c r="G361" t="str">
        <f>IF(ISBLANK(Tasks!C361),"",Tasks!C361)</f>
        <v/>
      </c>
      <c r="H361" t="str">
        <f>IF(ISBLANK(Tasks!D361),"",Tasks!D361)</f>
        <v/>
      </c>
      <c r="I361" t="str">
        <f>IF(ISBLANK(Tasks!E361),"",Tasks!E361)</f>
        <v/>
      </c>
      <c r="J361" t="str">
        <f>IF(ISBLANK(Tasks!F361),"",Tasks!F361)</f>
        <v/>
      </c>
      <c r="K361" t="str">
        <f>IF(ISBLANK(Tasks!G361),"",Tasks!G361)</f>
        <v/>
      </c>
    </row>
    <row r="362" spans="4:11" hidden="1" x14ac:dyDescent="0.25">
      <c r="D362" t="str">
        <f>IF($E362="Individual",IF(INDEX(Assignments[],MATCH($F362,Assignments[Category Assignment],0),1)=0,"",INDEX(Assignments[],MATCH($F362,Assignments[Category Assignment],0),1)),IF($G362="","","All H4x0rs"))</f>
        <v/>
      </c>
      <c r="E362" t="str">
        <f>IF(ISBLANK(Tasks!A362),"",Tasks!A362)</f>
        <v/>
      </c>
      <c r="F362" t="str">
        <f>IF(ISBLANK(Tasks!B362),"",Tasks!B362)</f>
        <v/>
      </c>
      <c r="G362" t="str">
        <f>IF(ISBLANK(Tasks!C362),"",Tasks!C362)</f>
        <v/>
      </c>
      <c r="H362" t="str">
        <f>IF(ISBLANK(Tasks!D362),"",Tasks!D362)</f>
        <v/>
      </c>
      <c r="I362" t="str">
        <f>IF(ISBLANK(Tasks!E362),"",Tasks!E362)</f>
        <v/>
      </c>
      <c r="J362" t="str">
        <f>IF(ISBLANK(Tasks!F362),"",Tasks!F362)</f>
        <v/>
      </c>
      <c r="K362" t="str">
        <f>IF(ISBLANK(Tasks!G362),"",Tasks!G362)</f>
        <v/>
      </c>
    </row>
    <row r="363" spans="4:11" hidden="1" x14ac:dyDescent="0.25">
      <c r="D363" t="str">
        <f>IF($E363="Individual",IF(INDEX(Assignments[],MATCH($F363,Assignments[Category Assignment],0),1)=0,"",INDEX(Assignments[],MATCH($F363,Assignments[Category Assignment],0),1)),IF($G363="","","All H4x0rs"))</f>
        <v/>
      </c>
      <c r="E363" t="str">
        <f>IF(ISBLANK(Tasks!A363),"",Tasks!A363)</f>
        <v/>
      </c>
      <c r="F363" t="str">
        <f>IF(ISBLANK(Tasks!B363),"",Tasks!B363)</f>
        <v/>
      </c>
      <c r="G363" t="str">
        <f>IF(ISBLANK(Tasks!C363),"",Tasks!C363)</f>
        <v/>
      </c>
      <c r="H363" t="str">
        <f>IF(ISBLANK(Tasks!D363),"",Tasks!D363)</f>
        <v/>
      </c>
      <c r="I363" t="str">
        <f>IF(ISBLANK(Tasks!E363),"",Tasks!E363)</f>
        <v/>
      </c>
      <c r="J363" t="str">
        <f>IF(ISBLANK(Tasks!F363),"",Tasks!F363)</f>
        <v/>
      </c>
      <c r="K363" t="str">
        <f>IF(ISBLANK(Tasks!G363),"",Tasks!G363)</f>
        <v/>
      </c>
    </row>
    <row r="364" spans="4:11" hidden="1" x14ac:dyDescent="0.25">
      <c r="D364" t="str">
        <f>IF($E364="Individual",IF(INDEX(Assignments[],MATCH($F364,Assignments[Category Assignment],0),1)=0,"",INDEX(Assignments[],MATCH($F364,Assignments[Category Assignment],0),1)),IF($G364="","","All H4x0rs"))</f>
        <v/>
      </c>
      <c r="E364" t="str">
        <f>IF(ISBLANK(Tasks!A364),"",Tasks!A364)</f>
        <v/>
      </c>
      <c r="F364" t="str">
        <f>IF(ISBLANK(Tasks!B364),"",Tasks!B364)</f>
        <v/>
      </c>
      <c r="G364" t="str">
        <f>IF(ISBLANK(Tasks!C364),"",Tasks!C364)</f>
        <v/>
      </c>
      <c r="H364" t="str">
        <f>IF(ISBLANK(Tasks!D364),"",Tasks!D364)</f>
        <v/>
      </c>
      <c r="I364" t="str">
        <f>IF(ISBLANK(Tasks!E364),"",Tasks!E364)</f>
        <v/>
      </c>
      <c r="J364" t="str">
        <f>IF(ISBLANK(Tasks!F364),"",Tasks!F364)</f>
        <v/>
      </c>
      <c r="K364" t="str">
        <f>IF(ISBLANK(Tasks!G364),"",Tasks!G364)</f>
        <v/>
      </c>
    </row>
    <row r="365" spans="4:11" hidden="1" x14ac:dyDescent="0.25">
      <c r="D365" t="str">
        <f>IF($E365="Individual",IF(INDEX(Assignments[],MATCH($F365,Assignments[Category Assignment],0),1)=0,"",INDEX(Assignments[],MATCH($F365,Assignments[Category Assignment],0),1)),IF($G365="","","All H4x0rs"))</f>
        <v/>
      </c>
      <c r="E365" t="str">
        <f>IF(ISBLANK(Tasks!A365),"",Tasks!A365)</f>
        <v/>
      </c>
      <c r="F365" t="str">
        <f>IF(ISBLANK(Tasks!B365),"",Tasks!B365)</f>
        <v/>
      </c>
      <c r="G365" t="str">
        <f>IF(ISBLANK(Tasks!C365),"",Tasks!C365)</f>
        <v/>
      </c>
      <c r="H365" t="str">
        <f>IF(ISBLANK(Tasks!D365),"",Tasks!D365)</f>
        <v/>
      </c>
      <c r="I365" t="str">
        <f>IF(ISBLANK(Tasks!E365),"",Tasks!E365)</f>
        <v/>
      </c>
      <c r="J365" t="str">
        <f>IF(ISBLANK(Tasks!F365),"",Tasks!F365)</f>
        <v/>
      </c>
      <c r="K365" t="str">
        <f>IF(ISBLANK(Tasks!G365),"",Tasks!G365)</f>
        <v/>
      </c>
    </row>
    <row r="366" spans="4:11" hidden="1" x14ac:dyDescent="0.25">
      <c r="D366" t="str">
        <f>IF($E366="Individual",IF(INDEX(Assignments[],MATCH($F366,Assignments[Category Assignment],0),1)=0,"",INDEX(Assignments[],MATCH($F366,Assignments[Category Assignment],0),1)),IF($G366="","","All H4x0rs"))</f>
        <v/>
      </c>
      <c r="E366" t="str">
        <f>IF(ISBLANK(Tasks!A366),"",Tasks!A366)</f>
        <v/>
      </c>
      <c r="F366" t="str">
        <f>IF(ISBLANK(Tasks!B366),"",Tasks!B366)</f>
        <v/>
      </c>
      <c r="G366" t="str">
        <f>IF(ISBLANK(Tasks!C366),"",Tasks!C366)</f>
        <v/>
      </c>
      <c r="H366" t="str">
        <f>IF(ISBLANK(Tasks!D366),"",Tasks!D366)</f>
        <v/>
      </c>
      <c r="I366" t="str">
        <f>IF(ISBLANK(Tasks!E366),"",Tasks!E366)</f>
        <v/>
      </c>
      <c r="J366" t="str">
        <f>IF(ISBLANK(Tasks!F366),"",Tasks!F366)</f>
        <v/>
      </c>
      <c r="K366" t="str">
        <f>IF(ISBLANK(Tasks!G366),"",Tasks!G366)</f>
        <v/>
      </c>
    </row>
    <row r="367" spans="4:11" hidden="1" x14ac:dyDescent="0.25">
      <c r="D367" t="str">
        <f>IF($E367="Individual",IF(INDEX(Assignments[],MATCH($F367,Assignments[Category Assignment],0),1)=0,"",INDEX(Assignments[],MATCH($F367,Assignments[Category Assignment],0),1)),IF($G367="","","All H4x0rs"))</f>
        <v/>
      </c>
      <c r="E367" t="str">
        <f>IF(ISBLANK(Tasks!A367),"",Tasks!A367)</f>
        <v/>
      </c>
      <c r="F367" t="str">
        <f>IF(ISBLANK(Tasks!B367),"",Tasks!B367)</f>
        <v/>
      </c>
      <c r="G367" t="str">
        <f>IF(ISBLANK(Tasks!C367),"",Tasks!C367)</f>
        <v/>
      </c>
      <c r="H367" t="str">
        <f>IF(ISBLANK(Tasks!D367),"",Tasks!D367)</f>
        <v/>
      </c>
      <c r="I367" t="str">
        <f>IF(ISBLANK(Tasks!E367),"",Tasks!E367)</f>
        <v/>
      </c>
      <c r="J367" t="str">
        <f>IF(ISBLANK(Tasks!F367),"",Tasks!F367)</f>
        <v/>
      </c>
      <c r="K367" t="str">
        <f>IF(ISBLANK(Tasks!G367),"",Tasks!G367)</f>
        <v/>
      </c>
    </row>
    <row r="368" spans="4:11" hidden="1" x14ac:dyDescent="0.25">
      <c r="D368" t="str">
        <f>IF($E368="Individual",IF(INDEX(Assignments[],MATCH($F368,Assignments[Category Assignment],0),1)=0,"",INDEX(Assignments[],MATCH($F368,Assignments[Category Assignment],0),1)),IF($G368="","","All H4x0rs"))</f>
        <v/>
      </c>
      <c r="E368" t="str">
        <f>IF(ISBLANK(Tasks!A368),"",Tasks!A368)</f>
        <v/>
      </c>
      <c r="F368" t="str">
        <f>IF(ISBLANK(Tasks!B368),"",Tasks!B368)</f>
        <v/>
      </c>
      <c r="G368" t="str">
        <f>IF(ISBLANK(Tasks!C368),"",Tasks!C368)</f>
        <v/>
      </c>
      <c r="H368" t="str">
        <f>IF(ISBLANK(Tasks!D368),"",Tasks!D368)</f>
        <v/>
      </c>
      <c r="I368" t="str">
        <f>IF(ISBLANK(Tasks!E368),"",Tasks!E368)</f>
        <v/>
      </c>
      <c r="J368" t="str">
        <f>IF(ISBLANK(Tasks!F368),"",Tasks!F368)</f>
        <v/>
      </c>
      <c r="K368" t="str">
        <f>IF(ISBLANK(Tasks!G368),"",Tasks!G368)</f>
        <v/>
      </c>
    </row>
    <row r="369" spans="4:11" hidden="1" x14ac:dyDescent="0.25">
      <c r="D369" t="str">
        <f>IF($E369="Individual",IF(INDEX(Assignments[],MATCH($F369,Assignments[Category Assignment],0),1)=0,"",INDEX(Assignments[],MATCH($F369,Assignments[Category Assignment],0),1)),IF($G369="","","All H4x0rs"))</f>
        <v/>
      </c>
      <c r="E369" t="str">
        <f>IF(ISBLANK(Tasks!A369),"",Tasks!A369)</f>
        <v/>
      </c>
      <c r="F369" t="str">
        <f>IF(ISBLANK(Tasks!B369),"",Tasks!B369)</f>
        <v/>
      </c>
      <c r="G369" t="str">
        <f>IF(ISBLANK(Tasks!C369),"",Tasks!C369)</f>
        <v/>
      </c>
      <c r="H369" t="str">
        <f>IF(ISBLANK(Tasks!D369),"",Tasks!D369)</f>
        <v/>
      </c>
      <c r="I369" t="str">
        <f>IF(ISBLANK(Tasks!E369),"",Tasks!E369)</f>
        <v/>
      </c>
      <c r="J369" t="str">
        <f>IF(ISBLANK(Tasks!F369),"",Tasks!F369)</f>
        <v/>
      </c>
      <c r="K369" t="str">
        <f>IF(ISBLANK(Tasks!G369),"",Tasks!G369)</f>
        <v/>
      </c>
    </row>
    <row r="370" spans="4:11" hidden="1" x14ac:dyDescent="0.25">
      <c r="D370" t="str">
        <f>IF($E370="Individual",IF(INDEX(Assignments[],MATCH($F370,Assignments[Category Assignment],0),1)=0,"",INDEX(Assignments[],MATCH($F370,Assignments[Category Assignment],0),1)),IF($G370="","","All H4x0rs"))</f>
        <v/>
      </c>
      <c r="E370" t="str">
        <f>IF(ISBLANK(Tasks!A370),"",Tasks!A370)</f>
        <v/>
      </c>
      <c r="F370" t="str">
        <f>IF(ISBLANK(Tasks!B370),"",Tasks!B370)</f>
        <v/>
      </c>
      <c r="G370" t="str">
        <f>IF(ISBLANK(Tasks!C370),"",Tasks!C370)</f>
        <v/>
      </c>
      <c r="H370" t="str">
        <f>IF(ISBLANK(Tasks!D370),"",Tasks!D370)</f>
        <v/>
      </c>
      <c r="I370" t="str">
        <f>IF(ISBLANK(Tasks!E370),"",Tasks!E370)</f>
        <v/>
      </c>
      <c r="J370" t="str">
        <f>IF(ISBLANK(Tasks!F370),"",Tasks!F370)</f>
        <v/>
      </c>
      <c r="K370" t="str">
        <f>IF(ISBLANK(Tasks!G370),"",Tasks!G370)</f>
        <v/>
      </c>
    </row>
    <row r="371" spans="4:11" hidden="1" x14ac:dyDescent="0.25">
      <c r="D371" t="str">
        <f>IF($E371="Individual",IF(INDEX(Assignments[],MATCH($F371,Assignments[Category Assignment],0),1)=0,"",INDEX(Assignments[],MATCH($F371,Assignments[Category Assignment],0),1)),IF($G371="","","All H4x0rs"))</f>
        <v/>
      </c>
      <c r="E371" t="str">
        <f>IF(ISBLANK(Tasks!A371),"",Tasks!A371)</f>
        <v/>
      </c>
      <c r="F371" t="str">
        <f>IF(ISBLANK(Tasks!B371),"",Tasks!B371)</f>
        <v/>
      </c>
      <c r="G371" t="str">
        <f>IF(ISBLANK(Tasks!C371),"",Tasks!C371)</f>
        <v/>
      </c>
      <c r="H371" t="str">
        <f>IF(ISBLANK(Tasks!D371),"",Tasks!D371)</f>
        <v/>
      </c>
      <c r="I371" t="str">
        <f>IF(ISBLANK(Tasks!E371),"",Tasks!E371)</f>
        <v/>
      </c>
      <c r="J371" t="str">
        <f>IF(ISBLANK(Tasks!F371),"",Tasks!F371)</f>
        <v/>
      </c>
      <c r="K371" t="str">
        <f>IF(ISBLANK(Tasks!G371),"",Tasks!G371)</f>
        <v/>
      </c>
    </row>
    <row r="372" spans="4:11" hidden="1" x14ac:dyDescent="0.25">
      <c r="D372" t="str">
        <f>IF($E372="Individual",IF(INDEX(Assignments[],MATCH($F372,Assignments[Category Assignment],0),1)=0,"",INDEX(Assignments[],MATCH($F372,Assignments[Category Assignment],0),1)),IF($G372="","","All H4x0rs"))</f>
        <v/>
      </c>
      <c r="E372" t="str">
        <f>IF(ISBLANK(Tasks!A372),"",Tasks!A372)</f>
        <v/>
      </c>
      <c r="F372" t="str">
        <f>IF(ISBLANK(Tasks!B372),"",Tasks!B372)</f>
        <v/>
      </c>
      <c r="G372" t="str">
        <f>IF(ISBLANK(Tasks!C372),"",Tasks!C372)</f>
        <v/>
      </c>
      <c r="H372" t="str">
        <f>IF(ISBLANK(Tasks!D372),"",Tasks!D372)</f>
        <v/>
      </c>
      <c r="I372" t="str">
        <f>IF(ISBLANK(Tasks!E372),"",Tasks!E372)</f>
        <v/>
      </c>
      <c r="J372" t="str">
        <f>IF(ISBLANK(Tasks!F372),"",Tasks!F372)</f>
        <v/>
      </c>
      <c r="K372" t="str">
        <f>IF(ISBLANK(Tasks!G372),"",Tasks!G372)</f>
        <v/>
      </c>
    </row>
    <row r="373" spans="4:11" hidden="1" x14ac:dyDescent="0.25">
      <c r="D373" t="str">
        <f>IF($E373="Individual",IF(INDEX(Assignments[],MATCH($F373,Assignments[Category Assignment],0),1)=0,"",INDEX(Assignments[],MATCH($F373,Assignments[Category Assignment],0),1)),IF($G373="","","All H4x0rs"))</f>
        <v/>
      </c>
      <c r="E373" t="str">
        <f>IF(ISBLANK(Tasks!A373),"",Tasks!A373)</f>
        <v/>
      </c>
      <c r="F373" t="str">
        <f>IF(ISBLANK(Tasks!B373),"",Tasks!B373)</f>
        <v/>
      </c>
      <c r="G373" t="str">
        <f>IF(ISBLANK(Tasks!C373),"",Tasks!C373)</f>
        <v/>
      </c>
      <c r="H373" t="str">
        <f>IF(ISBLANK(Tasks!D373),"",Tasks!D373)</f>
        <v/>
      </c>
      <c r="I373" t="str">
        <f>IF(ISBLANK(Tasks!E373),"",Tasks!E373)</f>
        <v/>
      </c>
      <c r="J373" t="str">
        <f>IF(ISBLANK(Tasks!F373),"",Tasks!F373)</f>
        <v/>
      </c>
      <c r="K373" t="str">
        <f>IF(ISBLANK(Tasks!G373),"",Tasks!G373)</f>
        <v/>
      </c>
    </row>
    <row r="374" spans="4:11" hidden="1" x14ac:dyDescent="0.25">
      <c r="D374" t="str">
        <f>IF($E374="Individual",IF(INDEX(Assignments[],MATCH($F374,Assignments[Category Assignment],0),1)=0,"",INDEX(Assignments[],MATCH($F374,Assignments[Category Assignment],0),1)),IF($G374="","","All H4x0rs"))</f>
        <v/>
      </c>
      <c r="E374" t="str">
        <f>IF(ISBLANK(Tasks!A374),"",Tasks!A374)</f>
        <v/>
      </c>
      <c r="F374" t="str">
        <f>IF(ISBLANK(Tasks!B374),"",Tasks!B374)</f>
        <v/>
      </c>
      <c r="G374" t="str">
        <f>IF(ISBLANK(Tasks!C374),"",Tasks!C374)</f>
        <v/>
      </c>
      <c r="H374" t="str">
        <f>IF(ISBLANK(Tasks!D374),"",Tasks!D374)</f>
        <v/>
      </c>
      <c r="I374" t="str">
        <f>IF(ISBLANK(Tasks!E374),"",Tasks!E374)</f>
        <v/>
      </c>
      <c r="J374" t="str">
        <f>IF(ISBLANK(Tasks!F374),"",Tasks!F374)</f>
        <v/>
      </c>
      <c r="K374" t="str">
        <f>IF(ISBLANK(Tasks!G374),"",Tasks!G374)</f>
        <v/>
      </c>
    </row>
    <row r="375" spans="4:11" hidden="1" x14ac:dyDescent="0.25">
      <c r="D375" t="str">
        <f>IF($E375="Individual",IF(INDEX(Assignments[],MATCH($F375,Assignments[Category Assignment],0),1)=0,"",INDEX(Assignments[],MATCH($F375,Assignments[Category Assignment],0),1)),IF($G375="","","All H4x0rs"))</f>
        <v/>
      </c>
      <c r="E375" t="str">
        <f>IF(ISBLANK(Tasks!A375),"",Tasks!A375)</f>
        <v/>
      </c>
      <c r="F375" t="str">
        <f>IF(ISBLANK(Tasks!B375),"",Tasks!B375)</f>
        <v/>
      </c>
      <c r="G375" t="str">
        <f>IF(ISBLANK(Tasks!C375),"",Tasks!C375)</f>
        <v/>
      </c>
      <c r="H375" t="str">
        <f>IF(ISBLANK(Tasks!D375),"",Tasks!D375)</f>
        <v/>
      </c>
      <c r="I375" t="str">
        <f>IF(ISBLANK(Tasks!E375),"",Tasks!E375)</f>
        <v/>
      </c>
      <c r="J375" t="str">
        <f>IF(ISBLANK(Tasks!F375),"",Tasks!F375)</f>
        <v/>
      </c>
      <c r="K375" t="str">
        <f>IF(ISBLANK(Tasks!G375),"",Tasks!G375)</f>
        <v/>
      </c>
    </row>
    <row r="376" spans="4:11" hidden="1" x14ac:dyDescent="0.25">
      <c r="D376" t="str">
        <f>IF($E376="Individual",IF(INDEX(Assignments[],MATCH($F376,Assignments[Category Assignment],0),1)=0,"",INDEX(Assignments[],MATCH($F376,Assignments[Category Assignment],0),1)),IF($G376="","","All H4x0rs"))</f>
        <v/>
      </c>
      <c r="E376" t="str">
        <f>IF(ISBLANK(Tasks!A376),"",Tasks!A376)</f>
        <v/>
      </c>
      <c r="F376" t="str">
        <f>IF(ISBLANK(Tasks!B376),"",Tasks!B376)</f>
        <v/>
      </c>
      <c r="G376" t="str">
        <f>IF(ISBLANK(Tasks!C376),"",Tasks!C376)</f>
        <v/>
      </c>
      <c r="H376" t="str">
        <f>IF(ISBLANK(Tasks!D376),"",Tasks!D376)</f>
        <v/>
      </c>
      <c r="I376" t="str">
        <f>IF(ISBLANK(Tasks!E376),"",Tasks!E376)</f>
        <v/>
      </c>
      <c r="J376" t="str">
        <f>IF(ISBLANK(Tasks!F376),"",Tasks!F376)</f>
        <v/>
      </c>
      <c r="K376" t="str">
        <f>IF(ISBLANK(Tasks!G376),"",Tasks!G376)</f>
        <v/>
      </c>
    </row>
    <row r="377" spans="4:11" hidden="1" x14ac:dyDescent="0.25">
      <c r="D377" t="str">
        <f>IF($E377="Individual",IF(INDEX(Assignments[],MATCH($F377,Assignments[Category Assignment],0),1)=0,"",INDEX(Assignments[],MATCH($F377,Assignments[Category Assignment],0),1)),IF($G377="","","All H4x0rs"))</f>
        <v/>
      </c>
      <c r="E377" t="str">
        <f>IF(ISBLANK(Tasks!A377),"",Tasks!A377)</f>
        <v/>
      </c>
      <c r="F377" t="str">
        <f>IF(ISBLANK(Tasks!B377),"",Tasks!B377)</f>
        <v/>
      </c>
      <c r="G377" t="str">
        <f>IF(ISBLANK(Tasks!C377),"",Tasks!C377)</f>
        <v/>
      </c>
      <c r="H377" t="str">
        <f>IF(ISBLANK(Tasks!D377),"",Tasks!D377)</f>
        <v/>
      </c>
      <c r="I377" t="str">
        <f>IF(ISBLANK(Tasks!E377),"",Tasks!E377)</f>
        <v/>
      </c>
      <c r="J377" t="str">
        <f>IF(ISBLANK(Tasks!F377),"",Tasks!F377)</f>
        <v/>
      </c>
      <c r="K377" t="str">
        <f>IF(ISBLANK(Tasks!G377),"",Tasks!G377)</f>
        <v/>
      </c>
    </row>
    <row r="378" spans="4:11" hidden="1" x14ac:dyDescent="0.25">
      <c r="D378" t="str">
        <f>IF($E378="Individual",IF(INDEX(Assignments[],MATCH($F378,Assignments[Category Assignment],0),1)=0,"",INDEX(Assignments[],MATCH($F378,Assignments[Category Assignment],0),1)),IF($G378="","","All H4x0rs"))</f>
        <v/>
      </c>
      <c r="E378" t="str">
        <f>IF(ISBLANK(Tasks!A378),"",Tasks!A378)</f>
        <v/>
      </c>
      <c r="F378" t="str">
        <f>IF(ISBLANK(Tasks!B378),"",Tasks!B378)</f>
        <v/>
      </c>
      <c r="G378" t="str">
        <f>IF(ISBLANK(Tasks!C378),"",Tasks!C378)</f>
        <v/>
      </c>
      <c r="H378" t="str">
        <f>IF(ISBLANK(Tasks!D378),"",Tasks!D378)</f>
        <v/>
      </c>
      <c r="I378" t="str">
        <f>IF(ISBLANK(Tasks!E378),"",Tasks!E378)</f>
        <v/>
      </c>
      <c r="J378" t="str">
        <f>IF(ISBLANK(Tasks!F378),"",Tasks!F378)</f>
        <v/>
      </c>
      <c r="K378" t="str">
        <f>IF(ISBLANK(Tasks!G378),"",Tasks!G378)</f>
        <v/>
      </c>
    </row>
    <row r="379" spans="4:11" hidden="1" x14ac:dyDescent="0.25">
      <c r="D379" t="str">
        <f>IF($E379="Individual",IF(INDEX(Assignments[],MATCH($F379,Assignments[Category Assignment],0),1)=0,"",INDEX(Assignments[],MATCH($F379,Assignments[Category Assignment],0),1)),IF($G379="","","All H4x0rs"))</f>
        <v/>
      </c>
      <c r="E379" t="str">
        <f>IF(ISBLANK(Tasks!A379),"",Tasks!A379)</f>
        <v/>
      </c>
      <c r="F379" t="str">
        <f>IF(ISBLANK(Tasks!B379),"",Tasks!B379)</f>
        <v/>
      </c>
      <c r="G379" t="str">
        <f>IF(ISBLANK(Tasks!C379),"",Tasks!C379)</f>
        <v/>
      </c>
      <c r="H379" t="str">
        <f>IF(ISBLANK(Tasks!D379),"",Tasks!D379)</f>
        <v/>
      </c>
      <c r="I379" t="str">
        <f>IF(ISBLANK(Tasks!E379),"",Tasks!E379)</f>
        <v/>
      </c>
      <c r="J379" t="str">
        <f>IF(ISBLANK(Tasks!F379),"",Tasks!F379)</f>
        <v/>
      </c>
      <c r="K379" t="str">
        <f>IF(ISBLANK(Tasks!G379),"",Tasks!G379)</f>
        <v/>
      </c>
    </row>
    <row r="380" spans="4:11" hidden="1" x14ac:dyDescent="0.25">
      <c r="D380" t="str">
        <f>IF($E380="Individual",IF(INDEX(Assignments[],MATCH($F380,Assignments[Category Assignment],0),1)=0,"",INDEX(Assignments[],MATCH($F380,Assignments[Category Assignment],0),1)),IF($G380="","","All H4x0rs"))</f>
        <v/>
      </c>
      <c r="E380" t="str">
        <f>IF(ISBLANK(Tasks!A380),"",Tasks!A380)</f>
        <v/>
      </c>
      <c r="F380" t="str">
        <f>IF(ISBLANK(Tasks!B380),"",Tasks!B380)</f>
        <v/>
      </c>
      <c r="G380" t="str">
        <f>IF(ISBLANK(Tasks!C380),"",Tasks!C380)</f>
        <v/>
      </c>
      <c r="H380" t="str">
        <f>IF(ISBLANK(Tasks!D380),"",Tasks!D380)</f>
        <v/>
      </c>
      <c r="I380" t="str">
        <f>IF(ISBLANK(Tasks!E380),"",Tasks!E380)</f>
        <v/>
      </c>
      <c r="J380" t="str">
        <f>IF(ISBLANK(Tasks!F380),"",Tasks!F380)</f>
        <v/>
      </c>
      <c r="K380" t="str">
        <f>IF(ISBLANK(Tasks!G380),"",Tasks!G380)</f>
        <v/>
      </c>
    </row>
    <row r="381" spans="4:11" hidden="1" x14ac:dyDescent="0.25">
      <c r="D381" t="str">
        <f>IF($E381="Individual",IF(INDEX(Assignments[],MATCH($F381,Assignments[Category Assignment],0),1)=0,"",INDEX(Assignments[],MATCH($F381,Assignments[Category Assignment],0),1)),IF($G381="","","All H4x0rs"))</f>
        <v/>
      </c>
      <c r="E381" t="str">
        <f>IF(ISBLANK(Tasks!A381),"",Tasks!A381)</f>
        <v/>
      </c>
      <c r="F381" t="str">
        <f>IF(ISBLANK(Tasks!B381),"",Tasks!B381)</f>
        <v/>
      </c>
      <c r="G381" t="str">
        <f>IF(ISBLANK(Tasks!C381),"",Tasks!C381)</f>
        <v/>
      </c>
      <c r="H381" t="str">
        <f>IF(ISBLANK(Tasks!D381),"",Tasks!D381)</f>
        <v/>
      </c>
      <c r="I381" t="str">
        <f>IF(ISBLANK(Tasks!E381),"",Tasks!E381)</f>
        <v/>
      </c>
      <c r="J381" t="str">
        <f>IF(ISBLANK(Tasks!F381),"",Tasks!F381)</f>
        <v/>
      </c>
      <c r="K381" t="str">
        <f>IF(ISBLANK(Tasks!G381),"",Tasks!G381)</f>
        <v/>
      </c>
    </row>
    <row r="382" spans="4:11" hidden="1" x14ac:dyDescent="0.25">
      <c r="D382" t="str">
        <f>IF($E382="Individual",IF(INDEX(Assignments[],MATCH($F382,Assignments[Category Assignment],0),1)=0,"",INDEX(Assignments[],MATCH($F382,Assignments[Category Assignment],0),1)),IF($G382="","","All H4x0rs"))</f>
        <v/>
      </c>
      <c r="E382" t="str">
        <f>IF(ISBLANK(Tasks!A382),"",Tasks!A382)</f>
        <v/>
      </c>
      <c r="F382" t="str">
        <f>IF(ISBLANK(Tasks!B382),"",Tasks!B382)</f>
        <v/>
      </c>
      <c r="G382" t="str">
        <f>IF(ISBLANK(Tasks!C382),"",Tasks!C382)</f>
        <v/>
      </c>
      <c r="H382" t="str">
        <f>IF(ISBLANK(Tasks!D382),"",Tasks!D382)</f>
        <v/>
      </c>
      <c r="I382" t="str">
        <f>IF(ISBLANK(Tasks!E382),"",Tasks!E382)</f>
        <v/>
      </c>
      <c r="J382" t="str">
        <f>IF(ISBLANK(Tasks!F382),"",Tasks!F382)</f>
        <v/>
      </c>
      <c r="K382" t="str">
        <f>IF(ISBLANK(Tasks!G382),"",Tasks!G382)</f>
        <v/>
      </c>
    </row>
    <row r="383" spans="4:11" hidden="1" x14ac:dyDescent="0.25">
      <c r="D383" t="str">
        <f>IF($E383="Individual",IF(INDEX(Assignments[],MATCH($F383,Assignments[Category Assignment],0),1)=0,"",INDEX(Assignments[],MATCH($F383,Assignments[Category Assignment],0),1)),IF($G383="","","All H4x0rs"))</f>
        <v/>
      </c>
      <c r="E383" t="str">
        <f>IF(ISBLANK(Tasks!A383),"",Tasks!A383)</f>
        <v/>
      </c>
      <c r="F383" t="str">
        <f>IF(ISBLANK(Tasks!B383),"",Tasks!B383)</f>
        <v/>
      </c>
      <c r="G383" t="str">
        <f>IF(ISBLANK(Tasks!C383),"",Tasks!C383)</f>
        <v/>
      </c>
      <c r="H383" t="str">
        <f>IF(ISBLANK(Tasks!D383),"",Tasks!D383)</f>
        <v/>
      </c>
      <c r="I383" t="str">
        <f>IF(ISBLANK(Tasks!E383),"",Tasks!E383)</f>
        <v/>
      </c>
      <c r="J383" t="str">
        <f>IF(ISBLANK(Tasks!F383),"",Tasks!F383)</f>
        <v/>
      </c>
      <c r="K383" t="str">
        <f>IF(ISBLANK(Tasks!G383),"",Tasks!G383)</f>
        <v/>
      </c>
    </row>
    <row r="384" spans="4:11" hidden="1" x14ac:dyDescent="0.25">
      <c r="D384" t="str">
        <f>IF($E384="Individual",IF(INDEX(Assignments[],MATCH($F384,Assignments[Category Assignment],0),1)=0,"",INDEX(Assignments[],MATCH($F384,Assignments[Category Assignment],0),1)),IF($G384="","","All H4x0rs"))</f>
        <v/>
      </c>
      <c r="E384" t="str">
        <f>IF(ISBLANK(Tasks!A384),"",Tasks!A384)</f>
        <v/>
      </c>
      <c r="F384" t="str">
        <f>IF(ISBLANK(Tasks!B384),"",Tasks!B384)</f>
        <v/>
      </c>
      <c r="G384" t="str">
        <f>IF(ISBLANK(Tasks!C384),"",Tasks!C384)</f>
        <v/>
      </c>
      <c r="H384" t="str">
        <f>IF(ISBLANK(Tasks!D384),"",Tasks!D384)</f>
        <v/>
      </c>
      <c r="I384" t="str">
        <f>IF(ISBLANK(Tasks!E384),"",Tasks!E384)</f>
        <v/>
      </c>
      <c r="J384" t="str">
        <f>IF(ISBLANK(Tasks!F384),"",Tasks!F384)</f>
        <v/>
      </c>
      <c r="K384" t="str">
        <f>IF(ISBLANK(Tasks!G384),"",Tasks!G384)</f>
        <v/>
      </c>
    </row>
    <row r="385" spans="4:11" hidden="1" x14ac:dyDescent="0.25">
      <c r="D385" t="str">
        <f>IF($E385="Individual",IF(INDEX(Assignments[],MATCH($F385,Assignments[Category Assignment],0),1)=0,"",INDEX(Assignments[],MATCH($F385,Assignments[Category Assignment],0),1)),IF($G385="","","All H4x0rs"))</f>
        <v/>
      </c>
      <c r="E385" t="str">
        <f>IF(ISBLANK(Tasks!A385),"",Tasks!A385)</f>
        <v/>
      </c>
      <c r="F385" t="str">
        <f>IF(ISBLANK(Tasks!B385),"",Tasks!B385)</f>
        <v/>
      </c>
      <c r="G385" t="str">
        <f>IF(ISBLANK(Tasks!C385),"",Tasks!C385)</f>
        <v/>
      </c>
      <c r="H385" t="str">
        <f>IF(ISBLANK(Tasks!D385),"",Tasks!D385)</f>
        <v/>
      </c>
      <c r="I385" t="str">
        <f>IF(ISBLANK(Tasks!E385),"",Tasks!E385)</f>
        <v/>
      </c>
      <c r="J385" t="str">
        <f>IF(ISBLANK(Tasks!F385),"",Tasks!F385)</f>
        <v/>
      </c>
      <c r="K385" t="str">
        <f>IF(ISBLANK(Tasks!G385),"",Tasks!G385)</f>
        <v/>
      </c>
    </row>
    <row r="386" spans="4:11" hidden="1" x14ac:dyDescent="0.25">
      <c r="D386" t="str">
        <f>IF($E386="Individual",IF(INDEX(Assignments[],MATCH($F386,Assignments[Category Assignment],0),1)=0,"",INDEX(Assignments[],MATCH($F386,Assignments[Category Assignment],0),1)),IF($G386="","","All H4x0rs"))</f>
        <v/>
      </c>
      <c r="E386" t="str">
        <f>IF(ISBLANK(Tasks!A386),"",Tasks!A386)</f>
        <v/>
      </c>
      <c r="F386" t="str">
        <f>IF(ISBLANK(Tasks!B386),"",Tasks!B386)</f>
        <v/>
      </c>
      <c r="G386" t="str">
        <f>IF(ISBLANK(Tasks!C386),"",Tasks!C386)</f>
        <v/>
      </c>
      <c r="H386" t="str">
        <f>IF(ISBLANK(Tasks!D386),"",Tasks!D386)</f>
        <v/>
      </c>
      <c r="I386" t="str">
        <f>IF(ISBLANK(Tasks!E386),"",Tasks!E386)</f>
        <v/>
      </c>
      <c r="J386" t="str">
        <f>IF(ISBLANK(Tasks!F386),"",Tasks!F386)</f>
        <v/>
      </c>
      <c r="K386" t="str">
        <f>IF(ISBLANK(Tasks!G386),"",Tasks!G386)</f>
        <v/>
      </c>
    </row>
    <row r="387" spans="4:11" hidden="1" x14ac:dyDescent="0.25">
      <c r="D387" t="str">
        <f>IF($E387="Individual",IF(INDEX(Assignments[],MATCH($F387,Assignments[Category Assignment],0),1)=0,"",INDEX(Assignments[],MATCH($F387,Assignments[Category Assignment],0),1)),IF($G387="","","All H4x0rs"))</f>
        <v/>
      </c>
      <c r="E387" t="str">
        <f>IF(ISBLANK(Tasks!A387),"",Tasks!A387)</f>
        <v/>
      </c>
      <c r="F387" t="str">
        <f>IF(ISBLANK(Tasks!B387),"",Tasks!B387)</f>
        <v/>
      </c>
      <c r="G387" t="str">
        <f>IF(ISBLANK(Tasks!C387),"",Tasks!C387)</f>
        <v/>
      </c>
      <c r="H387" t="str">
        <f>IF(ISBLANK(Tasks!D387),"",Tasks!D387)</f>
        <v/>
      </c>
      <c r="I387" t="str">
        <f>IF(ISBLANK(Tasks!E387),"",Tasks!E387)</f>
        <v/>
      </c>
      <c r="J387" t="str">
        <f>IF(ISBLANK(Tasks!F387),"",Tasks!F387)</f>
        <v/>
      </c>
      <c r="K387" t="str">
        <f>IF(ISBLANK(Tasks!G387),"",Tasks!G387)</f>
        <v/>
      </c>
    </row>
    <row r="388" spans="4:11" hidden="1" x14ac:dyDescent="0.25">
      <c r="D388" t="str">
        <f>IF($E388="Individual",IF(INDEX(Assignments[],MATCH($F388,Assignments[Category Assignment],0),1)=0,"",INDEX(Assignments[],MATCH($F388,Assignments[Category Assignment],0),1)),IF($G388="","","All H4x0rs"))</f>
        <v/>
      </c>
      <c r="E388" t="str">
        <f>IF(ISBLANK(Tasks!A388),"",Tasks!A388)</f>
        <v/>
      </c>
      <c r="F388" t="str">
        <f>IF(ISBLANK(Tasks!B388),"",Tasks!B388)</f>
        <v/>
      </c>
      <c r="G388" t="str">
        <f>IF(ISBLANK(Tasks!C388),"",Tasks!C388)</f>
        <v/>
      </c>
      <c r="H388" t="str">
        <f>IF(ISBLANK(Tasks!D388),"",Tasks!D388)</f>
        <v/>
      </c>
      <c r="I388" t="str">
        <f>IF(ISBLANK(Tasks!E388),"",Tasks!E388)</f>
        <v/>
      </c>
      <c r="J388" t="str">
        <f>IF(ISBLANK(Tasks!F388),"",Tasks!F388)</f>
        <v/>
      </c>
      <c r="K388" t="str">
        <f>IF(ISBLANK(Tasks!G388),"",Tasks!G388)</f>
        <v/>
      </c>
    </row>
    <row r="389" spans="4:11" hidden="1" x14ac:dyDescent="0.25">
      <c r="D389" t="str">
        <f>IF($E389="Individual",IF(INDEX(Assignments[],MATCH($F389,Assignments[Category Assignment],0),1)=0,"",INDEX(Assignments[],MATCH($F389,Assignments[Category Assignment],0),1)),IF($G389="","","All H4x0rs"))</f>
        <v/>
      </c>
      <c r="E389" t="str">
        <f>IF(ISBLANK(Tasks!A389),"",Tasks!A389)</f>
        <v/>
      </c>
      <c r="F389" t="str">
        <f>IF(ISBLANK(Tasks!B389),"",Tasks!B389)</f>
        <v/>
      </c>
      <c r="G389" t="str">
        <f>IF(ISBLANK(Tasks!C389),"",Tasks!C389)</f>
        <v/>
      </c>
      <c r="H389" t="str">
        <f>IF(ISBLANK(Tasks!D389),"",Tasks!D389)</f>
        <v/>
      </c>
      <c r="I389" t="str">
        <f>IF(ISBLANK(Tasks!E389),"",Tasks!E389)</f>
        <v/>
      </c>
      <c r="J389" t="str">
        <f>IF(ISBLANK(Tasks!F389),"",Tasks!F389)</f>
        <v/>
      </c>
      <c r="K389" t="str">
        <f>IF(ISBLANK(Tasks!G389),"",Tasks!G389)</f>
        <v/>
      </c>
    </row>
    <row r="390" spans="4:11" hidden="1" x14ac:dyDescent="0.25">
      <c r="D390" t="str">
        <f>IF($E390="Individual",IF(INDEX(Assignments[],MATCH($F390,Assignments[Category Assignment],0),1)=0,"",INDEX(Assignments[],MATCH($F390,Assignments[Category Assignment],0),1)),IF($G390="","","All H4x0rs"))</f>
        <v/>
      </c>
      <c r="E390" t="str">
        <f>IF(ISBLANK(Tasks!A390),"",Tasks!A390)</f>
        <v/>
      </c>
      <c r="F390" t="str">
        <f>IF(ISBLANK(Tasks!B390),"",Tasks!B390)</f>
        <v/>
      </c>
      <c r="G390" t="str">
        <f>IF(ISBLANK(Tasks!C390),"",Tasks!C390)</f>
        <v/>
      </c>
      <c r="H390" t="str">
        <f>IF(ISBLANK(Tasks!D390),"",Tasks!D390)</f>
        <v/>
      </c>
      <c r="I390" t="str">
        <f>IF(ISBLANK(Tasks!E390),"",Tasks!E390)</f>
        <v/>
      </c>
      <c r="J390" t="str">
        <f>IF(ISBLANK(Tasks!F390),"",Tasks!F390)</f>
        <v/>
      </c>
      <c r="K390" t="str">
        <f>IF(ISBLANK(Tasks!G390),"",Tasks!G390)</f>
        <v/>
      </c>
    </row>
    <row r="391" spans="4:11" hidden="1" x14ac:dyDescent="0.25">
      <c r="D391" t="str">
        <f>IF($E391="Individual",IF(INDEX(Assignments[],MATCH($F391,Assignments[Category Assignment],0),1)=0,"",INDEX(Assignments[],MATCH($F391,Assignments[Category Assignment],0),1)),IF($G391="","","All H4x0rs"))</f>
        <v/>
      </c>
      <c r="E391" t="str">
        <f>IF(ISBLANK(Tasks!A391),"",Tasks!A391)</f>
        <v/>
      </c>
      <c r="F391" t="str">
        <f>IF(ISBLANK(Tasks!B391),"",Tasks!B391)</f>
        <v/>
      </c>
      <c r="G391" t="str">
        <f>IF(ISBLANK(Tasks!C391),"",Tasks!C391)</f>
        <v/>
      </c>
      <c r="H391" t="str">
        <f>IF(ISBLANK(Tasks!D391),"",Tasks!D391)</f>
        <v/>
      </c>
      <c r="I391" t="str">
        <f>IF(ISBLANK(Tasks!E391),"",Tasks!E391)</f>
        <v/>
      </c>
      <c r="J391" t="str">
        <f>IF(ISBLANK(Tasks!F391),"",Tasks!F391)</f>
        <v/>
      </c>
      <c r="K391" t="str">
        <f>IF(ISBLANK(Tasks!G391),"",Tasks!G391)</f>
        <v/>
      </c>
    </row>
    <row r="392" spans="4:11" hidden="1" x14ac:dyDescent="0.25">
      <c r="D392" t="str">
        <f>IF($E392="Individual",IF(INDEX(Assignments[],MATCH($F392,Assignments[Category Assignment],0),1)=0,"",INDEX(Assignments[],MATCH($F392,Assignments[Category Assignment],0),1)),IF($G392="","","All H4x0rs"))</f>
        <v/>
      </c>
      <c r="E392" t="str">
        <f>IF(ISBLANK(Tasks!A392),"",Tasks!A392)</f>
        <v/>
      </c>
      <c r="F392" t="str">
        <f>IF(ISBLANK(Tasks!B392),"",Tasks!B392)</f>
        <v/>
      </c>
      <c r="G392" t="str">
        <f>IF(ISBLANK(Tasks!C392),"",Tasks!C392)</f>
        <v/>
      </c>
      <c r="H392" t="str">
        <f>IF(ISBLANK(Tasks!D392),"",Tasks!D392)</f>
        <v/>
      </c>
      <c r="I392" t="str">
        <f>IF(ISBLANK(Tasks!E392),"",Tasks!E392)</f>
        <v/>
      </c>
      <c r="J392" t="str">
        <f>IF(ISBLANK(Tasks!F392),"",Tasks!F392)</f>
        <v/>
      </c>
      <c r="K392" t="str">
        <f>IF(ISBLANK(Tasks!G392),"",Tasks!G392)</f>
        <v/>
      </c>
    </row>
    <row r="393" spans="4:11" hidden="1" x14ac:dyDescent="0.25">
      <c r="D393" t="str">
        <f>IF($E393="Individual",IF(INDEX(Assignments[],MATCH($F393,Assignments[Category Assignment],0),1)=0,"",INDEX(Assignments[],MATCH($F393,Assignments[Category Assignment],0),1)),IF($G393="","","All H4x0rs"))</f>
        <v/>
      </c>
      <c r="E393" t="str">
        <f>IF(ISBLANK(Tasks!A393),"",Tasks!A393)</f>
        <v/>
      </c>
      <c r="F393" t="str">
        <f>IF(ISBLANK(Tasks!B393),"",Tasks!B393)</f>
        <v/>
      </c>
      <c r="G393" t="str">
        <f>IF(ISBLANK(Tasks!C393),"",Tasks!C393)</f>
        <v/>
      </c>
      <c r="H393" t="str">
        <f>IF(ISBLANK(Tasks!D393),"",Tasks!D393)</f>
        <v/>
      </c>
      <c r="I393" t="str">
        <f>IF(ISBLANK(Tasks!E393),"",Tasks!E393)</f>
        <v/>
      </c>
      <c r="J393" t="str">
        <f>IF(ISBLANK(Tasks!F393),"",Tasks!F393)</f>
        <v/>
      </c>
      <c r="K393" t="str">
        <f>IF(ISBLANK(Tasks!G393),"",Tasks!G393)</f>
        <v/>
      </c>
    </row>
    <row r="394" spans="4:11" hidden="1" x14ac:dyDescent="0.25">
      <c r="D394" t="str">
        <f>IF($E394="Individual",IF(INDEX(Assignments[],MATCH($F394,Assignments[Category Assignment],0),1)=0,"",INDEX(Assignments[],MATCH($F394,Assignments[Category Assignment],0),1)),IF($G394="","","All H4x0rs"))</f>
        <v/>
      </c>
      <c r="E394" t="str">
        <f>IF(ISBLANK(Tasks!A394),"",Tasks!A394)</f>
        <v/>
      </c>
      <c r="F394" t="str">
        <f>IF(ISBLANK(Tasks!B394),"",Tasks!B394)</f>
        <v/>
      </c>
      <c r="G394" t="str">
        <f>IF(ISBLANK(Tasks!C394),"",Tasks!C394)</f>
        <v/>
      </c>
      <c r="H394" t="str">
        <f>IF(ISBLANK(Tasks!D394),"",Tasks!D394)</f>
        <v/>
      </c>
      <c r="I394" t="str">
        <f>IF(ISBLANK(Tasks!E394),"",Tasks!E394)</f>
        <v/>
      </c>
      <c r="J394" t="str">
        <f>IF(ISBLANK(Tasks!F394),"",Tasks!F394)</f>
        <v/>
      </c>
      <c r="K394" t="str">
        <f>IF(ISBLANK(Tasks!G394),"",Tasks!G394)</f>
        <v/>
      </c>
    </row>
    <row r="395" spans="4:11" hidden="1" x14ac:dyDescent="0.25">
      <c r="D395" t="str">
        <f>IF($E395="Individual",IF(INDEX(Assignments[],MATCH($F395,Assignments[Category Assignment],0),1)=0,"",INDEX(Assignments[],MATCH($F395,Assignments[Category Assignment],0),1)),IF($G395="","","All H4x0rs"))</f>
        <v/>
      </c>
      <c r="E395" t="str">
        <f>IF(ISBLANK(Tasks!A395),"",Tasks!A395)</f>
        <v/>
      </c>
      <c r="F395" t="str">
        <f>IF(ISBLANK(Tasks!B395),"",Tasks!B395)</f>
        <v/>
      </c>
      <c r="G395" t="str">
        <f>IF(ISBLANK(Tasks!C395),"",Tasks!C395)</f>
        <v/>
      </c>
      <c r="H395" t="str">
        <f>IF(ISBLANK(Tasks!D395),"",Tasks!D395)</f>
        <v/>
      </c>
      <c r="I395" t="str">
        <f>IF(ISBLANK(Tasks!E395),"",Tasks!E395)</f>
        <v/>
      </c>
      <c r="J395" t="str">
        <f>IF(ISBLANK(Tasks!F395),"",Tasks!F395)</f>
        <v/>
      </c>
      <c r="K395" t="str">
        <f>IF(ISBLANK(Tasks!G395),"",Tasks!G395)</f>
        <v/>
      </c>
    </row>
    <row r="396" spans="4:11" hidden="1" x14ac:dyDescent="0.25">
      <c r="D396" t="str">
        <f>IF($E396="Individual",IF(INDEX(Assignments[],MATCH($F396,Assignments[Category Assignment],0),1)=0,"",INDEX(Assignments[],MATCH($F396,Assignments[Category Assignment],0),1)),IF($G396="","","All H4x0rs"))</f>
        <v/>
      </c>
      <c r="E396" t="str">
        <f>IF(ISBLANK(Tasks!A396),"",Tasks!A396)</f>
        <v/>
      </c>
      <c r="F396" t="str">
        <f>IF(ISBLANK(Tasks!B396),"",Tasks!B396)</f>
        <v/>
      </c>
      <c r="G396" t="str">
        <f>IF(ISBLANK(Tasks!C396),"",Tasks!C396)</f>
        <v/>
      </c>
      <c r="H396" t="str">
        <f>IF(ISBLANK(Tasks!D396),"",Tasks!D396)</f>
        <v/>
      </c>
      <c r="I396" t="str">
        <f>IF(ISBLANK(Tasks!E396),"",Tasks!E396)</f>
        <v/>
      </c>
      <c r="J396" t="str">
        <f>IF(ISBLANK(Tasks!F396),"",Tasks!F396)</f>
        <v/>
      </c>
      <c r="K396" t="str">
        <f>IF(ISBLANK(Tasks!G396),"",Tasks!G396)</f>
        <v/>
      </c>
    </row>
    <row r="397" spans="4:11" hidden="1" x14ac:dyDescent="0.25">
      <c r="D397" t="str">
        <f>IF($E397="Individual",IF(INDEX(Assignments[],MATCH($F397,Assignments[Category Assignment],0),1)=0,"",INDEX(Assignments[],MATCH($F397,Assignments[Category Assignment],0),1)),IF($G397="","","All H4x0rs"))</f>
        <v/>
      </c>
      <c r="E397" t="str">
        <f>IF(ISBLANK(Tasks!A397),"",Tasks!A397)</f>
        <v/>
      </c>
      <c r="F397" t="str">
        <f>IF(ISBLANK(Tasks!B397),"",Tasks!B397)</f>
        <v/>
      </c>
      <c r="G397" t="str">
        <f>IF(ISBLANK(Tasks!C397),"",Tasks!C397)</f>
        <v/>
      </c>
      <c r="H397" t="str">
        <f>IF(ISBLANK(Tasks!D397),"",Tasks!D397)</f>
        <v/>
      </c>
      <c r="I397" t="str">
        <f>IF(ISBLANK(Tasks!E397),"",Tasks!E397)</f>
        <v/>
      </c>
      <c r="J397" t="str">
        <f>IF(ISBLANK(Tasks!F397),"",Tasks!F397)</f>
        <v/>
      </c>
      <c r="K397" t="str">
        <f>IF(ISBLANK(Tasks!G397),"",Tasks!G397)</f>
        <v/>
      </c>
    </row>
    <row r="398" spans="4:11" hidden="1" x14ac:dyDescent="0.25">
      <c r="D398" t="str">
        <f>IF($E398="Individual",IF(INDEX(Assignments[],MATCH($F398,Assignments[Category Assignment],0),1)=0,"",INDEX(Assignments[],MATCH($F398,Assignments[Category Assignment],0),1)),IF($G398="","","All H4x0rs"))</f>
        <v/>
      </c>
      <c r="E398" t="str">
        <f>IF(ISBLANK(Tasks!A398),"",Tasks!A398)</f>
        <v/>
      </c>
      <c r="F398" t="str">
        <f>IF(ISBLANK(Tasks!B398),"",Tasks!B398)</f>
        <v/>
      </c>
      <c r="G398" t="str">
        <f>IF(ISBLANK(Tasks!C398),"",Tasks!C398)</f>
        <v/>
      </c>
      <c r="H398" t="str">
        <f>IF(ISBLANK(Tasks!D398),"",Tasks!D398)</f>
        <v/>
      </c>
      <c r="I398" t="str">
        <f>IF(ISBLANK(Tasks!E398),"",Tasks!E398)</f>
        <v/>
      </c>
      <c r="J398" t="str">
        <f>IF(ISBLANK(Tasks!F398),"",Tasks!F398)</f>
        <v/>
      </c>
      <c r="K398" t="str">
        <f>IF(ISBLANK(Tasks!G398),"",Tasks!G398)</f>
        <v/>
      </c>
    </row>
    <row r="399" spans="4:11" hidden="1" x14ac:dyDescent="0.25">
      <c r="D399" t="str">
        <f>IF($E399="Individual",IF(INDEX(Assignments[],MATCH($F399,Assignments[Category Assignment],0),1)=0,"",INDEX(Assignments[],MATCH($F399,Assignments[Category Assignment],0),1)),IF($G399="","","All H4x0rs"))</f>
        <v/>
      </c>
      <c r="E399" t="str">
        <f>IF(ISBLANK(Tasks!A399),"",Tasks!A399)</f>
        <v/>
      </c>
      <c r="F399" t="str">
        <f>IF(ISBLANK(Tasks!B399),"",Tasks!B399)</f>
        <v/>
      </c>
      <c r="G399" t="str">
        <f>IF(ISBLANK(Tasks!C399),"",Tasks!C399)</f>
        <v/>
      </c>
      <c r="H399" t="str">
        <f>IF(ISBLANK(Tasks!D399),"",Tasks!D399)</f>
        <v/>
      </c>
      <c r="I399" t="str">
        <f>IF(ISBLANK(Tasks!E399),"",Tasks!E399)</f>
        <v/>
      </c>
      <c r="J399" t="str">
        <f>IF(ISBLANK(Tasks!F399),"",Tasks!F399)</f>
        <v/>
      </c>
      <c r="K399" t="str">
        <f>IF(ISBLANK(Tasks!G399),"",Tasks!G399)</f>
        <v/>
      </c>
    </row>
    <row r="400" spans="4:11" hidden="1" x14ac:dyDescent="0.25">
      <c r="D400" t="str">
        <f>IF($E400="Individual",IF(INDEX(Assignments[],MATCH($F400,Assignments[Category Assignment],0),1)=0,"",INDEX(Assignments[],MATCH($F400,Assignments[Category Assignment],0),1)),IF($G400="","","All H4x0rs"))</f>
        <v/>
      </c>
      <c r="E400" t="str">
        <f>IF(ISBLANK(Tasks!A400),"",Tasks!A400)</f>
        <v/>
      </c>
      <c r="F400" t="str">
        <f>IF(ISBLANK(Tasks!B400),"",Tasks!B400)</f>
        <v/>
      </c>
      <c r="G400" t="str">
        <f>IF(ISBLANK(Tasks!C400),"",Tasks!C400)</f>
        <v/>
      </c>
      <c r="H400" t="str">
        <f>IF(ISBLANK(Tasks!D400),"",Tasks!D400)</f>
        <v/>
      </c>
      <c r="I400" t="str">
        <f>IF(ISBLANK(Tasks!E400),"",Tasks!E400)</f>
        <v/>
      </c>
      <c r="J400" t="str">
        <f>IF(ISBLANK(Tasks!F400),"",Tasks!F400)</f>
        <v/>
      </c>
      <c r="K400" t="str">
        <f>IF(ISBLANK(Tasks!G400),"",Tasks!G400)</f>
        <v/>
      </c>
    </row>
    <row r="401" spans="4:11" hidden="1" x14ac:dyDescent="0.25">
      <c r="D401" t="str">
        <f>IF($E401="Individual",IF(INDEX(Assignments[],MATCH($F401,Assignments[Category Assignment],0),1)=0,"",INDEX(Assignments[],MATCH($F401,Assignments[Category Assignment],0),1)),IF($G401="","","All H4x0rs"))</f>
        <v/>
      </c>
      <c r="E401" t="str">
        <f>IF(ISBLANK(Tasks!A401),"",Tasks!A401)</f>
        <v/>
      </c>
      <c r="F401" t="str">
        <f>IF(ISBLANK(Tasks!B401),"",Tasks!B401)</f>
        <v/>
      </c>
      <c r="G401" t="str">
        <f>IF(ISBLANK(Tasks!C401),"",Tasks!C401)</f>
        <v/>
      </c>
      <c r="H401" t="str">
        <f>IF(ISBLANK(Tasks!D401),"",Tasks!D401)</f>
        <v/>
      </c>
      <c r="I401" t="str">
        <f>IF(ISBLANK(Tasks!E401),"",Tasks!E401)</f>
        <v/>
      </c>
      <c r="J401" t="str">
        <f>IF(ISBLANK(Tasks!F401),"",Tasks!F401)</f>
        <v/>
      </c>
      <c r="K401" t="str">
        <f>IF(ISBLANK(Tasks!G401),"",Tasks!G401)</f>
        <v/>
      </c>
    </row>
    <row r="402" spans="4:11" hidden="1" x14ac:dyDescent="0.25">
      <c r="D402" t="str">
        <f>IF($E402="Individual",IF(INDEX(Assignments[],MATCH($F402,Assignments[Category Assignment],0),1)=0,"",INDEX(Assignments[],MATCH($F402,Assignments[Category Assignment],0),1)),IF($G402="","","All H4x0rs"))</f>
        <v/>
      </c>
      <c r="E402" t="str">
        <f>IF(ISBLANK(Tasks!A402),"",Tasks!A402)</f>
        <v/>
      </c>
      <c r="F402" t="str">
        <f>IF(ISBLANK(Tasks!B402),"",Tasks!B402)</f>
        <v/>
      </c>
      <c r="G402" t="str">
        <f>IF(ISBLANK(Tasks!C402),"",Tasks!C402)</f>
        <v/>
      </c>
      <c r="H402" t="str">
        <f>IF(ISBLANK(Tasks!D402),"",Tasks!D402)</f>
        <v/>
      </c>
      <c r="I402" t="str">
        <f>IF(ISBLANK(Tasks!E402),"",Tasks!E402)</f>
        <v/>
      </c>
      <c r="J402" t="str">
        <f>IF(ISBLANK(Tasks!F402),"",Tasks!F402)</f>
        <v/>
      </c>
      <c r="K402" t="str">
        <f>IF(ISBLANK(Tasks!G402),"",Tasks!G402)</f>
        <v/>
      </c>
    </row>
    <row r="403" spans="4:11" hidden="1" x14ac:dyDescent="0.25">
      <c r="D403" t="str">
        <f>IF($E403="Individual",IF(INDEX(Assignments[],MATCH($F403,Assignments[Category Assignment],0),1)=0,"",INDEX(Assignments[],MATCH($F403,Assignments[Category Assignment],0),1)),IF($G403="","","All H4x0rs"))</f>
        <v/>
      </c>
      <c r="E403" t="str">
        <f>IF(ISBLANK(Tasks!A403),"",Tasks!A403)</f>
        <v/>
      </c>
      <c r="F403" t="str">
        <f>IF(ISBLANK(Tasks!B403),"",Tasks!B403)</f>
        <v/>
      </c>
      <c r="G403" t="str">
        <f>IF(ISBLANK(Tasks!C403),"",Tasks!C403)</f>
        <v/>
      </c>
      <c r="H403" t="str">
        <f>IF(ISBLANK(Tasks!D403),"",Tasks!D403)</f>
        <v/>
      </c>
      <c r="I403" t="str">
        <f>IF(ISBLANK(Tasks!E403),"",Tasks!E403)</f>
        <v/>
      </c>
      <c r="J403" t="str">
        <f>IF(ISBLANK(Tasks!F403),"",Tasks!F403)</f>
        <v/>
      </c>
      <c r="K403" t="str">
        <f>IF(ISBLANK(Tasks!G403),"",Tasks!G403)</f>
        <v/>
      </c>
    </row>
    <row r="404" spans="4:11" hidden="1" x14ac:dyDescent="0.25">
      <c r="D404" t="str">
        <f>IF($E404="Individual",IF(INDEX(Assignments[],MATCH($F404,Assignments[Category Assignment],0),1)=0,"",INDEX(Assignments[],MATCH($F404,Assignments[Category Assignment],0),1)),IF($G404="","","All H4x0rs"))</f>
        <v/>
      </c>
      <c r="E404" t="str">
        <f>IF(ISBLANK(Tasks!A404),"",Tasks!A404)</f>
        <v/>
      </c>
      <c r="F404" t="str">
        <f>IF(ISBLANK(Tasks!B404),"",Tasks!B404)</f>
        <v/>
      </c>
      <c r="G404" t="str">
        <f>IF(ISBLANK(Tasks!C404),"",Tasks!C404)</f>
        <v/>
      </c>
      <c r="H404" t="str">
        <f>IF(ISBLANK(Tasks!D404),"",Tasks!D404)</f>
        <v/>
      </c>
      <c r="I404" t="str">
        <f>IF(ISBLANK(Tasks!E404),"",Tasks!E404)</f>
        <v/>
      </c>
      <c r="J404" t="str">
        <f>IF(ISBLANK(Tasks!F404),"",Tasks!F404)</f>
        <v/>
      </c>
      <c r="K404" t="str">
        <f>IF(ISBLANK(Tasks!G404),"",Tasks!G404)</f>
        <v/>
      </c>
    </row>
    <row r="405" spans="4:11" hidden="1" x14ac:dyDescent="0.25">
      <c r="D405" t="str">
        <f>IF($E405="Individual",IF(INDEX(Assignments[],MATCH($F405,Assignments[Category Assignment],0),1)=0,"",INDEX(Assignments[],MATCH($F405,Assignments[Category Assignment],0),1)),IF($G405="","","All H4x0rs"))</f>
        <v/>
      </c>
      <c r="E405" t="str">
        <f>IF(ISBLANK(Tasks!A405),"",Tasks!A405)</f>
        <v/>
      </c>
      <c r="F405" t="str">
        <f>IF(ISBLANK(Tasks!B405),"",Tasks!B405)</f>
        <v/>
      </c>
      <c r="G405" t="str">
        <f>IF(ISBLANK(Tasks!C405),"",Tasks!C405)</f>
        <v/>
      </c>
      <c r="H405" t="str">
        <f>IF(ISBLANK(Tasks!D405),"",Tasks!D405)</f>
        <v/>
      </c>
      <c r="I405" t="str">
        <f>IF(ISBLANK(Tasks!E405),"",Tasks!E405)</f>
        <v/>
      </c>
      <c r="J405" t="str">
        <f>IF(ISBLANK(Tasks!F405),"",Tasks!F405)</f>
        <v/>
      </c>
      <c r="K405" t="str">
        <f>IF(ISBLANK(Tasks!G405),"",Tasks!G405)</f>
        <v/>
      </c>
    </row>
    <row r="406" spans="4:11" hidden="1" x14ac:dyDescent="0.25">
      <c r="D406" t="str">
        <f>IF($E406="Individual",IF(INDEX(Assignments[],MATCH($F406,Assignments[Category Assignment],0),1)=0,"",INDEX(Assignments[],MATCH($F406,Assignments[Category Assignment],0),1)),IF($G406="","","All H4x0rs"))</f>
        <v/>
      </c>
      <c r="E406" t="str">
        <f>IF(ISBLANK(Tasks!A406),"",Tasks!A406)</f>
        <v/>
      </c>
      <c r="F406" t="str">
        <f>IF(ISBLANK(Tasks!B406),"",Tasks!B406)</f>
        <v/>
      </c>
      <c r="G406" t="str">
        <f>IF(ISBLANK(Tasks!C406),"",Tasks!C406)</f>
        <v/>
      </c>
      <c r="H406" t="str">
        <f>IF(ISBLANK(Tasks!D406),"",Tasks!D406)</f>
        <v/>
      </c>
      <c r="I406" t="str">
        <f>IF(ISBLANK(Tasks!E406),"",Tasks!E406)</f>
        <v/>
      </c>
      <c r="J406" t="str">
        <f>IF(ISBLANK(Tasks!F406),"",Tasks!F406)</f>
        <v/>
      </c>
      <c r="K406" t="str">
        <f>IF(ISBLANK(Tasks!G406),"",Tasks!G406)</f>
        <v/>
      </c>
    </row>
    <row r="407" spans="4:11" hidden="1" x14ac:dyDescent="0.25">
      <c r="D407" t="str">
        <f>IF($E407="Individual",IF(INDEX(Assignments[],MATCH($F407,Assignments[Category Assignment],0),1)=0,"",INDEX(Assignments[],MATCH($F407,Assignments[Category Assignment],0),1)),IF($G407="","","All H4x0rs"))</f>
        <v/>
      </c>
      <c r="E407" t="str">
        <f>IF(ISBLANK(Tasks!A407),"",Tasks!A407)</f>
        <v/>
      </c>
      <c r="F407" t="str">
        <f>IF(ISBLANK(Tasks!B407),"",Tasks!B407)</f>
        <v/>
      </c>
      <c r="G407" t="str">
        <f>IF(ISBLANK(Tasks!C407),"",Tasks!C407)</f>
        <v/>
      </c>
      <c r="H407" t="str">
        <f>IF(ISBLANK(Tasks!D407),"",Tasks!D407)</f>
        <v/>
      </c>
      <c r="I407" t="str">
        <f>IF(ISBLANK(Tasks!E407),"",Tasks!E407)</f>
        <v/>
      </c>
      <c r="J407" t="str">
        <f>IF(ISBLANK(Tasks!F407),"",Tasks!F407)</f>
        <v/>
      </c>
      <c r="K407" t="str">
        <f>IF(ISBLANK(Tasks!G407),"",Tasks!G407)</f>
        <v/>
      </c>
    </row>
    <row r="408" spans="4:11" hidden="1" x14ac:dyDescent="0.25">
      <c r="D408" t="str">
        <f>IF($E408="Individual",IF(INDEX(Assignments[],MATCH($F408,Assignments[Category Assignment],0),1)=0,"",INDEX(Assignments[],MATCH($F408,Assignments[Category Assignment],0),1)),IF($G408="","","All H4x0rs"))</f>
        <v/>
      </c>
      <c r="E408" t="str">
        <f>IF(ISBLANK(Tasks!A408),"",Tasks!A408)</f>
        <v/>
      </c>
      <c r="F408" t="str">
        <f>IF(ISBLANK(Tasks!B408),"",Tasks!B408)</f>
        <v/>
      </c>
      <c r="G408" t="str">
        <f>IF(ISBLANK(Tasks!C408),"",Tasks!C408)</f>
        <v/>
      </c>
      <c r="H408" t="str">
        <f>IF(ISBLANK(Tasks!D408),"",Tasks!D408)</f>
        <v/>
      </c>
      <c r="I408" t="str">
        <f>IF(ISBLANK(Tasks!E408),"",Tasks!E408)</f>
        <v/>
      </c>
      <c r="J408" t="str">
        <f>IF(ISBLANK(Tasks!F408),"",Tasks!F408)</f>
        <v/>
      </c>
      <c r="K408" t="str">
        <f>IF(ISBLANK(Tasks!G408),"",Tasks!G408)</f>
        <v/>
      </c>
    </row>
    <row r="409" spans="4:11" hidden="1" x14ac:dyDescent="0.25">
      <c r="D409" t="str">
        <f>IF($E409="Individual",IF(INDEX(Assignments[],MATCH($F409,Assignments[Category Assignment],0),1)=0,"",INDEX(Assignments[],MATCH($F409,Assignments[Category Assignment],0),1)),IF($G409="","","All H4x0rs"))</f>
        <v/>
      </c>
      <c r="E409" t="str">
        <f>IF(ISBLANK(Tasks!A409),"",Tasks!A409)</f>
        <v/>
      </c>
      <c r="F409" t="str">
        <f>IF(ISBLANK(Tasks!B409),"",Tasks!B409)</f>
        <v/>
      </c>
      <c r="G409" t="str">
        <f>IF(ISBLANK(Tasks!C409),"",Tasks!C409)</f>
        <v/>
      </c>
      <c r="H409" t="str">
        <f>IF(ISBLANK(Tasks!D409),"",Tasks!D409)</f>
        <v/>
      </c>
      <c r="I409" t="str">
        <f>IF(ISBLANK(Tasks!E409),"",Tasks!E409)</f>
        <v/>
      </c>
      <c r="J409" t="str">
        <f>IF(ISBLANK(Tasks!F409),"",Tasks!F409)</f>
        <v/>
      </c>
      <c r="K409" t="str">
        <f>IF(ISBLANK(Tasks!G409),"",Tasks!G409)</f>
        <v/>
      </c>
    </row>
    <row r="410" spans="4:11" hidden="1" x14ac:dyDescent="0.25">
      <c r="D410" t="str">
        <f>IF($E410="Individual",IF(INDEX(Assignments[],MATCH($F410,Assignments[Category Assignment],0),1)=0,"",INDEX(Assignments[],MATCH($F410,Assignments[Category Assignment],0),1)),IF($G410="","","All H4x0rs"))</f>
        <v/>
      </c>
      <c r="E410" t="str">
        <f>IF(ISBLANK(Tasks!A410),"",Tasks!A410)</f>
        <v/>
      </c>
      <c r="F410" t="str">
        <f>IF(ISBLANK(Tasks!B410),"",Tasks!B410)</f>
        <v/>
      </c>
      <c r="G410" t="str">
        <f>IF(ISBLANK(Tasks!C410),"",Tasks!C410)</f>
        <v/>
      </c>
      <c r="H410" t="str">
        <f>IF(ISBLANK(Tasks!D410),"",Tasks!D410)</f>
        <v/>
      </c>
      <c r="I410" t="str">
        <f>IF(ISBLANK(Tasks!E410),"",Tasks!E410)</f>
        <v/>
      </c>
      <c r="J410" t="str">
        <f>IF(ISBLANK(Tasks!F410),"",Tasks!F410)</f>
        <v/>
      </c>
      <c r="K410" t="str">
        <f>IF(ISBLANK(Tasks!G410),"",Tasks!G410)</f>
        <v/>
      </c>
    </row>
    <row r="411" spans="4:11" hidden="1" x14ac:dyDescent="0.25">
      <c r="D411" t="str">
        <f>IF($E411="Individual",IF(INDEX(Assignments[],MATCH($F411,Assignments[Category Assignment],0),1)=0,"",INDEX(Assignments[],MATCH($F411,Assignments[Category Assignment],0),1)),IF($G411="","","All H4x0rs"))</f>
        <v/>
      </c>
      <c r="E411" t="str">
        <f>IF(ISBLANK(Tasks!A411),"",Tasks!A411)</f>
        <v/>
      </c>
      <c r="F411" t="str">
        <f>IF(ISBLANK(Tasks!B411),"",Tasks!B411)</f>
        <v/>
      </c>
      <c r="G411" t="str">
        <f>IF(ISBLANK(Tasks!C411),"",Tasks!C411)</f>
        <v/>
      </c>
      <c r="H411" t="str">
        <f>IF(ISBLANK(Tasks!D411),"",Tasks!D411)</f>
        <v/>
      </c>
      <c r="I411" t="str">
        <f>IF(ISBLANK(Tasks!E411),"",Tasks!E411)</f>
        <v/>
      </c>
      <c r="J411" t="str">
        <f>IF(ISBLANK(Tasks!F411),"",Tasks!F411)</f>
        <v/>
      </c>
      <c r="K411" t="str">
        <f>IF(ISBLANK(Tasks!G411),"",Tasks!G411)</f>
        <v/>
      </c>
    </row>
    <row r="412" spans="4:11" hidden="1" x14ac:dyDescent="0.25">
      <c r="D412" t="str">
        <f>IF($E412="Individual",IF(INDEX(Assignments[],MATCH($F412,Assignments[Category Assignment],0),1)=0,"",INDEX(Assignments[],MATCH($F412,Assignments[Category Assignment],0),1)),IF($G412="","","All H4x0rs"))</f>
        <v/>
      </c>
      <c r="E412" t="str">
        <f>IF(ISBLANK(Tasks!A412),"",Tasks!A412)</f>
        <v/>
      </c>
      <c r="F412" t="str">
        <f>IF(ISBLANK(Tasks!B412),"",Tasks!B412)</f>
        <v/>
      </c>
      <c r="G412" t="str">
        <f>IF(ISBLANK(Tasks!C412),"",Tasks!C412)</f>
        <v/>
      </c>
      <c r="H412" t="str">
        <f>IF(ISBLANK(Tasks!D412),"",Tasks!D412)</f>
        <v/>
      </c>
      <c r="I412" t="str">
        <f>IF(ISBLANK(Tasks!E412),"",Tasks!E412)</f>
        <v/>
      </c>
      <c r="J412" t="str">
        <f>IF(ISBLANK(Tasks!F412),"",Tasks!F412)</f>
        <v/>
      </c>
      <c r="K412" t="str">
        <f>IF(ISBLANK(Tasks!G412),"",Tasks!G412)</f>
        <v/>
      </c>
    </row>
    <row r="413" spans="4:11" hidden="1" x14ac:dyDescent="0.25">
      <c r="D413" t="str">
        <f>IF($E413="Individual",IF(INDEX(Assignments[],MATCH($F413,Assignments[Category Assignment],0),1)=0,"",INDEX(Assignments[],MATCH($F413,Assignments[Category Assignment],0),1)),IF($G413="","","All H4x0rs"))</f>
        <v/>
      </c>
      <c r="E413" t="str">
        <f>IF(ISBLANK(Tasks!A413),"",Tasks!A413)</f>
        <v/>
      </c>
      <c r="F413" t="str">
        <f>IF(ISBLANK(Tasks!B413),"",Tasks!B413)</f>
        <v/>
      </c>
      <c r="G413" t="str">
        <f>IF(ISBLANK(Tasks!C413),"",Tasks!C413)</f>
        <v/>
      </c>
      <c r="H413" t="str">
        <f>IF(ISBLANK(Tasks!D413),"",Tasks!D413)</f>
        <v/>
      </c>
      <c r="I413" t="str">
        <f>IF(ISBLANK(Tasks!E413),"",Tasks!E413)</f>
        <v/>
      </c>
      <c r="J413" t="str">
        <f>IF(ISBLANK(Tasks!F413),"",Tasks!F413)</f>
        <v/>
      </c>
      <c r="K413" t="str">
        <f>IF(ISBLANK(Tasks!G413),"",Tasks!G413)</f>
        <v/>
      </c>
    </row>
    <row r="414" spans="4:11" hidden="1" x14ac:dyDescent="0.25">
      <c r="D414" t="str">
        <f>IF($E414="Individual",IF(INDEX(Assignments[],MATCH($F414,Assignments[Category Assignment],0),1)=0,"",INDEX(Assignments[],MATCH($F414,Assignments[Category Assignment],0),1)),IF($G414="","","All H4x0rs"))</f>
        <v/>
      </c>
      <c r="E414" t="str">
        <f>IF(ISBLANK(Tasks!A414),"",Tasks!A414)</f>
        <v/>
      </c>
      <c r="F414" t="str">
        <f>IF(ISBLANK(Tasks!B414),"",Tasks!B414)</f>
        <v/>
      </c>
      <c r="G414" t="str">
        <f>IF(ISBLANK(Tasks!C414),"",Tasks!C414)</f>
        <v/>
      </c>
      <c r="H414" t="str">
        <f>IF(ISBLANK(Tasks!D414),"",Tasks!D414)</f>
        <v/>
      </c>
      <c r="I414" t="str">
        <f>IF(ISBLANK(Tasks!E414),"",Tasks!E414)</f>
        <v/>
      </c>
      <c r="J414" t="str">
        <f>IF(ISBLANK(Tasks!F414),"",Tasks!F414)</f>
        <v/>
      </c>
      <c r="K414" t="str">
        <f>IF(ISBLANK(Tasks!G414),"",Tasks!G414)</f>
        <v/>
      </c>
    </row>
    <row r="415" spans="4:11" hidden="1" x14ac:dyDescent="0.25">
      <c r="D415" t="str">
        <f>IF($E415="Individual",IF(INDEX(Assignments[],MATCH($F415,Assignments[Category Assignment],0),1)=0,"",INDEX(Assignments[],MATCH($F415,Assignments[Category Assignment],0),1)),IF($G415="","","All H4x0rs"))</f>
        <v/>
      </c>
      <c r="E415" t="str">
        <f>IF(ISBLANK(Tasks!A415),"",Tasks!A415)</f>
        <v/>
      </c>
      <c r="F415" t="str">
        <f>IF(ISBLANK(Tasks!B415),"",Tasks!B415)</f>
        <v/>
      </c>
      <c r="G415" t="str">
        <f>IF(ISBLANK(Tasks!C415),"",Tasks!C415)</f>
        <v/>
      </c>
      <c r="H415" t="str">
        <f>IF(ISBLANK(Tasks!D415),"",Tasks!D415)</f>
        <v/>
      </c>
      <c r="I415" t="str">
        <f>IF(ISBLANK(Tasks!E415),"",Tasks!E415)</f>
        <v/>
      </c>
      <c r="J415" t="str">
        <f>IF(ISBLANK(Tasks!F415),"",Tasks!F415)</f>
        <v/>
      </c>
      <c r="K415" t="str">
        <f>IF(ISBLANK(Tasks!G415),"",Tasks!G415)</f>
        <v/>
      </c>
    </row>
    <row r="416" spans="4:11" hidden="1" x14ac:dyDescent="0.25">
      <c r="D416" t="str">
        <f>IF($E416="Individual",IF(INDEX(Assignments[],MATCH($F416,Assignments[Category Assignment],0),1)=0,"",INDEX(Assignments[],MATCH($F416,Assignments[Category Assignment],0),1)),IF($G416="","","All H4x0rs"))</f>
        <v/>
      </c>
      <c r="E416" t="str">
        <f>IF(ISBLANK(Tasks!A416),"",Tasks!A416)</f>
        <v/>
      </c>
      <c r="F416" t="str">
        <f>IF(ISBLANK(Tasks!B416),"",Tasks!B416)</f>
        <v/>
      </c>
      <c r="G416" t="str">
        <f>IF(ISBLANK(Tasks!C416),"",Tasks!C416)</f>
        <v/>
      </c>
      <c r="H416" t="str">
        <f>IF(ISBLANK(Tasks!D416),"",Tasks!D416)</f>
        <v/>
      </c>
      <c r="I416" t="str">
        <f>IF(ISBLANK(Tasks!E416),"",Tasks!E416)</f>
        <v/>
      </c>
      <c r="J416" t="str">
        <f>IF(ISBLANK(Tasks!F416),"",Tasks!F416)</f>
        <v/>
      </c>
      <c r="K416" t="str">
        <f>IF(ISBLANK(Tasks!G416),"",Tasks!G416)</f>
        <v/>
      </c>
    </row>
    <row r="417" spans="4:11" hidden="1" x14ac:dyDescent="0.25">
      <c r="D417" t="str">
        <f>IF($E417="Individual",IF(INDEX(Assignments[],MATCH($F417,Assignments[Category Assignment],0),1)=0,"",INDEX(Assignments[],MATCH($F417,Assignments[Category Assignment],0),1)),IF($G417="","","All H4x0rs"))</f>
        <v/>
      </c>
      <c r="E417" t="str">
        <f>IF(ISBLANK(Tasks!A417),"",Tasks!A417)</f>
        <v/>
      </c>
      <c r="F417" t="str">
        <f>IF(ISBLANK(Tasks!B417),"",Tasks!B417)</f>
        <v/>
      </c>
      <c r="G417" t="str">
        <f>IF(ISBLANK(Tasks!C417),"",Tasks!C417)</f>
        <v/>
      </c>
      <c r="H417" t="str">
        <f>IF(ISBLANK(Tasks!D417),"",Tasks!D417)</f>
        <v/>
      </c>
      <c r="I417" t="str">
        <f>IF(ISBLANK(Tasks!E417),"",Tasks!E417)</f>
        <v/>
      </c>
      <c r="J417" t="str">
        <f>IF(ISBLANK(Tasks!F417),"",Tasks!F417)</f>
        <v/>
      </c>
      <c r="K417" t="str">
        <f>IF(ISBLANK(Tasks!G417),"",Tasks!G417)</f>
        <v/>
      </c>
    </row>
    <row r="418" spans="4:11" hidden="1" x14ac:dyDescent="0.25">
      <c r="D418" t="str">
        <f>IF($E418="Individual",IF(INDEX(Assignments[],MATCH($F418,Assignments[Category Assignment],0),1)=0,"",INDEX(Assignments[],MATCH($F418,Assignments[Category Assignment],0),1)),IF($G418="","","All H4x0rs"))</f>
        <v/>
      </c>
      <c r="E418" t="str">
        <f>IF(ISBLANK(Tasks!A418),"",Tasks!A418)</f>
        <v/>
      </c>
      <c r="F418" t="str">
        <f>IF(ISBLANK(Tasks!B418),"",Tasks!B418)</f>
        <v/>
      </c>
      <c r="G418" t="str">
        <f>IF(ISBLANK(Tasks!C418),"",Tasks!C418)</f>
        <v/>
      </c>
      <c r="H418" t="str">
        <f>IF(ISBLANK(Tasks!D418),"",Tasks!D418)</f>
        <v/>
      </c>
      <c r="I418" t="str">
        <f>IF(ISBLANK(Tasks!E418),"",Tasks!E418)</f>
        <v/>
      </c>
      <c r="J418" t="str">
        <f>IF(ISBLANK(Tasks!F418),"",Tasks!F418)</f>
        <v/>
      </c>
      <c r="K418" t="str">
        <f>IF(ISBLANK(Tasks!G418),"",Tasks!G418)</f>
        <v/>
      </c>
    </row>
    <row r="419" spans="4:11" hidden="1" x14ac:dyDescent="0.25">
      <c r="D419" t="str">
        <f>IF($E419="Individual",IF(INDEX(Assignments[],MATCH($F419,Assignments[Category Assignment],0),1)=0,"",INDEX(Assignments[],MATCH($F419,Assignments[Category Assignment],0),1)),IF($G419="","","All H4x0rs"))</f>
        <v/>
      </c>
      <c r="E419" t="str">
        <f>IF(ISBLANK(Tasks!A419),"",Tasks!A419)</f>
        <v/>
      </c>
      <c r="F419" t="str">
        <f>IF(ISBLANK(Tasks!B419),"",Tasks!B419)</f>
        <v/>
      </c>
      <c r="G419" t="str">
        <f>IF(ISBLANK(Tasks!C419),"",Tasks!C419)</f>
        <v/>
      </c>
      <c r="H419" t="str">
        <f>IF(ISBLANK(Tasks!D419),"",Tasks!D419)</f>
        <v/>
      </c>
      <c r="I419" t="str">
        <f>IF(ISBLANK(Tasks!E419),"",Tasks!E419)</f>
        <v/>
      </c>
      <c r="J419" t="str">
        <f>IF(ISBLANK(Tasks!F419),"",Tasks!F419)</f>
        <v/>
      </c>
      <c r="K419" t="str">
        <f>IF(ISBLANK(Tasks!G419),"",Tasks!G419)</f>
        <v/>
      </c>
    </row>
    <row r="420" spans="4:11" hidden="1" x14ac:dyDescent="0.25">
      <c r="D420" t="str">
        <f>IF($E420="Individual",IF(INDEX(Assignments[],MATCH($F420,Assignments[Category Assignment],0),1)=0,"",INDEX(Assignments[],MATCH($F420,Assignments[Category Assignment],0),1)),IF($G420="","","All H4x0rs"))</f>
        <v/>
      </c>
      <c r="E420" t="str">
        <f>IF(ISBLANK(Tasks!A420),"",Tasks!A420)</f>
        <v/>
      </c>
      <c r="F420" t="str">
        <f>IF(ISBLANK(Tasks!B420),"",Tasks!B420)</f>
        <v/>
      </c>
      <c r="G420" t="str">
        <f>IF(ISBLANK(Tasks!C420),"",Tasks!C420)</f>
        <v/>
      </c>
      <c r="H420" t="str">
        <f>IF(ISBLANK(Tasks!D420),"",Tasks!D420)</f>
        <v/>
      </c>
      <c r="I420" t="str">
        <f>IF(ISBLANK(Tasks!E420),"",Tasks!E420)</f>
        <v/>
      </c>
      <c r="J420" t="str">
        <f>IF(ISBLANK(Tasks!F420),"",Tasks!F420)</f>
        <v/>
      </c>
      <c r="K420" t="str">
        <f>IF(ISBLANK(Tasks!G420),"",Tasks!G420)</f>
        <v/>
      </c>
    </row>
    <row r="421" spans="4:11" hidden="1" x14ac:dyDescent="0.25">
      <c r="D421" t="str">
        <f>IF($E421="Individual",IF(INDEX(Assignments[],MATCH($F421,Assignments[Category Assignment],0),1)=0,"",INDEX(Assignments[],MATCH($F421,Assignments[Category Assignment],0),1)),IF($G421="","","All H4x0rs"))</f>
        <v/>
      </c>
      <c r="E421" t="str">
        <f>IF(ISBLANK(Tasks!A421),"",Tasks!A421)</f>
        <v/>
      </c>
      <c r="F421" t="str">
        <f>IF(ISBLANK(Tasks!B421),"",Tasks!B421)</f>
        <v/>
      </c>
      <c r="G421" t="str">
        <f>IF(ISBLANK(Tasks!C421),"",Tasks!C421)</f>
        <v/>
      </c>
      <c r="H421" t="str">
        <f>IF(ISBLANK(Tasks!D421),"",Tasks!D421)</f>
        <v/>
      </c>
      <c r="I421" t="str">
        <f>IF(ISBLANK(Tasks!E421),"",Tasks!E421)</f>
        <v/>
      </c>
      <c r="J421" t="str">
        <f>IF(ISBLANK(Tasks!F421),"",Tasks!F421)</f>
        <v/>
      </c>
      <c r="K421" t="str">
        <f>IF(ISBLANK(Tasks!G421),"",Tasks!G421)</f>
        <v/>
      </c>
    </row>
    <row r="422" spans="4:11" hidden="1" x14ac:dyDescent="0.25">
      <c r="D422" t="str">
        <f>IF($E422="Individual",IF(INDEX(Assignments[],MATCH($F422,Assignments[Category Assignment],0),1)=0,"",INDEX(Assignments[],MATCH($F422,Assignments[Category Assignment],0),1)),IF($G422="","","All H4x0rs"))</f>
        <v/>
      </c>
      <c r="E422" t="str">
        <f>IF(ISBLANK(Tasks!A422),"",Tasks!A422)</f>
        <v/>
      </c>
      <c r="F422" t="str">
        <f>IF(ISBLANK(Tasks!B422),"",Tasks!B422)</f>
        <v/>
      </c>
      <c r="G422" t="str">
        <f>IF(ISBLANK(Tasks!C422),"",Tasks!C422)</f>
        <v/>
      </c>
      <c r="H422" t="str">
        <f>IF(ISBLANK(Tasks!D422),"",Tasks!D422)</f>
        <v/>
      </c>
      <c r="I422" t="str">
        <f>IF(ISBLANK(Tasks!E422),"",Tasks!E422)</f>
        <v/>
      </c>
      <c r="J422" t="str">
        <f>IF(ISBLANK(Tasks!F422),"",Tasks!F422)</f>
        <v/>
      </c>
      <c r="K422" t="str">
        <f>IF(ISBLANK(Tasks!G422),"",Tasks!G422)</f>
        <v/>
      </c>
    </row>
    <row r="423" spans="4:11" hidden="1" x14ac:dyDescent="0.25">
      <c r="D423" t="str">
        <f>IF($E423="Individual",IF(INDEX(Assignments[],MATCH($F423,Assignments[Category Assignment],0),1)=0,"",INDEX(Assignments[],MATCH($F423,Assignments[Category Assignment],0),1)),IF($G423="","","All H4x0rs"))</f>
        <v/>
      </c>
      <c r="E423" t="str">
        <f>IF(ISBLANK(Tasks!A423),"",Tasks!A423)</f>
        <v/>
      </c>
      <c r="F423" t="str">
        <f>IF(ISBLANK(Tasks!B423),"",Tasks!B423)</f>
        <v/>
      </c>
      <c r="G423" t="str">
        <f>IF(ISBLANK(Tasks!C423),"",Tasks!C423)</f>
        <v/>
      </c>
      <c r="H423" t="str">
        <f>IF(ISBLANK(Tasks!D423),"",Tasks!D423)</f>
        <v/>
      </c>
      <c r="I423" t="str">
        <f>IF(ISBLANK(Tasks!E423),"",Tasks!E423)</f>
        <v/>
      </c>
      <c r="J423" t="str">
        <f>IF(ISBLANK(Tasks!F423),"",Tasks!F423)</f>
        <v/>
      </c>
      <c r="K423" t="str">
        <f>IF(ISBLANK(Tasks!G423),"",Tasks!G423)</f>
        <v/>
      </c>
    </row>
    <row r="424" spans="4:11" hidden="1" x14ac:dyDescent="0.25">
      <c r="D424" t="str">
        <f>IF($E424="Individual",IF(INDEX(Assignments[],MATCH($F424,Assignments[Category Assignment],0),1)=0,"",INDEX(Assignments[],MATCH($F424,Assignments[Category Assignment],0),1)),IF($G424="","","All H4x0rs"))</f>
        <v/>
      </c>
      <c r="E424" t="str">
        <f>IF(ISBLANK(Tasks!A424),"",Tasks!A424)</f>
        <v/>
      </c>
      <c r="F424" t="str">
        <f>IF(ISBLANK(Tasks!B424),"",Tasks!B424)</f>
        <v/>
      </c>
      <c r="G424" t="str">
        <f>IF(ISBLANK(Tasks!C424),"",Tasks!C424)</f>
        <v/>
      </c>
      <c r="H424" t="str">
        <f>IF(ISBLANK(Tasks!D424),"",Tasks!D424)</f>
        <v/>
      </c>
      <c r="I424" t="str">
        <f>IF(ISBLANK(Tasks!E424),"",Tasks!E424)</f>
        <v/>
      </c>
      <c r="J424" t="str">
        <f>IF(ISBLANK(Tasks!F424),"",Tasks!F424)</f>
        <v/>
      </c>
      <c r="K424" t="str">
        <f>IF(ISBLANK(Tasks!G424),"",Tasks!G424)</f>
        <v/>
      </c>
    </row>
    <row r="425" spans="4:11" hidden="1" x14ac:dyDescent="0.25">
      <c r="D425" t="str">
        <f>IF($E425="Individual",IF(INDEX(Assignments[],MATCH($F425,Assignments[Category Assignment],0),1)=0,"",INDEX(Assignments[],MATCH($F425,Assignments[Category Assignment],0),1)),IF($G425="","","All H4x0rs"))</f>
        <v/>
      </c>
      <c r="E425" t="str">
        <f>IF(ISBLANK(Tasks!A425),"",Tasks!A425)</f>
        <v/>
      </c>
      <c r="F425" t="str">
        <f>IF(ISBLANK(Tasks!B425),"",Tasks!B425)</f>
        <v/>
      </c>
      <c r="G425" t="str">
        <f>IF(ISBLANK(Tasks!C425),"",Tasks!C425)</f>
        <v/>
      </c>
      <c r="H425" t="str">
        <f>IF(ISBLANK(Tasks!D425),"",Tasks!D425)</f>
        <v/>
      </c>
      <c r="I425" t="str">
        <f>IF(ISBLANK(Tasks!E425),"",Tasks!E425)</f>
        <v/>
      </c>
      <c r="J425" t="str">
        <f>IF(ISBLANK(Tasks!F425),"",Tasks!F425)</f>
        <v/>
      </c>
      <c r="K425" t="str">
        <f>IF(ISBLANK(Tasks!G425),"",Tasks!G425)</f>
        <v/>
      </c>
    </row>
    <row r="426" spans="4:11" hidden="1" x14ac:dyDescent="0.25">
      <c r="D426" t="str">
        <f>IF($E426="Individual",IF(INDEX(Assignments[],MATCH($F426,Assignments[Category Assignment],0),1)=0,"",INDEX(Assignments[],MATCH($F426,Assignments[Category Assignment],0),1)),IF($G426="","","All H4x0rs"))</f>
        <v/>
      </c>
      <c r="E426" t="str">
        <f>IF(ISBLANK(Tasks!A426),"",Tasks!A426)</f>
        <v/>
      </c>
      <c r="F426" t="str">
        <f>IF(ISBLANK(Tasks!B426),"",Tasks!B426)</f>
        <v/>
      </c>
      <c r="G426" t="str">
        <f>IF(ISBLANK(Tasks!C426),"",Tasks!C426)</f>
        <v/>
      </c>
      <c r="H426" t="str">
        <f>IF(ISBLANK(Tasks!D426),"",Tasks!D426)</f>
        <v/>
      </c>
      <c r="I426" t="str">
        <f>IF(ISBLANK(Tasks!E426),"",Tasks!E426)</f>
        <v/>
      </c>
      <c r="J426" t="str">
        <f>IF(ISBLANK(Tasks!F426),"",Tasks!F426)</f>
        <v/>
      </c>
      <c r="K426" t="str">
        <f>IF(ISBLANK(Tasks!G426),"",Tasks!G426)</f>
        <v/>
      </c>
    </row>
    <row r="427" spans="4:11" hidden="1" x14ac:dyDescent="0.25">
      <c r="D427" t="str">
        <f>IF($E427="Individual",IF(INDEX(Assignments[],MATCH($F427,Assignments[Category Assignment],0),1)=0,"",INDEX(Assignments[],MATCH($F427,Assignments[Category Assignment],0),1)),IF($G427="","","All H4x0rs"))</f>
        <v/>
      </c>
      <c r="E427" t="str">
        <f>IF(ISBLANK(Tasks!A427),"",Tasks!A427)</f>
        <v/>
      </c>
      <c r="F427" t="str">
        <f>IF(ISBLANK(Tasks!B427),"",Tasks!B427)</f>
        <v/>
      </c>
      <c r="G427" t="str">
        <f>IF(ISBLANK(Tasks!C427),"",Tasks!C427)</f>
        <v/>
      </c>
      <c r="H427" t="str">
        <f>IF(ISBLANK(Tasks!D427),"",Tasks!D427)</f>
        <v/>
      </c>
      <c r="I427" t="str">
        <f>IF(ISBLANK(Tasks!E427),"",Tasks!E427)</f>
        <v/>
      </c>
      <c r="J427" t="str">
        <f>IF(ISBLANK(Tasks!F427),"",Tasks!F427)</f>
        <v/>
      </c>
      <c r="K427" t="str">
        <f>IF(ISBLANK(Tasks!G427),"",Tasks!G427)</f>
        <v/>
      </c>
    </row>
    <row r="428" spans="4:11" hidden="1" x14ac:dyDescent="0.25">
      <c r="D428" t="str">
        <f>IF($E428="Individual",IF(INDEX(Assignments[],MATCH($F428,Assignments[Category Assignment],0),1)=0,"",INDEX(Assignments[],MATCH($F428,Assignments[Category Assignment],0),1)),IF($G428="","","All H4x0rs"))</f>
        <v/>
      </c>
      <c r="E428" t="str">
        <f>IF(ISBLANK(Tasks!A428),"",Tasks!A428)</f>
        <v/>
      </c>
      <c r="F428" t="str">
        <f>IF(ISBLANK(Tasks!B428),"",Tasks!B428)</f>
        <v/>
      </c>
      <c r="G428" t="str">
        <f>IF(ISBLANK(Tasks!C428),"",Tasks!C428)</f>
        <v/>
      </c>
      <c r="H428" t="str">
        <f>IF(ISBLANK(Tasks!D428),"",Tasks!D428)</f>
        <v/>
      </c>
      <c r="I428" t="str">
        <f>IF(ISBLANK(Tasks!E428),"",Tasks!E428)</f>
        <v/>
      </c>
      <c r="J428" t="str">
        <f>IF(ISBLANK(Tasks!F428),"",Tasks!F428)</f>
        <v/>
      </c>
      <c r="K428" t="str">
        <f>IF(ISBLANK(Tasks!G428),"",Tasks!G428)</f>
        <v/>
      </c>
    </row>
    <row r="429" spans="4:11" hidden="1" x14ac:dyDescent="0.25">
      <c r="D429" t="str">
        <f>IF($E429="Individual",IF(INDEX(Assignments[],MATCH($F429,Assignments[Category Assignment],0),1)=0,"",INDEX(Assignments[],MATCH($F429,Assignments[Category Assignment],0),1)),IF($G429="","","All H4x0rs"))</f>
        <v/>
      </c>
      <c r="E429" t="str">
        <f>IF(ISBLANK(Tasks!A429),"",Tasks!A429)</f>
        <v/>
      </c>
      <c r="F429" t="str">
        <f>IF(ISBLANK(Tasks!B429),"",Tasks!B429)</f>
        <v/>
      </c>
      <c r="G429" t="str">
        <f>IF(ISBLANK(Tasks!C429),"",Tasks!C429)</f>
        <v/>
      </c>
      <c r="H429" t="str">
        <f>IF(ISBLANK(Tasks!D429),"",Tasks!D429)</f>
        <v/>
      </c>
      <c r="I429" t="str">
        <f>IF(ISBLANK(Tasks!E429),"",Tasks!E429)</f>
        <v/>
      </c>
      <c r="J429" t="str">
        <f>IF(ISBLANK(Tasks!F429),"",Tasks!F429)</f>
        <v/>
      </c>
      <c r="K429" t="str">
        <f>IF(ISBLANK(Tasks!G429),"",Tasks!G429)</f>
        <v/>
      </c>
    </row>
    <row r="430" spans="4:11" hidden="1" x14ac:dyDescent="0.25">
      <c r="D430" t="str">
        <f>IF($E430="Individual",IF(INDEX(Assignments[],MATCH($F430,Assignments[Category Assignment],0),1)=0,"",INDEX(Assignments[],MATCH($F430,Assignments[Category Assignment],0),1)),IF($G430="","","All H4x0rs"))</f>
        <v/>
      </c>
      <c r="E430" t="str">
        <f>IF(ISBLANK(Tasks!A430),"",Tasks!A430)</f>
        <v/>
      </c>
      <c r="F430" t="str">
        <f>IF(ISBLANK(Tasks!B430),"",Tasks!B430)</f>
        <v/>
      </c>
      <c r="G430" t="str">
        <f>IF(ISBLANK(Tasks!C430),"",Tasks!C430)</f>
        <v/>
      </c>
      <c r="H430" t="str">
        <f>IF(ISBLANK(Tasks!D430),"",Tasks!D430)</f>
        <v/>
      </c>
      <c r="I430" t="str">
        <f>IF(ISBLANK(Tasks!E430),"",Tasks!E430)</f>
        <v/>
      </c>
      <c r="J430" t="str">
        <f>IF(ISBLANK(Tasks!F430),"",Tasks!F430)</f>
        <v/>
      </c>
      <c r="K430" t="str">
        <f>IF(ISBLANK(Tasks!G430),"",Tasks!G430)</f>
        <v/>
      </c>
    </row>
    <row r="431" spans="4:11" hidden="1" x14ac:dyDescent="0.25">
      <c r="D431" t="str">
        <f>IF($E431="Individual",IF(INDEX(Assignments[],MATCH($F431,Assignments[Category Assignment],0),1)=0,"",INDEX(Assignments[],MATCH($F431,Assignments[Category Assignment],0),1)),IF($G431="","","All H4x0rs"))</f>
        <v/>
      </c>
      <c r="E431" t="str">
        <f>IF(ISBLANK(Tasks!A431),"",Tasks!A431)</f>
        <v/>
      </c>
      <c r="F431" t="str">
        <f>IF(ISBLANK(Tasks!B431),"",Tasks!B431)</f>
        <v/>
      </c>
      <c r="G431" t="str">
        <f>IF(ISBLANK(Tasks!C431),"",Tasks!C431)</f>
        <v/>
      </c>
      <c r="H431" t="str">
        <f>IF(ISBLANK(Tasks!D431),"",Tasks!D431)</f>
        <v/>
      </c>
      <c r="I431" t="str">
        <f>IF(ISBLANK(Tasks!E431),"",Tasks!E431)</f>
        <v/>
      </c>
      <c r="J431" t="str">
        <f>IF(ISBLANK(Tasks!F431),"",Tasks!F431)</f>
        <v/>
      </c>
      <c r="K431" t="str">
        <f>IF(ISBLANK(Tasks!G431),"",Tasks!G431)</f>
        <v/>
      </c>
    </row>
    <row r="432" spans="4:11" hidden="1" x14ac:dyDescent="0.25">
      <c r="D432" t="str">
        <f>IF($E432="Individual",IF(INDEX(Assignments[],MATCH($F432,Assignments[Category Assignment],0),1)=0,"",INDEX(Assignments[],MATCH($F432,Assignments[Category Assignment],0),1)),IF($G432="","","All H4x0rs"))</f>
        <v/>
      </c>
      <c r="E432" t="str">
        <f>IF(ISBLANK(Tasks!A432),"",Tasks!A432)</f>
        <v/>
      </c>
      <c r="F432" t="str">
        <f>IF(ISBLANK(Tasks!B432),"",Tasks!B432)</f>
        <v/>
      </c>
      <c r="G432" t="str">
        <f>IF(ISBLANK(Tasks!C432),"",Tasks!C432)</f>
        <v/>
      </c>
      <c r="H432" t="str">
        <f>IF(ISBLANK(Tasks!D432),"",Tasks!D432)</f>
        <v/>
      </c>
      <c r="I432" t="str">
        <f>IF(ISBLANK(Tasks!E432),"",Tasks!E432)</f>
        <v/>
      </c>
      <c r="J432" t="str">
        <f>IF(ISBLANK(Tasks!F432),"",Tasks!F432)</f>
        <v/>
      </c>
      <c r="K432" t="str">
        <f>IF(ISBLANK(Tasks!G432),"",Tasks!G432)</f>
        <v/>
      </c>
    </row>
    <row r="433" spans="4:11" hidden="1" x14ac:dyDescent="0.25">
      <c r="D433" t="str">
        <f>IF($E433="Individual",IF(INDEX(Assignments[],MATCH($F433,Assignments[Category Assignment],0),1)=0,"",INDEX(Assignments[],MATCH($F433,Assignments[Category Assignment],0),1)),IF($G433="","","All H4x0rs"))</f>
        <v/>
      </c>
      <c r="E433" t="str">
        <f>IF(ISBLANK(Tasks!A433),"",Tasks!A433)</f>
        <v/>
      </c>
      <c r="F433" t="str">
        <f>IF(ISBLANK(Tasks!B433),"",Tasks!B433)</f>
        <v/>
      </c>
      <c r="G433" t="str">
        <f>IF(ISBLANK(Tasks!C433),"",Tasks!C433)</f>
        <v/>
      </c>
      <c r="H433" t="str">
        <f>IF(ISBLANK(Tasks!D433),"",Tasks!D433)</f>
        <v/>
      </c>
      <c r="I433" t="str">
        <f>IF(ISBLANK(Tasks!E433),"",Tasks!E433)</f>
        <v/>
      </c>
      <c r="J433" t="str">
        <f>IF(ISBLANK(Tasks!F433),"",Tasks!F433)</f>
        <v/>
      </c>
      <c r="K433" t="str">
        <f>IF(ISBLANK(Tasks!G433),"",Tasks!G433)</f>
        <v/>
      </c>
    </row>
    <row r="434" spans="4:11" hidden="1" x14ac:dyDescent="0.25">
      <c r="D434" t="str">
        <f>IF($E434="Individual",IF(INDEX(Assignments[],MATCH($F434,Assignments[Category Assignment],0),1)=0,"",INDEX(Assignments[],MATCH($F434,Assignments[Category Assignment],0),1)),IF($G434="","","All H4x0rs"))</f>
        <v/>
      </c>
      <c r="E434" t="str">
        <f>IF(ISBLANK(Tasks!A434),"",Tasks!A434)</f>
        <v/>
      </c>
      <c r="F434" t="str">
        <f>IF(ISBLANK(Tasks!B434),"",Tasks!B434)</f>
        <v/>
      </c>
      <c r="G434" t="str">
        <f>IF(ISBLANK(Tasks!C434),"",Tasks!C434)</f>
        <v/>
      </c>
      <c r="H434" t="str">
        <f>IF(ISBLANK(Tasks!D434),"",Tasks!D434)</f>
        <v/>
      </c>
      <c r="I434" t="str">
        <f>IF(ISBLANK(Tasks!E434),"",Tasks!E434)</f>
        <v/>
      </c>
      <c r="J434" t="str">
        <f>IF(ISBLANK(Tasks!F434),"",Tasks!F434)</f>
        <v/>
      </c>
      <c r="K434" t="str">
        <f>IF(ISBLANK(Tasks!G434),"",Tasks!G434)</f>
        <v/>
      </c>
    </row>
    <row r="435" spans="4:11" hidden="1" x14ac:dyDescent="0.25">
      <c r="D435" t="str">
        <f>IF($E435="Individual",IF(INDEX(Assignments[],MATCH($F435,Assignments[Category Assignment],0),1)=0,"",INDEX(Assignments[],MATCH($F435,Assignments[Category Assignment],0),1)),IF($G435="","","All H4x0rs"))</f>
        <v/>
      </c>
      <c r="E435" t="str">
        <f>IF(ISBLANK(Tasks!A435),"",Tasks!A435)</f>
        <v/>
      </c>
      <c r="F435" t="str">
        <f>IF(ISBLANK(Tasks!B435),"",Tasks!B435)</f>
        <v/>
      </c>
      <c r="G435" t="str">
        <f>IF(ISBLANK(Tasks!C435),"",Tasks!C435)</f>
        <v/>
      </c>
      <c r="H435" t="str">
        <f>IF(ISBLANK(Tasks!D435),"",Tasks!D435)</f>
        <v/>
      </c>
      <c r="I435" t="str">
        <f>IF(ISBLANK(Tasks!E435),"",Tasks!E435)</f>
        <v/>
      </c>
      <c r="J435" t="str">
        <f>IF(ISBLANK(Tasks!F435),"",Tasks!F435)</f>
        <v/>
      </c>
      <c r="K435" t="str">
        <f>IF(ISBLANK(Tasks!G435),"",Tasks!G435)</f>
        <v/>
      </c>
    </row>
    <row r="436" spans="4:11" hidden="1" x14ac:dyDescent="0.25">
      <c r="D436" t="str">
        <f>IF($E436="Individual",IF(INDEX(Assignments[],MATCH($F436,Assignments[Category Assignment],0),1)=0,"",INDEX(Assignments[],MATCH($F436,Assignments[Category Assignment],0),1)),IF($G436="","","All H4x0rs"))</f>
        <v/>
      </c>
      <c r="E436" t="str">
        <f>IF(ISBLANK(Tasks!A436),"",Tasks!A436)</f>
        <v/>
      </c>
      <c r="F436" t="str">
        <f>IF(ISBLANK(Tasks!B436),"",Tasks!B436)</f>
        <v/>
      </c>
      <c r="G436" t="str">
        <f>IF(ISBLANK(Tasks!C436),"",Tasks!C436)</f>
        <v/>
      </c>
      <c r="H436" t="str">
        <f>IF(ISBLANK(Tasks!D436),"",Tasks!D436)</f>
        <v/>
      </c>
      <c r="I436" t="str">
        <f>IF(ISBLANK(Tasks!E436),"",Tasks!E436)</f>
        <v/>
      </c>
      <c r="J436" t="str">
        <f>IF(ISBLANK(Tasks!F436),"",Tasks!F436)</f>
        <v/>
      </c>
      <c r="K436" t="str">
        <f>IF(ISBLANK(Tasks!G436),"",Tasks!G436)</f>
        <v/>
      </c>
    </row>
    <row r="437" spans="4:11" hidden="1" x14ac:dyDescent="0.25">
      <c r="D437" t="str">
        <f>IF($E437="Individual",IF(INDEX(Assignments[],MATCH($F437,Assignments[Category Assignment],0),1)=0,"",INDEX(Assignments[],MATCH($F437,Assignments[Category Assignment],0),1)),IF($G437="","","All H4x0rs"))</f>
        <v/>
      </c>
      <c r="E437" t="str">
        <f>IF(ISBLANK(Tasks!A437),"",Tasks!A437)</f>
        <v/>
      </c>
      <c r="F437" t="str">
        <f>IF(ISBLANK(Tasks!B437),"",Tasks!B437)</f>
        <v/>
      </c>
      <c r="G437" t="str">
        <f>IF(ISBLANK(Tasks!C437),"",Tasks!C437)</f>
        <v/>
      </c>
      <c r="H437" t="str">
        <f>IF(ISBLANK(Tasks!D437),"",Tasks!D437)</f>
        <v/>
      </c>
      <c r="I437" t="str">
        <f>IF(ISBLANK(Tasks!E437),"",Tasks!E437)</f>
        <v/>
      </c>
      <c r="J437" t="str">
        <f>IF(ISBLANK(Tasks!F437),"",Tasks!F437)</f>
        <v/>
      </c>
      <c r="K437" t="str">
        <f>IF(ISBLANK(Tasks!G437),"",Tasks!G437)</f>
        <v/>
      </c>
    </row>
    <row r="438" spans="4:11" hidden="1" x14ac:dyDescent="0.25">
      <c r="D438" t="str">
        <f>IF($E438="Individual",IF(INDEX(Assignments[],MATCH($F438,Assignments[Category Assignment],0),1)=0,"",INDEX(Assignments[],MATCH($F438,Assignments[Category Assignment],0),1)),IF($G438="","","All H4x0rs"))</f>
        <v/>
      </c>
      <c r="E438" t="str">
        <f>IF(ISBLANK(Tasks!A438),"",Tasks!A438)</f>
        <v/>
      </c>
      <c r="F438" t="str">
        <f>IF(ISBLANK(Tasks!B438),"",Tasks!B438)</f>
        <v/>
      </c>
      <c r="G438" t="str">
        <f>IF(ISBLANK(Tasks!C438),"",Tasks!C438)</f>
        <v/>
      </c>
      <c r="H438" t="str">
        <f>IF(ISBLANK(Tasks!D438),"",Tasks!D438)</f>
        <v/>
      </c>
      <c r="I438" t="str">
        <f>IF(ISBLANK(Tasks!E438),"",Tasks!E438)</f>
        <v/>
      </c>
      <c r="J438" t="str">
        <f>IF(ISBLANK(Tasks!F438),"",Tasks!F438)</f>
        <v/>
      </c>
      <c r="K438" t="str">
        <f>IF(ISBLANK(Tasks!G438),"",Tasks!G438)</f>
        <v/>
      </c>
    </row>
    <row r="439" spans="4:11" hidden="1" x14ac:dyDescent="0.25">
      <c r="D439" t="str">
        <f>IF($E439="Individual",IF(INDEX(Assignments[],MATCH($F439,Assignments[Category Assignment],0),1)=0,"",INDEX(Assignments[],MATCH($F439,Assignments[Category Assignment],0),1)),IF($G439="","","All H4x0rs"))</f>
        <v/>
      </c>
      <c r="E439" t="str">
        <f>IF(ISBLANK(Tasks!A439),"",Tasks!A439)</f>
        <v/>
      </c>
      <c r="F439" t="str">
        <f>IF(ISBLANK(Tasks!B439),"",Tasks!B439)</f>
        <v/>
      </c>
      <c r="G439" t="str">
        <f>IF(ISBLANK(Tasks!C439),"",Tasks!C439)</f>
        <v/>
      </c>
      <c r="H439" t="str">
        <f>IF(ISBLANK(Tasks!D439),"",Tasks!D439)</f>
        <v/>
      </c>
      <c r="I439" t="str">
        <f>IF(ISBLANK(Tasks!E439),"",Tasks!E439)</f>
        <v/>
      </c>
      <c r="J439" t="str">
        <f>IF(ISBLANK(Tasks!F439),"",Tasks!F439)</f>
        <v/>
      </c>
      <c r="K439" t="str">
        <f>IF(ISBLANK(Tasks!G439),"",Tasks!G439)</f>
        <v/>
      </c>
    </row>
    <row r="440" spans="4:11" hidden="1" x14ac:dyDescent="0.25">
      <c r="D440" t="str">
        <f>IF($E440="Individual",IF(INDEX(Assignments[],MATCH($F440,Assignments[Category Assignment],0),1)=0,"",INDEX(Assignments[],MATCH($F440,Assignments[Category Assignment],0),1)),IF($G440="","","All H4x0rs"))</f>
        <v/>
      </c>
      <c r="E440" t="str">
        <f>IF(ISBLANK(Tasks!A440),"",Tasks!A440)</f>
        <v/>
      </c>
      <c r="F440" t="str">
        <f>IF(ISBLANK(Tasks!B440),"",Tasks!B440)</f>
        <v/>
      </c>
      <c r="G440" t="str">
        <f>IF(ISBLANK(Tasks!C440),"",Tasks!C440)</f>
        <v/>
      </c>
      <c r="H440" t="str">
        <f>IF(ISBLANK(Tasks!D440),"",Tasks!D440)</f>
        <v/>
      </c>
      <c r="I440" t="str">
        <f>IF(ISBLANK(Tasks!E440),"",Tasks!E440)</f>
        <v/>
      </c>
      <c r="J440" t="str">
        <f>IF(ISBLANK(Tasks!F440),"",Tasks!F440)</f>
        <v/>
      </c>
      <c r="K440" t="str">
        <f>IF(ISBLANK(Tasks!G440),"",Tasks!G440)</f>
        <v/>
      </c>
    </row>
    <row r="441" spans="4:11" hidden="1" x14ac:dyDescent="0.25">
      <c r="D441" t="str">
        <f>IF($E441="Individual",IF(INDEX(Assignments[],MATCH($F441,Assignments[Category Assignment],0),1)=0,"",INDEX(Assignments[],MATCH($F441,Assignments[Category Assignment],0),1)),IF($G441="","","All H4x0rs"))</f>
        <v/>
      </c>
      <c r="E441" t="str">
        <f>IF(ISBLANK(Tasks!A441),"",Tasks!A441)</f>
        <v/>
      </c>
      <c r="F441" t="str">
        <f>IF(ISBLANK(Tasks!B441),"",Tasks!B441)</f>
        <v/>
      </c>
      <c r="G441" t="str">
        <f>IF(ISBLANK(Tasks!C441),"",Tasks!C441)</f>
        <v/>
      </c>
      <c r="H441" t="str">
        <f>IF(ISBLANK(Tasks!D441),"",Tasks!D441)</f>
        <v/>
      </c>
      <c r="I441" t="str">
        <f>IF(ISBLANK(Tasks!E441),"",Tasks!E441)</f>
        <v/>
      </c>
      <c r="J441" t="str">
        <f>IF(ISBLANK(Tasks!F441),"",Tasks!F441)</f>
        <v/>
      </c>
      <c r="K441" t="str">
        <f>IF(ISBLANK(Tasks!G441),"",Tasks!G441)</f>
        <v/>
      </c>
    </row>
    <row r="442" spans="4:11" hidden="1" x14ac:dyDescent="0.25">
      <c r="D442" t="str">
        <f>IF($E442="Individual",IF(INDEX(Assignments[],MATCH($F442,Assignments[Category Assignment],0),1)=0,"",INDEX(Assignments[],MATCH($F442,Assignments[Category Assignment],0),1)),IF($G442="","","All H4x0rs"))</f>
        <v/>
      </c>
      <c r="E442" t="str">
        <f>IF(ISBLANK(Tasks!A442),"",Tasks!A442)</f>
        <v/>
      </c>
      <c r="F442" t="str">
        <f>IF(ISBLANK(Tasks!B442),"",Tasks!B442)</f>
        <v/>
      </c>
      <c r="G442" t="str">
        <f>IF(ISBLANK(Tasks!C442),"",Tasks!C442)</f>
        <v/>
      </c>
      <c r="H442" t="str">
        <f>IF(ISBLANK(Tasks!D442),"",Tasks!D442)</f>
        <v/>
      </c>
      <c r="I442" t="str">
        <f>IF(ISBLANK(Tasks!E442),"",Tasks!E442)</f>
        <v/>
      </c>
      <c r="J442" t="str">
        <f>IF(ISBLANK(Tasks!F442),"",Tasks!F442)</f>
        <v/>
      </c>
      <c r="K442" t="str">
        <f>IF(ISBLANK(Tasks!G442),"",Tasks!G442)</f>
        <v/>
      </c>
    </row>
    <row r="443" spans="4:11" hidden="1" x14ac:dyDescent="0.25">
      <c r="D443" t="str">
        <f>IF($E443="Individual",IF(INDEX(Assignments[],MATCH($F443,Assignments[Category Assignment],0),1)=0,"",INDEX(Assignments[],MATCH($F443,Assignments[Category Assignment],0),1)),IF($G443="","","All H4x0rs"))</f>
        <v/>
      </c>
      <c r="E443" t="str">
        <f>IF(ISBLANK(Tasks!A443),"",Tasks!A443)</f>
        <v/>
      </c>
      <c r="F443" t="str">
        <f>IF(ISBLANK(Tasks!B443),"",Tasks!B443)</f>
        <v/>
      </c>
      <c r="G443" t="str">
        <f>IF(ISBLANK(Tasks!C443),"",Tasks!C443)</f>
        <v/>
      </c>
      <c r="H443" t="str">
        <f>IF(ISBLANK(Tasks!D443),"",Tasks!D443)</f>
        <v/>
      </c>
      <c r="I443" t="str">
        <f>IF(ISBLANK(Tasks!E443),"",Tasks!E443)</f>
        <v/>
      </c>
      <c r="J443" t="str">
        <f>IF(ISBLANK(Tasks!F443),"",Tasks!F443)</f>
        <v/>
      </c>
      <c r="K443" t="str">
        <f>IF(ISBLANK(Tasks!G443),"",Tasks!G443)</f>
        <v/>
      </c>
    </row>
    <row r="444" spans="4:11" hidden="1" x14ac:dyDescent="0.25">
      <c r="D444" t="str">
        <f>IF($E444="Individual",IF(INDEX(Assignments[],MATCH($F444,Assignments[Category Assignment],0),1)=0,"",INDEX(Assignments[],MATCH($F444,Assignments[Category Assignment],0),1)),IF($G444="","","All H4x0rs"))</f>
        <v/>
      </c>
      <c r="E444" t="str">
        <f>IF(ISBLANK(Tasks!A444),"",Tasks!A444)</f>
        <v/>
      </c>
      <c r="F444" t="str">
        <f>IF(ISBLANK(Tasks!B444),"",Tasks!B444)</f>
        <v/>
      </c>
      <c r="G444" t="str">
        <f>IF(ISBLANK(Tasks!C444),"",Tasks!C444)</f>
        <v/>
      </c>
      <c r="H444" t="str">
        <f>IF(ISBLANK(Tasks!D444),"",Tasks!D444)</f>
        <v/>
      </c>
      <c r="I444" t="str">
        <f>IF(ISBLANK(Tasks!E444),"",Tasks!E444)</f>
        <v/>
      </c>
      <c r="J444" t="str">
        <f>IF(ISBLANK(Tasks!F444),"",Tasks!F444)</f>
        <v/>
      </c>
      <c r="K444" t="str">
        <f>IF(ISBLANK(Tasks!G444),"",Tasks!G444)</f>
        <v/>
      </c>
    </row>
    <row r="445" spans="4:11" hidden="1" x14ac:dyDescent="0.25">
      <c r="D445" t="str">
        <f>IF($E445="Individual",IF(INDEX(Assignments[],MATCH($F445,Assignments[Category Assignment],0),1)=0,"",INDEX(Assignments[],MATCH($F445,Assignments[Category Assignment],0),1)),IF($G445="","","All H4x0rs"))</f>
        <v/>
      </c>
      <c r="E445" t="str">
        <f>IF(ISBLANK(Tasks!A445),"",Tasks!A445)</f>
        <v/>
      </c>
      <c r="F445" t="str">
        <f>IF(ISBLANK(Tasks!B445),"",Tasks!B445)</f>
        <v/>
      </c>
      <c r="G445" t="str">
        <f>IF(ISBLANK(Tasks!C445),"",Tasks!C445)</f>
        <v/>
      </c>
      <c r="H445" t="str">
        <f>IF(ISBLANK(Tasks!D445),"",Tasks!D445)</f>
        <v/>
      </c>
      <c r="I445" t="str">
        <f>IF(ISBLANK(Tasks!E445),"",Tasks!E445)</f>
        <v/>
      </c>
      <c r="J445" t="str">
        <f>IF(ISBLANK(Tasks!F445),"",Tasks!F445)</f>
        <v/>
      </c>
      <c r="K445" t="str">
        <f>IF(ISBLANK(Tasks!G445),"",Tasks!G445)</f>
        <v/>
      </c>
    </row>
    <row r="446" spans="4:11" hidden="1" x14ac:dyDescent="0.25">
      <c r="D446" t="str">
        <f>IF($E446="Individual",IF(INDEX(Assignments[],MATCH($F446,Assignments[Category Assignment],0),1)=0,"",INDEX(Assignments[],MATCH($F446,Assignments[Category Assignment],0),1)),IF($G446="","","All H4x0rs"))</f>
        <v/>
      </c>
      <c r="E446" t="str">
        <f>IF(ISBLANK(Tasks!A446),"",Tasks!A446)</f>
        <v/>
      </c>
      <c r="F446" t="str">
        <f>IF(ISBLANK(Tasks!B446),"",Tasks!B446)</f>
        <v/>
      </c>
      <c r="G446" t="str">
        <f>IF(ISBLANK(Tasks!C446),"",Tasks!C446)</f>
        <v/>
      </c>
      <c r="H446" t="str">
        <f>IF(ISBLANK(Tasks!D446),"",Tasks!D446)</f>
        <v/>
      </c>
      <c r="I446" t="str">
        <f>IF(ISBLANK(Tasks!E446),"",Tasks!E446)</f>
        <v/>
      </c>
      <c r="J446" t="str">
        <f>IF(ISBLANK(Tasks!F446),"",Tasks!F446)</f>
        <v/>
      </c>
      <c r="K446" t="str">
        <f>IF(ISBLANK(Tasks!G446),"",Tasks!G446)</f>
        <v/>
      </c>
    </row>
    <row r="447" spans="4:11" hidden="1" x14ac:dyDescent="0.25">
      <c r="D447" t="str">
        <f>IF($E447="Individual",IF(INDEX(Assignments[],MATCH($F447,Assignments[Category Assignment],0),1)=0,"",INDEX(Assignments[],MATCH($F447,Assignments[Category Assignment],0),1)),IF($G447="","","All H4x0rs"))</f>
        <v/>
      </c>
      <c r="E447" t="str">
        <f>IF(ISBLANK(Tasks!A447),"",Tasks!A447)</f>
        <v/>
      </c>
      <c r="F447" t="str">
        <f>IF(ISBLANK(Tasks!B447),"",Tasks!B447)</f>
        <v/>
      </c>
      <c r="G447" t="str">
        <f>IF(ISBLANK(Tasks!C447),"",Tasks!C447)</f>
        <v/>
      </c>
      <c r="H447" t="str">
        <f>IF(ISBLANK(Tasks!D447),"",Tasks!D447)</f>
        <v/>
      </c>
      <c r="I447" t="str">
        <f>IF(ISBLANK(Tasks!E447),"",Tasks!E447)</f>
        <v/>
      </c>
      <c r="J447" t="str">
        <f>IF(ISBLANK(Tasks!F447),"",Tasks!F447)</f>
        <v/>
      </c>
      <c r="K447" t="str">
        <f>IF(ISBLANK(Tasks!G447),"",Tasks!G447)</f>
        <v/>
      </c>
    </row>
    <row r="448" spans="4:11" hidden="1" x14ac:dyDescent="0.25">
      <c r="D448" t="str">
        <f>IF($E448="Individual",IF(INDEX(Assignments[],MATCH($F448,Assignments[Category Assignment],0),1)=0,"",INDEX(Assignments[],MATCH($F448,Assignments[Category Assignment],0),1)),IF($G448="","","All H4x0rs"))</f>
        <v/>
      </c>
      <c r="E448" t="str">
        <f>IF(ISBLANK(Tasks!A448),"",Tasks!A448)</f>
        <v/>
      </c>
      <c r="F448" t="str">
        <f>IF(ISBLANK(Tasks!B448),"",Tasks!B448)</f>
        <v/>
      </c>
      <c r="G448" t="str">
        <f>IF(ISBLANK(Tasks!C448),"",Tasks!C448)</f>
        <v/>
      </c>
      <c r="H448" t="str">
        <f>IF(ISBLANK(Tasks!D448),"",Tasks!D448)</f>
        <v/>
      </c>
      <c r="I448" t="str">
        <f>IF(ISBLANK(Tasks!E448),"",Tasks!E448)</f>
        <v/>
      </c>
      <c r="J448" t="str">
        <f>IF(ISBLANK(Tasks!F448),"",Tasks!F448)</f>
        <v/>
      </c>
      <c r="K448" t="str">
        <f>IF(ISBLANK(Tasks!G448),"",Tasks!G448)</f>
        <v/>
      </c>
    </row>
    <row r="449" spans="4:11" hidden="1" x14ac:dyDescent="0.25">
      <c r="D449" t="str">
        <f>IF($E449="Individual",IF(INDEX(Assignments[],MATCH($F449,Assignments[Category Assignment],0),1)=0,"",INDEX(Assignments[],MATCH($F449,Assignments[Category Assignment],0),1)),IF($G449="","","All H4x0rs"))</f>
        <v/>
      </c>
      <c r="E449" t="str">
        <f>IF(ISBLANK(Tasks!A449),"",Tasks!A449)</f>
        <v/>
      </c>
      <c r="F449" t="str">
        <f>IF(ISBLANK(Tasks!B449),"",Tasks!B449)</f>
        <v/>
      </c>
      <c r="G449" t="str">
        <f>IF(ISBLANK(Tasks!C449),"",Tasks!C449)</f>
        <v/>
      </c>
      <c r="H449" t="str">
        <f>IF(ISBLANK(Tasks!D449),"",Tasks!D449)</f>
        <v/>
      </c>
      <c r="I449" t="str">
        <f>IF(ISBLANK(Tasks!E449),"",Tasks!E449)</f>
        <v/>
      </c>
      <c r="J449" t="str">
        <f>IF(ISBLANK(Tasks!F449),"",Tasks!F449)</f>
        <v/>
      </c>
      <c r="K449" t="str">
        <f>IF(ISBLANK(Tasks!G449),"",Tasks!G449)</f>
        <v/>
      </c>
    </row>
    <row r="450" spans="4:11" hidden="1" x14ac:dyDescent="0.25">
      <c r="D450" t="str">
        <f>IF($E450="Individual",IF(INDEX(Assignments[],MATCH($F450,Assignments[Category Assignment],0),1)=0,"",INDEX(Assignments[],MATCH($F450,Assignments[Category Assignment],0),1)),IF($G450="","","All H4x0rs"))</f>
        <v/>
      </c>
      <c r="E450" t="str">
        <f>IF(ISBLANK(Tasks!A450),"",Tasks!A450)</f>
        <v/>
      </c>
      <c r="F450" t="str">
        <f>IF(ISBLANK(Tasks!B450),"",Tasks!B450)</f>
        <v/>
      </c>
      <c r="G450" t="str">
        <f>IF(ISBLANK(Tasks!C450),"",Tasks!C450)</f>
        <v/>
      </c>
      <c r="H450" t="str">
        <f>IF(ISBLANK(Tasks!D450),"",Tasks!D450)</f>
        <v/>
      </c>
      <c r="I450" t="str">
        <f>IF(ISBLANK(Tasks!E450),"",Tasks!E450)</f>
        <v/>
      </c>
      <c r="J450" t="str">
        <f>IF(ISBLANK(Tasks!F450),"",Tasks!F450)</f>
        <v/>
      </c>
      <c r="K450" t="str">
        <f>IF(ISBLANK(Tasks!G450),"",Tasks!G450)</f>
        <v/>
      </c>
    </row>
    <row r="451" spans="4:11" hidden="1" x14ac:dyDescent="0.25">
      <c r="D451" t="str">
        <f>IF($E451="Individual",IF(INDEX(Assignments[],MATCH($F451,Assignments[Category Assignment],0),1)=0,"",INDEX(Assignments[],MATCH($F451,Assignments[Category Assignment],0),1)),IF($G451="","","All H4x0rs"))</f>
        <v/>
      </c>
      <c r="E451" t="str">
        <f>IF(ISBLANK(Tasks!A451),"",Tasks!A451)</f>
        <v/>
      </c>
      <c r="F451" t="str">
        <f>IF(ISBLANK(Tasks!B451),"",Tasks!B451)</f>
        <v/>
      </c>
      <c r="G451" t="str">
        <f>IF(ISBLANK(Tasks!C451),"",Tasks!C451)</f>
        <v/>
      </c>
      <c r="H451" t="str">
        <f>IF(ISBLANK(Tasks!D451),"",Tasks!D451)</f>
        <v/>
      </c>
      <c r="I451" t="str">
        <f>IF(ISBLANK(Tasks!E451),"",Tasks!E451)</f>
        <v/>
      </c>
      <c r="J451" t="str">
        <f>IF(ISBLANK(Tasks!F451),"",Tasks!F451)</f>
        <v/>
      </c>
      <c r="K451" t="str">
        <f>IF(ISBLANK(Tasks!G451),"",Tasks!G451)</f>
        <v/>
      </c>
    </row>
    <row r="452" spans="4:11" hidden="1" x14ac:dyDescent="0.25">
      <c r="D452" t="str">
        <f>IF($E452="Individual",IF(INDEX(Assignments[],MATCH($F452,Assignments[Category Assignment],0),1)=0,"",INDEX(Assignments[],MATCH($F452,Assignments[Category Assignment],0),1)),IF($G452="","","All H4x0rs"))</f>
        <v/>
      </c>
      <c r="E452" t="str">
        <f>IF(ISBLANK(Tasks!A452),"",Tasks!A452)</f>
        <v/>
      </c>
      <c r="F452" t="str">
        <f>IF(ISBLANK(Tasks!B452),"",Tasks!B452)</f>
        <v/>
      </c>
      <c r="G452" t="str">
        <f>IF(ISBLANK(Tasks!C452),"",Tasks!C452)</f>
        <v/>
      </c>
      <c r="H452" t="str">
        <f>IF(ISBLANK(Tasks!D452),"",Tasks!D452)</f>
        <v/>
      </c>
      <c r="I452" t="str">
        <f>IF(ISBLANK(Tasks!E452),"",Tasks!E452)</f>
        <v/>
      </c>
      <c r="J452" t="str">
        <f>IF(ISBLANK(Tasks!F452),"",Tasks!F452)</f>
        <v/>
      </c>
      <c r="K452" t="str">
        <f>IF(ISBLANK(Tasks!G452),"",Tasks!G452)</f>
        <v/>
      </c>
    </row>
    <row r="453" spans="4:11" hidden="1" x14ac:dyDescent="0.25">
      <c r="D453" t="str">
        <f>IF($E453="Individual",IF(INDEX(Assignments[],MATCH($F453,Assignments[Category Assignment],0),1)=0,"",INDEX(Assignments[],MATCH($F453,Assignments[Category Assignment],0),1)),IF($G453="","","All H4x0rs"))</f>
        <v/>
      </c>
      <c r="E453" t="str">
        <f>IF(ISBLANK(Tasks!A453),"",Tasks!A453)</f>
        <v/>
      </c>
      <c r="F453" t="str">
        <f>IF(ISBLANK(Tasks!B453),"",Tasks!B453)</f>
        <v/>
      </c>
      <c r="G453" t="str">
        <f>IF(ISBLANK(Tasks!C453),"",Tasks!C453)</f>
        <v/>
      </c>
      <c r="H453" t="str">
        <f>IF(ISBLANK(Tasks!D453),"",Tasks!D453)</f>
        <v/>
      </c>
      <c r="I453" t="str">
        <f>IF(ISBLANK(Tasks!E453),"",Tasks!E453)</f>
        <v/>
      </c>
      <c r="J453" t="str">
        <f>IF(ISBLANK(Tasks!F453),"",Tasks!F453)</f>
        <v/>
      </c>
      <c r="K453" t="str">
        <f>IF(ISBLANK(Tasks!G453),"",Tasks!G453)</f>
        <v/>
      </c>
    </row>
    <row r="454" spans="4:11" hidden="1" x14ac:dyDescent="0.25">
      <c r="D454" t="str">
        <f>IF($E454="Individual",IF(INDEX(Assignments[],MATCH($F454,Assignments[Category Assignment],0),1)=0,"",INDEX(Assignments[],MATCH($F454,Assignments[Category Assignment],0),1)),IF($G454="","","All H4x0rs"))</f>
        <v/>
      </c>
      <c r="E454" t="str">
        <f>IF(ISBLANK(Tasks!A454),"",Tasks!A454)</f>
        <v/>
      </c>
      <c r="F454" t="str">
        <f>IF(ISBLANK(Tasks!B454),"",Tasks!B454)</f>
        <v/>
      </c>
      <c r="G454" t="str">
        <f>IF(ISBLANK(Tasks!C454),"",Tasks!C454)</f>
        <v/>
      </c>
      <c r="H454" t="str">
        <f>IF(ISBLANK(Tasks!D454),"",Tasks!D454)</f>
        <v/>
      </c>
      <c r="I454" t="str">
        <f>IF(ISBLANK(Tasks!E454),"",Tasks!E454)</f>
        <v/>
      </c>
      <c r="J454" t="str">
        <f>IF(ISBLANK(Tasks!F454),"",Tasks!F454)</f>
        <v/>
      </c>
      <c r="K454" t="str">
        <f>IF(ISBLANK(Tasks!G454),"",Tasks!G454)</f>
        <v/>
      </c>
    </row>
    <row r="455" spans="4:11" hidden="1" x14ac:dyDescent="0.25">
      <c r="D455" t="str">
        <f>IF($E455="Individual",IF(INDEX(Assignments[],MATCH($F455,Assignments[Category Assignment],0),1)=0,"",INDEX(Assignments[],MATCH($F455,Assignments[Category Assignment],0),1)),IF($G455="","","All H4x0rs"))</f>
        <v/>
      </c>
      <c r="E455" t="str">
        <f>IF(ISBLANK(Tasks!A455),"",Tasks!A455)</f>
        <v/>
      </c>
      <c r="F455" t="str">
        <f>IF(ISBLANK(Tasks!B455),"",Tasks!B455)</f>
        <v/>
      </c>
      <c r="G455" t="str">
        <f>IF(ISBLANK(Tasks!C455),"",Tasks!C455)</f>
        <v/>
      </c>
      <c r="H455" t="str">
        <f>IF(ISBLANK(Tasks!D455),"",Tasks!D455)</f>
        <v/>
      </c>
      <c r="I455" t="str">
        <f>IF(ISBLANK(Tasks!E455),"",Tasks!E455)</f>
        <v/>
      </c>
      <c r="J455" t="str">
        <f>IF(ISBLANK(Tasks!F455),"",Tasks!F455)</f>
        <v/>
      </c>
      <c r="K455" t="str">
        <f>IF(ISBLANK(Tasks!G455),"",Tasks!G455)</f>
        <v/>
      </c>
    </row>
    <row r="456" spans="4:11" hidden="1" x14ac:dyDescent="0.25">
      <c r="D456" t="str">
        <f>IF($E456="Individual",IF(INDEX(Assignments[],MATCH($F456,Assignments[Category Assignment],0),1)=0,"",INDEX(Assignments[],MATCH($F456,Assignments[Category Assignment],0),1)),IF($G456="","","All H4x0rs"))</f>
        <v/>
      </c>
      <c r="E456" t="str">
        <f>IF(ISBLANK(Tasks!A456),"",Tasks!A456)</f>
        <v/>
      </c>
      <c r="F456" t="str">
        <f>IF(ISBLANK(Tasks!B456),"",Tasks!B456)</f>
        <v/>
      </c>
      <c r="G456" t="str">
        <f>IF(ISBLANK(Tasks!C456),"",Tasks!C456)</f>
        <v/>
      </c>
      <c r="H456" t="str">
        <f>IF(ISBLANK(Tasks!D456),"",Tasks!D456)</f>
        <v/>
      </c>
      <c r="I456" t="str">
        <f>IF(ISBLANK(Tasks!E456),"",Tasks!E456)</f>
        <v/>
      </c>
      <c r="J456" t="str">
        <f>IF(ISBLANK(Tasks!F456),"",Tasks!F456)</f>
        <v/>
      </c>
      <c r="K456" t="str">
        <f>IF(ISBLANK(Tasks!G456),"",Tasks!G456)</f>
        <v/>
      </c>
    </row>
    <row r="457" spans="4:11" hidden="1" x14ac:dyDescent="0.25">
      <c r="D457" t="str">
        <f>IF($E457="Individual",IF(INDEX(Assignments[],MATCH($F457,Assignments[Category Assignment],0),1)=0,"",INDEX(Assignments[],MATCH($F457,Assignments[Category Assignment],0),1)),IF($G457="","","All H4x0rs"))</f>
        <v/>
      </c>
      <c r="E457" t="str">
        <f>IF(ISBLANK(Tasks!A457),"",Tasks!A457)</f>
        <v/>
      </c>
      <c r="F457" t="str">
        <f>IF(ISBLANK(Tasks!B457),"",Tasks!B457)</f>
        <v/>
      </c>
      <c r="G457" t="str">
        <f>IF(ISBLANK(Tasks!C457),"",Tasks!C457)</f>
        <v/>
      </c>
      <c r="H457" t="str">
        <f>IF(ISBLANK(Tasks!D457),"",Tasks!D457)</f>
        <v/>
      </c>
      <c r="I457" t="str">
        <f>IF(ISBLANK(Tasks!E457),"",Tasks!E457)</f>
        <v/>
      </c>
      <c r="J457" t="str">
        <f>IF(ISBLANK(Tasks!F457),"",Tasks!F457)</f>
        <v/>
      </c>
      <c r="K457" t="str">
        <f>IF(ISBLANK(Tasks!G457),"",Tasks!G457)</f>
        <v/>
      </c>
    </row>
    <row r="458" spans="4:11" hidden="1" x14ac:dyDescent="0.25">
      <c r="D458" t="str">
        <f>IF($E458="Individual",IF(INDEX(Assignments[],MATCH($F458,Assignments[Category Assignment],0),1)=0,"",INDEX(Assignments[],MATCH($F458,Assignments[Category Assignment],0),1)),IF($G458="","","All H4x0rs"))</f>
        <v/>
      </c>
      <c r="E458" t="str">
        <f>IF(ISBLANK(Tasks!A458),"",Tasks!A458)</f>
        <v/>
      </c>
      <c r="F458" t="str">
        <f>IF(ISBLANK(Tasks!B458),"",Tasks!B458)</f>
        <v/>
      </c>
      <c r="G458" t="str">
        <f>IF(ISBLANK(Tasks!C458),"",Tasks!C458)</f>
        <v/>
      </c>
      <c r="H458" t="str">
        <f>IF(ISBLANK(Tasks!D458),"",Tasks!D458)</f>
        <v/>
      </c>
      <c r="I458" t="str">
        <f>IF(ISBLANK(Tasks!E458),"",Tasks!E458)</f>
        <v/>
      </c>
      <c r="J458" t="str">
        <f>IF(ISBLANK(Tasks!F458),"",Tasks!F458)</f>
        <v/>
      </c>
      <c r="K458" t="str">
        <f>IF(ISBLANK(Tasks!G458),"",Tasks!G458)</f>
        <v/>
      </c>
    </row>
    <row r="459" spans="4:11" hidden="1" x14ac:dyDescent="0.25">
      <c r="D459" t="str">
        <f>IF($E459="Individual",IF(INDEX(Assignments[],MATCH($F459,Assignments[Category Assignment],0),1)=0,"",INDEX(Assignments[],MATCH($F459,Assignments[Category Assignment],0),1)),IF($G459="","","All H4x0rs"))</f>
        <v/>
      </c>
      <c r="E459" t="str">
        <f>IF(ISBLANK(Tasks!A459),"",Tasks!A459)</f>
        <v/>
      </c>
      <c r="F459" t="str">
        <f>IF(ISBLANK(Tasks!B459),"",Tasks!B459)</f>
        <v/>
      </c>
      <c r="G459" t="str">
        <f>IF(ISBLANK(Tasks!C459),"",Tasks!C459)</f>
        <v/>
      </c>
      <c r="H459" t="str">
        <f>IF(ISBLANK(Tasks!D459),"",Tasks!D459)</f>
        <v/>
      </c>
      <c r="I459" t="str">
        <f>IF(ISBLANK(Tasks!E459),"",Tasks!E459)</f>
        <v/>
      </c>
      <c r="J459" t="str">
        <f>IF(ISBLANK(Tasks!F459),"",Tasks!F459)</f>
        <v/>
      </c>
      <c r="K459" t="str">
        <f>IF(ISBLANK(Tasks!G459),"",Tasks!G459)</f>
        <v/>
      </c>
    </row>
    <row r="460" spans="4:11" hidden="1" x14ac:dyDescent="0.25">
      <c r="D460" t="str">
        <f>IF($E460="Individual",IF(INDEX(Assignments[],MATCH($F460,Assignments[Category Assignment],0),1)=0,"",INDEX(Assignments[],MATCH($F460,Assignments[Category Assignment],0),1)),IF($G460="","","All H4x0rs"))</f>
        <v/>
      </c>
      <c r="E460" t="str">
        <f>IF(ISBLANK(Tasks!A460),"",Tasks!A460)</f>
        <v/>
      </c>
      <c r="F460" t="str">
        <f>IF(ISBLANK(Tasks!B460),"",Tasks!B460)</f>
        <v/>
      </c>
      <c r="G460" t="str">
        <f>IF(ISBLANK(Tasks!C460),"",Tasks!C460)</f>
        <v/>
      </c>
      <c r="H460" t="str">
        <f>IF(ISBLANK(Tasks!D460),"",Tasks!D460)</f>
        <v/>
      </c>
      <c r="I460" t="str">
        <f>IF(ISBLANK(Tasks!E460),"",Tasks!E460)</f>
        <v/>
      </c>
      <c r="J460" t="str">
        <f>IF(ISBLANK(Tasks!F460),"",Tasks!F460)</f>
        <v/>
      </c>
      <c r="K460" t="str">
        <f>IF(ISBLANK(Tasks!G460),"",Tasks!G460)</f>
        <v/>
      </c>
    </row>
    <row r="461" spans="4:11" hidden="1" x14ac:dyDescent="0.25">
      <c r="D461" t="str">
        <f>IF($E461="Individual",IF(INDEX(Assignments[],MATCH($F461,Assignments[Category Assignment],0),1)=0,"",INDEX(Assignments[],MATCH($F461,Assignments[Category Assignment],0),1)),IF($G461="","","All H4x0rs"))</f>
        <v/>
      </c>
      <c r="E461" t="str">
        <f>IF(ISBLANK(Tasks!A461),"",Tasks!A461)</f>
        <v/>
      </c>
      <c r="F461" t="str">
        <f>IF(ISBLANK(Tasks!B461),"",Tasks!B461)</f>
        <v/>
      </c>
      <c r="G461" t="str">
        <f>IF(ISBLANK(Tasks!C461),"",Tasks!C461)</f>
        <v/>
      </c>
      <c r="H461" t="str">
        <f>IF(ISBLANK(Tasks!D461),"",Tasks!D461)</f>
        <v/>
      </c>
      <c r="I461" t="str">
        <f>IF(ISBLANK(Tasks!E461),"",Tasks!E461)</f>
        <v/>
      </c>
      <c r="J461" t="str">
        <f>IF(ISBLANK(Tasks!F461),"",Tasks!F461)</f>
        <v/>
      </c>
      <c r="K461" t="str">
        <f>IF(ISBLANK(Tasks!G461),"",Tasks!G461)</f>
        <v/>
      </c>
    </row>
    <row r="462" spans="4:11" hidden="1" x14ac:dyDescent="0.25">
      <c r="D462" t="str">
        <f>IF($E462="Individual",IF(INDEX(Assignments[],MATCH($F462,Assignments[Category Assignment],0),1)=0,"",INDEX(Assignments[],MATCH($F462,Assignments[Category Assignment],0),1)),IF($G462="","","All H4x0rs"))</f>
        <v/>
      </c>
      <c r="E462" t="str">
        <f>IF(ISBLANK(Tasks!A462),"",Tasks!A462)</f>
        <v/>
      </c>
      <c r="F462" t="str">
        <f>IF(ISBLANK(Tasks!B462),"",Tasks!B462)</f>
        <v/>
      </c>
      <c r="G462" t="str">
        <f>IF(ISBLANK(Tasks!C462),"",Tasks!C462)</f>
        <v/>
      </c>
      <c r="H462" t="str">
        <f>IF(ISBLANK(Tasks!D462),"",Tasks!D462)</f>
        <v/>
      </c>
      <c r="I462" t="str">
        <f>IF(ISBLANK(Tasks!E462),"",Tasks!E462)</f>
        <v/>
      </c>
      <c r="J462" t="str">
        <f>IF(ISBLANK(Tasks!F462),"",Tasks!F462)</f>
        <v/>
      </c>
      <c r="K462" t="str">
        <f>IF(ISBLANK(Tasks!G462),"",Tasks!G462)</f>
        <v/>
      </c>
    </row>
    <row r="463" spans="4:11" hidden="1" x14ac:dyDescent="0.25">
      <c r="D463" t="str">
        <f>IF($E463="Individual",IF(INDEX(Assignments[],MATCH($F463,Assignments[Category Assignment],0),1)=0,"",INDEX(Assignments[],MATCH($F463,Assignments[Category Assignment],0),1)),IF($G463="","","All H4x0rs"))</f>
        <v/>
      </c>
      <c r="E463" t="str">
        <f>IF(ISBLANK(Tasks!A463),"",Tasks!A463)</f>
        <v/>
      </c>
      <c r="F463" t="str">
        <f>IF(ISBLANK(Tasks!B463),"",Tasks!B463)</f>
        <v/>
      </c>
      <c r="G463" t="str">
        <f>IF(ISBLANK(Tasks!C463),"",Tasks!C463)</f>
        <v/>
      </c>
      <c r="H463" t="str">
        <f>IF(ISBLANK(Tasks!D463),"",Tasks!D463)</f>
        <v/>
      </c>
      <c r="I463" t="str">
        <f>IF(ISBLANK(Tasks!E463),"",Tasks!E463)</f>
        <v/>
      </c>
      <c r="J463" t="str">
        <f>IF(ISBLANK(Tasks!F463),"",Tasks!F463)</f>
        <v/>
      </c>
      <c r="K463" t="str">
        <f>IF(ISBLANK(Tasks!G463),"",Tasks!G463)</f>
        <v/>
      </c>
    </row>
    <row r="464" spans="4:11" hidden="1" x14ac:dyDescent="0.25">
      <c r="D464" t="str">
        <f>IF($E464="Individual",IF(INDEX(Assignments[],MATCH($F464,Assignments[Category Assignment],0),1)=0,"",INDEX(Assignments[],MATCH($F464,Assignments[Category Assignment],0),1)),IF($G464="","","All H4x0rs"))</f>
        <v/>
      </c>
      <c r="E464" t="str">
        <f>IF(ISBLANK(Tasks!A464),"",Tasks!A464)</f>
        <v/>
      </c>
      <c r="F464" t="str">
        <f>IF(ISBLANK(Tasks!B464),"",Tasks!B464)</f>
        <v/>
      </c>
      <c r="G464" t="str">
        <f>IF(ISBLANK(Tasks!C464),"",Tasks!C464)</f>
        <v/>
      </c>
      <c r="H464" t="str">
        <f>IF(ISBLANK(Tasks!D464),"",Tasks!D464)</f>
        <v/>
      </c>
      <c r="I464" t="str">
        <f>IF(ISBLANK(Tasks!E464),"",Tasks!E464)</f>
        <v/>
      </c>
      <c r="J464" t="str">
        <f>IF(ISBLANK(Tasks!F464),"",Tasks!F464)</f>
        <v/>
      </c>
      <c r="K464" t="str">
        <f>IF(ISBLANK(Tasks!G464),"",Tasks!G464)</f>
        <v/>
      </c>
    </row>
    <row r="465" spans="4:11" hidden="1" x14ac:dyDescent="0.25">
      <c r="D465" t="str">
        <f>IF($E465="Individual",IF(INDEX(Assignments[],MATCH($F465,Assignments[Category Assignment],0),1)=0,"",INDEX(Assignments[],MATCH($F465,Assignments[Category Assignment],0),1)),IF($G465="","","All H4x0rs"))</f>
        <v/>
      </c>
      <c r="E465" t="str">
        <f>IF(ISBLANK(Tasks!A465),"",Tasks!A465)</f>
        <v/>
      </c>
      <c r="F465" t="str">
        <f>IF(ISBLANK(Tasks!B465),"",Tasks!B465)</f>
        <v/>
      </c>
      <c r="G465" t="str">
        <f>IF(ISBLANK(Tasks!C465),"",Tasks!C465)</f>
        <v/>
      </c>
      <c r="H465" t="str">
        <f>IF(ISBLANK(Tasks!D465),"",Tasks!D465)</f>
        <v/>
      </c>
      <c r="I465" t="str">
        <f>IF(ISBLANK(Tasks!E465),"",Tasks!E465)</f>
        <v/>
      </c>
      <c r="J465" t="str">
        <f>IF(ISBLANK(Tasks!F465),"",Tasks!F465)</f>
        <v/>
      </c>
      <c r="K465" t="str">
        <f>IF(ISBLANK(Tasks!G465),"",Tasks!G465)</f>
        <v/>
      </c>
    </row>
    <row r="466" spans="4:11" hidden="1" x14ac:dyDescent="0.25">
      <c r="D466" t="str">
        <f>IF($E466="Individual",IF(INDEX(Assignments[],MATCH($F466,Assignments[Category Assignment],0),1)=0,"",INDEX(Assignments[],MATCH($F466,Assignments[Category Assignment],0),1)),IF($G466="","","All H4x0rs"))</f>
        <v/>
      </c>
      <c r="E466" t="str">
        <f>IF(ISBLANK(Tasks!A466),"",Tasks!A466)</f>
        <v/>
      </c>
      <c r="F466" t="str">
        <f>IF(ISBLANK(Tasks!B466),"",Tasks!B466)</f>
        <v/>
      </c>
      <c r="G466" t="str">
        <f>IF(ISBLANK(Tasks!C466),"",Tasks!C466)</f>
        <v/>
      </c>
      <c r="H466" t="str">
        <f>IF(ISBLANK(Tasks!D466),"",Tasks!D466)</f>
        <v/>
      </c>
      <c r="I466" t="str">
        <f>IF(ISBLANK(Tasks!E466),"",Tasks!E466)</f>
        <v/>
      </c>
      <c r="J466" t="str">
        <f>IF(ISBLANK(Tasks!F466),"",Tasks!F466)</f>
        <v/>
      </c>
      <c r="K466" t="str">
        <f>IF(ISBLANK(Tasks!G466),"",Tasks!G466)</f>
        <v/>
      </c>
    </row>
    <row r="467" spans="4:11" hidden="1" x14ac:dyDescent="0.25">
      <c r="D467" t="str">
        <f>IF($E467="Individual",IF(INDEX(Assignments[],MATCH($F467,Assignments[Category Assignment],0),1)=0,"",INDEX(Assignments[],MATCH($F467,Assignments[Category Assignment],0),1)),IF($G467="","","All H4x0rs"))</f>
        <v/>
      </c>
      <c r="E467" t="str">
        <f>IF(ISBLANK(Tasks!A467),"",Tasks!A467)</f>
        <v/>
      </c>
      <c r="F467" t="str">
        <f>IF(ISBLANK(Tasks!B467),"",Tasks!B467)</f>
        <v/>
      </c>
      <c r="G467" t="str">
        <f>IF(ISBLANK(Tasks!C467),"",Tasks!C467)</f>
        <v/>
      </c>
      <c r="H467" t="str">
        <f>IF(ISBLANK(Tasks!D467),"",Tasks!D467)</f>
        <v/>
      </c>
      <c r="I467" t="str">
        <f>IF(ISBLANK(Tasks!E467),"",Tasks!E467)</f>
        <v/>
      </c>
      <c r="J467" t="str">
        <f>IF(ISBLANK(Tasks!F467),"",Tasks!F467)</f>
        <v/>
      </c>
      <c r="K467" t="str">
        <f>IF(ISBLANK(Tasks!G467),"",Tasks!G467)</f>
        <v/>
      </c>
    </row>
    <row r="468" spans="4:11" hidden="1" x14ac:dyDescent="0.25">
      <c r="D468" t="str">
        <f>IF($E468="Individual",IF(INDEX(Assignments[],MATCH($F468,Assignments[Category Assignment],0),1)=0,"",INDEX(Assignments[],MATCH($F468,Assignments[Category Assignment],0),1)),IF($G468="","","All H4x0rs"))</f>
        <v/>
      </c>
      <c r="E468" t="str">
        <f>IF(ISBLANK(Tasks!A468),"",Tasks!A468)</f>
        <v/>
      </c>
      <c r="F468" t="str">
        <f>IF(ISBLANK(Tasks!B468),"",Tasks!B468)</f>
        <v/>
      </c>
      <c r="G468" t="str">
        <f>IF(ISBLANK(Tasks!C468),"",Tasks!C468)</f>
        <v/>
      </c>
      <c r="H468" t="str">
        <f>IF(ISBLANK(Tasks!D468),"",Tasks!D468)</f>
        <v/>
      </c>
      <c r="I468" t="str">
        <f>IF(ISBLANK(Tasks!E468),"",Tasks!E468)</f>
        <v/>
      </c>
      <c r="J468" t="str">
        <f>IF(ISBLANK(Tasks!F468),"",Tasks!F468)</f>
        <v/>
      </c>
      <c r="K468" t="str">
        <f>IF(ISBLANK(Tasks!G468),"",Tasks!G468)</f>
        <v/>
      </c>
    </row>
    <row r="469" spans="4:11" hidden="1" x14ac:dyDescent="0.25">
      <c r="D469" t="str">
        <f>IF($E469="Individual",IF(INDEX(Assignments[],MATCH($F469,Assignments[Category Assignment],0),1)=0,"",INDEX(Assignments[],MATCH($F469,Assignments[Category Assignment],0),1)),IF($G469="","","All H4x0rs"))</f>
        <v/>
      </c>
      <c r="E469" t="str">
        <f>IF(ISBLANK(Tasks!A469),"",Tasks!A469)</f>
        <v/>
      </c>
      <c r="F469" t="str">
        <f>IF(ISBLANK(Tasks!B469),"",Tasks!B469)</f>
        <v/>
      </c>
      <c r="G469" t="str">
        <f>IF(ISBLANK(Tasks!C469),"",Tasks!C469)</f>
        <v/>
      </c>
      <c r="H469" t="str">
        <f>IF(ISBLANK(Tasks!D469),"",Tasks!D469)</f>
        <v/>
      </c>
      <c r="I469" t="str">
        <f>IF(ISBLANK(Tasks!E469),"",Tasks!E469)</f>
        <v/>
      </c>
      <c r="J469" t="str">
        <f>IF(ISBLANK(Tasks!F469),"",Tasks!F469)</f>
        <v/>
      </c>
      <c r="K469" t="str">
        <f>IF(ISBLANK(Tasks!G469),"",Tasks!G469)</f>
        <v/>
      </c>
    </row>
    <row r="470" spans="4:11" hidden="1" x14ac:dyDescent="0.25">
      <c r="D470" t="str">
        <f>IF($E470="Individual",IF(INDEX(Assignments[],MATCH($F470,Assignments[Category Assignment],0),1)=0,"",INDEX(Assignments[],MATCH($F470,Assignments[Category Assignment],0),1)),IF($G470="","","All H4x0rs"))</f>
        <v/>
      </c>
      <c r="E470" t="str">
        <f>IF(ISBLANK(Tasks!A470),"",Tasks!A470)</f>
        <v/>
      </c>
      <c r="F470" t="str">
        <f>IF(ISBLANK(Tasks!B470),"",Tasks!B470)</f>
        <v/>
      </c>
      <c r="G470" t="str">
        <f>IF(ISBLANK(Tasks!C470),"",Tasks!C470)</f>
        <v/>
      </c>
      <c r="H470" t="str">
        <f>IF(ISBLANK(Tasks!D470),"",Tasks!D470)</f>
        <v/>
      </c>
      <c r="I470" t="str">
        <f>IF(ISBLANK(Tasks!E470),"",Tasks!E470)</f>
        <v/>
      </c>
      <c r="J470" t="str">
        <f>IF(ISBLANK(Tasks!F470),"",Tasks!F470)</f>
        <v/>
      </c>
      <c r="K470" t="str">
        <f>IF(ISBLANK(Tasks!G470),"",Tasks!G470)</f>
        <v/>
      </c>
    </row>
    <row r="471" spans="4:11" hidden="1" x14ac:dyDescent="0.25">
      <c r="D471" t="str">
        <f>IF($E471="Individual",IF(INDEX(Assignments[],MATCH($F471,Assignments[Category Assignment],0),1)=0,"",INDEX(Assignments[],MATCH($F471,Assignments[Category Assignment],0),1)),IF($G471="","","All H4x0rs"))</f>
        <v/>
      </c>
      <c r="E471" t="str">
        <f>IF(ISBLANK(Tasks!A471),"",Tasks!A471)</f>
        <v/>
      </c>
      <c r="F471" t="str">
        <f>IF(ISBLANK(Tasks!B471),"",Tasks!B471)</f>
        <v/>
      </c>
      <c r="G471" t="str">
        <f>IF(ISBLANK(Tasks!C471),"",Tasks!C471)</f>
        <v/>
      </c>
      <c r="H471" t="str">
        <f>IF(ISBLANK(Tasks!D471),"",Tasks!D471)</f>
        <v/>
      </c>
      <c r="I471" t="str">
        <f>IF(ISBLANK(Tasks!E471),"",Tasks!E471)</f>
        <v/>
      </c>
      <c r="J471" t="str">
        <f>IF(ISBLANK(Tasks!F471),"",Tasks!F471)</f>
        <v/>
      </c>
      <c r="K471" t="str">
        <f>IF(ISBLANK(Tasks!G471),"",Tasks!G471)</f>
        <v/>
      </c>
    </row>
    <row r="472" spans="4:11" hidden="1" x14ac:dyDescent="0.25">
      <c r="D472" t="str">
        <f>IF($E472="Individual",IF(INDEX(Assignments[],MATCH($F472,Assignments[Category Assignment],0),1)=0,"",INDEX(Assignments[],MATCH($F472,Assignments[Category Assignment],0),1)),IF($G472="","","All H4x0rs"))</f>
        <v/>
      </c>
      <c r="E472" t="str">
        <f>IF(ISBLANK(Tasks!A472),"",Tasks!A472)</f>
        <v/>
      </c>
      <c r="F472" t="str">
        <f>IF(ISBLANK(Tasks!B472),"",Tasks!B472)</f>
        <v/>
      </c>
      <c r="G472" t="str">
        <f>IF(ISBLANK(Tasks!C472),"",Tasks!C472)</f>
        <v/>
      </c>
      <c r="H472" t="str">
        <f>IF(ISBLANK(Tasks!D472),"",Tasks!D472)</f>
        <v/>
      </c>
      <c r="I472" t="str">
        <f>IF(ISBLANK(Tasks!E472),"",Tasks!E472)</f>
        <v/>
      </c>
      <c r="J472" t="str">
        <f>IF(ISBLANK(Tasks!F472),"",Tasks!F472)</f>
        <v/>
      </c>
      <c r="K472" t="str">
        <f>IF(ISBLANK(Tasks!G472),"",Tasks!G472)</f>
        <v/>
      </c>
    </row>
    <row r="473" spans="4:11" hidden="1" x14ac:dyDescent="0.25">
      <c r="D473" t="str">
        <f>IF($E473="Individual",IF(INDEX(Assignments[],MATCH($F473,Assignments[Category Assignment],0),1)=0,"",INDEX(Assignments[],MATCH($F473,Assignments[Category Assignment],0),1)),IF($G473="","","All H4x0rs"))</f>
        <v/>
      </c>
      <c r="E473" t="str">
        <f>IF(ISBLANK(Tasks!A473),"",Tasks!A473)</f>
        <v/>
      </c>
      <c r="F473" t="str">
        <f>IF(ISBLANK(Tasks!B473),"",Tasks!B473)</f>
        <v/>
      </c>
      <c r="G473" t="str">
        <f>IF(ISBLANK(Tasks!C473),"",Tasks!C473)</f>
        <v/>
      </c>
      <c r="H473" t="str">
        <f>IF(ISBLANK(Tasks!D473),"",Tasks!D473)</f>
        <v/>
      </c>
      <c r="I473" t="str">
        <f>IF(ISBLANK(Tasks!E473),"",Tasks!E473)</f>
        <v/>
      </c>
      <c r="J473" t="str">
        <f>IF(ISBLANK(Tasks!F473),"",Tasks!F473)</f>
        <v/>
      </c>
      <c r="K473" t="str">
        <f>IF(ISBLANK(Tasks!G473),"",Tasks!G473)</f>
        <v/>
      </c>
    </row>
    <row r="474" spans="4:11" hidden="1" x14ac:dyDescent="0.25">
      <c r="D474" t="str">
        <f>IF($E474="Individual",IF(INDEX(Assignments[],MATCH($F474,Assignments[Category Assignment],0),1)=0,"",INDEX(Assignments[],MATCH($F474,Assignments[Category Assignment],0),1)),IF($G474="","","All H4x0rs"))</f>
        <v/>
      </c>
      <c r="E474" t="str">
        <f>IF(ISBLANK(Tasks!A474),"",Tasks!A474)</f>
        <v/>
      </c>
      <c r="F474" t="str">
        <f>IF(ISBLANK(Tasks!B474),"",Tasks!B474)</f>
        <v/>
      </c>
      <c r="G474" t="str">
        <f>IF(ISBLANK(Tasks!C474),"",Tasks!C474)</f>
        <v/>
      </c>
      <c r="H474" t="str">
        <f>IF(ISBLANK(Tasks!D474),"",Tasks!D474)</f>
        <v/>
      </c>
      <c r="I474" t="str">
        <f>IF(ISBLANK(Tasks!E474),"",Tasks!E474)</f>
        <v/>
      </c>
      <c r="J474" t="str">
        <f>IF(ISBLANK(Tasks!F474),"",Tasks!F474)</f>
        <v/>
      </c>
      <c r="K474" t="str">
        <f>IF(ISBLANK(Tasks!G474),"",Tasks!G474)</f>
        <v/>
      </c>
    </row>
    <row r="475" spans="4:11" hidden="1" x14ac:dyDescent="0.25">
      <c r="D475" t="str">
        <f>IF($E475="Individual",IF(INDEX(Assignments[],MATCH($F475,Assignments[Category Assignment],0),1)=0,"",INDEX(Assignments[],MATCH($F475,Assignments[Category Assignment],0),1)),IF($G475="","","All H4x0rs"))</f>
        <v/>
      </c>
      <c r="E475" t="str">
        <f>IF(ISBLANK(Tasks!A475),"",Tasks!A475)</f>
        <v/>
      </c>
      <c r="F475" t="str">
        <f>IF(ISBLANK(Tasks!B475),"",Tasks!B475)</f>
        <v/>
      </c>
      <c r="G475" t="str">
        <f>IF(ISBLANK(Tasks!C475),"",Tasks!C475)</f>
        <v/>
      </c>
      <c r="H475" t="str">
        <f>IF(ISBLANK(Tasks!D475),"",Tasks!D475)</f>
        <v/>
      </c>
      <c r="I475" t="str">
        <f>IF(ISBLANK(Tasks!E475),"",Tasks!E475)</f>
        <v/>
      </c>
      <c r="J475" t="str">
        <f>IF(ISBLANK(Tasks!F475),"",Tasks!F475)</f>
        <v/>
      </c>
      <c r="K475" t="str">
        <f>IF(ISBLANK(Tasks!G475),"",Tasks!G475)</f>
        <v/>
      </c>
    </row>
    <row r="476" spans="4:11" hidden="1" x14ac:dyDescent="0.25">
      <c r="D476" t="str">
        <f>IF($E476="Individual",IF(INDEX(Assignments[],MATCH($F476,Assignments[Category Assignment],0),1)=0,"",INDEX(Assignments[],MATCH($F476,Assignments[Category Assignment],0),1)),IF($G476="","","All H4x0rs"))</f>
        <v/>
      </c>
      <c r="E476" t="str">
        <f>IF(ISBLANK(Tasks!A476),"",Tasks!A476)</f>
        <v/>
      </c>
      <c r="F476" t="str">
        <f>IF(ISBLANK(Tasks!B476),"",Tasks!B476)</f>
        <v/>
      </c>
      <c r="G476" t="str">
        <f>IF(ISBLANK(Tasks!C476),"",Tasks!C476)</f>
        <v/>
      </c>
      <c r="H476" t="str">
        <f>IF(ISBLANK(Tasks!D476),"",Tasks!D476)</f>
        <v/>
      </c>
      <c r="I476" t="str">
        <f>IF(ISBLANK(Tasks!E476),"",Tasks!E476)</f>
        <v/>
      </c>
      <c r="J476" t="str">
        <f>IF(ISBLANK(Tasks!F476),"",Tasks!F476)</f>
        <v/>
      </c>
      <c r="K476" t="str">
        <f>IF(ISBLANK(Tasks!G476),"",Tasks!G476)</f>
        <v/>
      </c>
    </row>
    <row r="477" spans="4:11" hidden="1" x14ac:dyDescent="0.25">
      <c r="D477" t="str">
        <f>IF($E477="Individual",IF(INDEX(Assignments[],MATCH($F477,Assignments[Category Assignment],0),1)=0,"",INDEX(Assignments[],MATCH($F477,Assignments[Category Assignment],0),1)),IF($G477="","","All H4x0rs"))</f>
        <v/>
      </c>
      <c r="E477" t="str">
        <f>IF(ISBLANK(Tasks!A477),"",Tasks!A477)</f>
        <v/>
      </c>
      <c r="F477" t="str">
        <f>IF(ISBLANK(Tasks!B477),"",Tasks!B477)</f>
        <v/>
      </c>
      <c r="G477" t="str">
        <f>IF(ISBLANK(Tasks!C477),"",Tasks!C477)</f>
        <v/>
      </c>
      <c r="H477" t="str">
        <f>IF(ISBLANK(Tasks!D477),"",Tasks!D477)</f>
        <v/>
      </c>
      <c r="I477" t="str">
        <f>IF(ISBLANK(Tasks!E477),"",Tasks!E477)</f>
        <v/>
      </c>
      <c r="J477" t="str">
        <f>IF(ISBLANK(Tasks!F477),"",Tasks!F477)</f>
        <v/>
      </c>
      <c r="K477" t="str">
        <f>IF(ISBLANK(Tasks!G477),"",Tasks!G477)</f>
        <v/>
      </c>
    </row>
    <row r="478" spans="4:11" hidden="1" x14ac:dyDescent="0.25">
      <c r="D478" t="str">
        <f>IF($E478="Individual",IF(INDEX(Assignments[],MATCH($F478,Assignments[Category Assignment],0),1)=0,"",INDEX(Assignments[],MATCH($F478,Assignments[Category Assignment],0),1)),IF($G478="","","All H4x0rs"))</f>
        <v/>
      </c>
      <c r="E478" t="str">
        <f>IF(ISBLANK(Tasks!A478),"",Tasks!A478)</f>
        <v/>
      </c>
      <c r="F478" t="str">
        <f>IF(ISBLANK(Tasks!B478),"",Tasks!B478)</f>
        <v/>
      </c>
      <c r="G478" t="str">
        <f>IF(ISBLANK(Tasks!C478),"",Tasks!C478)</f>
        <v/>
      </c>
      <c r="H478" t="str">
        <f>IF(ISBLANK(Tasks!D478),"",Tasks!D478)</f>
        <v/>
      </c>
      <c r="I478" t="str">
        <f>IF(ISBLANK(Tasks!E478),"",Tasks!E478)</f>
        <v/>
      </c>
      <c r="J478" t="str">
        <f>IF(ISBLANK(Tasks!F478),"",Tasks!F478)</f>
        <v/>
      </c>
      <c r="K478" t="str">
        <f>IF(ISBLANK(Tasks!G478),"",Tasks!G478)</f>
        <v/>
      </c>
    </row>
    <row r="479" spans="4:11" hidden="1" x14ac:dyDescent="0.25">
      <c r="D479" t="str">
        <f>IF($E479="Individual",IF(INDEX(Assignments[],MATCH($F479,Assignments[Category Assignment],0),1)=0,"",INDEX(Assignments[],MATCH($F479,Assignments[Category Assignment],0),1)),IF($G479="","","All H4x0rs"))</f>
        <v/>
      </c>
      <c r="E479" t="str">
        <f>IF(ISBLANK(Tasks!A479),"",Tasks!A479)</f>
        <v/>
      </c>
      <c r="F479" t="str">
        <f>IF(ISBLANK(Tasks!B479),"",Tasks!B479)</f>
        <v/>
      </c>
      <c r="G479" t="str">
        <f>IF(ISBLANK(Tasks!C479),"",Tasks!C479)</f>
        <v/>
      </c>
      <c r="H479" t="str">
        <f>IF(ISBLANK(Tasks!D479),"",Tasks!D479)</f>
        <v/>
      </c>
      <c r="I479" t="str">
        <f>IF(ISBLANK(Tasks!E479),"",Tasks!E479)</f>
        <v/>
      </c>
      <c r="J479" t="str">
        <f>IF(ISBLANK(Tasks!F479),"",Tasks!F479)</f>
        <v/>
      </c>
      <c r="K479" t="str">
        <f>IF(ISBLANK(Tasks!G479),"",Tasks!G479)</f>
        <v/>
      </c>
    </row>
    <row r="480" spans="4:11" hidden="1" x14ac:dyDescent="0.25">
      <c r="D480" t="str">
        <f>IF($E480="Individual",IF(INDEX(Assignments[],MATCH($F480,Assignments[Category Assignment],0),1)=0,"",INDEX(Assignments[],MATCH($F480,Assignments[Category Assignment],0),1)),IF($G480="","","All H4x0rs"))</f>
        <v/>
      </c>
      <c r="E480" t="str">
        <f>IF(ISBLANK(Tasks!A480),"",Tasks!A480)</f>
        <v/>
      </c>
      <c r="F480" t="str">
        <f>IF(ISBLANK(Tasks!B480),"",Tasks!B480)</f>
        <v/>
      </c>
      <c r="G480" t="str">
        <f>IF(ISBLANK(Tasks!C480),"",Tasks!C480)</f>
        <v/>
      </c>
      <c r="H480" t="str">
        <f>IF(ISBLANK(Tasks!D480),"",Tasks!D480)</f>
        <v/>
      </c>
      <c r="I480" t="str">
        <f>IF(ISBLANK(Tasks!E480),"",Tasks!E480)</f>
        <v/>
      </c>
      <c r="J480" t="str">
        <f>IF(ISBLANK(Tasks!F480),"",Tasks!F480)</f>
        <v/>
      </c>
      <c r="K480" t="str">
        <f>IF(ISBLANK(Tasks!G480),"",Tasks!G480)</f>
        <v/>
      </c>
    </row>
    <row r="481" spans="4:11" hidden="1" x14ac:dyDescent="0.25">
      <c r="D481" t="str">
        <f>IF($E481="Individual",IF(INDEX(Assignments[],MATCH($F481,Assignments[Category Assignment],0),1)=0,"",INDEX(Assignments[],MATCH($F481,Assignments[Category Assignment],0),1)),IF($G481="","","All H4x0rs"))</f>
        <v/>
      </c>
      <c r="E481" t="str">
        <f>IF(ISBLANK(Tasks!A481),"",Tasks!A481)</f>
        <v/>
      </c>
      <c r="F481" t="str">
        <f>IF(ISBLANK(Tasks!B481),"",Tasks!B481)</f>
        <v/>
      </c>
      <c r="G481" t="str">
        <f>IF(ISBLANK(Tasks!C481),"",Tasks!C481)</f>
        <v/>
      </c>
      <c r="H481" t="str">
        <f>IF(ISBLANK(Tasks!D481),"",Tasks!D481)</f>
        <v/>
      </c>
      <c r="I481" t="str">
        <f>IF(ISBLANK(Tasks!E481),"",Tasks!E481)</f>
        <v/>
      </c>
      <c r="J481" t="str">
        <f>IF(ISBLANK(Tasks!F481),"",Tasks!F481)</f>
        <v/>
      </c>
      <c r="K481" t="str">
        <f>IF(ISBLANK(Tasks!G481),"",Tasks!G481)</f>
        <v/>
      </c>
    </row>
    <row r="482" spans="4:11" hidden="1" x14ac:dyDescent="0.25">
      <c r="D482" t="str">
        <f>IF($E482="Individual",IF(INDEX(Assignments[],MATCH($F482,Assignments[Category Assignment],0),1)=0,"",INDEX(Assignments[],MATCH($F482,Assignments[Category Assignment],0),1)),IF($G482="","","All H4x0rs"))</f>
        <v/>
      </c>
      <c r="E482" t="str">
        <f>IF(ISBLANK(Tasks!A482),"",Tasks!A482)</f>
        <v/>
      </c>
      <c r="F482" t="str">
        <f>IF(ISBLANK(Tasks!B482),"",Tasks!B482)</f>
        <v/>
      </c>
      <c r="G482" t="str">
        <f>IF(ISBLANK(Tasks!C482),"",Tasks!C482)</f>
        <v/>
      </c>
      <c r="H482" t="str">
        <f>IF(ISBLANK(Tasks!D482),"",Tasks!D482)</f>
        <v/>
      </c>
      <c r="I482" t="str">
        <f>IF(ISBLANK(Tasks!E482),"",Tasks!E482)</f>
        <v/>
      </c>
      <c r="J482" t="str">
        <f>IF(ISBLANK(Tasks!F482),"",Tasks!F482)</f>
        <v/>
      </c>
      <c r="K482" t="str">
        <f>IF(ISBLANK(Tasks!G482),"",Tasks!G482)</f>
        <v/>
      </c>
    </row>
    <row r="483" spans="4:11" hidden="1" x14ac:dyDescent="0.25">
      <c r="D483" t="str">
        <f>IF($E483="Individual",IF(INDEX(Assignments[],MATCH($F483,Assignments[Category Assignment],0),1)=0,"",INDEX(Assignments[],MATCH($F483,Assignments[Category Assignment],0),1)),IF($G483="","","All H4x0rs"))</f>
        <v/>
      </c>
      <c r="E483" t="str">
        <f>IF(ISBLANK(Tasks!A483),"",Tasks!A483)</f>
        <v/>
      </c>
      <c r="F483" t="str">
        <f>IF(ISBLANK(Tasks!B483),"",Tasks!B483)</f>
        <v/>
      </c>
      <c r="G483" t="str">
        <f>IF(ISBLANK(Tasks!C483),"",Tasks!C483)</f>
        <v/>
      </c>
      <c r="H483" t="str">
        <f>IF(ISBLANK(Tasks!D483),"",Tasks!D483)</f>
        <v/>
      </c>
      <c r="I483" t="str">
        <f>IF(ISBLANK(Tasks!E483),"",Tasks!E483)</f>
        <v/>
      </c>
      <c r="J483" t="str">
        <f>IF(ISBLANK(Tasks!F483),"",Tasks!F483)</f>
        <v/>
      </c>
      <c r="K483" t="str">
        <f>IF(ISBLANK(Tasks!G483),"",Tasks!G483)</f>
        <v/>
      </c>
    </row>
    <row r="484" spans="4:11" hidden="1" x14ac:dyDescent="0.25">
      <c r="D484" t="str">
        <f>IF($E484="Individual",IF(INDEX(Assignments[],MATCH($F484,Assignments[Category Assignment],0),1)=0,"",INDEX(Assignments[],MATCH($F484,Assignments[Category Assignment],0),1)),IF($G484="","","All H4x0rs"))</f>
        <v/>
      </c>
      <c r="E484" t="str">
        <f>IF(ISBLANK(Tasks!A484),"",Tasks!A484)</f>
        <v/>
      </c>
      <c r="F484" t="str">
        <f>IF(ISBLANK(Tasks!B484),"",Tasks!B484)</f>
        <v/>
      </c>
      <c r="G484" t="str">
        <f>IF(ISBLANK(Tasks!C484),"",Tasks!C484)</f>
        <v/>
      </c>
      <c r="H484" t="str">
        <f>IF(ISBLANK(Tasks!D484),"",Tasks!D484)</f>
        <v/>
      </c>
      <c r="I484" t="str">
        <f>IF(ISBLANK(Tasks!E484),"",Tasks!E484)</f>
        <v/>
      </c>
      <c r="J484" t="str">
        <f>IF(ISBLANK(Tasks!F484),"",Tasks!F484)</f>
        <v/>
      </c>
      <c r="K484" t="str">
        <f>IF(ISBLANK(Tasks!G484),"",Tasks!G484)</f>
        <v/>
      </c>
    </row>
    <row r="485" spans="4:11" hidden="1" x14ac:dyDescent="0.25">
      <c r="D485" t="str">
        <f>IF($E485="Individual",IF(INDEX(Assignments[],MATCH($F485,Assignments[Category Assignment],0),1)=0,"",INDEX(Assignments[],MATCH($F485,Assignments[Category Assignment],0),1)),IF($G485="","","All H4x0rs"))</f>
        <v/>
      </c>
      <c r="E485" t="str">
        <f>IF(ISBLANK(Tasks!A485),"",Tasks!A485)</f>
        <v/>
      </c>
      <c r="F485" t="str">
        <f>IF(ISBLANK(Tasks!B485),"",Tasks!B485)</f>
        <v/>
      </c>
      <c r="G485" t="str">
        <f>IF(ISBLANK(Tasks!C485),"",Tasks!C485)</f>
        <v/>
      </c>
      <c r="H485" t="str">
        <f>IF(ISBLANK(Tasks!D485),"",Tasks!D485)</f>
        <v/>
      </c>
      <c r="I485" t="str">
        <f>IF(ISBLANK(Tasks!E485),"",Tasks!E485)</f>
        <v/>
      </c>
      <c r="J485" t="str">
        <f>IF(ISBLANK(Tasks!F485),"",Tasks!F485)</f>
        <v/>
      </c>
      <c r="K485" t="str">
        <f>IF(ISBLANK(Tasks!G485),"",Tasks!G485)</f>
        <v/>
      </c>
    </row>
    <row r="486" spans="4:11" hidden="1" x14ac:dyDescent="0.25">
      <c r="D486" t="str">
        <f>IF($E486="Individual",IF(INDEX(Assignments[],MATCH($F486,Assignments[Category Assignment],0),1)=0,"",INDEX(Assignments[],MATCH($F486,Assignments[Category Assignment],0),1)),IF($G486="","","All H4x0rs"))</f>
        <v/>
      </c>
      <c r="E486" t="str">
        <f>IF(ISBLANK(Tasks!A486),"",Tasks!A486)</f>
        <v/>
      </c>
      <c r="F486" t="str">
        <f>IF(ISBLANK(Tasks!B486),"",Tasks!B486)</f>
        <v/>
      </c>
      <c r="G486" t="str">
        <f>IF(ISBLANK(Tasks!C486),"",Tasks!C486)</f>
        <v/>
      </c>
      <c r="H486" t="str">
        <f>IF(ISBLANK(Tasks!D486),"",Tasks!D486)</f>
        <v/>
      </c>
      <c r="I486" t="str">
        <f>IF(ISBLANK(Tasks!E486),"",Tasks!E486)</f>
        <v/>
      </c>
      <c r="J486" t="str">
        <f>IF(ISBLANK(Tasks!F486),"",Tasks!F486)</f>
        <v/>
      </c>
      <c r="K486" t="str">
        <f>IF(ISBLANK(Tasks!G486),"",Tasks!G486)</f>
        <v/>
      </c>
    </row>
    <row r="487" spans="4:11" hidden="1" x14ac:dyDescent="0.25">
      <c r="D487" t="str">
        <f>IF($E487="Individual",IF(INDEX(Assignments[],MATCH($F487,Assignments[Category Assignment],0),1)=0,"",INDEX(Assignments[],MATCH($F487,Assignments[Category Assignment],0),1)),IF($G487="","","All H4x0rs"))</f>
        <v/>
      </c>
      <c r="E487" t="str">
        <f>IF(ISBLANK(Tasks!A487),"",Tasks!A487)</f>
        <v/>
      </c>
      <c r="F487" t="str">
        <f>IF(ISBLANK(Tasks!B487),"",Tasks!B487)</f>
        <v/>
      </c>
      <c r="G487" t="str">
        <f>IF(ISBLANK(Tasks!C487),"",Tasks!C487)</f>
        <v/>
      </c>
      <c r="H487" t="str">
        <f>IF(ISBLANK(Tasks!D487),"",Tasks!D487)</f>
        <v/>
      </c>
      <c r="I487" t="str">
        <f>IF(ISBLANK(Tasks!E487),"",Tasks!E487)</f>
        <v/>
      </c>
      <c r="J487" t="str">
        <f>IF(ISBLANK(Tasks!F487),"",Tasks!F487)</f>
        <v/>
      </c>
      <c r="K487" t="str">
        <f>IF(ISBLANK(Tasks!G487),"",Tasks!G487)</f>
        <v/>
      </c>
    </row>
    <row r="488" spans="4:11" hidden="1" x14ac:dyDescent="0.25">
      <c r="D488" t="str">
        <f>IF($E488="Individual",IF(INDEX(Assignments[],MATCH($F488,Assignments[Category Assignment],0),1)=0,"",INDEX(Assignments[],MATCH($F488,Assignments[Category Assignment],0),1)),IF($G488="","","All H4x0rs"))</f>
        <v/>
      </c>
      <c r="E488" t="str">
        <f>IF(ISBLANK(Tasks!A488),"",Tasks!A488)</f>
        <v/>
      </c>
      <c r="F488" t="str">
        <f>IF(ISBLANK(Tasks!B488),"",Tasks!B488)</f>
        <v/>
      </c>
      <c r="G488" t="str">
        <f>IF(ISBLANK(Tasks!C488),"",Tasks!C488)</f>
        <v/>
      </c>
      <c r="H488" t="str">
        <f>IF(ISBLANK(Tasks!D488),"",Tasks!D488)</f>
        <v/>
      </c>
      <c r="I488" t="str">
        <f>IF(ISBLANK(Tasks!E488),"",Tasks!E488)</f>
        <v/>
      </c>
      <c r="J488" t="str">
        <f>IF(ISBLANK(Tasks!F488),"",Tasks!F488)</f>
        <v/>
      </c>
      <c r="K488" t="str">
        <f>IF(ISBLANK(Tasks!G488),"",Tasks!G488)</f>
        <v/>
      </c>
    </row>
    <row r="489" spans="4:11" hidden="1" x14ac:dyDescent="0.25">
      <c r="D489" t="str">
        <f>IF($E489="Individual",IF(INDEX(Assignments[],MATCH($F489,Assignments[Category Assignment],0),1)=0,"",INDEX(Assignments[],MATCH($F489,Assignments[Category Assignment],0),1)),IF($G489="","","All H4x0rs"))</f>
        <v/>
      </c>
      <c r="E489" t="str">
        <f>IF(ISBLANK(Tasks!A489),"",Tasks!A489)</f>
        <v/>
      </c>
      <c r="F489" t="str">
        <f>IF(ISBLANK(Tasks!B489),"",Tasks!B489)</f>
        <v/>
      </c>
      <c r="G489" t="str">
        <f>IF(ISBLANK(Tasks!C489),"",Tasks!C489)</f>
        <v/>
      </c>
      <c r="H489" t="str">
        <f>IF(ISBLANK(Tasks!D489),"",Tasks!D489)</f>
        <v/>
      </c>
      <c r="I489" t="str">
        <f>IF(ISBLANK(Tasks!E489),"",Tasks!E489)</f>
        <v/>
      </c>
      <c r="J489" t="str">
        <f>IF(ISBLANK(Tasks!F489),"",Tasks!F489)</f>
        <v/>
      </c>
      <c r="K489" t="str">
        <f>IF(ISBLANK(Tasks!G489),"",Tasks!G489)</f>
        <v/>
      </c>
    </row>
    <row r="490" spans="4:11" hidden="1" x14ac:dyDescent="0.25">
      <c r="D490" t="str">
        <f>IF($E490="Individual",IF(INDEX(Assignments[],MATCH($F490,Assignments[Category Assignment],0),1)=0,"",INDEX(Assignments[],MATCH($F490,Assignments[Category Assignment],0),1)),IF($G490="","","All H4x0rs"))</f>
        <v/>
      </c>
      <c r="E490" t="str">
        <f>IF(ISBLANK(Tasks!A490),"",Tasks!A490)</f>
        <v/>
      </c>
      <c r="F490" t="str">
        <f>IF(ISBLANK(Tasks!B490),"",Tasks!B490)</f>
        <v/>
      </c>
      <c r="G490" t="str">
        <f>IF(ISBLANK(Tasks!C490),"",Tasks!C490)</f>
        <v/>
      </c>
      <c r="H490" t="str">
        <f>IF(ISBLANK(Tasks!D490),"",Tasks!D490)</f>
        <v/>
      </c>
      <c r="I490" t="str">
        <f>IF(ISBLANK(Tasks!E490),"",Tasks!E490)</f>
        <v/>
      </c>
      <c r="J490" t="str">
        <f>IF(ISBLANK(Tasks!F490),"",Tasks!F490)</f>
        <v/>
      </c>
      <c r="K490" t="str">
        <f>IF(ISBLANK(Tasks!G490),"",Tasks!G490)</f>
        <v/>
      </c>
    </row>
    <row r="491" spans="4:11" hidden="1" x14ac:dyDescent="0.25">
      <c r="D491" t="str">
        <f>IF($E491="Individual",IF(INDEX(Assignments[],MATCH($F491,Assignments[Category Assignment],0),1)=0,"",INDEX(Assignments[],MATCH($F491,Assignments[Category Assignment],0),1)),IF($G491="","","All H4x0rs"))</f>
        <v/>
      </c>
      <c r="E491" t="str">
        <f>IF(ISBLANK(Tasks!A491),"",Tasks!A491)</f>
        <v/>
      </c>
      <c r="F491" t="str">
        <f>IF(ISBLANK(Tasks!B491),"",Tasks!B491)</f>
        <v/>
      </c>
      <c r="G491" t="str">
        <f>IF(ISBLANK(Tasks!C491),"",Tasks!C491)</f>
        <v/>
      </c>
      <c r="H491" t="str">
        <f>IF(ISBLANK(Tasks!D491),"",Tasks!D491)</f>
        <v/>
      </c>
      <c r="I491" t="str">
        <f>IF(ISBLANK(Tasks!E491),"",Tasks!E491)</f>
        <v/>
      </c>
      <c r="J491" t="str">
        <f>IF(ISBLANK(Tasks!F491),"",Tasks!F491)</f>
        <v/>
      </c>
      <c r="K491" t="str">
        <f>IF(ISBLANK(Tasks!G491),"",Tasks!G491)</f>
        <v/>
      </c>
    </row>
    <row r="492" spans="4:11" hidden="1" x14ac:dyDescent="0.25">
      <c r="D492" t="str">
        <f>IF($E492="Individual",IF(INDEX(Assignments[],MATCH($F492,Assignments[Category Assignment],0),1)=0,"",INDEX(Assignments[],MATCH($F492,Assignments[Category Assignment],0),1)),IF($G492="","","All H4x0rs"))</f>
        <v/>
      </c>
      <c r="E492" t="str">
        <f>IF(ISBLANK(Tasks!A492),"",Tasks!A492)</f>
        <v/>
      </c>
      <c r="F492" t="str">
        <f>IF(ISBLANK(Tasks!B492),"",Tasks!B492)</f>
        <v/>
      </c>
      <c r="G492" t="str">
        <f>IF(ISBLANK(Tasks!C492),"",Tasks!C492)</f>
        <v/>
      </c>
      <c r="H492" t="str">
        <f>IF(ISBLANK(Tasks!D492),"",Tasks!D492)</f>
        <v/>
      </c>
      <c r="I492" t="str">
        <f>IF(ISBLANK(Tasks!E492),"",Tasks!E492)</f>
        <v/>
      </c>
      <c r="J492" t="str">
        <f>IF(ISBLANK(Tasks!F492),"",Tasks!F492)</f>
        <v/>
      </c>
      <c r="K492" t="str">
        <f>IF(ISBLANK(Tasks!G492),"",Tasks!G492)</f>
        <v/>
      </c>
    </row>
    <row r="493" spans="4:11" hidden="1" x14ac:dyDescent="0.25">
      <c r="D493" t="str">
        <f>IF($E493="Individual",IF(INDEX(Assignments[],MATCH($F493,Assignments[Category Assignment],0),1)=0,"",INDEX(Assignments[],MATCH($F493,Assignments[Category Assignment],0),1)),IF($G493="","","All H4x0rs"))</f>
        <v/>
      </c>
      <c r="E493" t="str">
        <f>IF(ISBLANK(Tasks!A493),"",Tasks!A493)</f>
        <v/>
      </c>
      <c r="F493" t="str">
        <f>IF(ISBLANK(Tasks!B493),"",Tasks!B493)</f>
        <v/>
      </c>
      <c r="G493" t="str">
        <f>IF(ISBLANK(Tasks!C493),"",Tasks!C493)</f>
        <v/>
      </c>
      <c r="H493" t="str">
        <f>IF(ISBLANK(Tasks!D493),"",Tasks!D493)</f>
        <v/>
      </c>
      <c r="I493" t="str">
        <f>IF(ISBLANK(Tasks!E493),"",Tasks!E493)</f>
        <v/>
      </c>
      <c r="J493" t="str">
        <f>IF(ISBLANK(Tasks!F493),"",Tasks!F493)</f>
        <v/>
      </c>
      <c r="K493" t="str">
        <f>IF(ISBLANK(Tasks!G493),"",Tasks!G493)</f>
        <v/>
      </c>
    </row>
    <row r="494" spans="4:11" hidden="1" x14ac:dyDescent="0.25">
      <c r="D494" t="str">
        <f>IF($E494="Individual",IF(INDEX(Assignments[],MATCH($F494,Assignments[Category Assignment],0),1)=0,"",INDEX(Assignments[],MATCH($F494,Assignments[Category Assignment],0),1)),IF($G494="","","All H4x0rs"))</f>
        <v/>
      </c>
      <c r="E494" t="str">
        <f>IF(ISBLANK(Tasks!A494),"",Tasks!A494)</f>
        <v/>
      </c>
      <c r="F494" t="str">
        <f>IF(ISBLANK(Tasks!B494),"",Tasks!B494)</f>
        <v/>
      </c>
      <c r="G494" t="str">
        <f>IF(ISBLANK(Tasks!C494),"",Tasks!C494)</f>
        <v/>
      </c>
      <c r="H494" t="str">
        <f>IF(ISBLANK(Tasks!D494),"",Tasks!D494)</f>
        <v/>
      </c>
      <c r="I494" t="str">
        <f>IF(ISBLANK(Tasks!E494),"",Tasks!E494)</f>
        <v/>
      </c>
      <c r="J494" t="str">
        <f>IF(ISBLANK(Tasks!F494),"",Tasks!F494)</f>
        <v/>
      </c>
      <c r="K494" t="str">
        <f>IF(ISBLANK(Tasks!G494),"",Tasks!G494)</f>
        <v/>
      </c>
    </row>
    <row r="495" spans="4:11" hidden="1" x14ac:dyDescent="0.25">
      <c r="D495" t="str">
        <f>IF($E495="Individual",IF(INDEX(Assignments[],MATCH($F495,Assignments[Category Assignment],0),1)=0,"",INDEX(Assignments[],MATCH($F495,Assignments[Category Assignment],0),1)),IF($G495="","","All H4x0rs"))</f>
        <v/>
      </c>
      <c r="E495" t="str">
        <f>IF(ISBLANK(Tasks!A495),"",Tasks!A495)</f>
        <v/>
      </c>
      <c r="F495" t="str">
        <f>IF(ISBLANK(Tasks!B495),"",Tasks!B495)</f>
        <v/>
      </c>
      <c r="G495" t="str">
        <f>IF(ISBLANK(Tasks!C495),"",Tasks!C495)</f>
        <v/>
      </c>
      <c r="H495" t="str">
        <f>IF(ISBLANK(Tasks!D495),"",Tasks!D495)</f>
        <v/>
      </c>
      <c r="I495" t="str">
        <f>IF(ISBLANK(Tasks!E495),"",Tasks!E495)</f>
        <v/>
      </c>
      <c r="J495" t="str">
        <f>IF(ISBLANK(Tasks!F495),"",Tasks!F495)</f>
        <v/>
      </c>
      <c r="K495" t="str">
        <f>IF(ISBLANK(Tasks!G495),"",Tasks!G495)</f>
        <v/>
      </c>
    </row>
    <row r="496" spans="4:11" hidden="1" x14ac:dyDescent="0.25">
      <c r="D496" t="str">
        <f>IF($E496="Individual",IF(INDEX(Assignments[],MATCH($F496,Assignments[Category Assignment],0),1)=0,"",INDEX(Assignments[],MATCH($F496,Assignments[Category Assignment],0),1)),IF($G496="","","All H4x0rs"))</f>
        <v/>
      </c>
      <c r="E496" t="str">
        <f>IF(ISBLANK(Tasks!A496),"",Tasks!A496)</f>
        <v/>
      </c>
      <c r="F496" t="str">
        <f>IF(ISBLANK(Tasks!B496),"",Tasks!B496)</f>
        <v/>
      </c>
      <c r="G496" t="str">
        <f>IF(ISBLANK(Tasks!C496),"",Tasks!C496)</f>
        <v/>
      </c>
      <c r="H496" t="str">
        <f>IF(ISBLANK(Tasks!D496),"",Tasks!D496)</f>
        <v/>
      </c>
      <c r="I496" t="str">
        <f>IF(ISBLANK(Tasks!E496),"",Tasks!E496)</f>
        <v/>
      </c>
      <c r="J496" t="str">
        <f>IF(ISBLANK(Tasks!F496),"",Tasks!F496)</f>
        <v/>
      </c>
      <c r="K496" t="str">
        <f>IF(ISBLANK(Tasks!G496),"",Tasks!G496)</f>
        <v/>
      </c>
    </row>
    <row r="497" spans="4:11" hidden="1" x14ac:dyDescent="0.25">
      <c r="D497" t="str">
        <f>IF($E497="Individual",IF(INDEX(Assignments[],MATCH($F497,Assignments[Category Assignment],0),1)=0,"",INDEX(Assignments[],MATCH($F497,Assignments[Category Assignment],0),1)),IF($G497="","","All H4x0rs"))</f>
        <v/>
      </c>
      <c r="E497" t="str">
        <f>IF(ISBLANK(Tasks!A497),"",Tasks!A497)</f>
        <v/>
      </c>
      <c r="F497" t="str">
        <f>IF(ISBLANK(Tasks!B497),"",Tasks!B497)</f>
        <v/>
      </c>
      <c r="G497" t="str">
        <f>IF(ISBLANK(Tasks!C497),"",Tasks!C497)</f>
        <v/>
      </c>
      <c r="H497" t="str">
        <f>IF(ISBLANK(Tasks!D497),"",Tasks!D497)</f>
        <v/>
      </c>
      <c r="I497" t="str">
        <f>IF(ISBLANK(Tasks!E497),"",Tasks!E497)</f>
        <v/>
      </c>
      <c r="J497" t="str">
        <f>IF(ISBLANK(Tasks!F497),"",Tasks!F497)</f>
        <v/>
      </c>
      <c r="K497" t="str">
        <f>IF(ISBLANK(Tasks!G497),"",Tasks!G497)</f>
        <v/>
      </c>
    </row>
    <row r="498" spans="4:11" hidden="1" x14ac:dyDescent="0.25">
      <c r="D498" t="str">
        <f>IF($E498="Individual",IF(INDEX(Assignments[],MATCH($F498,Assignments[Category Assignment],0),1)=0,"",INDEX(Assignments[],MATCH($F498,Assignments[Category Assignment],0),1)),IF($G498="","","All H4x0rs"))</f>
        <v/>
      </c>
      <c r="E498" t="str">
        <f>IF(ISBLANK(Tasks!A498),"",Tasks!A498)</f>
        <v/>
      </c>
      <c r="F498" t="str">
        <f>IF(ISBLANK(Tasks!B498),"",Tasks!B498)</f>
        <v/>
      </c>
      <c r="G498" t="str">
        <f>IF(ISBLANK(Tasks!C498),"",Tasks!C498)</f>
        <v/>
      </c>
      <c r="H498" t="str">
        <f>IF(ISBLANK(Tasks!D498),"",Tasks!D498)</f>
        <v/>
      </c>
      <c r="I498" t="str">
        <f>IF(ISBLANK(Tasks!E498),"",Tasks!E498)</f>
        <v/>
      </c>
      <c r="J498" t="str">
        <f>IF(ISBLANK(Tasks!F498),"",Tasks!F498)</f>
        <v/>
      </c>
      <c r="K498" t="str">
        <f>IF(ISBLANK(Tasks!G498),"",Tasks!G498)</f>
        <v/>
      </c>
    </row>
    <row r="499" spans="4:11" hidden="1" x14ac:dyDescent="0.25">
      <c r="D499" t="str">
        <f>IF($E499="Individual",IF(INDEX(Assignments[],MATCH($F499,Assignments[Category Assignment],0),1)=0,"",INDEX(Assignments[],MATCH($F499,Assignments[Category Assignment],0),1)),IF($G499="","","All H4x0rs"))</f>
        <v/>
      </c>
      <c r="E499" t="str">
        <f>IF(ISBLANK(Tasks!A499),"",Tasks!A499)</f>
        <v/>
      </c>
      <c r="F499" t="str">
        <f>IF(ISBLANK(Tasks!B499),"",Tasks!B499)</f>
        <v/>
      </c>
      <c r="G499" t="str">
        <f>IF(ISBLANK(Tasks!C499),"",Tasks!C499)</f>
        <v/>
      </c>
      <c r="H499" t="str">
        <f>IF(ISBLANK(Tasks!D499),"",Tasks!D499)</f>
        <v/>
      </c>
      <c r="I499" t="str">
        <f>IF(ISBLANK(Tasks!E499),"",Tasks!E499)</f>
        <v/>
      </c>
      <c r="J499" t="str">
        <f>IF(ISBLANK(Tasks!F499),"",Tasks!F499)</f>
        <v/>
      </c>
      <c r="K499" t="str">
        <f>IF(ISBLANK(Tasks!G499),"",Tasks!G499)</f>
        <v/>
      </c>
    </row>
    <row r="500" spans="4:11" hidden="1" x14ac:dyDescent="0.25">
      <c r="D500" t="str">
        <f>IF($E500="Individual",IF(INDEX(Assignments[],MATCH($F500,Assignments[Category Assignment],0),1)=0,"",INDEX(Assignments[],MATCH($F500,Assignments[Category Assignment],0),1)),IF($G500="","","All H4x0rs"))</f>
        <v/>
      </c>
      <c r="E500" t="str">
        <f>IF(ISBLANK(Tasks!A500),"",Tasks!A500)</f>
        <v/>
      </c>
      <c r="F500" t="str">
        <f>IF(ISBLANK(Tasks!B500),"",Tasks!B500)</f>
        <v/>
      </c>
      <c r="G500" t="str">
        <f>IF(ISBLANK(Tasks!C500),"",Tasks!C500)</f>
        <v/>
      </c>
      <c r="H500" t="str">
        <f>IF(ISBLANK(Tasks!D500),"",Tasks!D500)</f>
        <v/>
      </c>
      <c r="I500" t="str">
        <f>IF(ISBLANK(Tasks!E500),"",Tasks!E500)</f>
        <v/>
      </c>
      <c r="J500" t="str">
        <f>IF(ISBLANK(Tasks!F500),"",Tasks!F500)</f>
        <v/>
      </c>
      <c r="K500" t="str">
        <f>IF(ISBLANK(Tasks!G500),"",Tasks!G500)</f>
        <v/>
      </c>
    </row>
    <row r="501" spans="4:11" hidden="1" x14ac:dyDescent="0.25">
      <c r="D501" t="str">
        <f>IF($E501="Individual",IF(INDEX(Assignments[],MATCH($F501,Assignments[Category Assignment],0),1)=0,"",INDEX(Assignments[],MATCH($F501,Assignments[Category Assignment],0),1)),IF($G501="","","All H4x0rs"))</f>
        <v/>
      </c>
      <c r="E501" t="str">
        <f>IF(ISBLANK(Tasks!A501),"",Tasks!A501)</f>
        <v/>
      </c>
      <c r="F501" t="str">
        <f>IF(ISBLANK(Tasks!B501),"",Tasks!B501)</f>
        <v/>
      </c>
      <c r="G501" t="str">
        <f>IF(ISBLANK(Tasks!C501),"",Tasks!C501)</f>
        <v/>
      </c>
      <c r="H501" t="str">
        <f>IF(ISBLANK(Tasks!D501),"",Tasks!D501)</f>
        <v/>
      </c>
      <c r="I501" t="str">
        <f>IF(ISBLANK(Tasks!E501),"",Tasks!E501)</f>
        <v/>
      </c>
      <c r="J501" t="str">
        <f>IF(ISBLANK(Tasks!F501),"",Tasks!F501)</f>
        <v/>
      </c>
      <c r="K501" t="str">
        <f>IF(ISBLANK(Tasks!G501),"",Tasks!G501)</f>
        <v/>
      </c>
    </row>
    <row r="502" spans="4:11" hidden="1" x14ac:dyDescent="0.25">
      <c r="D502" t="str">
        <f>IF($E502="Individual",IF(INDEX(Assignments[],MATCH($F502,Assignments[Category Assignment],0),1)=0,"",INDEX(Assignments[],MATCH($F502,Assignments[Category Assignment],0),1)),IF($G502="","","All H4x0rs"))</f>
        <v/>
      </c>
      <c r="E502" t="str">
        <f>IF(ISBLANK(Tasks!A502),"",Tasks!A502)</f>
        <v/>
      </c>
      <c r="F502" t="str">
        <f>IF(ISBLANK(Tasks!B502),"",Tasks!B502)</f>
        <v/>
      </c>
      <c r="G502" t="str">
        <f>IF(ISBLANK(Tasks!C502),"",Tasks!C502)</f>
        <v/>
      </c>
      <c r="H502" t="str">
        <f>IF(ISBLANK(Tasks!D502),"",Tasks!D502)</f>
        <v/>
      </c>
      <c r="I502" t="str">
        <f>IF(ISBLANK(Tasks!E502),"",Tasks!E502)</f>
        <v/>
      </c>
      <c r="J502" t="str">
        <f>IF(ISBLANK(Tasks!F502),"",Tasks!F502)</f>
        <v/>
      </c>
      <c r="K502" t="str">
        <f>IF(ISBLANK(Tasks!G502),"",Tasks!G502)</f>
        <v/>
      </c>
    </row>
    <row r="503" spans="4:11" hidden="1" x14ac:dyDescent="0.25">
      <c r="D503" t="str">
        <f>IF($E503="Individual",IF(INDEX(Assignments[],MATCH($F503,Assignments[Category Assignment],0),1)=0,"",INDEX(Assignments[],MATCH($F503,Assignments[Category Assignment],0),1)),IF($G503="","","All H4x0rs"))</f>
        <v/>
      </c>
      <c r="E503" t="str">
        <f>IF(ISBLANK(Tasks!A503),"",Tasks!A503)</f>
        <v/>
      </c>
      <c r="F503" t="str">
        <f>IF(ISBLANK(Tasks!B503),"",Tasks!B503)</f>
        <v/>
      </c>
      <c r="G503" t="str">
        <f>IF(ISBLANK(Tasks!C503),"",Tasks!C503)</f>
        <v/>
      </c>
      <c r="H503" t="str">
        <f>IF(ISBLANK(Tasks!D503),"",Tasks!D503)</f>
        <v/>
      </c>
      <c r="I503" t="str">
        <f>IF(ISBLANK(Tasks!E503),"",Tasks!E503)</f>
        <v/>
      </c>
      <c r="J503" t="str">
        <f>IF(ISBLANK(Tasks!F503),"",Tasks!F503)</f>
        <v/>
      </c>
      <c r="K503" t="str">
        <f>IF(ISBLANK(Tasks!G503),"",Tasks!G503)</f>
        <v/>
      </c>
    </row>
    <row r="504" spans="4:11" hidden="1" x14ac:dyDescent="0.25">
      <c r="D504" t="str">
        <f>IF($E504="Individual",IF(INDEX(Assignments[],MATCH($F504,Assignments[Category Assignment],0),1)=0,"",INDEX(Assignments[],MATCH($F504,Assignments[Category Assignment],0),1)),IF($G504="","","All H4x0rs"))</f>
        <v/>
      </c>
      <c r="E504" t="str">
        <f>IF(ISBLANK(Tasks!A504),"",Tasks!A504)</f>
        <v/>
      </c>
      <c r="F504" t="str">
        <f>IF(ISBLANK(Tasks!B504),"",Tasks!B504)</f>
        <v/>
      </c>
      <c r="G504" t="str">
        <f>IF(ISBLANK(Tasks!C504),"",Tasks!C504)</f>
        <v/>
      </c>
      <c r="H504" t="str">
        <f>IF(ISBLANK(Tasks!D504),"",Tasks!D504)</f>
        <v/>
      </c>
      <c r="I504" t="str">
        <f>IF(ISBLANK(Tasks!E504),"",Tasks!E504)</f>
        <v/>
      </c>
      <c r="J504" t="str">
        <f>IF(ISBLANK(Tasks!F504),"",Tasks!F504)</f>
        <v/>
      </c>
      <c r="K504" t="str">
        <f>IF(ISBLANK(Tasks!G504),"",Tasks!G504)</f>
        <v/>
      </c>
    </row>
    <row r="505" spans="4:11" hidden="1" x14ac:dyDescent="0.25">
      <c r="D505" t="str">
        <f>IF($E505="Individual",IF(INDEX(Assignments[],MATCH($F505,Assignments[Category Assignment],0),1)=0,"",INDEX(Assignments[],MATCH($F505,Assignments[Category Assignment],0),1)),IF($G505="","","All H4x0rs"))</f>
        <v/>
      </c>
      <c r="E505" t="str">
        <f>IF(ISBLANK(Tasks!A505),"",Tasks!A505)</f>
        <v/>
      </c>
      <c r="F505" t="str">
        <f>IF(ISBLANK(Tasks!B505),"",Tasks!B505)</f>
        <v/>
      </c>
      <c r="G505" t="str">
        <f>IF(ISBLANK(Tasks!C505),"",Tasks!C505)</f>
        <v/>
      </c>
      <c r="H505" t="str">
        <f>IF(ISBLANK(Tasks!D505),"",Tasks!D505)</f>
        <v/>
      </c>
      <c r="I505" t="str">
        <f>IF(ISBLANK(Tasks!E505),"",Tasks!E505)</f>
        <v/>
      </c>
      <c r="J505" t="str">
        <f>IF(ISBLANK(Tasks!F505),"",Tasks!F505)</f>
        <v/>
      </c>
      <c r="K505" t="str">
        <f>IF(ISBLANK(Tasks!G505),"",Tasks!G505)</f>
        <v/>
      </c>
    </row>
    <row r="506" spans="4:11" hidden="1" x14ac:dyDescent="0.25">
      <c r="D506" t="str">
        <f>IF($E506="Individual",IF(INDEX(Assignments[],MATCH($F506,Assignments[Category Assignment],0),1)=0,"",INDEX(Assignments[],MATCH($F506,Assignments[Category Assignment],0),1)),IF($G506="","","All H4x0rs"))</f>
        <v/>
      </c>
      <c r="E506" t="str">
        <f>IF(ISBLANK(Tasks!A506),"",Tasks!A506)</f>
        <v/>
      </c>
      <c r="F506" t="str">
        <f>IF(ISBLANK(Tasks!B506),"",Tasks!B506)</f>
        <v/>
      </c>
      <c r="G506" t="str">
        <f>IF(ISBLANK(Tasks!C506),"",Tasks!C506)</f>
        <v/>
      </c>
      <c r="H506" t="str">
        <f>IF(ISBLANK(Tasks!D506),"",Tasks!D506)</f>
        <v/>
      </c>
      <c r="I506" t="str">
        <f>IF(ISBLANK(Tasks!E506),"",Tasks!E506)</f>
        <v/>
      </c>
      <c r="J506" t="str">
        <f>IF(ISBLANK(Tasks!F506),"",Tasks!F506)</f>
        <v/>
      </c>
      <c r="K506" t="str">
        <f>IF(ISBLANK(Tasks!G506),"",Tasks!G506)</f>
        <v/>
      </c>
    </row>
    <row r="507" spans="4:11" hidden="1" x14ac:dyDescent="0.25">
      <c r="D507" t="str">
        <f>IF($E507="Individual",IF(INDEX(Assignments[],MATCH($F507,Assignments[Category Assignment],0),1)=0,"",INDEX(Assignments[],MATCH($F507,Assignments[Category Assignment],0),1)),IF($G507="","","All H4x0rs"))</f>
        <v/>
      </c>
      <c r="E507" t="str">
        <f>IF(ISBLANK(Tasks!A507),"",Tasks!A507)</f>
        <v/>
      </c>
      <c r="F507" t="str">
        <f>IF(ISBLANK(Tasks!B507),"",Tasks!B507)</f>
        <v/>
      </c>
      <c r="G507" t="str">
        <f>IF(ISBLANK(Tasks!C507),"",Tasks!C507)</f>
        <v/>
      </c>
      <c r="H507" t="str">
        <f>IF(ISBLANK(Tasks!D507),"",Tasks!D507)</f>
        <v/>
      </c>
      <c r="I507" t="str">
        <f>IF(ISBLANK(Tasks!E507),"",Tasks!E507)</f>
        <v/>
      </c>
      <c r="J507" t="str">
        <f>IF(ISBLANK(Tasks!F507),"",Tasks!F507)</f>
        <v/>
      </c>
      <c r="K507" t="str">
        <f>IF(ISBLANK(Tasks!G507),"",Tasks!G507)</f>
        <v/>
      </c>
    </row>
    <row r="508" spans="4:11" hidden="1" x14ac:dyDescent="0.25">
      <c r="D508" t="str">
        <f>IF($E508="Individual",IF(INDEX(Assignments[],MATCH($F508,Assignments[Category Assignment],0),1)=0,"",INDEX(Assignments[],MATCH($F508,Assignments[Category Assignment],0),1)),IF($G508="","","All H4x0rs"))</f>
        <v/>
      </c>
      <c r="E508" t="str">
        <f>IF(ISBLANK(Tasks!A508),"",Tasks!A508)</f>
        <v/>
      </c>
      <c r="F508" t="str">
        <f>IF(ISBLANK(Tasks!B508),"",Tasks!B508)</f>
        <v/>
      </c>
      <c r="G508" t="str">
        <f>IF(ISBLANK(Tasks!C508),"",Tasks!C508)</f>
        <v/>
      </c>
      <c r="H508" t="str">
        <f>IF(ISBLANK(Tasks!D508),"",Tasks!D508)</f>
        <v/>
      </c>
      <c r="I508" t="str">
        <f>IF(ISBLANK(Tasks!E508),"",Tasks!E508)</f>
        <v/>
      </c>
      <c r="J508" t="str">
        <f>IF(ISBLANK(Tasks!F508),"",Tasks!F508)</f>
        <v/>
      </c>
      <c r="K508" t="str">
        <f>IF(ISBLANK(Tasks!G508),"",Tasks!G508)</f>
        <v/>
      </c>
    </row>
    <row r="509" spans="4:11" hidden="1" x14ac:dyDescent="0.25">
      <c r="D509" t="str">
        <f>IF($E509="Individual",IF(INDEX(Assignments[],MATCH($F509,Assignments[Category Assignment],0),1)=0,"",INDEX(Assignments[],MATCH($F509,Assignments[Category Assignment],0),1)),IF($G509="","","All H4x0rs"))</f>
        <v/>
      </c>
      <c r="E509" t="str">
        <f>IF(ISBLANK(Tasks!A509),"",Tasks!A509)</f>
        <v/>
      </c>
      <c r="F509" t="str">
        <f>IF(ISBLANK(Tasks!B509),"",Tasks!B509)</f>
        <v/>
      </c>
      <c r="G509" t="str">
        <f>IF(ISBLANK(Tasks!C509),"",Tasks!C509)</f>
        <v/>
      </c>
      <c r="H509" t="str">
        <f>IF(ISBLANK(Tasks!D509),"",Tasks!D509)</f>
        <v/>
      </c>
      <c r="I509" t="str">
        <f>IF(ISBLANK(Tasks!E509),"",Tasks!E509)</f>
        <v/>
      </c>
      <c r="J509" t="str">
        <f>IF(ISBLANK(Tasks!F509),"",Tasks!F509)</f>
        <v/>
      </c>
      <c r="K509" t="str">
        <f>IF(ISBLANK(Tasks!G509),"",Tasks!G509)</f>
        <v/>
      </c>
    </row>
    <row r="510" spans="4:11" hidden="1" x14ac:dyDescent="0.25">
      <c r="D510" t="str">
        <f>IF($E510="Individual",IF(INDEX(Assignments[],MATCH($F510,Assignments[Category Assignment],0),1)=0,"",INDEX(Assignments[],MATCH($F510,Assignments[Category Assignment],0),1)),IF($G510="","","All H4x0rs"))</f>
        <v/>
      </c>
      <c r="E510" t="str">
        <f>IF(ISBLANK(Tasks!A510),"",Tasks!A510)</f>
        <v/>
      </c>
      <c r="F510" t="str">
        <f>IF(ISBLANK(Tasks!B510),"",Tasks!B510)</f>
        <v/>
      </c>
      <c r="G510" t="str">
        <f>IF(ISBLANK(Tasks!C510),"",Tasks!C510)</f>
        <v/>
      </c>
      <c r="H510" t="str">
        <f>IF(ISBLANK(Tasks!D510),"",Tasks!D510)</f>
        <v/>
      </c>
      <c r="I510" t="str">
        <f>IF(ISBLANK(Tasks!E510),"",Tasks!E510)</f>
        <v/>
      </c>
      <c r="J510" t="str">
        <f>IF(ISBLANK(Tasks!F510),"",Tasks!F510)</f>
        <v/>
      </c>
      <c r="K510" t="str">
        <f>IF(ISBLANK(Tasks!G510),"",Tasks!G510)</f>
        <v/>
      </c>
    </row>
    <row r="511" spans="4:11" hidden="1" x14ac:dyDescent="0.25">
      <c r="D511" t="str">
        <f>IF($E511="Individual",IF(INDEX(Assignments[],MATCH($F511,Assignments[Category Assignment],0),1)=0,"",INDEX(Assignments[],MATCH($F511,Assignments[Category Assignment],0),1)),IF($G511="","","All H4x0rs"))</f>
        <v/>
      </c>
      <c r="E511" t="str">
        <f>IF(ISBLANK(Tasks!A511),"",Tasks!A511)</f>
        <v/>
      </c>
      <c r="F511" t="str">
        <f>IF(ISBLANK(Tasks!B511),"",Tasks!B511)</f>
        <v/>
      </c>
      <c r="G511" t="str">
        <f>IF(ISBLANK(Tasks!C511),"",Tasks!C511)</f>
        <v/>
      </c>
      <c r="H511" t="str">
        <f>IF(ISBLANK(Tasks!D511),"",Tasks!D511)</f>
        <v/>
      </c>
      <c r="I511" t="str">
        <f>IF(ISBLANK(Tasks!E511),"",Tasks!E511)</f>
        <v/>
      </c>
      <c r="J511" t="str">
        <f>IF(ISBLANK(Tasks!F511),"",Tasks!F511)</f>
        <v/>
      </c>
      <c r="K511" t="str">
        <f>IF(ISBLANK(Tasks!G511),"",Tasks!G511)</f>
        <v/>
      </c>
    </row>
    <row r="512" spans="4:11" hidden="1" x14ac:dyDescent="0.25">
      <c r="D512" t="str">
        <f>IF($E512="Individual",IF(INDEX(Assignments[],MATCH($F512,Assignments[Category Assignment],0),1)=0,"",INDEX(Assignments[],MATCH($F512,Assignments[Category Assignment],0),1)),IF($G512="","","All H4x0rs"))</f>
        <v/>
      </c>
      <c r="E512" t="str">
        <f>IF(ISBLANK(Tasks!A512),"",Tasks!A512)</f>
        <v/>
      </c>
      <c r="F512" t="str">
        <f>IF(ISBLANK(Tasks!B512),"",Tasks!B512)</f>
        <v/>
      </c>
      <c r="G512" t="str">
        <f>IF(ISBLANK(Tasks!C512),"",Tasks!C512)</f>
        <v/>
      </c>
      <c r="H512" t="str">
        <f>IF(ISBLANK(Tasks!D512),"",Tasks!D512)</f>
        <v/>
      </c>
      <c r="I512" t="str">
        <f>IF(ISBLANK(Tasks!E512),"",Tasks!E512)</f>
        <v/>
      </c>
      <c r="J512" t="str">
        <f>IF(ISBLANK(Tasks!F512),"",Tasks!F512)</f>
        <v/>
      </c>
      <c r="K512" t="str">
        <f>IF(ISBLANK(Tasks!G512),"",Tasks!G512)</f>
        <v/>
      </c>
    </row>
    <row r="513" spans="4:11" hidden="1" x14ac:dyDescent="0.25">
      <c r="D513" t="str">
        <f>IF($E513="Individual",IF(INDEX(Assignments[],MATCH($F513,Assignments[Category Assignment],0),1)=0,"",INDEX(Assignments[],MATCH($F513,Assignments[Category Assignment],0),1)),IF($G513="","","All H4x0rs"))</f>
        <v/>
      </c>
      <c r="E513" t="str">
        <f>IF(ISBLANK(Tasks!A513),"",Tasks!A513)</f>
        <v/>
      </c>
      <c r="F513" t="str">
        <f>IF(ISBLANK(Tasks!B513),"",Tasks!B513)</f>
        <v/>
      </c>
      <c r="G513" t="str">
        <f>IF(ISBLANK(Tasks!C513),"",Tasks!C513)</f>
        <v/>
      </c>
      <c r="H513" t="str">
        <f>IF(ISBLANK(Tasks!D513),"",Tasks!D513)</f>
        <v/>
      </c>
      <c r="I513" t="str">
        <f>IF(ISBLANK(Tasks!E513),"",Tasks!E513)</f>
        <v/>
      </c>
      <c r="J513" t="str">
        <f>IF(ISBLANK(Tasks!F513),"",Tasks!F513)</f>
        <v/>
      </c>
      <c r="K513" t="str">
        <f>IF(ISBLANK(Tasks!G513),"",Tasks!G513)</f>
        <v/>
      </c>
    </row>
    <row r="514" spans="4:11" hidden="1" x14ac:dyDescent="0.25">
      <c r="D514" t="str">
        <f>IF($E514="Individual",IF(INDEX(Assignments[],MATCH($F514,Assignments[Category Assignment],0),1)=0,"",INDEX(Assignments[],MATCH($F514,Assignments[Category Assignment],0),1)),IF($G514="","","All H4x0rs"))</f>
        <v/>
      </c>
      <c r="E514" t="str">
        <f>IF(ISBLANK(Tasks!A514),"",Tasks!A514)</f>
        <v/>
      </c>
      <c r="F514" t="str">
        <f>IF(ISBLANK(Tasks!B514),"",Tasks!B514)</f>
        <v/>
      </c>
      <c r="G514" t="str">
        <f>IF(ISBLANK(Tasks!C514),"",Tasks!C514)</f>
        <v/>
      </c>
      <c r="H514" t="str">
        <f>IF(ISBLANK(Tasks!D514),"",Tasks!D514)</f>
        <v/>
      </c>
      <c r="I514" t="str">
        <f>IF(ISBLANK(Tasks!E514),"",Tasks!E514)</f>
        <v/>
      </c>
      <c r="J514" t="str">
        <f>IF(ISBLANK(Tasks!F514),"",Tasks!F514)</f>
        <v/>
      </c>
      <c r="K514" t="str">
        <f>IF(ISBLANK(Tasks!G514),"",Tasks!G514)</f>
        <v/>
      </c>
    </row>
    <row r="515" spans="4:11" hidden="1" x14ac:dyDescent="0.25">
      <c r="D515" t="str">
        <f>IF($E515="Individual",IF(INDEX(Assignments[],MATCH($F515,Assignments[Category Assignment],0),1)=0,"",INDEX(Assignments[],MATCH($F515,Assignments[Category Assignment],0),1)),IF($G515="","","All H4x0rs"))</f>
        <v/>
      </c>
      <c r="E515" t="str">
        <f>IF(ISBLANK(Tasks!A515),"",Tasks!A515)</f>
        <v/>
      </c>
      <c r="F515" t="str">
        <f>IF(ISBLANK(Tasks!B515),"",Tasks!B515)</f>
        <v/>
      </c>
      <c r="G515" t="str">
        <f>IF(ISBLANK(Tasks!C515),"",Tasks!C515)</f>
        <v/>
      </c>
      <c r="H515" t="str">
        <f>IF(ISBLANK(Tasks!D515),"",Tasks!D515)</f>
        <v/>
      </c>
      <c r="I515" t="str">
        <f>IF(ISBLANK(Tasks!E515),"",Tasks!E515)</f>
        <v/>
      </c>
      <c r="J515" t="str">
        <f>IF(ISBLANK(Tasks!F515),"",Tasks!F515)</f>
        <v/>
      </c>
      <c r="K515" t="str">
        <f>IF(ISBLANK(Tasks!G515),"",Tasks!G515)</f>
        <v/>
      </c>
    </row>
    <row r="516" spans="4:11" hidden="1" x14ac:dyDescent="0.25">
      <c r="D516" t="str">
        <f>IF($E516="Individual",IF(INDEX(Assignments[],MATCH($F516,Assignments[Category Assignment],0),1)=0,"",INDEX(Assignments[],MATCH($F516,Assignments[Category Assignment],0),1)),IF($G516="","","All H4x0rs"))</f>
        <v/>
      </c>
      <c r="E516" t="str">
        <f>IF(ISBLANK(Tasks!A516),"",Tasks!A516)</f>
        <v/>
      </c>
      <c r="F516" t="str">
        <f>IF(ISBLANK(Tasks!B516),"",Tasks!B516)</f>
        <v/>
      </c>
      <c r="G516" t="str">
        <f>IF(ISBLANK(Tasks!C516),"",Tasks!C516)</f>
        <v/>
      </c>
      <c r="H516" t="str">
        <f>IF(ISBLANK(Tasks!D516),"",Tasks!D516)</f>
        <v/>
      </c>
      <c r="I516" t="str">
        <f>IF(ISBLANK(Tasks!E516),"",Tasks!E516)</f>
        <v/>
      </c>
      <c r="J516" t="str">
        <f>IF(ISBLANK(Tasks!F516),"",Tasks!F516)</f>
        <v/>
      </c>
      <c r="K516" t="str">
        <f>IF(ISBLANK(Tasks!G516),"",Tasks!G516)</f>
        <v/>
      </c>
    </row>
    <row r="517" spans="4:11" hidden="1" x14ac:dyDescent="0.25">
      <c r="D517" t="str">
        <f>IF($E517="Individual",IF(INDEX(Assignments[],MATCH($F517,Assignments[Category Assignment],0),1)=0,"",INDEX(Assignments[],MATCH($F517,Assignments[Category Assignment],0),1)),IF($G517="","","All H4x0rs"))</f>
        <v/>
      </c>
      <c r="E517" t="str">
        <f>IF(ISBLANK(Tasks!A517),"",Tasks!A517)</f>
        <v/>
      </c>
      <c r="F517" t="str">
        <f>IF(ISBLANK(Tasks!B517),"",Tasks!B517)</f>
        <v/>
      </c>
      <c r="G517" t="str">
        <f>IF(ISBLANK(Tasks!C517),"",Tasks!C517)</f>
        <v/>
      </c>
      <c r="H517" t="str">
        <f>IF(ISBLANK(Tasks!D517),"",Tasks!D517)</f>
        <v/>
      </c>
      <c r="I517" t="str">
        <f>IF(ISBLANK(Tasks!E517),"",Tasks!E517)</f>
        <v/>
      </c>
      <c r="J517" t="str">
        <f>IF(ISBLANK(Tasks!F517),"",Tasks!F517)</f>
        <v/>
      </c>
      <c r="K517" t="str">
        <f>IF(ISBLANK(Tasks!G517),"",Tasks!G517)</f>
        <v/>
      </c>
    </row>
    <row r="518" spans="4:11" hidden="1" x14ac:dyDescent="0.25">
      <c r="D518" t="str">
        <f>IF($E518="Individual",IF(INDEX(Assignments[],MATCH($F518,Assignments[Category Assignment],0),1)=0,"",INDEX(Assignments[],MATCH($F518,Assignments[Category Assignment],0),1)),IF($G518="","","All H4x0rs"))</f>
        <v/>
      </c>
      <c r="E518" t="str">
        <f>IF(ISBLANK(Tasks!A518),"",Tasks!A518)</f>
        <v/>
      </c>
      <c r="F518" t="str">
        <f>IF(ISBLANK(Tasks!B518),"",Tasks!B518)</f>
        <v/>
      </c>
      <c r="G518" t="str">
        <f>IF(ISBLANK(Tasks!C518),"",Tasks!C518)</f>
        <v/>
      </c>
      <c r="H518" t="str">
        <f>IF(ISBLANK(Tasks!D518),"",Tasks!D518)</f>
        <v/>
      </c>
      <c r="I518" t="str">
        <f>IF(ISBLANK(Tasks!E518),"",Tasks!E518)</f>
        <v/>
      </c>
      <c r="J518" t="str">
        <f>IF(ISBLANK(Tasks!F518),"",Tasks!F518)</f>
        <v/>
      </c>
      <c r="K518" t="str">
        <f>IF(ISBLANK(Tasks!G518),"",Tasks!G518)</f>
        <v/>
      </c>
    </row>
    <row r="519" spans="4:11" hidden="1" x14ac:dyDescent="0.25">
      <c r="D519" t="str">
        <f>IF($E519="Individual",IF(INDEX(Assignments[],MATCH($F519,Assignments[Category Assignment],0),1)=0,"",INDEX(Assignments[],MATCH($F519,Assignments[Category Assignment],0),1)),IF($G519="","","All H4x0rs"))</f>
        <v/>
      </c>
      <c r="E519" t="str">
        <f>IF(ISBLANK(Tasks!A519),"",Tasks!A519)</f>
        <v/>
      </c>
      <c r="F519" t="str">
        <f>IF(ISBLANK(Tasks!B519),"",Tasks!B519)</f>
        <v/>
      </c>
      <c r="G519" t="str">
        <f>IF(ISBLANK(Tasks!C519),"",Tasks!C519)</f>
        <v/>
      </c>
      <c r="H519" t="str">
        <f>IF(ISBLANK(Tasks!D519),"",Tasks!D519)</f>
        <v/>
      </c>
      <c r="I519" t="str">
        <f>IF(ISBLANK(Tasks!E519),"",Tasks!E519)</f>
        <v/>
      </c>
      <c r="J519" t="str">
        <f>IF(ISBLANK(Tasks!F519),"",Tasks!F519)</f>
        <v/>
      </c>
      <c r="K519" t="str">
        <f>IF(ISBLANK(Tasks!G519),"",Tasks!G519)</f>
        <v/>
      </c>
    </row>
    <row r="520" spans="4:11" hidden="1" x14ac:dyDescent="0.25">
      <c r="D520" t="str">
        <f>IF($E520="Individual",IF(INDEX(Assignments[],MATCH($F520,Assignments[Category Assignment],0),1)=0,"",INDEX(Assignments[],MATCH($F520,Assignments[Category Assignment],0),1)),IF($G520="","","All H4x0rs"))</f>
        <v/>
      </c>
      <c r="E520" t="str">
        <f>IF(ISBLANK(Tasks!A520),"",Tasks!A520)</f>
        <v/>
      </c>
      <c r="F520" t="str">
        <f>IF(ISBLANK(Tasks!B520),"",Tasks!B520)</f>
        <v/>
      </c>
      <c r="G520" t="str">
        <f>IF(ISBLANK(Tasks!C520),"",Tasks!C520)</f>
        <v/>
      </c>
      <c r="H520" t="str">
        <f>IF(ISBLANK(Tasks!D520),"",Tasks!D520)</f>
        <v/>
      </c>
      <c r="I520" t="str">
        <f>IF(ISBLANK(Tasks!E520),"",Tasks!E520)</f>
        <v/>
      </c>
      <c r="J520" t="str">
        <f>IF(ISBLANK(Tasks!F520),"",Tasks!F520)</f>
        <v/>
      </c>
      <c r="K520" t="str">
        <f>IF(ISBLANK(Tasks!G520),"",Tasks!G520)</f>
        <v/>
      </c>
    </row>
    <row r="521" spans="4:11" hidden="1" x14ac:dyDescent="0.25">
      <c r="D521" t="str">
        <f>IF($E521="Individual",IF(INDEX(Assignments[],MATCH($F521,Assignments[Category Assignment],0),1)=0,"",INDEX(Assignments[],MATCH($F521,Assignments[Category Assignment],0),1)),IF($G521="","","All H4x0rs"))</f>
        <v/>
      </c>
      <c r="E521" t="str">
        <f>IF(ISBLANK(Tasks!A521),"",Tasks!A521)</f>
        <v/>
      </c>
      <c r="F521" t="str">
        <f>IF(ISBLANK(Tasks!B521),"",Tasks!B521)</f>
        <v/>
      </c>
      <c r="G521" t="str">
        <f>IF(ISBLANK(Tasks!C521),"",Tasks!C521)</f>
        <v/>
      </c>
      <c r="H521" t="str">
        <f>IF(ISBLANK(Tasks!D521),"",Tasks!D521)</f>
        <v/>
      </c>
      <c r="I521" t="str">
        <f>IF(ISBLANK(Tasks!E521),"",Tasks!E521)</f>
        <v/>
      </c>
      <c r="J521" t="str">
        <f>IF(ISBLANK(Tasks!F521),"",Tasks!F521)</f>
        <v/>
      </c>
      <c r="K521" t="str">
        <f>IF(ISBLANK(Tasks!G521),"",Tasks!G521)</f>
        <v/>
      </c>
    </row>
    <row r="522" spans="4:11" hidden="1" x14ac:dyDescent="0.25">
      <c r="D522" t="str">
        <f>IF($E522="Individual",IF(INDEX(Assignments[],MATCH($F522,Assignments[Category Assignment],0),1)=0,"",INDEX(Assignments[],MATCH($F522,Assignments[Category Assignment],0),1)),IF($G522="","","All H4x0rs"))</f>
        <v/>
      </c>
      <c r="E522" t="str">
        <f>IF(ISBLANK(Tasks!A522),"",Tasks!A522)</f>
        <v/>
      </c>
      <c r="F522" t="str">
        <f>IF(ISBLANK(Tasks!B522),"",Tasks!B522)</f>
        <v/>
      </c>
      <c r="G522" t="str">
        <f>IF(ISBLANK(Tasks!C522),"",Tasks!C522)</f>
        <v/>
      </c>
      <c r="H522" t="str">
        <f>IF(ISBLANK(Tasks!D522),"",Tasks!D522)</f>
        <v/>
      </c>
      <c r="I522" t="str">
        <f>IF(ISBLANK(Tasks!E522),"",Tasks!E522)</f>
        <v/>
      </c>
      <c r="J522" t="str">
        <f>IF(ISBLANK(Tasks!F522),"",Tasks!F522)</f>
        <v/>
      </c>
      <c r="K522" t="str">
        <f>IF(ISBLANK(Tasks!G522),"",Tasks!G522)</f>
        <v/>
      </c>
    </row>
    <row r="523" spans="4:11" hidden="1" x14ac:dyDescent="0.25">
      <c r="D523" t="str">
        <f>IF($E523="Individual",IF(INDEX(Assignments[],MATCH($F523,Assignments[Category Assignment],0),1)=0,"",INDEX(Assignments[],MATCH($F523,Assignments[Category Assignment],0),1)),IF($G523="","","All H4x0rs"))</f>
        <v/>
      </c>
      <c r="E523" t="str">
        <f>IF(ISBLANK(Tasks!A523),"",Tasks!A523)</f>
        <v/>
      </c>
      <c r="F523" t="str">
        <f>IF(ISBLANK(Tasks!B523),"",Tasks!B523)</f>
        <v/>
      </c>
      <c r="G523" t="str">
        <f>IF(ISBLANK(Tasks!C523),"",Tasks!C523)</f>
        <v/>
      </c>
      <c r="H523" t="str">
        <f>IF(ISBLANK(Tasks!D523),"",Tasks!D523)</f>
        <v/>
      </c>
      <c r="I523" t="str">
        <f>IF(ISBLANK(Tasks!E523),"",Tasks!E523)</f>
        <v/>
      </c>
      <c r="J523" t="str">
        <f>IF(ISBLANK(Tasks!F523),"",Tasks!F523)</f>
        <v/>
      </c>
      <c r="K523" t="str">
        <f>IF(ISBLANK(Tasks!G523),"",Tasks!G523)</f>
        <v/>
      </c>
    </row>
    <row r="524" spans="4:11" hidden="1" x14ac:dyDescent="0.25">
      <c r="D524" t="str">
        <f>IF($E524="Individual",IF(INDEX(Assignments[],MATCH($F524,Assignments[Category Assignment],0),1)=0,"",INDEX(Assignments[],MATCH($F524,Assignments[Category Assignment],0),1)),IF($G524="","","All H4x0rs"))</f>
        <v/>
      </c>
      <c r="E524" t="str">
        <f>IF(ISBLANK(Tasks!A524),"",Tasks!A524)</f>
        <v/>
      </c>
      <c r="F524" t="str">
        <f>IF(ISBLANK(Tasks!B524),"",Tasks!B524)</f>
        <v/>
      </c>
      <c r="G524" t="str">
        <f>IF(ISBLANK(Tasks!C524),"",Tasks!C524)</f>
        <v/>
      </c>
      <c r="H524" t="str">
        <f>IF(ISBLANK(Tasks!D524),"",Tasks!D524)</f>
        <v/>
      </c>
      <c r="I524" t="str">
        <f>IF(ISBLANK(Tasks!E524),"",Tasks!E524)</f>
        <v/>
      </c>
      <c r="J524" t="str">
        <f>IF(ISBLANK(Tasks!F524),"",Tasks!F524)</f>
        <v/>
      </c>
      <c r="K524" t="str">
        <f>IF(ISBLANK(Tasks!G524),"",Tasks!G524)</f>
        <v/>
      </c>
    </row>
    <row r="525" spans="4:11" hidden="1" x14ac:dyDescent="0.25">
      <c r="D525" t="str">
        <f>IF($E525="Individual",IF(INDEX(Assignments[],MATCH($F525,Assignments[Category Assignment],0),1)=0,"",INDEX(Assignments[],MATCH($F525,Assignments[Category Assignment],0),1)),IF($G525="","","All H4x0rs"))</f>
        <v/>
      </c>
      <c r="E525" t="str">
        <f>IF(ISBLANK(Tasks!A525),"",Tasks!A525)</f>
        <v/>
      </c>
      <c r="F525" t="str">
        <f>IF(ISBLANK(Tasks!B525),"",Tasks!B525)</f>
        <v/>
      </c>
      <c r="G525" t="str">
        <f>IF(ISBLANK(Tasks!C525),"",Tasks!C525)</f>
        <v/>
      </c>
      <c r="H525" t="str">
        <f>IF(ISBLANK(Tasks!D525),"",Tasks!D525)</f>
        <v/>
      </c>
      <c r="I525" t="str">
        <f>IF(ISBLANK(Tasks!E525),"",Tasks!E525)</f>
        <v/>
      </c>
      <c r="J525" t="str">
        <f>IF(ISBLANK(Tasks!F525),"",Tasks!F525)</f>
        <v/>
      </c>
      <c r="K525" t="str">
        <f>IF(ISBLANK(Tasks!G525),"",Tasks!G525)</f>
        <v/>
      </c>
    </row>
    <row r="526" spans="4:11" hidden="1" x14ac:dyDescent="0.25">
      <c r="D526" t="str">
        <f>IF($E526="Individual",IF(INDEX(Assignments[],MATCH($F526,Assignments[Category Assignment],0),1)=0,"",INDEX(Assignments[],MATCH($F526,Assignments[Category Assignment],0),1)),IF($G526="","","All H4x0rs"))</f>
        <v/>
      </c>
      <c r="E526" t="str">
        <f>IF(ISBLANK(Tasks!A526),"",Tasks!A526)</f>
        <v/>
      </c>
      <c r="F526" t="str">
        <f>IF(ISBLANK(Tasks!B526),"",Tasks!B526)</f>
        <v/>
      </c>
      <c r="G526" t="str">
        <f>IF(ISBLANK(Tasks!C526),"",Tasks!C526)</f>
        <v/>
      </c>
      <c r="H526" t="str">
        <f>IF(ISBLANK(Tasks!D526),"",Tasks!D526)</f>
        <v/>
      </c>
      <c r="I526" t="str">
        <f>IF(ISBLANK(Tasks!E526),"",Tasks!E526)</f>
        <v/>
      </c>
      <c r="J526" t="str">
        <f>IF(ISBLANK(Tasks!F526),"",Tasks!F526)</f>
        <v/>
      </c>
      <c r="K526" t="str">
        <f>IF(ISBLANK(Tasks!G526),"",Tasks!G526)</f>
        <v/>
      </c>
    </row>
    <row r="527" spans="4:11" hidden="1" x14ac:dyDescent="0.25">
      <c r="D527" t="str">
        <f>IF($E527="Individual",IF(INDEX(Assignments[],MATCH($F527,Assignments[Category Assignment],0),1)=0,"",INDEX(Assignments[],MATCH($F527,Assignments[Category Assignment],0),1)),IF($G527="","","All H4x0rs"))</f>
        <v/>
      </c>
      <c r="E527" t="str">
        <f>IF(ISBLANK(Tasks!A527),"",Tasks!A527)</f>
        <v/>
      </c>
      <c r="F527" t="str">
        <f>IF(ISBLANK(Tasks!B527),"",Tasks!B527)</f>
        <v/>
      </c>
      <c r="G527" t="str">
        <f>IF(ISBLANK(Tasks!C527),"",Tasks!C527)</f>
        <v/>
      </c>
      <c r="H527" t="str">
        <f>IF(ISBLANK(Tasks!D527),"",Tasks!D527)</f>
        <v/>
      </c>
      <c r="I527" t="str">
        <f>IF(ISBLANK(Tasks!E527),"",Tasks!E527)</f>
        <v/>
      </c>
      <c r="J527" t="str">
        <f>IF(ISBLANK(Tasks!F527),"",Tasks!F527)</f>
        <v/>
      </c>
      <c r="K527" t="str">
        <f>IF(ISBLANK(Tasks!G527),"",Tasks!G527)</f>
        <v/>
      </c>
    </row>
    <row r="528" spans="4:11" hidden="1" x14ac:dyDescent="0.25">
      <c r="D528" t="str">
        <f>IF($E528="Individual",IF(INDEX(Assignments[],MATCH($F528,Assignments[Category Assignment],0),1)=0,"",INDEX(Assignments[],MATCH($F528,Assignments[Category Assignment],0),1)),IF($G528="","","All H4x0rs"))</f>
        <v/>
      </c>
      <c r="E528" t="str">
        <f>IF(ISBLANK(Tasks!A528),"",Tasks!A528)</f>
        <v/>
      </c>
      <c r="F528" t="str">
        <f>IF(ISBLANK(Tasks!B528),"",Tasks!B528)</f>
        <v/>
      </c>
      <c r="G528" t="str">
        <f>IF(ISBLANK(Tasks!C528),"",Tasks!C528)</f>
        <v/>
      </c>
      <c r="H528" t="str">
        <f>IF(ISBLANK(Tasks!D528),"",Tasks!D528)</f>
        <v/>
      </c>
      <c r="I528" t="str">
        <f>IF(ISBLANK(Tasks!E528),"",Tasks!E528)</f>
        <v/>
      </c>
      <c r="J528" t="str">
        <f>IF(ISBLANK(Tasks!F528),"",Tasks!F528)</f>
        <v/>
      </c>
      <c r="K528" t="str">
        <f>IF(ISBLANK(Tasks!G528),"",Tasks!G528)</f>
        <v/>
      </c>
    </row>
    <row r="529" spans="4:11" hidden="1" x14ac:dyDescent="0.25">
      <c r="D529" t="str">
        <f>IF($E529="Individual",IF(INDEX(Assignments[],MATCH($F529,Assignments[Category Assignment],0),1)=0,"",INDEX(Assignments[],MATCH($F529,Assignments[Category Assignment],0),1)),IF($G529="","","All H4x0rs"))</f>
        <v/>
      </c>
      <c r="E529" t="str">
        <f>IF(ISBLANK(Tasks!A529),"",Tasks!A529)</f>
        <v/>
      </c>
      <c r="F529" t="str">
        <f>IF(ISBLANK(Tasks!B529),"",Tasks!B529)</f>
        <v/>
      </c>
      <c r="G529" t="str">
        <f>IF(ISBLANK(Tasks!C529),"",Tasks!C529)</f>
        <v/>
      </c>
      <c r="H529" t="str">
        <f>IF(ISBLANK(Tasks!D529),"",Tasks!D529)</f>
        <v/>
      </c>
      <c r="I529" t="str">
        <f>IF(ISBLANK(Tasks!E529),"",Tasks!E529)</f>
        <v/>
      </c>
      <c r="J529" t="str">
        <f>IF(ISBLANK(Tasks!F529),"",Tasks!F529)</f>
        <v/>
      </c>
      <c r="K529" t="str">
        <f>IF(ISBLANK(Tasks!G529),"",Tasks!G529)</f>
        <v/>
      </c>
    </row>
    <row r="530" spans="4:11" hidden="1" x14ac:dyDescent="0.25">
      <c r="D530" t="str">
        <f>IF($E530="Individual",IF(INDEX(Assignments[],MATCH($F530,Assignments[Category Assignment],0),1)=0,"",INDEX(Assignments[],MATCH($F530,Assignments[Category Assignment],0),1)),IF($G530="","","All H4x0rs"))</f>
        <v/>
      </c>
      <c r="E530" t="str">
        <f>IF(ISBLANK(Tasks!A530),"",Tasks!A530)</f>
        <v/>
      </c>
      <c r="F530" t="str">
        <f>IF(ISBLANK(Tasks!B530),"",Tasks!B530)</f>
        <v/>
      </c>
      <c r="G530" t="str">
        <f>IF(ISBLANK(Tasks!C530),"",Tasks!C530)</f>
        <v/>
      </c>
      <c r="H530" t="str">
        <f>IF(ISBLANK(Tasks!D530),"",Tasks!D530)</f>
        <v/>
      </c>
      <c r="I530" t="str">
        <f>IF(ISBLANK(Tasks!E530),"",Tasks!E530)</f>
        <v/>
      </c>
      <c r="J530" t="str">
        <f>IF(ISBLANK(Tasks!F530),"",Tasks!F530)</f>
        <v/>
      </c>
      <c r="K530" t="str">
        <f>IF(ISBLANK(Tasks!G530),"",Tasks!G530)</f>
        <v/>
      </c>
    </row>
    <row r="531" spans="4:11" hidden="1" x14ac:dyDescent="0.25">
      <c r="D531" t="str">
        <f>IF($E531="Individual",IF(INDEX(Assignments[],MATCH($F531,Assignments[Category Assignment],0),1)=0,"",INDEX(Assignments[],MATCH($F531,Assignments[Category Assignment],0),1)),IF($G531="","","All H4x0rs"))</f>
        <v/>
      </c>
      <c r="E531" t="str">
        <f>IF(ISBLANK(Tasks!A531),"",Tasks!A531)</f>
        <v/>
      </c>
      <c r="F531" t="str">
        <f>IF(ISBLANK(Tasks!B531),"",Tasks!B531)</f>
        <v/>
      </c>
      <c r="G531" t="str">
        <f>IF(ISBLANK(Tasks!C531),"",Tasks!C531)</f>
        <v/>
      </c>
      <c r="H531" t="str">
        <f>IF(ISBLANK(Tasks!D531),"",Tasks!D531)</f>
        <v/>
      </c>
      <c r="I531" t="str">
        <f>IF(ISBLANK(Tasks!E531),"",Tasks!E531)</f>
        <v/>
      </c>
      <c r="J531" t="str">
        <f>IF(ISBLANK(Tasks!F531),"",Tasks!F531)</f>
        <v/>
      </c>
      <c r="K531" t="str">
        <f>IF(ISBLANK(Tasks!G531),"",Tasks!G531)</f>
        <v/>
      </c>
    </row>
    <row r="532" spans="4:11" hidden="1" x14ac:dyDescent="0.25">
      <c r="D532" t="str">
        <f>IF($E532="Individual",IF(INDEX(Assignments[],MATCH($F532,Assignments[Category Assignment],0),1)=0,"",INDEX(Assignments[],MATCH($F532,Assignments[Category Assignment],0),1)),IF($G532="","","All H4x0rs"))</f>
        <v/>
      </c>
      <c r="E532" t="str">
        <f>IF(ISBLANK(Tasks!A532),"",Tasks!A532)</f>
        <v/>
      </c>
      <c r="F532" t="str">
        <f>IF(ISBLANK(Tasks!B532),"",Tasks!B532)</f>
        <v/>
      </c>
      <c r="G532" t="str">
        <f>IF(ISBLANK(Tasks!C532),"",Tasks!C532)</f>
        <v/>
      </c>
      <c r="H532" t="str">
        <f>IF(ISBLANK(Tasks!D532),"",Tasks!D532)</f>
        <v/>
      </c>
      <c r="I532" t="str">
        <f>IF(ISBLANK(Tasks!E532),"",Tasks!E532)</f>
        <v/>
      </c>
      <c r="J532" t="str">
        <f>IF(ISBLANK(Tasks!F532),"",Tasks!F532)</f>
        <v/>
      </c>
      <c r="K532" t="str">
        <f>IF(ISBLANK(Tasks!G532),"",Tasks!G532)</f>
        <v/>
      </c>
    </row>
    <row r="533" spans="4:11" hidden="1" x14ac:dyDescent="0.25">
      <c r="D533" t="str">
        <f>IF($E533="Individual",IF(INDEX(Assignments[],MATCH($F533,Assignments[Category Assignment],0),1)=0,"",INDEX(Assignments[],MATCH($F533,Assignments[Category Assignment],0),1)),IF($G533="","","All H4x0rs"))</f>
        <v/>
      </c>
      <c r="E533" t="str">
        <f>IF(ISBLANK(Tasks!A533),"",Tasks!A533)</f>
        <v/>
      </c>
      <c r="F533" t="str">
        <f>IF(ISBLANK(Tasks!B533),"",Tasks!B533)</f>
        <v/>
      </c>
      <c r="G533" t="str">
        <f>IF(ISBLANK(Tasks!C533),"",Tasks!C533)</f>
        <v/>
      </c>
      <c r="H533" t="str">
        <f>IF(ISBLANK(Tasks!D533),"",Tasks!D533)</f>
        <v/>
      </c>
      <c r="I533" t="str">
        <f>IF(ISBLANK(Tasks!E533),"",Tasks!E533)</f>
        <v/>
      </c>
      <c r="J533" t="str">
        <f>IF(ISBLANK(Tasks!F533),"",Tasks!F533)</f>
        <v/>
      </c>
      <c r="K533" t="str">
        <f>IF(ISBLANK(Tasks!G533),"",Tasks!G533)</f>
        <v/>
      </c>
    </row>
    <row r="534" spans="4:11" hidden="1" x14ac:dyDescent="0.25">
      <c r="D534" t="str">
        <f>IF($E534="Individual",IF(INDEX(Assignments[],MATCH($F534,Assignments[Category Assignment],0),1)=0,"",INDEX(Assignments[],MATCH($F534,Assignments[Category Assignment],0),1)),IF($G534="","","All H4x0rs"))</f>
        <v/>
      </c>
      <c r="E534" t="str">
        <f>IF(ISBLANK(Tasks!A534),"",Tasks!A534)</f>
        <v/>
      </c>
      <c r="F534" t="str">
        <f>IF(ISBLANK(Tasks!B534),"",Tasks!B534)</f>
        <v/>
      </c>
      <c r="G534" t="str">
        <f>IF(ISBLANK(Tasks!C534),"",Tasks!C534)</f>
        <v/>
      </c>
      <c r="H534" t="str">
        <f>IF(ISBLANK(Tasks!D534),"",Tasks!D534)</f>
        <v/>
      </c>
      <c r="I534" t="str">
        <f>IF(ISBLANK(Tasks!E534),"",Tasks!E534)</f>
        <v/>
      </c>
      <c r="J534" t="str">
        <f>IF(ISBLANK(Tasks!F534),"",Tasks!F534)</f>
        <v/>
      </c>
      <c r="K534" t="str">
        <f>IF(ISBLANK(Tasks!G534),"",Tasks!G534)</f>
        <v/>
      </c>
    </row>
    <row r="535" spans="4:11" hidden="1" x14ac:dyDescent="0.25">
      <c r="D535" t="str">
        <f>IF($E535="Individual",IF(INDEX(Assignments[],MATCH($F535,Assignments[Category Assignment],0),1)=0,"",INDEX(Assignments[],MATCH($F535,Assignments[Category Assignment],0),1)),IF($G535="","","All H4x0rs"))</f>
        <v/>
      </c>
      <c r="E535" t="str">
        <f>IF(ISBLANK(Tasks!A535),"",Tasks!A535)</f>
        <v/>
      </c>
      <c r="F535" t="str">
        <f>IF(ISBLANK(Tasks!B535),"",Tasks!B535)</f>
        <v/>
      </c>
      <c r="G535" t="str">
        <f>IF(ISBLANK(Tasks!C535),"",Tasks!C535)</f>
        <v/>
      </c>
      <c r="H535" t="str">
        <f>IF(ISBLANK(Tasks!D535),"",Tasks!D535)</f>
        <v/>
      </c>
      <c r="I535" t="str">
        <f>IF(ISBLANK(Tasks!E535),"",Tasks!E535)</f>
        <v/>
      </c>
      <c r="J535" t="str">
        <f>IF(ISBLANK(Tasks!F535),"",Tasks!F535)</f>
        <v/>
      </c>
      <c r="K535" t="str">
        <f>IF(ISBLANK(Tasks!G535),"",Tasks!G535)</f>
        <v/>
      </c>
    </row>
    <row r="536" spans="4:11" hidden="1" x14ac:dyDescent="0.25">
      <c r="D536" t="str">
        <f>IF($E536="Individual",IF(INDEX(Assignments[],MATCH($F536,Assignments[Category Assignment],0),1)=0,"",INDEX(Assignments[],MATCH($F536,Assignments[Category Assignment],0),1)),IF($G536="","","All H4x0rs"))</f>
        <v/>
      </c>
      <c r="E536" t="str">
        <f>IF(ISBLANK(Tasks!A536),"",Tasks!A536)</f>
        <v/>
      </c>
      <c r="F536" t="str">
        <f>IF(ISBLANK(Tasks!B536),"",Tasks!B536)</f>
        <v/>
      </c>
      <c r="G536" t="str">
        <f>IF(ISBLANK(Tasks!C536),"",Tasks!C536)</f>
        <v/>
      </c>
      <c r="H536" t="str">
        <f>IF(ISBLANK(Tasks!D536),"",Tasks!D536)</f>
        <v/>
      </c>
      <c r="I536" t="str">
        <f>IF(ISBLANK(Tasks!E536),"",Tasks!E536)</f>
        <v/>
      </c>
      <c r="J536" t="str">
        <f>IF(ISBLANK(Tasks!F536),"",Tasks!F536)</f>
        <v/>
      </c>
      <c r="K536" t="str">
        <f>IF(ISBLANK(Tasks!G536),"",Tasks!G536)</f>
        <v/>
      </c>
    </row>
    <row r="537" spans="4:11" hidden="1" x14ac:dyDescent="0.25">
      <c r="D537" t="str">
        <f>IF($E537="Individual",IF(INDEX(Assignments[],MATCH($F537,Assignments[Category Assignment],0),1)=0,"",INDEX(Assignments[],MATCH($F537,Assignments[Category Assignment],0),1)),IF($G537="","","All H4x0rs"))</f>
        <v/>
      </c>
      <c r="E537" t="str">
        <f>IF(ISBLANK(Tasks!A537),"",Tasks!A537)</f>
        <v/>
      </c>
      <c r="F537" t="str">
        <f>IF(ISBLANK(Tasks!B537),"",Tasks!B537)</f>
        <v/>
      </c>
      <c r="G537" t="str">
        <f>IF(ISBLANK(Tasks!C537),"",Tasks!C537)</f>
        <v/>
      </c>
      <c r="H537" t="str">
        <f>IF(ISBLANK(Tasks!D537),"",Tasks!D537)</f>
        <v/>
      </c>
      <c r="I537" t="str">
        <f>IF(ISBLANK(Tasks!E537),"",Tasks!E537)</f>
        <v/>
      </c>
      <c r="J537" t="str">
        <f>IF(ISBLANK(Tasks!F537),"",Tasks!F537)</f>
        <v/>
      </c>
      <c r="K537" t="str">
        <f>IF(ISBLANK(Tasks!G537),"",Tasks!G537)</f>
        <v/>
      </c>
    </row>
    <row r="538" spans="4:11" hidden="1" x14ac:dyDescent="0.25">
      <c r="D538" t="str">
        <f>IF($E538="Individual",IF(INDEX(Assignments[],MATCH($F538,Assignments[Category Assignment],0),1)=0,"",INDEX(Assignments[],MATCH($F538,Assignments[Category Assignment],0),1)),IF($G538="","","All H4x0rs"))</f>
        <v/>
      </c>
      <c r="E538" t="str">
        <f>IF(ISBLANK(Tasks!A538),"",Tasks!A538)</f>
        <v/>
      </c>
      <c r="F538" t="str">
        <f>IF(ISBLANK(Tasks!B538),"",Tasks!B538)</f>
        <v/>
      </c>
      <c r="G538" t="str">
        <f>IF(ISBLANK(Tasks!C538),"",Tasks!C538)</f>
        <v/>
      </c>
      <c r="H538" t="str">
        <f>IF(ISBLANK(Tasks!D538),"",Tasks!D538)</f>
        <v/>
      </c>
      <c r="I538" t="str">
        <f>IF(ISBLANK(Tasks!E538),"",Tasks!E538)</f>
        <v/>
      </c>
      <c r="J538" t="str">
        <f>IF(ISBLANK(Tasks!F538),"",Tasks!F538)</f>
        <v/>
      </c>
      <c r="K538" t="str">
        <f>IF(ISBLANK(Tasks!G538),"",Tasks!G538)</f>
        <v/>
      </c>
    </row>
    <row r="539" spans="4:11" hidden="1" x14ac:dyDescent="0.25">
      <c r="D539" t="str">
        <f>IF($E539="Individual",IF(INDEX(Assignments[],MATCH($F539,Assignments[Category Assignment],0),1)=0,"",INDEX(Assignments[],MATCH($F539,Assignments[Category Assignment],0),1)),IF($G539="","","All H4x0rs"))</f>
        <v/>
      </c>
      <c r="E539" t="str">
        <f>IF(ISBLANK(Tasks!A539),"",Tasks!A539)</f>
        <v/>
      </c>
      <c r="F539" t="str">
        <f>IF(ISBLANK(Tasks!B539),"",Tasks!B539)</f>
        <v/>
      </c>
      <c r="G539" t="str">
        <f>IF(ISBLANK(Tasks!C539),"",Tasks!C539)</f>
        <v/>
      </c>
      <c r="H539" t="str">
        <f>IF(ISBLANK(Tasks!D539),"",Tasks!D539)</f>
        <v/>
      </c>
      <c r="I539" t="str">
        <f>IF(ISBLANK(Tasks!E539),"",Tasks!E539)</f>
        <v/>
      </c>
      <c r="J539" t="str">
        <f>IF(ISBLANK(Tasks!F539),"",Tasks!F539)</f>
        <v/>
      </c>
      <c r="K539" t="str">
        <f>IF(ISBLANK(Tasks!G539),"",Tasks!G539)</f>
        <v/>
      </c>
    </row>
    <row r="540" spans="4:11" hidden="1" x14ac:dyDescent="0.25">
      <c r="D540" t="str">
        <f>IF($E540="Individual",IF(INDEX(Assignments[],MATCH($F540,Assignments[Category Assignment],0),1)=0,"",INDEX(Assignments[],MATCH($F540,Assignments[Category Assignment],0),1)),IF($G540="","","All H4x0rs"))</f>
        <v/>
      </c>
      <c r="E540" t="str">
        <f>IF(ISBLANK(Tasks!A540),"",Tasks!A540)</f>
        <v/>
      </c>
      <c r="F540" t="str">
        <f>IF(ISBLANK(Tasks!B540),"",Tasks!B540)</f>
        <v/>
      </c>
      <c r="G540" t="str">
        <f>IF(ISBLANK(Tasks!C540),"",Tasks!C540)</f>
        <v/>
      </c>
      <c r="H540" t="str">
        <f>IF(ISBLANK(Tasks!D540),"",Tasks!D540)</f>
        <v/>
      </c>
      <c r="I540" t="str">
        <f>IF(ISBLANK(Tasks!E540),"",Tasks!E540)</f>
        <v/>
      </c>
      <c r="J540" t="str">
        <f>IF(ISBLANK(Tasks!F540),"",Tasks!F540)</f>
        <v/>
      </c>
      <c r="K540" t="str">
        <f>IF(ISBLANK(Tasks!G540),"",Tasks!G540)</f>
        <v/>
      </c>
    </row>
    <row r="541" spans="4:11" hidden="1" x14ac:dyDescent="0.25">
      <c r="D541" t="str">
        <f>IF($E541="Individual",IF(INDEX(Assignments[],MATCH($F541,Assignments[Category Assignment],0),1)=0,"",INDEX(Assignments[],MATCH($F541,Assignments[Category Assignment],0),1)),IF($G541="","","All H4x0rs"))</f>
        <v/>
      </c>
      <c r="E541" t="str">
        <f>IF(ISBLANK(Tasks!A541),"",Tasks!A541)</f>
        <v/>
      </c>
      <c r="F541" t="str">
        <f>IF(ISBLANK(Tasks!B541),"",Tasks!B541)</f>
        <v/>
      </c>
      <c r="G541" t="str">
        <f>IF(ISBLANK(Tasks!C541),"",Tasks!C541)</f>
        <v/>
      </c>
      <c r="H541" t="str">
        <f>IF(ISBLANK(Tasks!D541),"",Tasks!D541)</f>
        <v/>
      </c>
      <c r="I541" t="str">
        <f>IF(ISBLANK(Tasks!E541),"",Tasks!E541)</f>
        <v/>
      </c>
      <c r="J541" t="str">
        <f>IF(ISBLANK(Tasks!F541),"",Tasks!F541)</f>
        <v/>
      </c>
      <c r="K541" t="str">
        <f>IF(ISBLANK(Tasks!G541),"",Tasks!G541)</f>
        <v/>
      </c>
    </row>
    <row r="542" spans="4:11" hidden="1" x14ac:dyDescent="0.25">
      <c r="D542" t="str">
        <f>IF($E542="Individual",IF(INDEX(Assignments[],MATCH($F542,Assignments[Category Assignment],0),1)=0,"",INDEX(Assignments[],MATCH($F542,Assignments[Category Assignment],0),1)),IF($G542="","","All H4x0rs"))</f>
        <v/>
      </c>
      <c r="E542" t="str">
        <f>IF(ISBLANK(Tasks!A542),"",Tasks!A542)</f>
        <v/>
      </c>
      <c r="F542" t="str">
        <f>IF(ISBLANK(Tasks!B542),"",Tasks!B542)</f>
        <v/>
      </c>
      <c r="G542" t="str">
        <f>IF(ISBLANK(Tasks!C542),"",Tasks!C542)</f>
        <v/>
      </c>
      <c r="H542" t="str">
        <f>IF(ISBLANK(Tasks!D542),"",Tasks!D542)</f>
        <v/>
      </c>
      <c r="I542" t="str">
        <f>IF(ISBLANK(Tasks!E542),"",Tasks!E542)</f>
        <v/>
      </c>
      <c r="J542" t="str">
        <f>IF(ISBLANK(Tasks!F542),"",Tasks!F542)</f>
        <v/>
      </c>
      <c r="K542" t="str">
        <f>IF(ISBLANK(Tasks!G542),"",Tasks!G542)</f>
        <v/>
      </c>
    </row>
    <row r="543" spans="4:11" hidden="1" x14ac:dyDescent="0.25">
      <c r="D543" t="str">
        <f>IF($E543="Individual",IF(INDEX(Assignments[],MATCH($F543,Assignments[Category Assignment],0),1)=0,"",INDEX(Assignments[],MATCH($F543,Assignments[Category Assignment],0),1)),IF($G543="","","All H4x0rs"))</f>
        <v/>
      </c>
      <c r="E543" t="str">
        <f>IF(ISBLANK(Tasks!A543),"",Tasks!A543)</f>
        <v/>
      </c>
      <c r="F543" t="str">
        <f>IF(ISBLANK(Tasks!B543),"",Tasks!B543)</f>
        <v/>
      </c>
      <c r="G543" t="str">
        <f>IF(ISBLANK(Tasks!C543),"",Tasks!C543)</f>
        <v/>
      </c>
      <c r="H543" t="str">
        <f>IF(ISBLANK(Tasks!D543),"",Tasks!D543)</f>
        <v/>
      </c>
      <c r="I543" t="str">
        <f>IF(ISBLANK(Tasks!E543),"",Tasks!E543)</f>
        <v/>
      </c>
      <c r="J543" t="str">
        <f>IF(ISBLANK(Tasks!F543),"",Tasks!F543)</f>
        <v/>
      </c>
      <c r="K543" t="str">
        <f>IF(ISBLANK(Tasks!G543),"",Tasks!G543)</f>
        <v/>
      </c>
    </row>
    <row r="544" spans="4:11" hidden="1" x14ac:dyDescent="0.25">
      <c r="D544" t="str">
        <f>IF($E544="Individual",IF(INDEX(Assignments[],MATCH($F544,Assignments[Category Assignment],0),1)=0,"",INDEX(Assignments[],MATCH($F544,Assignments[Category Assignment],0),1)),IF($G544="","","All H4x0rs"))</f>
        <v/>
      </c>
      <c r="E544" t="str">
        <f>IF(ISBLANK(Tasks!A544),"",Tasks!A544)</f>
        <v/>
      </c>
      <c r="F544" t="str">
        <f>IF(ISBLANK(Tasks!B544),"",Tasks!B544)</f>
        <v/>
      </c>
      <c r="G544" t="str">
        <f>IF(ISBLANK(Tasks!C544),"",Tasks!C544)</f>
        <v/>
      </c>
      <c r="H544" t="str">
        <f>IF(ISBLANK(Tasks!D544),"",Tasks!D544)</f>
        <v/>
      </c>
      <c r="I544" t="str">
        <f>IF(ISBLANK(Tasks!E544),"",Tasks!E544)</f>
        <v/>
      </c>
      <c r="J544" t="str">
        <f>IF(ISBLANK(Tasks!F544),"",Tasks!F544)</f>
        <v/>
      </c>
      <c r="K544" t="str">
        <f>IF(ISBLANK(Tasks!G544),"",Tasks!G544)</f>
        <v/>
      </c>
    </row>
    <row r="545" spans="4:11" hidden="1" x14ac:dyDescent="0.25">
      <c r="D545" t="str">
        <f>IF($E545="Individual",IF(INDEX(Assignments[],MATCH($F545,Assignments[Category Assignment],0),1)=0,"",INDEX(Assignments[],MATCH($F545,Assignments[Category Assignment],0),1)),IF($G545="","","All H4x0rs"))</f>
        <v/>
      </c>
      <c r="E545" t="str">
        <f>IF(ISBLANK(Tasks!A545),"",Tasks!A545)</f>
        <v/>
      </c>
      <c r="F545" t="str">
        <f>IF(ISBLANK(Tasks!B545),"",Tasks!B545)</f>
        <v/>
      </c>
      <c r="G545" t="str">
        <f>IF(ISBLANK(Tasks!C545),"",Tasks!C545)</f>
        <v/>
      </c>
      <c r="H545" t="str">
        <f>IF(ISBLANK(Tasks!D545),"",Tasks!D545)</f>
        <v/>
      </c>
      <c r="I545" t="str">
        <f>IF(ISBLANK(Tasks!E545),"",Tasks!E545)</f>
        <v/>
      </c>
      <c r="J545" t="str">
        <f>IF(ISBLANK(Tasks!F545),"",Tasks!F545)</f>
        <v/>
      </c>
      <c r="K545" t="str">
        <f>IF(ISBLANK(Tasks!G545),"",Tasks!G545)</f>
        <v/>
      </c>
    </row>
    <row r="546" spans="4:11" hidden="1" x14ac:dyDescent="0.25">
      <c r="D546" t="str">
        <f>IF($E546="Individual",IF(INDEX(Assignments[],MATCH($F546,Assignments[Category Assignment],0),1)=0,"",INDEX(Assignments[],MATCH($F546,Assignments[Category Assignment],0),1)),IF($G546="","","All H4x0rs"))</f>
        <v/>
      </c>
      <c r="E546" t="str">
        <f>IF(ISBLANK(Tasks!A546),"",Tasks!A546)</f>
        <v/>
      </c>
      <c r="F546" t="str">
        <f>IF(ISBLANK(Tasks!B546),"",Tasks!B546)</f>
        <v/>
      </c>
      <c r="G546" t="str">
        <f>IF(ISBLANK(Tasks!C546),"",Tasks!C546)</f>
        <v/>
      </c>
      <c r="H546" t="str">
        <f>IF(ISBLANK(Tasks!D546),"",Tasks!D546)</f>
        <v/>
      </c>
      <c r="I546" t="str">
        <f>IF(ISBLANK(Tasks!E546),"",Tasks!E546)</f>
        <v/>
      </c>
      <c r="J546" t="str">
        <f>IF(ISBLANK(Tasks!F546),"",Tasks!F546)</f>
        <v/>
      </c>
      <c r="K546" t="str">
        <f>IF(ISBLANK(Tasks!G546),"",Tasks!G546)</f>
        <v/>
      </c>
    </row>
    <row r="547" spans="4:11" hidden="1" x14ac:dyDescent="0.25">
      <c r="D547" t="str">
        <f>IF($E547="Individual",IF(INDEX(Assignments[],MATCH($F547,Assignments[Category Assignment],0),1)=0,"",INDEX(Assignments[],MATCH($F547,Assignments[Category Assignment],0),1)),IF($G547="","","All H4x0rs"))</f>
        <v/>
      </c>
      <c r="E547" t="str">
        <f>IF(ISBLANK(Tasks!A547),"",Tasks!A547)</f>
        <v/>
      </c>
      <c r="F547" t="str">
        <f>IF(ISBLANK(Tasks!B547),"",Tasks!B547)</f>
        <v/>
      </c>
      <c r="G547" t="str">
        <f>IF(ISBLANK(Tasks!C547),"",Tasks!C547)</f>
        <v/>
      </c>
      <c r="H547" t="str">
        <f>IF(ISBLANK(Tasks!D547),"",Tasks!D547)</f>
        <v/>
      </c>
      <c r="I547" t="str">
        <f>IF(ISBLANK(Tasks!E547),"",Tasks!E547)</f>
        <v/>
      </c>
      <c r="J547" t="str">
        <f>IF(ISBLANK(Tasks!F547),"",Tasks!F547)</f>
        <v/>
      </c>
      <c r="K547" t="str">
        <f>IF(ISBLANK(Tasks!G547),"",Tasks!G547)</f>
        <v/>
      </c>
    </row>
    <row r="548" spans="4:11" hidden="1" x14ac:dyDescent="0.25">
      <c r="D548" t="str">
        <f>IF($E548="Individual",IF(INDEX(Assignments[],MATCH($F548,Assignments[Category Assignment],0),1)=0,"",INDEX(Assignments[],MATCH($F548,Assignments[Category Assignment],0),1)),IF($G548="","","All H4x0rs"))</f>
        <v/>
      </c>
      <c r="E548" t="str">
        <f>IF(ISBLANK(Tasks!A548),"",Tasks!A548)</f>
        <v/>
      </c>
      <c r="F548" t="str">
        <f>IF(ISBLANK(Tasks!B548),"",Tasks!B548)</f>
        <v/>
      </c>
      <c r="G548" t="str">
        <f>IF(ISBLANK(Tasks!C548),"",Tasks!C548)</f>
        <v/>
      </c>
      <c r="H548" t="str">
        <f>IF(ISBLANK(Tasks!D548),"",Tasks!D548)</f>
        <v/>
      </c>
      <c r="I548" t="str">
        <f>IF(ISBLANK(Tasks!E548),"",Tasks!E548)</f>
        <v/>
      </c>
      <c r="J548" t="str">
        <f>IF(ISBLANK(Tasks!F548),"",Tasks!F548)</f>
        <v/>
      </c>
      <c r="K548" t="str">
        <f>IF(ISBLANK(Tasks!G548),"",Tasks!G548)</f>
        <v/>
      </c>
    </row>
    <row r="549" spans="4:11" hidden="1" x14ac:dyDescent="0.25">
      <c r="D549" t="str">
        <f>IF($E549="Individual",IF(INDEX(Assignments[],MATCH($F549,Assignments[Category Assignment],0),1)=0,"",INDEX(Assignments[],MATCH($F549,Assignments[Category Assignment],0),1)),IF($G549="","","All H4x0rs"))</f>
        <v/>
      </c>
      <c r="E549" t="str">
        <f>IF(ISBLANK(Tasks!A549),"",Tasks!A549)</f>
        <v/>
      </c>
      <c r="F549" t="str">
        <f>IF(ISBLANK(Tasks!B549),"",Tasks!B549)</f>
        <v/>
      </c>
      <c r="G549" t="str">
        <f>IF(ISBLANK(Tasks!C549),"",Tasks!C549)</f>
        <v/>
      </c>
      <c r="H549" t="str">
        <f>IF(ISBLANK(Tasks!D549),"",Tasks!D549)</f>
        <v/>
      </c>
      <c r="I549" t="str">
        <f>IF(ISBLANK(Tasks!E549),"",Tasks!E549)</f>
        <v/>
      </c>
      <c r="J549" t="str">
        <f>IF(ISBLANK(Tasks!F549),"",Tasks!F549)</f>
        <v/>
      </c>
      <c r="K549" t="str">
        <f>IF(ISBLANK(Tasks!G549),"",Tasks!G549)</f>
        <v/>
      </c>
    </row>
    <row r="550" spans="4:11" hidden="1" x14ac:dyDescent="0.25">
      <c r="D550" t="str">
        <f>IF($E550="Individual",IF(INDEX(Assignments[],MATCH($F550,Assignments[Category Assignment],0),1)=0,"",INDEX(Assignments[],MATCH($F550,Assignments[Category Assignment],0),1)),IF($G550="","","All H4x0rs"))</f>
        <v/>
      </c>
      <c r="E550" t="str">
        <f>IF(ISBLANK(Tasks!A550),"",Tasks!A550)</f>
        <v/>
      </c>
      <c r="F550" t="str">
        <f>IF(ISBLANK(Tasks!B550),"",Tasks!B550)</f>
        <v/>
      </c>
      <c r="G550" t="str">
        <f>IF(ISBLANK(Tasks!C550),"",Tasks!C550)</f>
        <v/>
      </c>
      <c r="H550" t="str">
        <f>IF(ISBLANK(Tasks!D550),"",Tasks!D550)</f>
        <v/>
      </c>
      <c r="I550" t="str">
        <f>IF(ISBLANK(Tasks!E550),"",Tasks!E550)</f>
        <v/>
      </c>
      <c r="J550" t="str">
        <f>IF(ISBLANK(Tasks!F550),"",Tasks!F550)</f>
        <v/>
      </c>
      <c r="K550" t="str">
        <f>IF(ISBLANK(Tasks!G550),"",Tasks!G550)</f>
        <v/>
      </c>
    </row>
    <row r="551" spans="4:11" hidden="1" x14ac:dyDescent="0.25">
      <c r="D551" t="str">
        <f>IF($E551="Individual",IF(INDEX(Assignments[],MATCH($F551,Assignments[Category Assignment],0),1)=0,"",INDEX(Assignments[],MATCH($F551,Assignments[Category Assignment],0),1)),IF($G551="","","All H4x0rs"))</f>
        <v/>
      </c>
      <c r="E551" t="str">
        <f>IF(ISBLANK(Tasks!A551),"",Tasks!A551)</f>
        <v/>
      </c>
      <c r="F551" t="str">
        <f>IF(ISBLANK(Tasks!B551),"",Tasks!B551)</f>
        <v/>
      </c>
      <c r="G551" t="str">
        <f>IF(ISBLANK(Tasks!C551),"",Tasks!C551)</f>
        <v/>
      </c>
      <c r="H551" t="str">
        <f>IF(ISBLANK(Tasks!D551),"",Tasks!D551)</f>
        <v/>
      </c>
      <c r="I551" t="str">
        <f>IF(ISBLANK(Tasks!E551),"",Tasks!E551)</f>
        <v/>
      </c>
      <c r="J551" t="str">
        <f>IF(ISBLANK(Tasks!F551),"",Tasks!F551)</f>
        <v/>
      </c>
      <c r="K551" t="str">
        <f>IF(ISBLANK(Tasks!G551),"",Tasks!G551)</f>
        <v/>
      </c>
    </row>
    <row r="552" spans="4:11" hidden="1" x14ac:dyDescent="0.25">
      <c r="D552" t="str">
        <f>IF($E552="Individual",IF(INDEX(Assignments[],MATCH($F552,Assignments[Category Assignment],0),1)=0,"",INDEX(Assignments[],MATCH($F552,Assignments[Category Assignment],0),1)),IF($G552="","","All H4x0rs"))</f>
        <v/>
      </c>
      <c r="E552" t="str">
        <f>IF(ISBLANK(Tasks!A552),"",Tasks!A552)</f>
        <v/>
      </c>
      <c r="F552" t="str">
        <f>IF(ISBLANK(Tasks!B552),"",Tasks!B552)</f>
        <v/>
      </c>
      <c r="G552" t="str">
        <f>IF(ISBLANK(Tasks!C552),"",Tasks!C552)</f>
        <v/>
      </c>
      <c r="H552" t="str">
        <f>IF(ISBLANK(Tasks!D552),"",Tasks!D552)</f>
        <v/>
      </c>
      <c r="I552" t="str">
        <f>IF(ISBLANK(Tasks!E552),"",Tasks!E552)</f>
        <v/>
      </c>
      <c r="J552" t="str">
        <f>IF(ISBLANK(Tasks!F552),"",Tasks!F552)</f>
        <v/>
      </c>
      <c r="K552" t="str">
        <f>IF(ISBLANK(Tasks!G552),"",Tasks!G552)</f>
        <v/>
      </c>
    </row>
    <row r="553" spans="4:11" hidden="1" x14ac:dyDescent="0.25">
      <c r="D553" t="str">
        <f>IF($E553="Individual",IF(INDEX(Assignments[],MATCH($F553,Assignments[Category Assignment],0),1)=0,"",INDEX(Assignments[],MATCH($F553,Assignments[Category Assignment],0),1)),IF($G553="","","All H4x0rs"))</f>
        <v/>
      </c>
      <c r="E553" t="str">
        <f>IF(ISBLANK(Tasks!A553),"",Tasks!A553)</f>
        <v/>
      </c>
      <c r="F553" t="str">
        <f>IF(ISBLANK(Tasks!B553),"",Tasks!B553)</f>
        <v/>
      </c>
      <c r="G553" t="str">
        <f>IF(ISBLANK(Tasks!C553),"",Tasks!C553)</f>
        <v/>
      </c>
      <c r="H553" t="str">
        <f>IF(ISBLANK(Tasks!D553),"",Tasks!D553)</f>
        <v/>
      </c>
      <c r="I553" t="str">
        <f>IF(ISBLANK(Tasks!E553),"",Tasks!E553)</f>
        <v/>
      </c>
      <c r="J553" t="str">
        <f>IF(ISBLANK(Tasks!F553),"",Tasks!F553)</f>
        <v/>
      </c>
      <c r="K553" t="str">
        <f>IF(ISBLANK(Tasks!G553),"",Tasks!G553)</f>
        <v/>
      </c>
    </row>
    <row r="554" spans="4:11" hidden="1" x14ac:dyDescent="0.25">
      <c r="D554" t="str">
        <f>IF($E554="Individual",IF(INDEX(Assignments[],MATCH($F554,Assignments[Category Assignment],0),1)=0,"",INDEX(Assignments[],MATCH($F554,Assignments[Category Assignment],0),1)),IF($G554="","","All H4x0rs"))</f>
        <v/>
      </c>
      <c r="E554" t="str">
        <f>IF(ISBLANK(Tasks!A554),"",Tasks!A554)</f>
        <v/>
      </c>
      <c r="F554" t="str">
        <f>IF(ISBLANK(Tasks!B554),"",Tasks!B554)</f>
        <v/>
      </c>
      <c r="G554" t="str">
        <f>IF(ISBLANK(Tasks!C554),"",Tasks!C554)</f>
        <v/>
      </c>
      <c r="H554" t="str">
        <f>IF(ISBLANK(Tasks!D554),"",Tasks!D554)</f>
        <v/>
      </c>
      <c r="I554" t="str">
        <f>IF(ISBLANK(Tasks!E554),"",Tasks!E554)</f>
        <v/>
      </c>
      <c r="J554" t="str">
        <f>IF(ISBLANK(Tasks!F554),"",Tasks!F554)</f>
        <v/>
      </c>
      <c r="K554" t="str">
        <f>IF(ISBLANK(Tasks!G554),"",Tasks!G554)</f>
        <v/>
      </c>
    </row>
    <row r="555" spans="4:11" hidden="1" x14ac:dyDescent="0.25">
      <c r="D555" t="str">
        <f>IF($E555="Individual",IF(INDEX(Assignments[],MATCH($F555,Assignments[Category Assignment],0),1)=0,"",INDEX(Assignments[],MATCH($F555,Assignments[Category Assignment],0),1)),IF($G555="","","All H4x0rs"))</f>
        <v/>
      </c>
      <c r="E555" t="str">
        <f>IF(ISBLANK(Tasks!A555),"",Tasks!A555)</f>
        <v/>
      </c>
      <c r="F555" t="str">
        <f>IF(ISBLANK(Tasks!B555),"",Tasks!B555)</f>
        <v/>
      </c>
      <c r="G555" t="str">
        <f>IF(ISBLANK(Tasks!C555),"",Tasks!C555)</f>
        <v/>
      </c>
      <c r="H555" t="str">
        <f>IF(ISBLANK(Tasks!D555),"",Tasks!D555)</f>
        <v/>
      </c>
      <c r="I555" t="str">
        <f>IF(ISBLANK(Tasks!E555),"",Tasks!E555)</f>
        <v/>
      </c>
      <c r="J555" t="str">
        <f>IF(ISBLANK(Tasks!F555),"",Tasks!F555)</f>
        <v/>
      </c>
      <c r="K555" t="str">
        <f>IF(ISBLANK(Tasks!G555),"",Tasks!G555)</f>
        <v/>
      </c>
    </row>
    <row r="556" spans="4:11" hidden="1" x14ac:dyDescent="0.25">
      <c r="D556" t="str">
        <f>IF($E556="Individual",IF(INDEX(Assignments[],MATCH($F556,Assignments[Category Assignment],0),1)=0,"",INDEX(Assignments[],MATCH($F556,Assignments[Category Assignment],0),1)),IF($G556="","","All H4x0rs"))</f>
        <v/>
      </c>
      <c r="E556" t="str">
        <f>IF(ISBLANK(Tasks!A556),"",Tasks!A556)</f>
        <v/>
      </c>
      <c r="F556" t="str">
        <f>IF(ISBLANK(Tasks!B556),"",Tasks!B556)</f>
        <v/>
      </c>
      <c r="G556" t="str">
        <f>IF(ISBLANK(Tasks!C556),"",Tasks!C556)</f>
        <v/>
      </c>
      <c r="H556" t="str">
        <f>IF(ISBLANK(Tasks!D556),"",Tasks!D556)</f>
        <v/>
      </c>
      <c r="I556" t="str">
        <f>IF(ISBLANK(Tasks!E556),"",Tasks!E556)</f>
        <v/>
      </c>
      <c r="J556" t="str">
        <f>IF(ISBLANK(Tasks!F556),"",Tasks!F556)</f>
        <v/>
      </c>
      <c r="K556" t="str">
        <f>IF(ISBLANK(Tasks!G556),"",Tasks!G556)</f>
        <v/>
      </c>
    </row>
    <row r="557" spans="4:11" hidden="1" x14ac:dyDescent="0.25">
      <c r="D557" t="str">
        <f>IF($E557="Individual",IF(INDEX(Assignments[],MATCH($F557,Assignments[Category Assignment],0),1)=0,"",INDEX(Assignments[],MATCH($F557,Assignments[Category Assignment],0),1)),IF($G557="","","All H4x0rs"))</f>
        <v/>
      </c>
      <c r="E557" t="str">
        <f>IF(ISBLANK(Tasks!A557),"",Tasks!A557)</f>
        <v/>
      </c>
      <c r="F557" t="str">
        <f>IF(ISBLANK(Tasks!B557),"",Tasks!B557)</f>
        <v/>
      </c>
      <c r="G557" t="str">
        <f>IF(ISBLANK(Tasks!C557),"",Tasks!C557)</f>
        <v/>
      </c>
      <c r="H557" t="str">
        <f>IF(ISBLANK(Tasks!D557),"",Tasks!D557)</f>
        <v/>
      </c>
      <c r="I557" t="str">
        <f>IF(ISBLANK(Tasks!E557),"",Tasks!E557)</f>
        <v/>
      </c>
      <c r="J557" t="str">
        <f>IF(ISBLANK(Tasks!F557),"",Tasks!F557)</f>
        <v/>
      </c>
      <c r="K557" t="str">
        <f>IF(ISBLANK(Tasks!G557),"",Tasks!G557)</f>
        <v/>
      </c>
    </row>
    <row r="558" spans="4:11" hidden="1" x14ac:dyDescent="0.25">
      <c r="D558" t="str">
        <f>IF($E558="Individual",IF(INDEX(Assignments[],MATCH($F558,Assignments[Category Assignment],0),1)=0,"",INDEX(Assignments[],MATCH($F558,Assignments[Category Assignment],0),1)),IF($G558="","","All H4x0rs"))</f>
        <v/>
      </c>
      <c r="E558" t="str">
        <f>IF(ISBLANK(Tasks!A558),"",Tasks!A558)</f>
        <v/>
      </c>
      <c r="F558" t="str">
        <f>IF(ISBLANK(Tasks!B558),"",Tasks!B558)</f>
        <v/>
      </c>
      <c r="G558" t="str">
        <f>IF(ISBLANK(Tasks!C558),"",Tasks!C558)</f>
        <v/>
      </c>
      <c r="H558" t="str">
        <f>IF(ISBLANK(Tasks!D558),"",Tasks!D558)</f>
        <v/>
      </c>
      <c r="I558" t="str">
        <f>IF(ISBLANK(Tasks!E558),"",Tasks!E558)</f>
        <v/>
      </c>
      <c r="J558" t="str">
        <f>IF(ISBLANK(Tasks!F558),"",Tasks!F558)</f>
        <v/>
      </c>
      <c r="K558" t="str">
        <f>IF(ISBLANK(Tasks!G558),"",Tasks!G558)</f>
        <v/>
      </c>
    </row>
    <row r="559" spans="4:11" hidden="1" x14ac:dyDescent="0.25">
      <c r="D559" t="str">
        <f>IF($E559="Individual",IF(INDEX(Assignments[],MATCH($F559,Assignments[Category Assignment],0),1)=0,"",INDEX(Assignments[],MATCH($F559,Assignments[Category Assignment],0),1)),IF($G559="","","All H4x0rs"))</f>
        <v/>
      </c>
      <c r="E559" t="str">
        <f>IF(ISBLANK(Tasks!A559),"",Tasks!A559)</f>
        <v/>
      </c>
      <c r="F559" t="str">
        <f>IF(ISBLANK(Tasks!B559),"",Tasks!B559)</f>
        <v/>
      </c>
      <c r="G559" t="str">
        <f>IF(ISBLANK(Tasks!C559),"",Tasks!C559)</f>
        <v/>
      </c>
      <c r="H559" t="str">
        <f>IF(ISBLANK(Tasks!D559),"",Tasks!D559)</f>
        <v/>
      </c>
      <c r="I559" t="str">
        <f>IF(ISBLANK(Tasks!E559),"",Tasks!E559)</f>
        <v/>
      </c>
      <c r="J559" t="str">
        <f>IF(ISBLANK(Tasks!F559),"",Tasks!F559)</f>
        <v/>
      </c>
      <c r="K559" t="str">
        <f>IF(ISBLANK(Tasks!G559),"",Tasks!G559)</f>
        <v/>
      </c>
    </row>
    <row r="560" spans="4:11" hidden="1" x14ac:dyDescent="0.25">
      <c r="D560" t="str">
        <f>IF($E560="Individual",IF(INDEX(Assignments[],MATCH($F560,Assignments[Category Assignment],0),1)=0,"",INDEX(Assignments[],MATCH($F560,Assignments[Category Assignment],0),1)),IF($G560="","","All H4x0rs"))</f>
        <v/>
      </c>
      <c r="E560" t="str">
        <f>IF(ISBLANK(Tasks!A560),"",Tasks!A560)</f>
        <v/>
      </c>
      <c r="F560" t="str">
        <f>IF(ISBLANK(Tasks!B560),"",Tasks!B560)</f>
        <v/>
      </c>
      <c r="G560" t="str">
        <f>IF(ISBLANK(Tasks!C560),"",Tasks!C560)</f>
        <v/>
      </c>
      <c r="H560" t="str">
        <f>IF(ISBLANK(Tasks!D560),"",Tasks!D560)</f>
        <v/>
      </c>
      <c r="I560" t="str">
        <f>IF(ISBLANK(Tasks!E560),"",Tasks!E560)</f>
        <v/>
      </c>
      <c r="J560" t="str">
        <f>IF(ISBLANK(Tasks!F560),"",Tasks!F560)</f>
        <v/>
      </c>
      <c r="K560" t="str">
        <f>IF(ISBLANK(Tasks!G560),"",Tasks!G560)</f>
        <v/>
      </c>
    </row>
    <row r="561" spans="4:11" hidden="1" x14ac:dyDescent="0.25">
      <c r="D561" t="str">
        <f>IF($E561="Individual",IF(INDEX(Assignments[],MATCH($F561,Assignments[Category Assignment],0),1)=0,"",INDEX(Assignments[],MATCH($F561,Assignments[Category Assignment],0),1)),IF($G561="","","All H4x0rs"))</f>
        <v/>
      </c>
      <c r="E561" t="str">
        <f>IF(ISBLANK(Tasks!A561),"",Tasks!A561)</f>
        <v/>
      </c>
      <c r="F561" t="str">
        <f>IF(ISBLANK(Tasks!B561),"",Tasks!B561)</f>
        <v/>
      </c>
      <c r="G561" t="str">
        <f>IF(ISBLANK(Tasks!C561),"",Tasks!C561)</f>
        <v/>
      </c>
      <c r="H561" t="str">
        <f>IF(ISBLANK(Tasks!D561),"",Tasks!D561)</f>
        <v/>
      </c>
      <c r="I561" t="str">
        <f>IF(ISBLANK(Tasks!E561),"",Tasks!E561)</f>
        <v/>
      </c>
      <c r="J561" t="str">
        <f>IF(ISBLANK(Tasks!F561),"",Tasks!F561)</f>
        <v/>
      </c>
      <c r="K561" t="str">
        <f>IF(ISBLANK(Tasks!G561),"",Tasks!G561)</f>
        <v/>
      </c>
    </row>
    <row r="562" spans="4:11" hidden="1" x14ac:dyDescent="0.25">
      <c r="D562" t="str">
        <f>IF($E562="Individual",IF(INDEX(Assignments[],MATCH($F562,Assignments[Category Assignment],0),1)=0,"",INDEX(Assignments[],MATCH($F562,Assignments[Category Assignment],0),1)),IF($G562="","","All H4x0rs"))</f>
        <v/>
      </c>
      <c r="E562" t="str">
        <f>IF(ISBLANK(Tasks!A562),"",Tasks!A562)</f>
        <v/>
      </c>
      <c r="F562" t="str">
        <f>IF(ISBLANK(Tasks!B562),"",Tasks!B562)</f>
        <v/>
      </c>
      <c r="G562" t="str">
        <f>IF(ISBLANK(Tasks!C562),"",Tasks!C562)</f>
        <v/>
      </c>
      <c r="H562" t="str">
        <f>IF(ISBLANK(Tasks!D562),"",Tasks!D562)</f>
        <v/>
      </c>
      <c r="I562" t="str">
        <f>IF(ISBLANK(Tasks!E562),"",Tasks!E562)</f>
        <v/>
      </c>
      <c r="J562" t="str">
        <f>IF(ISBLANK(Tasks!F562),"",Tasks!F562)</f>
        <v/>
      </c>
      <c r="K562" t="str">
        <f>IF(ISBLANK(Tasks!G562),"",Tasks!G562)</f>
        <v/>
      </c>
    </row>
    <row r="563" spans="4:11" hidden="1" x14ac:dyDescent="0.25">
      <c r="D563" t="str">
        <f>IF($E563="Individual",IF(INDEX(Assignments[],MATCH($F563,Assignments[Category Assignment],0),1)=0,"",INDEX(Assignments[],MATCH($F563,Assignments[Category Assignment],0),1)),IF($G563="","","All H4x0rs"))</f>
        <v/>
      </c>
      <c r="E563" t="str">
        <f>IF(ISBLANK(Tasks!A563),"",Tasks!A563)</f>
        <v/>
      </c>
      <c r="F563" t="str">
        <f>IF(ISBLANK(Tasks!B563),"",Tasks!B563)</f>
        <v/>
      </c>
      <c r="G563" t="str">
        <f>IF(ISBLANK(Tasks!C563),"",Tasks!C563)</f>
        <v/>
      </c>
      <c r="H563" t="str">
        <f>IF(ISBLANK(Tasks!D563),"",Tasks!D563)</f>
        <v/>
      </c>
      <c r="I563" t="str">
        <f>IF(ISBLANK(Tasks!E563),"",Tasks!E563)</f>
        <v/>
      </c>
      <c r="J563" t="str">
        <f>IF(ISBLANK(Tasks!F563),"",Tasks!F563)</f>
        <v/>
      </c>
      <c r="K563" t="str">
        <f>IF(ISBLANK(Tasks!G563),"",Tasks!G563)</f>
        <v/>
      </c>
    </row>
    <row r="564" spans="4:11" hidden="1" x14ac:dyDescent="0.25">
      <c r="D564" t="str">
        <f>IF($E564="Individual",IF(INDEX(Assignments[],MATCH($F564,Assignments[Category Assignment],0),1)=0,"",INDEX(Assignments[],MATCH($F564,Assignments[Category Assignment],0),1)),IF($G564="","","All H4x0rs"))</f>
        <v/>
      </c>
      <c r="E564" t="str">
        <f>IF(ISBLANK(Tasks!A564),"",Tasks!A564)</f>
        <v/>
      </c>
      <c r="F564" t="str">
        <f>IF(ISBLANK(Tasks!B564),"",Tasks!B564)</f>
        <v/>
      </c>
      <c r="G564" t="str">
        <f>IF(ISBLANK(Tasks!C564),"",Tasks!C564)</f>
        <v/>
      </c>
      <c r="H564" t="str">
        <f>IF(ISBLANK(Tasks!D564),"",Tasks!D564)</f>
        <v/>
      </c>
      <c r="I564" t="str">
        <f>IF(ISBLANK(Tasks!E564),"",Tasks!E564)</f>
        <v/>
      </c>
      <c r="J564" t="str">
        <f>IF(ISBLANK(Tasks!F564),"",Tasks!F564)</f>
        <v/>
      </c>
      <c r="K564" t="str">
        <f>IF(ISBLANK(Tasks!G564),"",Tasks!G564)</f>
        <v/>
      </c>
    </row>
    <row r="565" spans="4:11" hidden="1" x14ac:dyDescent="0.25">
      <c r="D565" t="str">
        <f>IF($E565="Individual",IF(INDEX(Assignments[],MATCH($F565,Assignments[Category Assignment],0),1)=0,"",INDEX(Assignments[],MATCH($F565,Assignments[Category Assignment],0),1)),IF($G565="","","All H4x0rs"))</f>
        <v/>
      </c>
      <c r="E565" t="str">
        <f>IF(ISBLANK(Tasks!A565),"",Tasks!A565)</f>
        <v/>
      </c>
      <c r="F565" t="str">
        <f>IF(ISBLANK(Tasks!B565),"",Tasks!B565)</f>
        <v/>
      </c>
      <c r="G565" t="str">
        <f>IF(ISBLANK(Tasks!C565),"",Tasks!C565)</f>
        <v/>
      </c>
      <c r="H565" t="str">
        <f>IF(ISBLANK(Tasks!D565),"",Tasks!D565)</f>
        <v/>
      </c>
      <c r="I565" t="str">
        <f>IF(ISBLANK(Tasks!E565),"",Tasks!E565)</f>
        <v/>
      </c>
      <c r="J565" t="str">
        <f>IF(ISBLANK(Tasks!F565),"",Tasks!F565)</f>
        <v/>
      </c>
      <c r="K565" t="str">
        <f>IF(ISBLANK(Tasks!G565),"",Tasks!G565)</f>
        <v/>
      </c>
    </row>
    <row r="566" spans="4:11" hidden="1" x14ac:dyDescent="0.25">
      <c r="D566" t="str">
        <f>IF($E566="Individual",IF(INDEX(Assignments[],MATCH($F566,Assignments[Category Assignment],0),1)=0,"",INDEX(Assignments[],MATCH($F566,Assignments[Category Assignment],0),1)),IF($G566="","","All H4x0rs"))</f>
        <v/>
      </c>
      <c r="E566" t="str">
        <f>IF(ISBLANK(Tasks!A566),"",Tasks!A566)</f>
        <v/>
      </c>
      <c r="F566" t="str">
        <f>IF(ISBLANK(Tasks!B566),"",Tasks!B566)</f>
        <v/>
      </c>
      <c r="G566" t="str">
        <f>IF(ISBLANK(Tasks!C566),"",Tasks!C566)</f>
        <v/>
      </c>
      <c r="H566" t="str">
        <f>IF(ISBLANK(Tasks!D566),"",Tasks!D566)</f>
        <v/>
      </c>
      <c r="I566" t="str">
        <f>IF(ISBLANK(Tasks!E566),"",Tasks!E566)</f>
        <v/>
      </c>
      <c r="J566" t="str">
        <f>IF(ISBLANK(Tasks!F566),"",Tasks!F566)</f>
        <v/>
      </c>
      <c r="K566" t="str">
        <f>IF(ISBLANK(Tasks!G566),"",Tasks!G566)</f>
        <v/>
      </c>
    </row>
    <row r="567" spans="4:11" hidden="1" x14ac:dyDescent="0.25">
      <c r="D567" t="str">
        <f>IF($E567="Individual",IF(INDEX(Assignments[],MATCH($F567,Assignments[Category Assignment],0),1)=0,"",INDEX(Assignments[],MATCH($F567,Assignments[Category Assignment],0),1)),IF($G567="","","All H4x0rs"))</f>
        <v/>
      </c>
      <c r="E567" t="str">
        <f>IF(ISBLANK(Tasks!A567),"",Tasks!A567)</f>
        <v/>
      </c>
      <c r="F567" t="str">
        <f>IF(ISBLANK(Tasks!B567),"",Tasks!B567)</f>
        <v/>
      </c>
      <c r="G567" t="str">
        <f>IF(ISBLANK(Tasks!C567),"",Tasks!C567)</f>
        <v/>
      </c>
      <c r="H567" t="str">
        <f>IF(ISBLANK(Tasks!D567),"",Tasks!D567)</f>
        <v/>
      </c>
      <c r="I567" t="str">
        <f>IF(ISBLANK(Tasks!E567),"",Tasks!E567)</f>
        <v/>
      </c>
      <c r="J567" t="str">
        <f>IF(ISBLANK(Tasks!F567),"",Tasks!F567)</f>
        <v/>
      </c>
      <c r="K567" t="str">
        <f>IF(ISBLANK(Tasks!G567),"",Tasks!G567)</f>
        <v/>
      </c>
    </row>
    <row r="568" spans="4:11" hidden="1" x14ac:dyDescent="0.25">
      <c r="D568" t="str">
        <f>IF($E568="Individual",IF(INDEX(Assignments[],MATCH($F568,Assignments[Category Assignment],0),1)=0,"",INDEX(Assignments[],MATCH($F568,Assignments[Category Assignment],0),1)),IF($G568="","","All H4x0rs"))</f>
        <v/>
      </c>
      <c r="E568" t="str">
        <f>IF(ISBLANK(Tasks!A568),"",Tasks!A568)</f>
        <v/>
      </c>
      <c r="F568" t="str">
        <f>IF(ISBLANK(Tasks!B568),"",Tasks!B568)</f>
        <v/>
      </c>
      <c r="G568" t="str">
        <f>IF(ISBLANK(Tasks!C568),"",Tasks!C568)</f>
        <v/>
      </c>
      <c r="H568" t="str">
        <f>IF(ISBLANK(Tasks!D568),"",Tasks!D568)</f>
        <v/>
      </c>
      <c r="I568" t="str">
        <f>IF(ISBLANK(Tasks!E568),"",Tasks!E568)</f>
        <v/>
      </c>
      <c r="J568" t="str">
        <f>IF(ISBLANK(Tasks!F568),"",Tasks!F568)</f>
        <v/>
      </c>
      <c r="K568" t="str">
        <f>IF(ISBLANK(Tasks!G568),"",Tasks!G568)</f>
        <v/>
      </c>
    </row>
    <row r="569" spans="4:11" hidden="1" x14ac:dyDescent="0.25">
      <c r="D569" t="str">
        <f>IF($E569="Individual",IF(INDEX(Assignments[],MATCH($F569,Assignments[Category Assignment],0),1)=0,"",INDEX(Assignments[],MATCH($F569,Assignments[Category Assignment],0),1)),IF($G569="","","All H4x0rs"))</f>
        <v/>
      </c>
      <c r="E569" t="str">
        <f>IF(ISBLANK(Tasks!A569),"",Tasks!A569)</f>
        <v/>
      </c>
      <c r="F569" t="str">
        <f>IF(ISBLANK(Tasks!B569),"",Tasks!B569)</f>
        <v/>
      </c>
      <c r="G569" t="str">
        <f>IF(ISBLANK(Tasks!C569),"",Tasks!C569)</f>
        <v/>
      </c>
      <c r="H569" t="str">
        <f>IF(ISBLANK(Tasks!D569),"",Tasks!D569)</f>
        <v/>
      </c>
      <c r="I569" t="str">
        <f>IF(ISBLANK(Tasks!E569),"",Tasks!E569)</f>
        <v/>
      </c>
      <c r="J569" t="str">
        <f>IF(ISBLANK(Tasks!F569),"",Tasks!F569)</f>
        <v/>
      </c>
      <c r="K569" t="str">
        <f>IF(ISBLANK(Tasks!G569),"",Tasks!G569)</f>
        <v/>
      </c>
    </row>
    <row r="570" spans="4:11" hidden="1" x14ac:dyDescent="0.25">
      <c r="D570" t="str">
        <f>IF($E570="Individual",IF(INDEX(Assignments[],MATCH($F570,Assignments[Category Assignment],0),1)=0,"",INDEX(Assignments[],MATCH($F570,Assignments[Category Assignment],0),1)),IF($G570="","","All H4x0rs"))</f>
        <v/>
      </c>
      <c r="E570" t="str">
        <f>IF(ISBLANK(Tasks!A570),"",Tasks!A570)</f>
        <v/>
      </c>
      <c r="F570" t="str">
        <f>IF(ISBLANK(Tasks!B570),"",Tasks!B570)</f>
        <v/>
      </c>
      <c r="G570" t="str">
        <f>IF(ISBLANK(Tasks!C570),"",Tasks!C570)</f>
        <v/>
      </c>
      <c r="H570" t="str">
        <f>IF(ISBLANK(Tasks!D570),"",Tasks!D570)</f>
        <v/>
      </c>
      <c r="I570" t="str">
        <f>IF(ISBLANK(Tasks!E570),"",Tasks!E570)</f>
        <v/>
      </c>
      <c r="J570" t="str">
        <f>IF(ISBLANK(Tasks!F570),"",Tasks!F570)</f>
        <v/>
      </c>
      <c r="K570" t="str">
        <f>IF(ISBLANK(Tasks!G570),"",Tasks!G570)</f>
        <v/>
      </c>
    </row>
    <row r="571" spans="4:11" hidden="1" x14ac:dyDescent="0.25">
      <c r="D571" t="str">
        <f>IF($E571="Individual",IF(INDEX(Assignments[],MATCH($F571,Assignments[Category Assignment],0),1)=0,"",INDEX(Assignments[],MATCH($F571,Assignments[Category Assignment],0),1)),IF($G571="","","All H4x0rs"))</f>
        <v/>
      </c>
      <c r="E571" t="str">
        <f>IF(ISBLANK(Tasks!A571),"",Tasks!A571)</f>
        <v/>
      </c>
      <c r="F571" t="str">
        <f>IF(ISBLANK(Tasks!B571),"",Tasks!B571)</f>
        <v/>
      </c>
      <c r="G571" t="str">
        <f>IF(ISBLANK(Tasks!C571),"",Tasks!C571)</f>
        <v/>
      </c>
      <c r="H571" t="str">
        <f>IF(ISBLANK(Tasks!D571),"",Tasks!D571)</f>
        <v/>
      </c>
      <c r="I571" t="str">
        <f>IF(ISBLANK(Tasks!E571),"",Tasks!E571)</f>
        <v/>
      </c>
      <c r="J571" t="str">
        <f>IF(ISBLANK(Tasks!F571),"",Tasks!F571)</f>
        <v/>
      </c>
      <c r="K571" t="str">
        <f>IF(ISBLANK(Tasks!G571),"",Tasks!G571)</f>
        <v/>
      </c>
    </row>
    <row r="572" spans="4:11" hidden="1" x14ac:dyDescent="0.25">
      <c r="D572" t="str">
        <f>IF($E572="Individual",IF(INDEX(Assignments[],MATCH($F572,Assignments[Category Assignment],0),1)=0,"",INDEX(Assignments[],MATCH($F572,Assignments[Category Assignment],0),1)),IF($G572="","","All H4x0rs"))</f>
        <v/>
      </c>
      <c r="E572" t="str">
        <f>IF(ISBLANK(Tasks!A572),"",Tasks!A572)</f>
        <v/>
      </c>
      <c r="F572" t="str">
        <f>IF(ISBLANK(Tasks!B572),"",Tasks!B572)</f>
        <v/>
      </c>
      <c r="G572" t="str">
        <f>IF(ISBLANK(Tasks!C572),"",Tasks!C572)</f>
        <v/>
      </c>
      <c r="H572" t="str">
        <f>IF(ISBLANK(Tasks!D572),"",Tasks!D572)</f>
        <v/>
      </c>
      <c r="I572" t="str">
        <f>IF(ISBLANK(Tasks!E572),"",Tasks!E572)</f>
        <v/>
      </c>
      <c r="J572" t="str">
        <f>IF(ISBLANK(Tasks!F572),"",Tasks!F572)</f>
        <v/>
      </c>
      <c r="K572" t="str">
        <f>IF(ISBLANK(Tasks!G572),"",Tasks!G572)</f>
        <v/>
      </c>
    </row>
    <row r="573" spans="4:11" hidden="1" x14ac:dyDescent="0.25">
      <c r="D573" t="str">
        <f>IF($E573="Individual",IF(INDEX(Assignments[],MATCH($F573,Assignments[Category Assignment],0),1)=0,"",INDEX(Assignments[],MATCH($F573,Assignments[Category Assignment],0),1)),IF($G573="","","All H4x0rs"))</f>
        <v/>
      </c>
      <c r="E573" t="str">
        <f>IF(ISBLANK(Tasks!A573),"",Tasks!A573)</f>
        <v/>
      </c>
      <c r="F573" t="str">
        <f>IF(ISBLANK(Tasks!B573),"",Tasks!B573)</f>
        <v/>
      </c>
      <c r="G573" t="str">
        <f>IF(ISBLANK(Tasks!C573),"",Tasks!C573)</f>
        <v/>
      </c>
      <c r="H573" t="str">
        <f>IF(ISBLANK(Tasks!D573),"",Tasks!D573)</f>
        <v/>
      </c>
      <c r="I573" t="str">
        <f>IF(ISBLANK(Tasks!E573),"",Tasks!E573)</f>
        <v/>
      </c>
      <c r="J573" t="str">
        <f>IF(ISBLANK(Tasks!F573),"",Tasks!F573)</f>
        <v/>
      </c>
      <c r="K573" t="str">
        <f>IF(ISBLANK(Tasks!G573),"",Tasks!G573)</f>
        <v/>
      </c>
    </row>
    <row r="574" spans="4:11" hidden="1" x14ac:dyDescent="0.25">
      <c r="D574" t="str">
        <f>IF($E574="Individual",IF(INDEX(Assignments[],MATCH($F574,Assignments[Category Assignment],0),1)=0,"",INDEX(Assignments[],MATCH($F574,Assignments[Category Assignment],0),1)),IF($G574="","","All H4x0rs"))</f>
        <v/>
      </c>
      <c r="E574" t="str">
        <f>IF(ISBLANK(Tasks!A574),"",Tasks!A574)</f>
        <v/>
      </c>
      <c r="F574" t="str">
        <f>IF(ISBLANK(Tasks!B574),"",Tasks!B574)</f>
        <v/>
      </c>
      <c r="G574" t="str">
        <f>IF(ISBLANK(Tasks!C574),"",Tasks!C574)</f>
        <v/>
      </c>
      <c r="H574" t="str">
        <f>IF(ISBLANK(Tasks!D574),"",Tasks!D574)</f>
        <v/>
      </c>
      <c r="I574" t="str">
        <f>IF(ISBLANK(Tasks!E574),"",Tasks!E574)</f>
        <v/>
      </c>
      <c r="J574" t="str">
        <f>IF(ISBLANK(Tasks!F574),"",Tasks!F574)</f>
        <v/>
      </c>
      <c r="K574" t="str">
        <f>IF(ISBLANK(Tasks!G574),"",Tasks!G574)</f>
        <v/>
      </c>
    </row>
    <row r="575" spans="4:11" hidden="1" x14ac:dyDescent="0.25">
      <c r="D575" t="str">
        <f>IF($E575="Individual",IF(INDEX(Assignments[],MATCH($F575,Assignments[Category Assignment],0),1)=0,"",INDEX(Assignments[],MATCH($F575,Assignments[Category Assignment],0),1)),IF($G575="","","All H4x0rs"))</f>
        <v/>
      </c>
      <c r="E575" t="str">
        <f>IF(ISBLANK(Tasks!A575),"",Tasks!A575)</f>
        <v/>
      </c>
      <c r="F575" t="str">
        <f>IF(ISBLANK(Tasks!B575),"",Tasks!B575)</f>
        <v/>
      </c>
      <c r="G575" t="str">
        <f>IF(ISBLANK(Tasks!C575),"",Tasks!C575)</f>
        <v/>
      </c>
      <c r="H575" t="str">
        <f>IF(ISBLANK(Tasks!D575),"",Tasks!D575)</f>
        <v/>
      </c>
      <c r="I575" t="str">
        <f>IF(ISBLANK(Tasks!E575),"",Tasks!E575)</f>
        <v/>
      </c>
      <c r="J575" t="str">
        <f>IF(ISBLANK(Tasks!F575),"",Tasks!F575)</f>
        <v/>
      </c>
      <c r="K575" t="str">
        <f>IF(ISBLANK(Tasks!G575),"",Tasks!G575)</f>
        <v/>
      </c>
    </row>
    <row r="576" spans="4:11" hidden="1" x14ac:dyDescent="0.25">
      <c r="D576" t="str">
        <f>IF($E576="Individual",IF(INDEX(Assignments[],MATCH($F576,Assignments[Category Assignment],0),1)=0,"",INDEX(Assignments[],MATCH($F576,Assignments[Category Assignment],0),1)),IF($G576="","","All H4x0rs"))</f>
        <v/>
      </c>
      <c r="E576" t="str">
        <f>IF(ISBLANK(Tasks!A576),"",Tasks!A576)</f>
        <v/>
      </c>
      <c r="F576" t="str">
        <f>IF(ISBLANK(Tasks!B576),"",Tasks!B576)</f>
        <v/>
      </c>
      <c r="G576" t="str">
        <f>IF(ISBLANK(Tasks!C576),"",Tasks!C576)</f>
        <v/>
      </c>
      <c r="H576" t="str">
        <f>IF(ISBLANK(Tasks!D576),"",Tasks!D576)</f>
        <v/>
      </c>
      <c r="I576" t="str">
        <f>IF(ISBLANK(Tasks!E576),"",Tasks!E576)</f>
        <v/>
      </c>
      <c r="J576" t="str">
        <f>IF(ISBLANK(Tasks!F576),"",Tasks!F576)</f>
        <v/>
      </c>
      <c r="K576" t="str">
        <f>IF(ISBLANK(Tasks!G576),"",Tasks!G576)</f>
        <v/>
      </c>
    </row>
    <row r="577" spans="4:11" hidden="1" x14ac:dyDescent="0.25">
      <c r="D577" t="str">
        <f>IF($E577="Individual",IF(INDEX(Assignments[],MATCH($F577,Assignments[Category Assignment],0),1)=0,"",INDEX(Assignments[],MATCH($F577,Assignments[Category Assignment],0),1)),IF($G577="","","All H4x0rs"))</f>
        <v/>
      </c>
      <c r="E577" t="str">
        <f>IF(ISBLANK(Tasks!A577),"",Tasks!A577)</f>
        <v/>
      </c>
      <c r="F577" t="str">
        <f>IF(ISBLANK(Tasks!B577),"",Tasks!B577)</f>
        <v/>
      </c>
      <c r="G577" t="str">
        <f>IF(ISBLANK(Tasks!C577),"",Tasks!C577)</f>
        <v/>
      </c>
      <c r="H577" t="str">
        <f>IF(ISBLANK(Tasks!D577),"",Tasks!D577)</f>
        <v/>
      </c>
      <c r="I577" t="str">
        <f>IF(ISBLANK(Tasks!E577),"",Tasks!E577)</f>
        <v/>
      </c>
      <c r="J577" t="str">
        <f>IF(ISBLANK(Tasks!F577),"",Tasks!F577)</f>
        <v/>
      </c>
      <c r="K577" t="str">
        <f>IF(ISBLANK(Tasks!G577),"",Tasks!G577)</f>
        <v/>
      </c>
    </row>
    <row r="578" spans="4:11" hidden="1" x14ac:dyDescent="0.25">
      <c r="D578" t="str">
        <f>IF($E578="Individual",IF(INDEX(Assignments[],MATCH($F578,Assignments[Category Assignment],0),1)=0,"",INDEX(Assignments[],MATCH($F578,Assignments[Category Assignment],0),1)),IF($G578="","","All H4x0rs"))</f>
        <v/>
      </c>
      <c r="E578" t="str">
        <f>IF(ISBLANK(Tasks!A578),"",Tasks!A578)</f>
        <v/>
      </c>
      <c r="F578" t="str">
        <f>IF(ISBLANK(Tasks!B578),"",Tasks!B578)</f>
        <v/>
      </c>
      <c r="G578" t="str">
        <f>IF(ISBLANK(Tasks!C578),"",Tasks!C578)</f>
        <v/>
      </c>
      <c r="H578" t="str">
        <f>IF(ISBLANK(Tasks!D578),"",Tasks!D578)</f>
        <v/>
      </c>
      <c r="I578" t="str">
        <f>IF(ISBLANK(Tasks!E578),"",Tasks!E578)</f>
        <v/>
      </c>
      <c r="J578" t="str">
        <f>IF(ISBLANK(Tasks!F578),"",Tasks!F578)</f>
        <v/>
      </c>
      <c r="K578" t="str">
        <f>IF(ISBLANK(Tasks!G578),"",Tasks!G578)</f>
        <v/>
      </c>
    </row>
    <row r="579" spans="4:11" hidden="1" x14ac:dyDescent="0.25">
      <c r="D579" t="str">
        <f>IF($E579="Individual",IF(INDEX(Assignments[],MATCH($F579,Assignments[Category Assignment],0),1)=0,"",INDEX(Assignments[],MATCH($F579,Assignments[Category Assignment],0),1)),IF($G579="","","All H4x0rs"))</f>
        <v/>
      </c>
      <c r="E579" t="str">
        <f>IF(ISBLANK(Tasks!A579),"",Tasks!A579)</f>
        <v/>
      </c>
      <c r="F579" t="str">
        <f>IF(ISBLANK(Tasks!B579),"",Tasks!B579)</f>
        <v/>
      </c>
      <c r="G579" t="str">
        <f>IF(ISBLANK(Tasks!C579),"",Tasks!C579)</f>
        <v/>
      </c>
      <c r="H579" t="str">
        <f>IF(ISBLANK(Tasks!D579),"",Tasks!D579)</f>
        <v/>
      </c>
      <c r="I579" t="str">
        <f>IF(ISBLANK(Tasks!E579),"",Tasks!E579)</f>
        <v/>
      </c>
      <c r="J579" t="str">
        <f>IF(ISBLANK(Tasks!F579),"",Tasks!F579)</f>
        <v/>
      </c>
      <c r="K579" t="str">
        <f>IF(ISBLANK(Tasks!G579),"",Tasks!G579)</f>
        <v/>
      </c>
    </row>
    <row r="580" spans="4:11" hidden="1" x14ac:dyDescent="0.25">
      <c r="D580" t="str">
        <f>IF($E580="Individual",IF(INDEX(Assignments[],MATCH($F580,Assignments[Category Assignment],0),1)=0,"",INDEX(Assignments[],MATCH($F580,Assignments[Category Assignment],0),1)),IF($G580="","","All H4x0rs"))</f>
        <v/>
      </c>
      <c r="E580" t="str">
        <f>IF(ISBLANK(Tasks!A580),"",Tasks!A580)</f>
        <v/>
      </c>
      <c r="F580" t="str">
        <f>IF(ISBLANK(Tasks!B580),"",Tasks!B580)</f>
        <v/>
      </c>
      <c r="G580" t="str">
        <f>IF(ISBLANK(Tasks!C580),"",Tasks!C580)</f>
        <v/>
      </c>
      <c r="H580" t="str">
        <f>IF(ISBLANK(Tasks!D580),"",Tasks!D580)</f>
        <v/>
      </c>
      <c r="I580" t="str">
        <f>IF(ISBLANK(Tasks!E580),"",Tasks!E580)</f>
        <v/>
      </c>
      <c r="J580" t="str">
        <f>IF(ISBLANK(Tasks!F580),"",Tasks!F580)</f>
        <v/>
      </c>
      <c r="K580" t="str">
        <f>IF(ISBLANK(Tasks!G580),"",Tasks!G580)</f>
        <v/>
      </c>
    </row>
    <row r="581" spans="4:11" hidden="1" x14ac:dyDescent="0.25">
      <c r="D581" t="str">
        <f>IF($E581="Individual",IF(INDEX(Assignments[],MATCH($F581,Assignments[Category Assignment],0),1)=0,"",INDEX(Assignments[],MATCH($F581,Assignments[Category Assignment],0),1)),IF($G581="","","All H4x0rs"))</f>
        <v/>
      </c>
      <c r="E581" t="str">
        <f>IF(ISBLANK(Tasks!A581),"",Tasks!A581)</f>
        <v/>
      </c>
      <c r="F581" t="str">
        <f>IF(ISBLANK(Tasks!B581),"",Tasks!B581)</f>
        <v/>
      </c>
      <c r="G581" t="str">
        <f>IF(ISBLANK(Tasks!C581),"",Tasks!C581)</f>
        <v/>
      </c>
      <c r="H581" t="str">
        <f>IF(ISBLANK(Tasks!D581),"",Tasks!D581)</f>
        <v/>
      </c>
      <c r="I581" t="str">
        <f>IF(ISBLANK(Tasks!E581),"",Tasks!E581)</f>
        <v/>
      </c>
      <c r="J581" t="str">
        <f>IF(ISBLANK(Tasks!F581),"",Tasks!F581)</f>
        <v/>
      </c>
      <c r="K581" t="str">
        <f>IF(ISBLANK(Tasks!G581),"",Tasks!G581)</f>
        <v/>
      </c>
    </row>
    <row r="582" spans="4:11" hidden="1" x14ac:dyDescent="0.25">
      <c r="D582" t="str">
        <f>IF($E582="Individual",IF(INDEX(Assignments[],MATCH($F582,Assignments[Category Assignment],0),1)=0,"",INDEX(Assignments[],MATCH($F582,Assignments[Category Assignment],0),1)),IF($G582="","","All H4x0rs"))</f>
        <v/>
      </c>
      <c r="E582" t="str">
        <f>IF(ISBLANK(Tasks!A582),"",Tasks!A582)</f>
        <v/>
      </c>
      <c r="F582" t="str">
        <f>IF(ISBLANK(Tasks!B582),"",Tasks!B582)</f>
        <v/>
      </c>
      <c r="G582" t="str">
        <f>IF(ISBLANK(Tasks!C582),"",Tasks!C582)</f>
        <v/>
      </c>
      <c r="H582" t="str">
        <f>IF(ISBLANK(Tasks!D582),"",Tasks!D582)</f>
        <v/>
      </c>
      <c r="I582" t="str">
        <f>IF(ISBLANK(Tasks!E582),"",Tasks!E582)</f>
        <v/>
      </c>
      <c r="J582" t="str">
        <f>IF(ISBLANK(Tasks!F582),"",Tasks!F582)</f>
        <v/>
      </c>
      <c r="K582" t="str">
        <f>IF(ISBLANK(Tasks!G582),"",Tasks!G582)</f>
        <v/>
      </c>
    </row>
    <row r="583" spans="4:11" hidden="1" x14ac:dyDescent="0.25">
      <c r="D583" t="str">
        <f>IF($E583="Individual",IF(INDEX(Assignments[],MATCH($F583,Assignments[Category Assignment],0),1)=0,"",INDEX(Assignments[],MATCH($F583,Assignments[Category Assignment],0),1)),IF($G583="","","All H4x0rs"))</f>
        <v/>
      </c>
      <c r="E583" t="str">
        <f>IF(ISBLANK(Tasks!A583),"",Tasks!A583)</f>
        <v/>
      </c>
      <c r="F583" t="str">
        <f>IF(ISBLANK(Tasks!B583),"",Tasks!B583)</f>
        <v/>
      </c>
      <c r="G583" t="str">
        <f>IF(ISBLANK(Tasks!C583),"",Tasks!C583)</f>
        <v/>
      </c>
      <c r="H583" t="str">
        <f>IF(ISBLANK(Tasks!D583),"",Tasks!D583)</f>
        <v/>
      </c>
      <c r="I583" t="str">
        <f>IF(ISBLANK(Tasks!E583),"",Tasks!E583)</f>
        <v/>
      </c>
      <c r="J583" t="str">
        <f>IF(ISBLANK(Tasks!F583),"",Tasks!F583)</f>
        <v/>
      </c>
      <c r="K583" t="str">
        <f>IF(ISBLANK(Tasks!G583),"",Tasks!G583)</f>
        <v/>
      </c>
    </row>
    <row r="584" spans="4:11" hidden="1" x14ac:dyDescent="0.25">
      <c r="D584" t="str">
        <f>IF($E584="Individual",IF(INDEX(Assignments[],MATCH($F584,Assignments[Category Assignment],0),1)=0,"",INDEX(Assignments[],MATCH($F584,Assignments[Category Assignment],0),1)),IF($G584="","","All H4x0rs"))</f>
        <v/>
      </c>
      <c r="E584" t="str">
        <f>IF(ISBLANK(Tasks!A584),"",Tasks!A584)</f>
        <v/>
      </c>
      <c r="F584" t="str">
        <f>IF(ISBLANK(Tasks!B584),"",Tasks!B584)</f>
        <v/>
      </c>
      <c r="G584" t="str">
        <f>IF(ISBLANK(Tasks!C584),"",Tasks!C584)</f>
        <v/>
      </c>
      <c r="H584" t="str">
        <f>IF(ISBLANK(Tasks!D584),"",Tasks!D584)</f>
        <v/>
      </c>
      <c r="I584" t="str">
        <f>IF(ISBLANK(Tasks!E584),"",Tasks!E584)</f>
        <v/>
      </c>
      <c r="J584" t="str">
        <f>IF(ISBLANK(Tasks!F584),"",Tasks!F584)</f>
        <v/>
      </c>
      <c r="K584" t="str">
        <f>IF(ISBLANK(Tasks!G584),"",Tasks!G584)</f>
        <v/>
      </c>
    </row>
    <row r="585" spans="4:11" hidden="1" x14ac:dyDescent="0.25">
      <c r="D585" t="str">
        <f>IF($E585="Individual",IF(INDEX(Assignments[],MATCH($F585,Assignments[Category Assignment],0),1)=0,"",INDEX(Assignments[],MATCH($F585,Assignments[Category Assignment],0),1)),IF($G585="","","All H4x0rs"))</f>
        <v/>
      </c>
      <c r="E585" t="str">
        <f>IF(ISBLANK(Tasks!A585),"",Tasks!A585)</f>
        <v/>
      </c>
      <c r="F585" t="str">
        <f>IF(ISBLANK(Tasks!B585),"",Tasks!B585)</f>
        <v/>
      </c>
      <c r="G585" t="str">
        <f>IF(ISBLANK(Tasks!C585),"",Tasks!C585)</f>
        <v/>
      </c>
      <c r="H585" t="str">
        <f>IF(ISBLANK(Tasks!D585),"",Tasks!D585)</f>
        <v/>
      </c>
      <c r="I585" t="str">
        <f>IF(ISBLANK(Tasks!E585),"",Tasks!E585)</f>
        <v/>
      </c>
      <c r="J585" t="str">
        <f>IF(ISBLANK(Tasks!F585),"",Tasks!F585)</f>
        <v/>
      </c>
      <c r="K585" t="str">
        <f>IF(ISBLANK(Tasks!G585),"",Tasks!G585)</f>
        <v/>
      </c>
    </row>
    <row r="586" spans="4:11" hidden="1" x14ac:dyDescent="0.25">
      <c r="D586" t="str">
        <f>IF($E586="Individual",IF(INDEX(Assignments[],MATCH($F586,Assignments[Category Assignment],0),1)=0,"",INDEX(Assignments[],MATCH($F586,Assignments[Category Assignment],0),1)),IF($G586="","","All H4x0rs"))</f>
        <v/>
      </c>
      <c r="E586" t="str">
        <f>IF(ISBLANK(Tasks!A586),"",Tasks!A586)</f>
        <v/>
      </c>
      <c r="F586" t="str">
        <f>IF(ISBLANK(Tasks!B586),"",Tasks!B586)</f>
        <v/>
      </c>
      <c r="G586" t="str">
        <f>IF(ISBLANK(Tasks!C586),"",Tasks!C586)</f>
        <v/>
      </c>
      <c r="H586" t="str">
        <f>IF(ISBLANK(Tasks!D586),"",Tasks!D586)</f>
        <v/>
      </c>
      <c r="I586" t="str">
        <f>IF(ISBLANK(Tasks!E586),"",Tasks!E586)</f>
        <v/>
      </c>
      <c r="J586" t="str">
        <f>IF(ISBLANK(Tasks!F586),"",Tasks!F586)</f>
        <v/>
      </c>
      <c r="K586" t="str">
        <f>IF(ISBLANK(Tasks!G586),"",Tasks!G586)</f>
        <v/>
      </c>
    </row>
    <row r="587" spans="4:11" hidden="1" x14ac:dyDescent="0.25">
      <c r="D587" t="str">
        <f>IF($E587="Individual",IF(INDEX(Assignments[],MATCH($F587,Assignments[Category Assignment],0),1)=0,"",INDEX(Assignments[],MATCH($F587,Assignments[Category Assignment],0),1)),IF($G587="","","All H4x0rs"))</f>
        <v/>
      </c>
      <c r="E587" t="str">
        <f>IF(ISBLANK(Tasks!A587),"",Tasks!A587)</f>
        <v/>
      </c>
      <c r="F587" t="str">
        <f>IF(ISBLANK(Tasks!B587),"",Tasks!B587)</f>
        <v/>
      </c>
      <c r="G587" t="str">
        <f>IF(ISBLANK(Tasks!C587),"",Tasks!C587)</f>
        <v/>
      </c>
      <c r="H587" t="str">
        <f>IF(ISBLANK(Tasks!D587),"",Tasks!D587)</f>
        <v/>
      </c>
      <c r="I587" t="str">
        <f>IF(ISBLANK(Tasks!E587),"",Tasks!E587)</f>
        <v/>
      </c>
      <c r="J587" t="str">
        <f>IF(ISBLANK(Tasks!F587),"",Tasks!F587)</f>
        <v/>
      </c>
      <c r="K587" t="str">
        <f>IF(ISBLANK(Tasks!G587),"",Tasks!G587)</f>
        <v/>
      </c>
    </row>
    <row r="588" spans="4:11" hidden="1" x14ac:dyDescent="0.25">
      <c r="D588" t="str">
        <f>IF($E588="Individual",IF(INDEX(Assignments[],MATCH($F588,Assignments[Category Assignment],0),1)=0,"",INDEX(Assignments[],MATCH($F588,Assignments[Category Assignment],0),1)),IF($G588="","","All H4x0rs"))</f>
        <v/>
      </c>
      <c r="E588" t="str">
        <f>IF(ISBLANK(Tasks!A588),"",Tasks!A588)</f>
        <v/>
      </c>
      <c r="F588" t="str">
        <f>IF(ISBLANK(Tasks!B588),"",Tasks!B588)</f>
        <v/>
      </c>
      <c r="G588" t="str">
        <f>IF(ISBLANK(Tasks!C588),"",Tasks!C588)</f>
        <v/>
      </c>
      <c r="H588" t="str">
        <f>IF(ISBLANK(Tasks!D588),"",Tasks!D588)</f>
        <v/>
      </c>
      <c r="I588" t="str">
        <f>IF(ISBLANK(Tasks!E588),"",Tasks!E588)</f>
        <v/>
      </c>
      <c r="J588" t="str">
        <f>IF(ISBLANK(Tasks!F588),"",Tasks!F588)</f>
        <v/>
      </c>
      <c r="K588" t="str">
        <f>IF(ISBLANK(Tasks!G588),"",Tasks!G588)</f>
        <v/>
      </c>
    </row>
    <row r="589" spans="4:11" hidden="1" x14ac:dyDescent="0.25">
      <c r="D589" t="str">
        <f>IF($E589="Individual",IF(INDEX(Assignments[],MATCH($F589,Assignments[Category Assignment],0),1)=0,"",INDEX(Assignments[],MATCH($F589,Assignments[Category Assignment],0),1)),IF($G589="","","All H4x0rs"))</f>
        <v/>
      </c>
      <c r="E589" t="str">
        <f>IF(ISBLANK(Tasks!A589),"",Tasks!A589)</f>
        <v/>
      </c>
      <c r="F589" t="str">
        <f>IF(ISBLANK(Tasks!B589),"",Tasks!B589)</f>
        <v/>
      </c>
      <c r="G589" t="str">
        <f>IF(ISBLANK(Tasks!C589),"",Tasks!C589)</f>
        <v/>
      </c>
      <c r="H589" t="str">
        <f>IF(ISBLANK(Tasks!D589),"",Tasks!D589)</f>
        <v/>
      </c>
      <c r="I589" t="str">
        <f>IF(ISBLANK(Tasks!E589),"",Tasks!E589)</f>
        <v/>
      </c>
      <c r="J589" t="str">
        <f>IF(ISBLANK(Tasks!F589),"",Tasks!F589)</f>
        <v/>
      </c>
      <c r="K589" t="str">
        <f>IF(ISBLANK(Tasks!G589),"",Tasks!G589)</f>
        <v/>
      </c>
    </row>
    <row r="590" spans="4:11" hidden="1" x14ac:dyDescent="0.25">
      <c r="D590" t="str">
        <f>IF($E590="Individual",IF(INDEX(Assignments[],MATCH($F590,Assignments[Category Assignment],0),1)=0,"",INDEX(Assignments[],MATCH($F590,Assignments[Category Assignment],0),1)),IF($G590="","","All H4x0rs"))</f>
        <v/>
      </c>
      <c r="E590" t="str">
        <f>IF(ISBLANK(Tasks!A590),"",Tasks!A590)</f>
        <v/>
      </c>
      <c r="F590" t="str">
        <f>IF(ISBLANK(Tasks!B590),"",Tasks!B590)</f>
        <v/>
      </c>
      <c r="G590" t="str">
        <f>IF(ISBLANK(Tasks!C590),"",Tasks!C590)</f>
        <v/>
      </c>
      <c r="H590" t="str">
        <f>IF(ISBLANK(Tasks!D590),"",Tasks!D590)</f>
        <v/>
      </c>
      <c r="I590" t="str">
        <f>IF(ISBLANK(Tasks!E590),"",Tasks!E590)</f>
        <v/>
      </c>
      <c r="J590" t="str">
        <f>IF(ISBLANK(Tasks!F590),"",Tasks!F590)</f>
        <v/>
      </c>
      <c r="K590" t="str">
        <f>IF(ISBLANK(Tasks!G590),"",Tasks!G590)</f>
        <v/>
      </c>
    </row>
    <row r="591" spans="4:11" hidden="1" x14ac:dyDescent="0.25">
      <c r="D591" t="str">
        <f>IF($E591="Individual",IF(INDEX(Assignments[],MATCH($F591,Assignments[Category Assignment],0),1)=0,"",INDEX(Assignments[],MATCH($F591,Assignments[Category Assignment],0),1)),IF($G591="","","All H4x0rs"))</f>
        <v/>
      </c>
      <c r="E591" t="str">
        <f>IF(ISBLANK(Tasks!A591),"",Tasks!A591)</f>
        <v/>
      </c>
      <c r="F591" t="str">
        <f>IF(ISBLANK(Tasks!B591),"",Tasks!B591)</f>
        <v/>
      </c>
      <c r="G591" t="str">
        <f>IF(ISBLANK(Tasks!C591),"",Tasks!C591)</f>
        <v/>
      </c>
      <c r="H591" t="str">
        <f>IF(ISBLANK(Tasks!D591),"",Tasks!D591)</f>
        <v/>
      </c>
      <c r="I591" t="str">
        <f>IF(ISBLANK(Tasks!E591),"",Tasks!E591)</f>
        <v/>
      </c>
      <c r="J591" t="str">
        <f>IF(ISBLANK(Tasks!F591),"",Tasks!F591)</f>
        <v/>
      </c>
      <c r="K591" t="str">
        <f>IF(ISBLANK(Tasks!G591),"",Tasks!G591)</f>
        <v/>
      </c>
    </row>
    <row r="592" spans="4:11" hidden="1" x14ac:dyDescent="0.25">
      <c r="D592" t="str">
        <f>IF($E592="Individual",IF(INDEX(Assignments[],MATCH($F592,Assignments[Category Assignment],0),1)=0,"",INDEX(Assignments[],MATCH($F592,Assignments[Category Assignment],0),1)),IF($G592="","","All H4x0rs"))</f>
        <v/>
      </c>
      <c r="E592" t="str">
        <f>IF(ISBLANK(Tasks!A592),"",Tasks!A592)</f>
        <v/>
      </c>
      <c r="F592" t="str">
        <f>IF(ISBLANK(Tasks!B592),"",Tasks!B592)</f>
        <v/>
      </c>
      <c r="G592" t="str">
        <f>IF(ISBLANK(Tasks!C592),"",Tasks!C592)</f>
        <v/>
      </c>
      <c r="H592" t="str">
        <f>IF(ISBLANK(Tasks!D592),"",Tasks!D592)</f>
        <v/>
      </c>
      <c r="I592" t="str">
        <f>IF(ISBLANK(Tasks!E592),"",Tasks!E592)</f>
        <v/>
      </c>
      <c r="J592" t="str">
        <f>IF(ISBLANK(Tasks!F592),"",Tasks!F592)</f>
        <v/>
      </c>
      <c r="K592" t="str">
        <f>IF(ISBLANK(Tasks!G592),"",Tasks!G592)</f>
        <v/>
      </c>
    </row>
    <row r="593" spans="4:11" hidden="1" x14ac:dyDescent="0.25">
      <c r="D593" t="str">
        <f>IF($E593="Individual",IF(INDEX(Assignments[],MATCH($F593,Assignments[Category Assignment],0),1)=0,"",INDEX(Assignments[],MATCH($F593,Assignments[Category Assignment],0),1)),IF($G593="","","All H4x0rs"))</f>
        <v/>
      </c>
      <c r="E593" t="str">
        <f>IF(ISBLANK(Tasks!A593),"",Tasks!A593)</f>
        <v/>
      </c>
      <c r="F593" t="str">
        <f>IF(ISBLANK(Tasks!B593),"",Tasks!B593)</f>
        <v/>
      </c>
      <c r="G593" t="str">
        <f>IF(ISBLANK(Tasks!C593),"",Tasks!C593)</f>
        <v/>
      </c>
      <c r="H593" t="str">
        <f>IF(ISBLANK(Tasks!D593),"",Tasks!D593)</f>
        <v/>
      </c>
      <c r="I593" t="str">
        <f>IF(ISBLANK(Tasks!E593),"",Tasks!E593)</f>
        <v/>
      </c>
      <c r="J593" t="str">
        <f>IF(ISBLANK(Tasks!F593),"",Tasks!F593)</f>
        <v/>
      </c>
      <c r="K593" t="str">
        <f>IF(ISBLANK(Tasks!G593),"",Tasks!G593)</f>
        <v/>
      </c>
    </row>
    <row r="594" spans="4:11" hidden="1" x14ac:dyDescent="0.25">
      <c r="D594" t="str">
        <f>IF($E594="Individual",IF(INDEX(Assignments[],MATCH($F594,Assignments[Category Assignment],0),1)=0,"",INDEX(Assignments[],MATCH($F594,Assignments[Category Assignment],0),1)),IF($G594="","","All H4x0rs"))</f>
        <v/>
      </c>
      <c r="E594" t="str">
        <f>IF(ISBLANK(Tasks!A594),"",Tasks!A594)</f>
        <v/>
      </c>
      <c r="F594" t="str">
        <f>IF(ISBLANK(Tasks!B594),"",Tasks!B594)</f>
        <v/>
      </c>
      <c r="G594" t="str">
        <f>IF(ISBLANK(Tasks!C594),"",Tasks!C594)</f>
        <v/>
      </c>
      <c r="H594" t="str">
        <f>IF(ISBLANK(Tasks!D594),"",Tasks!D594)</f>
        <v/>
      </c>
      <c r="I594" t="str">
        <f>IF(ISBLANK(Tasks!E594),"",Tasks!E594)</f>
        <v/>
      </c>
      <c r="J594" t="str">
        <f>IF(ISBLANK(Tasks!F594),"",Tasks!F594)</f>
        <v/>
      </c>
      <c r="K594" t="str">
        <f>IF(ISBLANK(Tasks!G594),"",Tasks!G594)</f>
        <v/>
      </c>
    </row>
    <row r="595" spans="4:11" hidden="1" x14ac:dyDescent="0.25">
      <c r="D595" t="str">
        <f>IF($E595="Individual",IF(INDEX(Assignments[],MATCH($F595,Assignments[Category Assignment],0),1)=0,"",INDEX(Assignments[],MATCH($F595,Assignments[Category Assignment],0),1)),IF($G595="","","All H4x0rs"))</f>
        <v/>
      </c>
      <c r="E595" t="str">
        <f>IF(ISBLANK(Tasks!A595),"",Tasks!A595)</f>
        <v/>
      </c>
      <c r="F595" t="str">
        <f>IF(ISBLANK(Tasks!B595),"",Tasks!B595)</f>
        <v/>
      </c>
      <c r="G595" t="str">
        <f>IF(ISBLANK(Tasks!C595),"",Tasks!C595)</f>
        <v/>
      </c>
      <c r="H595" t="str">
        <f>IF(ISBLANK(Tasks!D595),"",Tasks!D595)</f>
        <v/>
      </c>
      <c r="I595" t="str">
        <f>IF(ISBLANK(Tasks!E595),"",Tasks!E595)</f>
        <v/>
      </c>
      <c r="J595" t="str">
        <f>IF(ISBLANK(Tasks!F595),"",Tasks!F595)</f>
        <v/>
      </c>
      <c r="K595" t="str">
        <f>IF(ISBLANK(Tasks!G595),"",Tasks!G595)</f>
        <v/>
      </c>
    </row>
    <row r="596" spans="4:11" hidden="1" x14ac:dyDescent="0.25">
      <c r="D596" t="str">
        <f>IF($E596="Individual",IF(INDEX(Assignments[],MATCH($F596,Assignments[Category Assignment],0),1)=0,"",INDEX(Assignments[],MATCH($F596,Assignments[Category Assignment],0),1)),IF($G596="","","All H4x0rs"))</f>
        <v/>
      </c>
      <c r="E596" t="str">
        <f>IF(ISBLANK(Tasks!A596),"",Tasks!A596)</f>
        <v/>
      </c>
      <c r="F596" t="str">
        <f>IF(ISBLANK(Tasks!B596),"",Tasks!B596)</f>
        <v/>
      </c>
      <c r="G596" t="str">
        <f>IF(ISBLANK(Tasks!C596),"",Tasks!C596)</f>
        <v/>
      </c>
      <c r="H596" t="str">
        <f>IF(ISBLANK(Tasks!D596),"",Tasks!D596)</f>
        <v/>
      </c>
      <c r="I596" t="str">
        <f>IF(ISBLANK(Tasks!E596),"",Tasks!E596)</f>
        <v/>
      </c>
      <c r="J596" t="str">
        <f>IF(ISBLANK(Tasks!F596),"",Tasks!F596)</f>
        <v/>
      </c>
      <c r="K596" t="str">
        <f>IF(ISBLANK(Tasks!G596),"",Tasks!G596)</f>
        <v/>
      </c>
    </row>
    <row r="597" spans="4:11" hidden="1" x14ac:dyDescent="0.25">
      <c r="D597" t="str">
        <f>IF($E597="Individual",IF(INDEX(Assignments[],MATCH($F597,Assignments[Category Assignment],0),1)=0,"",INDEX(Assignments[],MATCH($F597,Assignments[Category Assignment],0),1)),IF($G597="","","All H4x0rs"))</f>
        <v/>
      </c>
      <c r="E597" t="str">
        <f>IF(ISBLANK(Tasks!A597),"",Tasks!A597)</f>
        <v/>
      </c>
      <c r="F597" t="str">
        <f>IF(ISBLANK(Tasks!B597),"",Tasks!B597)</f>
        <v/>
      </c>
      <c r="G597" t="str">
        <f>IF(ISBLANK(Tasks!C597),"",Tasks!C597)</f>
        <v/>
      </c>
      <c r="H597" t="str">
        <f>IF(ISBLANK(Tasks!D597),"",Tasks!D597)</f>
        <v/>
      </c>
      <c r="I597" t="str">
        <f>IF(ISBLANK(Tasks!E597),"",Tasks!E597)</f>
        <v/>
      </c>
      <c r="J597" t="str">
        <f>IF(ISBLANK(Tasks!F597),"",Tasks!F597)</f>
        <v/>
      </c>
      <c r="K597" t="str">
        <f>IF(ISBLANK(Tasks!G597),"",Tasks!G597)</f>
        <v/>
      </c>
    </row>
    <row r="598" spans="4:11" hidden="1" x14ac:dyDescent="0.25">
      <c r="D598" t="str">
        <f>IF($E598="Individual",IF(INDEX(Assignments[],MATCH($F598,Assignments[Category Assignment],0),1)=0,"",INDEX(Assignments[],MATCH($F598,Assignments[Category Assignment],0),1)),IF($G598="","","All H4x0rs"))</f>
        <v/>
      </c>
      <c r="E598" t="str">
        <f>IF(ISBLANK(Tasks!A598),"",Tasks!A598)</f>
        <v/>
      </c>
      <c r="F598" t="str">
        <f>IF(ISBLANK(Tasks!B598),"",Tasks!B598)</f>
        <v/>
      </c>
      <c r="G598" t="str">
        <f>IF(ISBLANK(Tasks!C598),"",Tasks!C598)</f>
        <v/>
      </c>
      <c r="H598" t="str">
        <f>IF(ISBLANK(Tasks!D598),"",Tasks!D598)</f>
        <v/>
      </c>
      <c r="I598" t="str">
        <f>IF(ISBLANK(Tasks!E598),"",Tasks!E598)</f>
        <v/>
      </c>
      <c r="J598" t="str">
        <f>IF(ISBLANK(Tasks!F598),"",Tasks!F598)</f>
        <v/>
      </c>
      <c r="K598" t="str">
        <f>IF(ISBLANK(Tasks!G598),"",Tasks!G598)</f>
        <v/>
      </c>
    </row>
    <row r="599" spans="4:11" hidden="1" x14ac:dyDescent="0.25">
      <c r="D599" t="str">
        <f>IF($E599="Individual",IF(INDEX(Assignments[],MATCH($F599,Assignments[Category Assignment],0),1)=0,"",INDEX(Assignments[],MATCH($F599,Assignments[Category Assignment],0),1)),IF($G599="","","All H4x0rs"))</f>
        <v/>
      </c>
      <c r="E599" t="str">
        <f>IF(ISBLANK(Tasks!A599),"",Tasks!A599)</f>
        <v/>
      </c>
      <c r="F599" t="str">
        <f>IF(ISBLANK(Tasks!B599),"",Tasks!B599)</f>
        <v/>
      </c>
      <c r="G599" t="str">
        <f>IF(ISBLANK(Tasks!C599),"",Tasks!C599)</f>
        <v/>
      </c>
      <c r="H599" t="str">
        <f>IF(ISBLANK(Tasks!D599),"",Tasks!D599)</f>
        <v/>
      </c>
      <c r="I599" t="str">
        <f>IF(ISBLANK(Tasks!E599),"",Tasks!E599)</f>
        <v/>
      </c>
      <c r="J599" t="str">
        <f>IF(ISBLANK(Tasks!F599),"",Tasks!F599)</f>
        <v/>
      </c>
      <c r="K599" t="str">
        <f>IF(ISBLANK(Tasks!G599),"",Tasks!G599)</f>
        <v/>
      </c>
    </row>
    <row r="600" spans="4:11" hidden="1" x14ac:dyDescent="0.25">
      <c r="D600" t="str">
        <f>IF($E600="Individual",IF(INDEX(Assignments[],MATCH($F600,Assignments[Category Assignment],0),1)=0,"",INDEX(Assignments[],MATCH($F600,Assignments[Category Assignment],0),1)),IF($G600="","","All H4x0rs"))</f>
        <v/>
      </c>
      <c r="E600" t="str">
        <f>IF(ISBLANK(Tasks!A600),"",Tasks!A600)</f>
        <v/>
      </c>
      <c r="F600" t="str">
        <f>IF(ISBLANK(Tasks!B600),"",Tasks!B600)</f>
        <v/>
      </c>
      <c r="G600" t="str">
        <f>IF(ISBLANK(Tasks!C600),"",Tasks!C600)</f>
        <v/>
      </c>
      <c r="H600" t="str">
        <f>IF(ISBLANK(Tasks!D600),"",Tasks!D600)</f>
        <v/>
      </c>
      <c r="I600" t="str">
        <f>IF(ISBLANK(Tasks!E600),"",Tasks!E600)</f>
        <v/>
      </c>
      <c r="J600" t="str">
        <f>IF(ISBLANK(Tasks!F600),"",Tasks!F600)</f>
        <v/>
      </c>
      <c r="K600" t="str">
        <f>IF(ISBLANK(Tasks!G600),"",Tasks!G600)</f>
        <v/>
      </c>
    </row>
    <row r="601" spans="4:11" hidden="1" x14ac:dyDescent="0.25">
      <c r="D601" t="str">
        <f>IF($E601="Individual",IF(INDEX(Assignments[],MATCH($F601,Assignments[Category Assignment],0),1)=0,"",INDEX(Assignments[],MATCH($F601,Assignments[Category Assignment],0),1)),IF($G601="","","All H4x0rs"))</f>
        <v/>
      </c>
      <c r="E601" t="str">
        <f>IF(ISBLANK(Tasks!A601),"",Tasks!A601)</f>
        <v/>
      </c>
      <c r="F601" t="str">
        <f>IF(ISBLANK(Tasks!B601),"",Tasks!B601)</f>
        <v/>
      </c>
      <c r="G601" t="str">
        <f>IF(ISBLANK(Tasks!C601),"",Tasks!C601)</f>
        <v/>
      </c>
      <c r="H601" t="str">
        <f>IF(ISBLANK(Tasks!D601),"",Tasks!D601)</f>
        <v/>
      </c>
      <c r="I601" t="str">
        <f>IF(ISBLANK(Tasks!E601),"",Tasks!E601)</f>
        <v/>
      </c>
      <c r="J601" t="str">
        <f>IF(ISBLANK(Tasks!F601),"",Tasks!F601)</f>
        <v/>
      </c>
      <c r="K601" t="str">
        <f>IF(ISBLANK(Tasks!G601),"",Tasks!G601)</f>
        <v/>
      </c>
    </row>
    <row r="602" spans="4:11" hidden="1" x14ac:dyDescent="0.25">
      <c r="D602" t="str">
        <f>IF($E602="Individual",IF(INDEX(Assignments[],MATCH($F602,Assignments[Category Assignment],0),1)=0,"",INDEX(Assignments[],MATCH($F602,Assignments[Category Assignment],0),1)),IF($G602="","","All H4x0rs"))</f>
        <v/>
      </c>
      <c r="E602" t="str">
        <f>IF(ISBLANK(Tasks!A602),"",Tasks!A602)</f>
        <v/>
      </c>
      <c r="F602" t="str">
        <f>IF(ISBLANK(Tasks!B602),"",Tasks!B602)</f>
        <v/>
      </c>
      <c r="G602" t="str">
        <f>IF(ISBLANK(Tasks!C602),"",Tasks!C602)</f>
        <v/>
      </c>
      <c r="H602" t="str">
        <f>IF(ISBLANK(Tasks!D602),"",Tasks!D602)</f>
        <v/>
      </c>
      <c r="I602" t="str">
        <f>IF(ISBLANK(Tasks!E602),"",Tasks!E602)</f>
        <v/>
      </c>
      <c r="J602" t="str">
        <f>IF(ISBLANK(Tasks!F602),"",Tasks!F602)</f>
        <v/>
      </c>
      <c r="K602" t="str">
        <f>IF(ISBLANK(Tasks!G602),"",Tasks!G602)</f>
        <v/>
      </c>
    </row>
    <row r="603" spans="4:11" hidden="1" x14ac:dyDescent="0.25">
      <c r="D603" t="str">
        <f>IF($E603="Individual",IF(INDEX(Assignments[],MATCH($F603,Assignments[Category Assignment],0),1)=0,"",INDEX(Assignments[],MATCH($F603,Assignments[Category Assignment],0),1)),IF($G603="","","All H4x0rs"))</f>
        <v/>
      </c>
      <c r="E603" t="str">
        <f>IF(ISBLANK(Tasks!A603),"",Tasks!A603)</f>
        <v/>
      </c>
      <c r="F603" t="str">
        <f>IF(ISBLANK(Tasks!B603),"",Tasks!B603)</f>
        <v/>
      </c>
      <c r="G603" t="str">
        <f>IF(ISBLANK(Tasks!C603),"",Tasks!C603)</f>
        <v/>
      </c>
      <c r="H603" t="str">
        <f>IF(ISBLANK(Tasks!D603),"",Tasks!D603)</f>
        <v/>
      </c>
      <c r="I603" t="str">
        <f>IF(ISBLANK(Tasks!E603),"",Tasks!E603)</f>
        <v/>
      </c>
      <c r="J603" t="str">
        <f>IF(ISBLANK(Tasks!F603),"",Tasks!F603)</f>
        <v/>
      </c>
      <c r="K603" t="str">
        <f>IF(ISBLANK(Tasks!G603),"",Tasks!G603)</f>
        <v/>
      </c>
    </row>
    <row r="604" spans="4:11" hidden="1" x14ac:dyDescent="0.25">
      <c r="D604" t="str">
        <f>IF($E604="Individual",IF(INDEX(Assignments[],MATCH($F604,Assignments[Category Assignment],0),1)=0,"",INDEX(Assignments[],MATCH($F604,Assignments[Category Assignment],0),1)),IF($G604="","","All H4x0rs"))</f>
        <v/>
      </c>
      <c r="E604" t="str">
        <f>IF(ISBLANK(Tasks!A604),"",Tasks!A604)</f>
        <v/>
      </c>
      <c r="F604" t="str">
        <f>IF(ISBLANK(Tasks!B604),"",Tasks!B604)</f>
        <v/>
      </c>
      <c r="G604" t="str">
        <f>IF(ISBLANK(Tasks!C604),"",Tasks!C604)</f>
        <v/>
      </c>
      <c r="H604" t="str">
        <f>IF(ISBLANK(Tasks!D604),"",Tasks!D604)</f>
        <v/>
      </c>
      <c r="I604" t="str">
        <f>IF(ISBLANK(Tasks!E604),"",Tasks!E604)</f>
        <v/>
      </c>
      <c r="J604" t="str">
        <f>IF(ISBLANK(Tasks!F604),"",Tasks!F604)</f>
        <v/>
      </c>
      <c r="K604" t="str">
        <f>IF(ISBLANK(Tasks!G604),"",Tasks!G604)</f>
        <v/>
      </c>
    </row>
    <row r="605" spans="4:11" hidden="1" x14ac:dyDescent="0.25">
      <c r="D605" t="str">
        <f>IF($E605="Individual",IF(INDEX(Assignments[],MATCH($F605,Assignments[Category Assignment],0),1)=0,"",INDEX(Assignments[],MATCH($F605,Assignments[Category Assignment],0),1)),IF($G605="","","All H4x0rs"))</f>
        <v/>
      </c>
      <c r="E605" t="str">
        <f>IF(ISBLANK(Tasks!A605),"",Tasks!A605)</f>
        <v/>
      </c>
      <c r="F605" t="str">
        <f>IF(ISBLANK(Tasks!B605),"",Tasks!B605)</f>
        <v/>
      </c>
      <c r="G605" t="str">
        <f>IF(ISBLANK(Tasks!C605),"",Tasks!C605)</f>
        <v/>
      </c>
      <c r="H605" t="str">
        <f>IF(ISBLANK(Tasks!D605),"",Tasks!D605)</f>
        <v/>
      </c>
      <c r="I605" t="str">
        <f>IF(ISBLANK(Tasks!E605),"",Tasks!E605)</f>
        <v/>
      </c>
      <c r="J605" t="str">
        <f>IF(ISBLANK(Tasks!F605),"",Tasks!F605)</f>
        <v/>
      </c>
      <c r="K605" t="str">
        <f>IF(ISBLANK(Tasks!G605),"",Tasks!G605)</f>
        <v/>
      </c>
    </row>
    <row r="606" spans="4:11" hidden="1" x14ac:dyDescent="0.25">
      <c r="D606" t="str">
        <f>IF($E606="Individual",IF(INDEX(Assignments[],MATCH($F606,Assignments[Category Assignment],0),1)=0,"",INDEX(Assignments[],MATCH($F606,Assignments[Category Assignment],0),1)),IF($G606="","","All H4x0rs"))</f>
        <v/>
      </c>
      <c r="E606" t="str">
        <f>IF(ISBLANK(Tasks!A606),"",Tasks!A606)</f>
        <v/>
      </c>
      <c r="F606" t="str">
        <f>IF(ISBLANK(Tasks!B606),"",Tasks!B606)</f>
        <v/>
      </c>
      <c r="G606" t="str">
        <f>IF(ISBLANK(Tasks!C606),"",Tasks!C606)</f>
        <v/>
      </c>
      <c r="H606" t="str">
        <f>IF(ISBLANK(Tasks!D606),"",Tasks!D606)</f>
        <v/>
      </c>
      <c r="I606" t="str">
        <f>IF(ISBLANK(Tasks!E606),"",Tasks!E606)</f>
        <v/>
      </c>
      <c r="J606" t="str">
        <f>IF(ISBLANK(Tasks!F606),"",Tasks!F606)</f>
        <v/>
      </c>
      <c r="K606" t="str">
        <f>IF(ISBLANK(Tasks!G606),"",Tasks!G606)</f>
        <v/>
      </c>
    </row>
    <row r="607" spans="4:11" hidden="1" x14ac:dyDescent="0.25">
      <c r="D607" t="str">
        <f>IF($E607="Individual",IF(INDEX(Assignments[],MATCH($F607,Assignments[Category Assignment],0),1)=0,"",INDEX(Assignments[],MATCH($F607,Assignments[Category Assignment],0),1)),IF($G607="","","All H4x0rs"))</f>
        <v/>
      </c>
      <c r="E607" t="str">
        <f>IF(ISBLANK(Tasks!A607),"",Tasks!A607)</f>
        <v/>
      </c>
      <c r="F607" t="str">
        <f>IF(ISBLANK(Tasks!B607),"",Tasks!B607)</f>
        <v/>
      </c>
      <c r="G607" t="str">
        <f>IF(ISBLANK(Tasks!C607),"",Tasks!C607)</f>
        <v/>
      </c>
      <c r="H607" t="str">
        <f>IF(ISBLANK(Tasks!D607),"",Tasks!D607)</f>
        <v/>
      </c>
      <c r="I607" t="str">
        <f>IF(ISBLANK(Tasks!E607),"",Tasks!E607)</f>
        <v/>
      </c>
      <c r="J607" t="str">
        <f>IF(ISBLANK(Tasks!F607),"",Tasks!F607)</f>
        <v/>
      </c>
      <c r="K607" t="str">
        <f>IF(ISBLANK(Tasks!G607),"",Tasks!G607)</f>
        <v/>
      </c>
    </row>
    <row r="608" spans="4:11" hidden="1" x14ac:dyDescent="0.25">
      <c r="D608" t="str">
        <f>IF($E608="Individual",IF(INDEX(Assignments[],MATCH($F608,Assignments[Category Assignment],0),1)=0,"",INDEX(Assignments[],MATCH($F608,Assignments[Category Assignment],0),1)),IF($G608="","","All H4x0rs"))</f>
        <v/>
      </c>
      <c r="E608" t="str">
        <f>IF(ISBLANK(Tasks!A608),"",Tasks!A608)</f>
        <v/>
      </c>
      <c r="F608" t="str">
        <f>IF(ISBLANK(Tasks!B608),"",Tasks!B608)</f>
        <v/>
      </c>
      <c r="G608" t="str">
        <f>IF(ISBLANK(Tasks!C608),"",Tasks!C608)</f>
        <v/>
      </c>
      <c r="H608" t="str">
        <f>IF(ISBLANK(Tasks!D608),"",Tasks!D608)</f>
        <v/>
      </c>
      <c r="I608" t="str">
        <f>IF(ISBLANK(Tasks!E608),"",Tasks!E608)</f>
        <v/>
      </c>
      <c r="J608" t="str">
        <f>IF(ISBLANK(Tasks!F608),"",Tasks!F608)</f>
        <v/>
      </c>
      <c r="K608" t="str">
        <f>IF(ISBLANK(Tasks!G608),"",Tasks!G608)</f>
        <v/>
      </c>
    </row>
    <row r="609" spans="4:11" hidden="1" x14ac:dyDescent="0.25">
      <c r="D609" t="str">
        <f>IF($E609="Individual",IF(INDEX(Assignments[],MATCH($F609,Assignments[Category Assignment],0),1)=0,"",INDEX(Assignments[],MATCH($F609,Assignments[Category Assignment],0),1)),IF($G609="","","All H4x0rs"))</f>
        <v/>
      </c>
      <c r="E609" t="str">
        <f>IF(ISBLANK(Tasks!A609),"",Tasks!A609)</f>
        <v/>
      </c>
      <c r="F609" t="str">
        <f>IF(ISBLANK(Tasks!B609),"",Tasks!B609)</f>
        <v/>
      </c>
      <c r="G609" t="str">
        <f>IF(ISBLANK(Tasks!C609),"",Tasks!C609)</f>
        <v/>
      </c>
      <c r="H609" t="str">
        <f>IF(ISBLANK(Tasks!D609),"",Tasks!D609)</f>
        <v/>
      </c>
      <c r="I609" t="str">
        <f>IF(ISBLANK(Tasks!E609),"",Tasks!E609)</f>
        <v/>
      </c>
      <c r="J609" t="str">
        <f>IF(ISBLANK(Tasks!F609),"",Tasks!F609)</f>
        <v/>
      </c>
      <c r="K609" t="str">
        <f>IF(ISBLANK(Tasks!G609),"",Tasks!G609)</f>
        <v/>
      </c>
    </row>
    <row r="610" spans="4:11" hidden="1" x14ac:dyDescent="0.25">
      <c r="D610" t="str">
        <f>IF($E610="Individual",IF(INDEX(Assignments[],MATCH($F610,Assignments[Category Assignment],0),1)=0,"",INDEX(Assignments[],MATCH($F610,Assignments[Category Assignment],0),1)),IF($G610="","","All H4x0rs"))</f>
        <v/>
      </c>
      <c r="E610" t="str">
        <f>IF(ISBLANK(Tasks!A610),"",Tasks!A610)</f>
        <v/>
      </c>
      <c r="F610" t="str">
        <f>IF(ISBLANK(Tasks!B610),"",Tasks!B610)</f>
        <v/>
      </c>
      <c r="G610" t="str">
        <f>IF(ISBLANK(Tasks!C610),"",Tasks!C610)</f>
        <v/>
      </c>
      <c r="H610" t="str">
        <f>IF(ISBLANK(Tasks!D610),"",Tasks!D610)</f>
        <v/>
      </c>
      <c r="I610" t="str">
        <f>IF(ISBLANK(Tasks!E610),"",Tasks!E610)</f>
        <v/>
      </c>
      <c r="J610" t="str">
        <f>IF(ISBLANK(Tasks!F610),"",Tasks!F610)</f>
        <v/>
      </c>
      <c r="K610" t="str">
        <f>IF(ISBLANK(Tasks!G610),"",Tasks!G610)</f>
        <v/>
      </c>
    </row>
    <row r="611" spans="4:11" hidden="1" x14ac:dyDescent="0.25">
      <c r="D611" t="str">
        <f>IF($E611="Individual",IF(INDEX(Assignments[],MATCH($F611,Assignments[Category Assignment],0),1)=0,"",INDEX(Assignments[],MATCH($F611,Assignments[Category Assignment],0),1)),IF($G611="","","All H4x0rs"))</f>
        <v/>
      </c>
      <c r="E611" t="str">
        <f>IF(ISBLANK(Tasks!A611),"",Tasks!A611)</f>
        <v/>
      </c>
      <c r="F611" t="str">
        <f>IF(ISBLANK(Tasks!B611),"",Tasks!B611)</f>
        <v/>
      </c>
      <c r="G611" t="str">
        <f>IF(ISBLANK(Tasks!C611),"",Tasks!C611)</f>
        <v/>
      </c>
      <c r="H611" t="str">
        <f>IF(ISBLANK(Tasks!D611),"",Tasks!D611)</f>
        <v/>
      </c>
      <c r="I611" t="str">
        <f>IF(ISBLANK(Tasks!E611),"",Tasks!E611)</f>
        <v/>
      </c>
      <c r="J611" t="str">
        <f>IF(ISBLANK(Tasks!F611),"",Tasks!F611)</f>
        <v/>
      </c>
      <c r="K611" t="str">
        <f>IF(ISBLANK(Tasks!G611),"",Tasks!G611)</f>
        <v/>
      </c>
    </row>
    <row r="612" spans="4:11" hidden="1" x14ac:dyDescent="0.25">
      <c r="D612" t="str">
        <f>IF($E612="Individual",IF(INDEX(Assignments[],MATCH($F612,Assignments[Category Assignment],0),1)=0,"",INDEX(Assignments[],MATCH($F612,Assignments[Category Assignment],0),1)),IF($G612="","","All H4x0rs"))</f>
        <v/>
      </c>
      <c r="E612" t="str">
        <f>IF(ISBLANK(Tasks!A612),"",Tasks!A612)</f>
        <v/>
      </c>
      <c r="F612" t="str">
        <f>IF(ISBLANK(Tasks!B612),"",Tasks!B612)</f>
        <v/>
      </c>
      <c r="G612" t="str">
        <f>IF(ISBLANK(Tasks!C612),"",Tasks!C612)</f>
        <v/>
      </c>
      <c r="H612" t="str">
        <f>IF(ISBLANK(Tasks!D612),"",Tasks!D612)</f>
        <v/>
      </c>
      <c r="I612" t="str">
        <f>IF(ISBLANK(Tasks!E612),"",Tasks!E612)</f>
        <v/>
      </c>
      <c r="J612" t="str">
        <f>IF(ISBLANK(Tasks!F612),"",Tasks!F612)</f>
        <v/>
      </c>
      <c r="K612" t="str">
        <f>IF(ISBLANK(Tasks!G612),"",Tasks!G612)</f>
        <v/>
      </c>
    </row>
    <row r="613" spans="4:11" hidden="1" x14ac:dyDescent="0.25">
      <c r="D613" t="str">
        <f>IF($E613="Individual",IF(INDEX(Assignments[],MATCH($F613,Assignments[Category Assignment],0),1)=0,"",INDEX(Assignments[],MATCH($F613,Assignments[Category Assignment],0),1)),IF($G613="","","All H4x0rs"))</f>
        <v/>
      </c>
      <c r="E613" t="str">
        <f>IF(ISBLANK(Tasks!A613),"",Tasks!A613)</f>
        <v/>
      </c>
      <c r="F613" t="str">
        <f>IF(ISBLANK(Tasks!B613),"",Tasks!B613)</f>
        <v/>
      </c>
      <c r="G613" t="str">
        <f>IF(ISBLANK(Tasks!C613),"",Tasks!C613)</f>
        <v/>
      </c>
      <c r="H613" t="str">
        <f>IF(ISBLANK(Tasks!D613),"",Tasks!D613)</f>
        <v/>
      </c>
      <c r="I613" t="str">
        <f>IF(ISBLANK(Tasks!E613),"",Tasks!E613)</f>
        <v/>
      </c>
      <c r="J613" t="str">
        <f>IF(ISBLANK(Tasks!F613),"",Tasks!F613)</f>
        <v/>
      </c>
      <c r="K613" t="str">
        <f>IF(ISBLANK(Tasks!G613),"",Tasks!G613)</f>
        <v/>
      </c>
    </row>
    <row r="614" spans="4:11" hidden="1" x14ac:dyDescent="0.25">
      <c r="D614" t="str">
        <f>IF($E614="Individual",IF(INDEX(Assignments[],MATCH($F614,Assignments[Category Assignment],0),1)=0,"",INDEX(Assignments[],MATCH($F614,Assignments[Category Assignment],0),1)),IF($G614="","","All H4x0rs"))</f>
        <v/>
      </c>
      <c r="E614" t="str">
        <f>IF(ISBLANK(Tasks!A614),"",Tasks!A614)</f>
        <v/>
      </c>
      <c r="F614" t="str">
        <f>IF(ISBLANK(Tasks!B614),"",Tasks!B614)</f>
        <v/>
      </c>
      <c r="G614" t="str">
        <f>IF(ISBLANK(Tasks!C614),"",Tasks!C614)</f>
        <v/>
      </c>
      <c r="H614" t="str">
        <f>IF(ISBLANK(Tasks!D614),"",Tasks!D614)</f>
        <v/>
      </c>
      <c r="I614" t="str">
        <f>IF(ISBLANK(Tasks!E614),"",Tasks!E614)</f>
        <v/>
      </c>
      <c r="J614" t="str">
        <f>IF(ISBLANK(Tasks!F614),"",Tasks!F614)</f>
        <v/>
      </c>
      <c r="K614" t="str">
        <f>IF(ISBLANK(Tasks!G614),"",Tasks!G614)</f>
        <v/>
      </c>
    </row>
    <row r="615" spans="4:11" hidden="1" x14ac:dyDescent="0.25">
      <c r="D615" t="str">
        <f>IF($E615="Individual",IF(INDEX(Assignments[],MATCH($F615,Assignments[Category Assignment],0),1)=0,"",INDEX(Assignments[],MATCH($F615,Assignments[Category Assignment],0),1)),IF($G615="","","All H4x0rs"))</f>
        <v/>
      </c>
      <c r="E615" t="str">
        <f>IF(ISBLANK(Tasks!A615),"",Tasks!A615)</f>
        <v/>
      </c>
      <c r="F615" t="str">
        <f>IF(ISBLANK(Tasks!B615),"",Tasks!B615)</f>
        <v/>
      </c>
      <c r="G615" t="str">
        <f>IF(ISBLANK(Tasks!C615),"",Tasks!C615)</f>
        <v/>
      </c>
      <c r="H615" t="str">
        <f>IF(ISBLANK(Tasks!D615),"",Tasks!D615)</f>
        <v/>
      </c>
      <c r="I615" t="str">
        <f>IF(ISBLANK(Tasks!E615),"",Tasks!E615)</f>
        <v/>
      </c>
      <c r="J615" t="str">
        <f>IF(ISBLANK(Tasks!F615),"",Tasks!F615)</f>
        <v/>
      </c>
      <c r="K615" t="str">
        <f>IF(ISBLANK(Tasks!G615),"",Tasks!G615)</f>
        <v/>
      </c>
    </row>
    <row r="616" spans="4:11" hidden="1" x14ac:dyDescent="0.25">
      <c r="D616" t="str">
        <f>IF($E616="Individual",IF(INDEX(Assignments[],MATCH($F616,Assignments[Category Assignment],0),1)=0,"",INDEX(Assignments[],MATCH($F616,Assignments[Category Assignment],0),1)),IF($G616="","","All H4x0rs"))</f>
        <v/>
      </c>
      <c r="E616" t="str">
        <f>IF(ISBLANK(Tasks!A616),"",Tasks!A616)</f>
        <v/>
      </c>
      <c r="F616" t="str">
        <f>IF(ISBLANK(Tasks!B616),"",Tasks!B616)</f>
        <v/>
      </c>
      <c r="G616" t="str">
        <f>IF(ISBLANK(Tasks!C616),"",Tasks!C616)</f>
        <v/>
      </c>
      <c r="H616" t="str">
        <f>IF(ISBLANK(Tasks!D616),"",Tasks!D616)</f>
        <v/>
      </c>
      <c r="I616" t="str">
        <f>IF(ISBLANK(Tasks!E616),"",Tasks!E616)</f>
        <v/>
      </c>
      <c r="J616" t="str">
        <f>IF(ISBLANK(Tasks!F616),"",Tasks!F616)</f>
        <v/>
      </c>
      <c r="K616" t="str">
        <f>IF(ISBLANK(Tasks!G616),"",Tasks!G616)</f>
        <v/>
      </c>
    </row>
    <row r="617" spans="4:11" hidden="1" x14ac:dyDescent="0.25">
      <c r="D617" t="str">
        <f>IF($E617="Individual",IF(INDEX(Assignments[],MATCH($F617,Assignments[Category Assignment],0),1)=0,"",INDEX(Assignments[],MATCH($F617,Assignments[Category Assignment],0),1)),IF($G617="","","All H4x0rs"))</f>
        <v/>
      </c>
      <c r="E617" t="str">
        <f>IF(ISBLANK(Tasks!A617),"",Tasks!A617)</f>
        <v/>
      </c>
      <c r="F617" t="str">
        <f>IF(ISBLANK(Tasks!B617),"",Tasks!B617)</f>
        <v/>
      </c>
      <c r="G617" t="str">
        <f>IF(ISBLANK(Tasks!C617),"",Tasks!C617)</f>
        <v/>
      </c>
      <c r="H617" t="str">
        <f>IF(ISBLANK(Tasks!D617),"",Tasks!D617)</f>
        <v/>
      </c>
      <c r="I617" t="str">
        <f>IF(ISBLANK(Tasks!E617),"",Tasks!E617)</f>
        <v/>
      </c>
      <c r="J617" t="str">
        <f>IF(ISBLANK(Tasks!F617),"",Tasks!F617)</f>
        <v/>
      </c>
      <c r="K617" t="str">
        <f>IF(ISBLANK(Tasks!G617),"",Tasks!G617)</f>
        <v/>
      </c>
    </row>
    <row r="618" spans="4:11" hidden="1" x14ac:dyDescent="0.25">
      <c r="D618" t="str">
        <f>IF($E618="Individual",IF(INDEX(Assignments[],MATCH($F618,Assignments[Category Assignment],0),1)=0,"",INDEX(Assignments[],MATCH($F618,Assignments[Category Assignment],0),1)),IF($G618="","","All H4x0rs"))</f>
        <v/>
      </c>
      <c r="E618" t="str">
        <f>IF(ISBLANK(Tasks!A618),"",Tasks!A618)</f>
        <v/>
      </c>
      <c r="F618" t="str">
        <f>IF(ISBLANK(Tasks!B618),"",Tasks!B618)</f>
        <v/>
      </c>
      <c r="G618" t="str">
        <f>IF(ISBLANK(Tasks!C618),"",Tasks!C618)</f>
        <v/>
      </c>
      <c r="H618" t="str">
        <f>IF(ISBLANK(Tasks!D618),"",Tasks!D618)</f>
        <v/>
      </c>
      <c r="I618" t="str">
        <f>IF(ISBLANK(Tasks!E618),"",Tasks!E618)</f>
        <v/>
      </c>
      <c r="J618" t="str">
        <f>IF(ISBLANK(Tasks!F618),"",Tasks!F618)</f>
        <v/>
      </c>
      <c r="K618" t="str">
        <f>IF(ISBLANK(Tasks!G618),"",Tasks!G618)</f>
        <v/>
      </c>
    </row>
    <row r="619" spans="4:11" hidden="1" x14ac:dyDescent="0.25">
      <c r="D619" t="str">
        <f>IF($E619="Individual",IF(INDEX(Assignments[],MATCH($F619,Assignments[Category Assignment],0),1)=0,"",INDEX(Assignments[],MATCH($F619,Assignments[Category Assignment],0),1)),IF($G619="","","All H4x0rs"))</f>
        <v/>
      </c>
      <c r="E619" t="str">
        <f>IF(ISBLANK(Tasks!A619),"",Tasks!A619)</f>
        <v/>
      </c>
      <c r="F619" t="str">
        <f>IF(ISBLANK(Tasks!B619),"",Tasks!B619)</f>
        <v/>
      </c>
      <c r="G619" t="str">
        <f>IF(ISBLANK(Tasks!C619),"",Tasks!C619)</f>
        <v/>
      </c>
      <c r="H619" t="str">
        <f>IF(ISBLANK(Tasks!D619),"",Tasks!D619)</f>
        <v/>
      </c>
      <c r="I619" t="str">
        <f>IF(ISBLANK(Tasks!E619),"",Tasks!E619)</f>
        <v/>
      </c>
      <c r="J619" t="str">
        <f>IF(ISBLANK(Tasks!F619),"",Tasks!F619)</f>
        <v/>
      </c>
      <c r="K619" t="str">
        <f>IF(ISBLANK(Tasks!G619),"",Tasks!G619)</f>
        <v/>
      </c>
    </row>
    <row r="620" spans="4:11" hidden="1" x14ac:dyDescent="0.25">
      <c r="D620" t="str">
        <f>IF($E620="Individual",IF(INDEX(Assignments[],MATCH($F620,Assignments[Category Assignment],0),1)=0,"",INDEX(Assignments[],MATCH($F620,Assignments[Category Assignment],0),1)),IF($G620="","","All H4x0rs"))</f>
        <v/>
      </c>
      <c r="E620" t="str">
        <f>IF(ISBLANK(Tasks!A620),"",Tasks!A620)</f>
        <v/>
      </c>
      <c r="F620" t="str">
        <f>IF(ISBLANK(Tasks!B620),"",Tasks!B620)</f>
        <v/>
      </c>
      <c r="G620" t="str">
        <f>IF(ISBLANK(Tasks!C620),"",Tasks!C620)</f>
        <v/>
      </c>
      <c r="H620" t="str">
        <f>IF(ISBLANK(Tasks!D620),"",Tasks!D620)</f>
        <v/>
      </c>
      <c r="I620" t="str">
        <f>IF(ISBLANK(Tasks!E620),"",Tasks!E620)</f>
        <v/>
      </c>
      <c r="J620" t="str">
        <f>IF(ISBLANK(Tasks!F620),"",Tasks!F620)</f>
        <v/>
      </c>
      <c r="K620" t="str">
        <f>IF(ISBLANK(Tasks!G620),"",Tasks!G620)</f>
        <v/>
      </c>
    </row>
    <row r="621" spans="4:11" hidden="1" x14ac:dyDescent="0.25">
      <c r="D621" t="str">
        <f>IF($E621="Individual",IF(INDEX(Assignments[],MATCH($F621,Assignments[Category Assignment],0),1)=0,"",INDEX(Assignments[],MATCH($F621,Assignments[Category Assignment],0),1)),IF($G621="","","All H4x0rs"))</f>
        <v/>
      </c>
      <c r="E621" t="str">
        <f>IF(ISBLANK(Tasks!A621),"",Tasks!A621)</f>
        <v/>
      </c>
      <c r="F621" t="str">
        <f>IF(ISBLANK(Tasks!B621),"",Tasks!B621)</f>
        <v/>
      </c>
      <c r="G621" t="str">
        <f>IF(ISBLANK(Tasks!C621),"",Tasks!C621)</f>
        <v/>
      </c>
      <c r="H621" t="str">
        <f>IF(ISBLANK(Tasks!D621),"",Tasks!D621)</f>
        <v/>
      </c>
      <c r="I621" t="str">
        <f>IF(ISBLANK(Tasks!E621),"",Tasks!E621)</f>
        <v/>
      </c>
      <c r="J621" t="str">
        <f>IF(ISBLANK(Tasks!F621),"",Tasks!F621)</f>
        <v/>
      </c>
      <c r="K621" t="str">
        <f>IF(ISBLANK(Tasks!G621),"",Tasks!G621)</f>
        <v/>
      </c>
    </row>
    <row r="622" spans="4:11" hidden="1" x14ac:dyDescent="0.25">
      <c r="D622" t="str">
        <f>IF($E622="Individual",IF(INDEX(Assignments[],MATCH($F622,Assignments[Category Assignment],0),1)=0,"",INDEX(Assignments[],MATCH($F622,Assignments[Category Assignment],0),1)),IF($G622="","","All H4x0rs"))</f>
        <v/>
      </c>
      <c r="E622" t="str">
        <f>IF(ISBLANK(Tasks!A622),"",Tasks!A622)</f>
        <v/>
      </c>
      <c r="F622" t="str">
        <f>IF(ISBLANK(Tasks!B622),"",Tasks!B622)</f>
        <v/>
      </c>
      <c r="G622" t="str">
        <f>IF(ISBLANK(Tasks!C622),"",Tasks!C622)</f>
        <v/>
      </c>
      <c r="H622" t="str">
        <f>IF(ISBLANK(Tasks!D622),"",Tasks!D622)</f>
        <v/>
      </c>
      <c r="I622" t="str">
        <f>IF(ISBLANK(Tasks!E622),"",Tasks!E622)</f>
        <v/>
      </c>
      <c r="J622" t="str">
        <f>IF(ISBLANK(Tasks!F622),"",Tasks!F622)</f>
        <v/>
      </c>
      <c r="K622" t="str">
        <f>IF(ISBLANK(Tasks!G622),"",Tasks!G622)</f>
        <v/>
      </c>
    </row>
    <row r="623" spans="4:11" hidden="1" x14ac:dyDescent="0.25">
      <c r="D623" t="str">
        <f>IF($E623="Individual",IF(INDEX(Assignments[],MATCH($F623,Assignments[Category Assignment],0),1)=0,"",INDEX(Assignments[],MATCH($F623,Assignments[Category Assignment],0),1)),IF($G623="","","All H4x0rs"))</f>
        <v/>
      </c>
      <c r="E623" t="str">
        <f>IF(ISBLANK(Tasks!A623),"",Tasks!A623)</f>
        <v/>
      </c>
      <c r="F623" t="str">
        <f>IF(ISBLANK(Tasks!B623),"",Tasks!B623)</f>
        <v/>
      </c>
      <c r="G623" t="str">
        <f>IF(ISBLANK(Tasks!C623),"",Tasks!C623)</f>
        <v/>
      </c>
      <c r="H623" t="str">
        <f>IF(ISBLANK(Tasks!D623),"",Tasks!D623)</f>
        <v/>
      </c>
      <c r="I623" t="str">
        <f>IF(ISBLANK(Tasks!E623),"",Tasks!E623)</f>
        <v/>
      </c>
      <c r="J623" t="str">
        <f>IF(ISBLANK(Tasks!F623),"",Tasks!F623)</f>
        <v/>
      </c>
      <c r="K623" t="str">
        <f>IF(ISBLANK(Tasks!G623),"",Tasks!G623)</f>
        <v/>
      </c>
    </row>
    <row r="624" spans="4:11" hidden="1" x14ac:dyDescent="0.25">
      <c r="D624" t="str">
        <f>IF($E624="Individual",IF(INDEX(Assignments[],MATCH($F624,Assignments[Category Assignment],0),1)=0,"",INDEX(Assignments[],MATCH($F624,Assignments[Category Assignment],0),1)),IF($G624="","","All H4x0rs"))</f>
        <v/>
      </c>
      <c r="E624" t="str">
        <f>IF(ISBLANK(Tasks!A624),"",Tasks!A624)</f>
        <v/>
      </c>
      <c r="F624" t="str">
        <f>IF(ISBLANK(Tasks!B624),"",Tasks!B624)</f>
        <v/>
      </c>
      <c r="G624" t="str">
        <f>IF(ISBLANK(Tasks!C624),"",Tasks!C624)</f>
        <v/>
      </c>
      <c r="H624" t="str">
        <f>IF(ISBLANK(Tasks!D624),"",Tasks!D624)</f>
        <v/>
      </c>
      <c r="I624" t="str">
        <f>IF(ISBLANK(Tasks!E624),"",Tasks!E624)</f>
        <v/>
      </c>
      <c r="J624" t="str">
        <f>IF(ISBLANK(Tasks!F624),"",Tasks!F624)</f>
        <v/>
      </c>
      <c r="K624" t="str">
        <f>IF(ISBLANK(Tasks!G624),"",Tasks!G624)</f>
        <v/>
      </c>
    </row>
    <row r="625" spans="4:11" hidden="1" x14ac:dyDescent="0.25">
      <c r="D625" t="str">
        <f>IF($E625="Individual",IF(INDEX(Assignments[],MATCH($F625,Assignments[Category Assignment],0),1)=0,"",INDEX(Assignments[],MATCH($F625,Assignments[Category Assignment],0),1)),IF($G625="","","All H4x0rs"))</f>
        <v/>
      </c>
      <c r="E625" t="str">
        <f>IF(ISBLANK(Tasks!A625),"",Tasks!A625)</f>
        <v/>
      </c>
      <c r="F625" t="str">
        <f>IF(ISBLANK(Tasks!B625),"",Tasks!B625)</f>
        <v/>
      </c>
      <c r="G625" t="str">
        <f>IF(ISBLANK(Tasks!C625),"",Tasks!C625)</f>
        <v/>
      </c>
      <c r="H625" t="str">
        <f>IF(ISBLANK(Tasks!D625),"",Tasks!D625)</f>
        <v/>
      </c>
      <c r="I625" t="str">
        <f>IF(ISBLANK(Tasks!E625),"",Tasks!E625)</f>
        <v/>
      </c>
      <c r="J625" t="str">
        <f>IF(ISBLANK(Tasks!F625),"",Tasks!F625)</f>
        <v/>
      </c>
      <c r="K625" t="str">
        <f>IF(ISBLANK(Tasks!G625),"",Tasks!G625)</f>
        <v/>
      </c>
    </row>
    <row r="626" spans="4:11" hidden="1" x14ac:dyDescent="0.25">
      <c r="D626" t="str">
        <f>IF($E626="Individual",IF(INDEX(Assignments[],MATCH($F626,Assignments[Category Assignment],0),1)=0,"",INDEX(Assignments[],MATCH($F626,Assignments[Category Assignment],0),1)),IF($G626="","","All H4x0rs"))</f>
        <v/>
      </c>
      <c r="E626" t="str">
        <f>IF(ISBLANK(Tasks!A626),"",Tasks!A626)</f>
        <v/>
      </c>
      <c r="F626" t="str">
        <f>IF(ISBLANK(Tasks!B626),"",Tasks!B626)</f>
        <v/>
      </c>
      <c r="G626" t="str">
        <f>IF(ISBLANK(Tasks!C626),"",Tasks!C626)</f>
        <v/>
      </c>
      <c r="H626" t="str">
        <f>IF(ISBLANK(Tasks!D626),"",Tasks!D626)</f>
        <v/>
      </c>
      <c r="I626" t="str">
        <f>IF(ISBLANK(Tasks!E626),"",Tasks!E626)</f>
        <v/>
      </c>
      <c r="J626" t="str">
        <f>IF(ISBLANK(Tasks!F626),"",Tasks!F626)</f>
        <v/>
      </c>
      <c r="K626" t="str">
        <f>IF(ISBLANK(Tasks!G626),"",Tasks!G626)</f>
        <v/>
      </c>
    </row>
    <row r="627" spans="4:11" hidden="1" x14ac:dyDescent="0.25">
      <c r="D627" t="str">
        <f>IF($E627="Individual",IF(INDEX(Assignments[],MATCH($F627,Assignments[Category Assignment],0),1)=0,"",INDEX(Assignments[],MATCH($F627,Assignments[Category Assignment],0),1)),IF($G627="","","All H4x0rs"))</f>
        <v/>
      </c>
      <c r="E627" t="str">
        <f>IF(ISBLANK(Tasks!A627),"",Tasks!A627)</f>
        <v/>
      </c>
      <c r="F627" t="str">
        <f>IF(ISBLANK(Tasks!B627),"",Tasks!B627)</f>
        <v/>
      </c>
      <c r="G627" t="str">
        <f>IF(ISBLANK(Tasks!C627),"",Tasks!C627)</f>
        <v/>
      </c>
      <c r="H627" t="str">
        <f>IF(ISBLANK(Tasks!D627),"",Tasks!D627)</f>
        <v/>
      </c>
      <c r="I627" t="str">
        <f>IF(ISBLANK(Tasks!E627),"",Tasks!E627)</f>
        <v/>
      </c>
      <c r="J627" t="str">
        <f>IF(ISBLANK(Tasks!F627),"",Tasks!F627)</f>
        <v/>
      </c>
      <c r="K627" t="str">
        <f>IF(ISBLANK(Tasks!G627),"",Tasks!G627)</f>
        <v/>
      </c>
    </row>
    <row r="628" spans="4:11" hidden="1" x14ac:dyDescent="0.25">
      <c r="D628" t="str">
        <f>IF($E628="Individual",IF(INDEX(Assignments[],MATCH($F628,Assignments[Category Assignment],0),1)=0,"",INDEX(Assignments[],MATCH($F628,Assignments[Category Assignment],0),1)),IF($G628="","","All H4x0rs"))</f>
        <v/>
      </c>
      <c r="E628" t="str">
        <f>IF(ISBLANK(Tasks!A628),"",Tasks!A628)</f>
        <v/>
      </c>
      <c r="F628" t="str">
        <f>IF(ISBLANK(Tasks!B628),"",Tasks!B628)</f>
        <v/>
      </c>
      <c r="G628" t="str">
        <f>IF(ISBLANK(Tasks!C628),"",Tasks!C628)</f>
        <v/>
      </c>
      <c r="H628" t="str">
        <f>IF(ISBLANK(Tasks!D628),"",Tasks!D628)</f>
        <v/>
      </c>
      <c r="I628" t="str">
        <f>IF(ISBLANK(Tasks!E628),"",Tasks!E628)</f>
        <v/>
      </c>
      <c r="J628" t="str">
        <f>IF(ISBLANK(Tasks!F628),"",Tasks!F628)</f>
        <v/>
      </c>
      <c r="K628" t="str">
        <f>IF(ISBLANK(Tasks!G628),"",Tasks!G628)</f>
        <v/>
      </c>
    </row>
    <row r="629" spans="4:11" hidden="1" x14ac:dyDescent="0.25">
      <c r="D629" t="str">
        <f>IF($E629="Individual",IF(INDEX(Assignments[],MATCH($F629,Assignments[Category Assignment],0),1)=0,"",INDEX(Assignments[],MATCH($F629,Assignments[Category Assignment],0),1)),IF($G629="","","All H4x0rs"))</f>
        <v/>
      </c>
      <c r="E629" t="str">
        <f>IF(ISBLANK(Tasks!A629),"",Tasks!A629)</f>
        <v/>
      </c>
      <c r="F629" t="str">
        <f>IF(ISBLANK(Tasks!B629),"",Tasks!B629)</f>
        <v/>
      </c>
      <c r="G629" t="str">
        <f>IF(ISBLANK(Tasks!C629),"",Tasks!C629)</f>
        <v/>
      </c>
      <c r="H629" t="str">
        <f>IF(ISBLANK(Tasks!D629),"",Tasks!D629)</f>
        <v/>
      </c>
      <c r="I629" t="str">
        <f>IF(ISBLANK(Tasks!E629),"",Tasks!E629)</f>
        <v/>
      </c>
      <c r="J629" t="str">
        <f>IF(ISBLANK(Tasks!F629),"",Tasks!F629)</f>
        <v/>
      </c>
      <c r="K629" t="str">
        <f>IF(ISBLANK(Tasks!G629),"",Tasks!G629)</f>
        <v/>
      </c>
    </row>
    <row r="630" spans="4:11" hidden="1" x14ac:dyDescent="0.25">
      <c r="D630" t="str">
        <f>IF($E630="Individual",IF(INDEX(Assignments[],MATCH($F630,Assignments[Category Assignment],0),1)=0,"",INDEX(Assignments[],MATCH($F630,Assignments[Category Assignment],0),1)),IF($G630="","","All H4x0rs"))</f>
        <v/>
      </c>
      <c r="E630" t="str">
        <f>IF(ISBLANK(Tasks!A630),"",Tasks!A630)</f>
        <v/>
      </c>
      <c r="F630" t="str">
        <f>IF(ISBLANK(Tasks!B630),"",Tasks!B630)</f>
        <v/>
      </c>
      <c r="G630" t="str">
        <f>IF(ISBLANK(Tasks!C630),"",Tasks!C630)</f>
        <v/>
      </c>
      <c r="H630" t="str">
        <f>IF(ISBLANK(Tasks!D630),"",Tasks!D630)</f>
        <v/>
      </c>
      <c r="I630" t="str">
        <f>IF(ISBLANK(Tasks!E630),"",Tasks!E630)</f>
        <v/>
      </c>
      <c r="J630" t="str">
        <f>IF(ISBLANK(Tasks!F630),"",Tasks!F630)</f>
        <v/>
      </c>
      <c r="K630" t="str">
        <f>IF(ISBLANK(Tasks!G630),"",Tasks!G630)</f>
        <v/>
      </c>
    </row>
    <row r="631" spans="4:11" hidden="1" x14ac:dyDescent="0.25">
      <c r="D631" t="str">
        <f>IF($E631="Individual",IF(INDEX(Assignments[],MATCH($F631,Assignments[Category Assignment],0),1)=0,"",INDEX(Assignments[],MATCH($F631,Assignments[Category Assignment],0),1)),IF($G631="","","All H4x0rs"))</f>
        <v/>
      </c>
      <c r="E631" t="str">
        <f>IF(ISBLANK(Tasks!A631),"",Tasks!A631)</f>
        <v/>
      </c>
      <c r="F631" t="str">
        <f>IF(ISBLANK(Tasks!B631),"",Tasks!B631)</f>
        <v/>
      </c>
      <c r="G631" t="str">
        <f>IF(ISBLANK(Tasks!C631),"",Tasks!C631)</f>
        <v/>
      </c>
      <c r="H631" t="str">
        <f>IF(ISBLANK(Tasks!D631),"",Tasks!D631)</f>
        <v/>
      </c>
      <c r="I631" t="str">
        <f>IF(ISBLANK(Tasks!E631),"",Tasks!E631)</f>
        <v/>
      </c>
      <c r="J631" t="str">
        <f>IF(ISBLANK(Tasks!F631),"",Tasks!F631)</f>
        <v/>
      </c>
      <c r="K631" t="str">
        <f>IF(ISBLANK(Tasks!G631),"",Tasks!G631)</f>
        <v/>
      </c>
    </row>
    <row r="632" spans="4:11" hidden="1" x14ac:dyDescent="0.25">
      <c r="D632" t="str">
        <f>IF($E632="Individual",IF(INDEX(Assignments[],MATCH($F632,Assignments[Category Assignment],0),1)=0,"",INDEX(Assignments[],MATCH($F632,Assignments[Category Assignment],0),1)),IF($G632="","","All H4x0rs"))</f>
        <v/>
      </c>
      <c r="E632" t="str">
        <f>IF(ISBLANK(Tasks!A632),"",Tasks!A632)</f>
        <v/>
      </c>
      <c r="F632" t="str">
        <f>IF(ISBLANK(Tasks!B632),"",Tasks!B632)</f>
        <v/>
      </c>
      <c r="G632" t="str">
        <f>IF(ISBLANK(Tasks!C632),"",Tasks!C632)</f>
        <v/>
      </c>
      <c r="H632" t="str">
        <f>IF(ISBLANK(Tasks!D632),"",Tasks!D632)</f>
        <v/>
      </c>
      <c r="I632" t="str">
        <f>IF(ISBLANK(Tasks!E632),"",Tasks!E632)</f>
        <v/>
      </c>
      <c r="J632" t="str">
        <f>IF(ISBLANK(Tasks!F632),"",Tasks!F632)</f>
        <v/>
      </c>
      <c r="K632" t="str">
        <f>IF(ISBLANK(Tasks!G632),"",Tasks!G632)</f>
        <v/>
      </c>
    </row>
    <row r="633" spans="4:11" hidden="1" x14ac:dyDescent="0.25">
      <c r="D633" t="str">
        <f>IF($E633="Individual",IF(INDEX(Assignments[],MATCH($F633,Assignments[Category Assignment],0),1)=0,"",INDEX(Assignments[],MATCH($F633,Assignments[Category Assignment],0),1)),IF($G633="","","All H4x0rs"))</f>
        <v/>
      </c>
      <c r="E633" t="str">
        <f>IF(ISBLANK(Tasks!A633),"",Tasks!A633)</f>
        <v/>
      </c>
      <c r="F633" t="str">
        <f>IF(ISBLANK(Tasks!B633),"",Tasks!B633)</f>
        <v/>
      </c>
      <c r="G633" t="str">
        <f>IF(ISBLANK(Tasks!C633),"",Tasks!C633)</f>
        <v/>
      </c>
      <c r="H633" t="str">
        <f>IF(ISBLANK(Tasks!D633),"",Tasks!D633)</f>
        <v/>
      </c>
      <c r="I633" t="str">
        <f>IF(ISBLANK(Tasks!E633),"",Tasks!E633)</f>
        <v/>
      </c>
      <c r="J633" t="str">
        <f>IF(ISBLANK(Tasks!F633),"",Tasks!F633)</f>
        <v/>
      </c>
      <c r="K633" t="str">
        <f>IF(ISBLANK(Tasks!G633),"",Tasks!G633)</f>
        <v/>
      </c>
    </row>
    <row r="634" spans="4:11" hidden="1" x14ac:dyDescent="0.25">
      <c r="D634" t="str">
        <f>IF($E634="Individual",IF(INDEX(Assignments[],MATCH($F634,Assignments[Category Assignment],0),1)=0,"",INDEX(Assignments[],MATCH($F634,Assignments[Category Assignment],0),1)),IF($G634="","","All H4x0rs"))</f>
        <v/>
      </c>
      <c r="E634" t="str">
        <f>IF(ISBLANK(Tasks!A634),"",Tasks!A634)</f>
        <v/>
      </c>
      <c r="F634" t="str">
        <f>IF(ISBLANK(Tasks!B634),"",Tasks!B634)</f>
        <v/>
      </c>
      <c r="G634" t="str">
        <f>IF(ISBLANK(Tasks!C634),"",Tasks!C634)</f>
        <v/>
      </c>
      <c r="H634" t="str">
        <f>IF(ISBLANK(Tasks!D634),"",Tasks!D634)</f>
        <v/>
      </c>
      <c r="I634" t="str">
        <f>IF(ISBLANK(Tasks!E634),"",Tasks!E634)</f>
        <v/>
      </c>
      <c r="J634" t="str">
        <f>IF(ISBLANK(Tasks!F634),"",Tasks!F634)</f>
        <v/>
      </c>
      <c r="K634" t="str">
        <f>IF(ISBLANK(Tasks!G634),"",Tasks!G634)</f>
        <v/>
      </c>
    </row>
    <row r="635" spans="4:11" hidden="1" x14ac:dyDescent="0.25">
      <c r="D635" t="str">
        <f>IF($E635="Individual",IF(INDEX(Assignments[],MATCH($F635,Assignments[Category Assignment],0),1)=0,"",INDEX(Assignments[],MATCH($F635,Assignments[Category Assignment],0),1)),IF($G635="","","All H4x0rs"))</f>
        <v/>
      </c>
      <c r="E635" t="str">
        <f>IF(ISBLANK(Tasks!A635),"",Tasks!A635)</f>
        <v/>
      </c>
      <c r="F635" t="str">
        <f>IF(ISBLANK(Tasks!B635),"",Tasks!B635)</f>
        <v/>
      </c>
      <c r="G635" t="str">
        <f>IF(ISBLANK(Tasks!C635),"",Tasks!C635)</f>
        <v/>
      </c>
      <c r="H635" t="str">
        <f>IF(ISBLANK(Tasks!D635),"",Tasks!D635)</f>
        <v/>
      </c>
      <c r="I635" t="str">
        <f>IF(ISBLANK(Tasks!E635),"",Tasks!E635)</f>
        <v/>
      </c>
      <c r="J635" t="str">
        <f>IF(ISBLANK(Tasks!F635),"",Tasks!F635)</f>
        <v/>
      </c>
      <c r="K635" t="str">
        <f>IF(ISBLANK(Tasks!G635),"",Tasks!G635)</f>
        <v/>
      </c>
    </row>
    <row r="636" spans="4:11" hidden="1" x14ac:dyDescent="0.25">
      <c r="D636" t="str">
        <f>IF($E636="Individual",IF(INDEX(Assignments[],MATCH($F636,Assignments[Category Assignment],0),1)=0,"",INDEX(Assignments[],MATCH($F636,Assignments[Category Assignment],0),1)),IF($G636="","","All H4x0rs"))</f>
        <v/>
      </c>
      <c r="E636" t="str">
        <f>IF(ISBLANK(Tasks!A636),"",Tasks!A636)</f>
        <v/>
      </c>
      <c r="F636" t="str">
        <f>IF(ISBLANK(Tasks!B636),"",Tasks!B636)</f>
        <v/>
      </c>
      <c r="G636" t="str">
        <f>IF(ISBLANK(Tasks!C636),"",Tasks!C636)</f>
        <v/>
      </c>
      <c r="H636" t="str">
        <f>IF(ISBLANK(Tasks!D636),"",Tasks!D636)</f>
        <v/>
      </c>
      <c r="I636" t="str">
        <f>IF(ISBLANK(Tasks!E636),"",Tasks!E636)</f>
        <v/>
      </c>
      <c r="J636" t="str">
        <f>IF(ISBLANK(Tasks!F636),"",Tasks!F636)</f>
        <v/>
      </c>
      <c r="K636" t="str">
        <f>IF(ISBLANK(Tasks!G636),"",Tasks!G636)</f>
        <v/>
      </c>
    </row>
    <row r="637" spans="4:11" hidden="1" x14ac:dyDescent="0.25">
      <c r="D637" t="str">
        <f>IF($E637="Individual",IF(INDEX(Assignments[],MATCH($F637,Assignments[Category Assignment],0),1)=0,"",INDEX(Assignments[],MATCH($F637,Assignments[Category Assignment],0),1)),IF($G637="","","All H4x0rs"))</f>
        <v/>
      </c>
      <c r="E637" t="str">
        <f>IF(ISBLANK(Tasks!A637),"",Tasks!A637)</f>
        <v/>
      </c>
      <c r="F637" t="str">
        <f>IF(ISBLANK(Tasks!B637),"",Tasks!B637)</f>
        <v/>
      </c>
      <c r="G637" t="str">
        <f>IF(ISBLANK(Tasks!C637),"",Tasks!C637)</f>
        <v/>
      </c>
      <c r="H637" t="str">
        <f>IF(ISBLANK(Tasks!D637),"",Tasks!D637)</f>
        <v/>
      </c>
      <c r="I637" t="str">
        <f>IF(ISBLANK(Tasks!E637),"",Tasks!E637)</f>
        <v/>
      </c>
      <c r="J637" t="str">
        <f>IF(ISBLANK(Tasks!F637),"",Tasks!F637)</f>
        <v/>
      </c>
      <c r="K637" t="str">
        <f>IF(ISBLANK(Tasks!G637),"",Tasks!G637)</f>
        <v/>
      </c>
    </row>
    <row r="638" spans="4:11" hidden="1" x14ac:dyDescent="0.25">
      <c r="D638" t="str">
        <f>IF($E638="Individual",IF(INDEX(Assignments[],MATCH($F638,Assignments[Category Assignment],0),1)=0,"",INDEX(Assignments[],MATCH($F638,Assignments[Category Assignment],0),1)),IF($G638="","","All H4x0rs"))</f>
        <v/>
      </c>
      <c r="E638" t="str">
        <f>IF(ISBLANK(Tasks!A638),"",Tasks!A638)</f>
        <v/>
      </c>
      <c r="F638" t="str">
        <f>IF(ISBLANK(Tasks!B638),"",Tasks!B638)</f>
        <v/>
      </c>
      <c r="G638" t="str">
        <f>IF(ISBLANK(Tasks!C638),"",Tasks!C638)</f>
        <v/>
      </c>
      <c r="H638" t="str">
        <f>IF(ISBLANK(Tasks!D638),"",Tasks!D638)</f>
        <v/>
      </c>
      <c r="I638" t="str">
        <f>IF(ISBLANK(Tasks!E638),"",Tasks!E638)</f>
        <v/>
      </c>
      <c r="J638" t="str">
        <f>IF(ISBLANK(Tasks!F638),"",Tasks!F638)</f>
        <v/>
      </c>
      <c r="K638" t="str">
        <f>IF(ISBLANK(Tasks!G638),"",Tasks!G638)</f>
        <v/>
      </c>
    </row>
    <row r="639" spans="4:11" hidden="1" x14ac:dyDescent="0.25">
      <c r="D639" t="str">
        <f>IF($E639="Individual",IF(INDEX(Assignments[],MATCH($F639,Assignments[Category Assignment],0),1)=0,"",INDEX(Assignments[],MATCH($F639,Assignments[Category Assignment],0),1)),IF($G639="","","All H4x0rs"))</f>
        <v/>
      </c>
      <c r="E639" t="str">
        <f>IF(ISBLANK(Tasks!A639),"",Tasks!A639)</f>
        <v/>
      </c>
      <c r="F639" t="str">
        <f>IF(ISBLANK(Tasks!B639),"",Tasks!B639)</f>
        <v/>
      </c>
      <c r="G639" t="str">
        <f>IF(ISBLANK(Tasks!C639),"",Tasks!C639)</f>
        <v/>
      </c>
      <c r="H639" t="str">
        <f>IF(ISBLANK(Tasks!D639),"",Tasks!D639)</f>
        <v/>
      </c>
      <c r="I639" t="str">
        <f>IF(ISBLANK(Tasks!E639),"",Tasks!E639)</f>
        <v/>
      </c>
      <c r="J639" t="str">
        <f>IF(ISBLANK(Tasks!F639),"",Tasks!F639)</f>
        <v/>
      </c>
      <c r="K639" t="str">
        <f>IF(ISBLANK(Tasks!G639),"",Tasks!G639)</f>
        <v/>
      </c>
    </row>
    <row r="640" spans="4:11" hidden="1" x14ac:dyDescent="0.25">
      <c r="D640" t="str">
        <f>IF($E640="Individual",IF(INDEX(Assignments[],MATCH($F640,Assignments[Category Assignment],0),1)=0,"",INDEX(Assignments[],MATCH($F640,Assignments[Category Assignment],0),1)),IF($G640="","","All H4x0rs"))</f>
        <v/>
      </c>
      <c r="E640" t="str">
        <f>IF(ISBLANK(Tasks!A640),"",Tasks!A640)</f>
        <v/>
      </c>
      <c r="F640" t="str">
        <f>IF(ISBLANK(Tasks!B640),"",Tasks!B640)</f>
        <v/>
      </c>
      <c r="G640" t="str">
        <f>IF(ISBLANK(Tasks!C640),"",Tasks!C640)</f>
        <v/>
      </c>
      <c r="H640" t="str">
        <f>IF(ISBLANK(Tasks!D640),"",Tasks!D640)</f>
        <v/>
      </c>
      <c r="I640" t="str">
        <f>IF(ISBLANK(Tasks!E640),"",Tasks!E640)</f>
        <v/>
      </c>
      <c r="J640" t="str">
        <f>IF(ISBLANK(Tasks!F640),"",Tasks!F640)</f>
        <v/>
      </c>
      <c r="K640" t="str">
        <f>IF(ISBLANK(Tasks!G640),"",Tasks!G640)</f>
        <v/>
      </c>
    </row>
    <row r="641" spans="4:11" hidden="1" x14ac:dyDescent="0.25">
      <c r="D641" t="str">
        <f>IF($E641="Individual",IF(INDEX(Assignments[],MATCH($F641,Assignments[Category Assignment],0),1)=0,"",INDEX(Assignments[],MATCH($F641,Assignments[Category Assignment],0),1)),IF($G641="","","All H4x0rs"))</f>
        <v/>
      </c>
      <c r="E641" t="str">
        <f>IF(ISBLANK(Tasks!A641),"",Tasks!A641)</f>
        <v/>
      </c>
      <c r="F641" t="str">
        <f>IF(ISBLANK(Tasks!B641),"",Tasks!B641)</f>
        <v/>
      </c>
      <c r="G641" t="str">
        <f>IF(ISBLANK(Tasks!C641),"",Tasks!C641)</f>
        <v/>
      </c>
      <c r="H641" t="str">
        <f>IF(ISBLANK(Tasks!D641),"",Tasks!D641)</f>
        <v/>
      </c>
      <c r="I641" t="str">
        <f>IF(ISBLANK(Tasks!E641),"",Tasks!E641)</f>
        <v/>
      </c>
      <c r="J641" t="str">
        <f>IF(ISBLANK(Tasks!F641),"",Tasks!F641)</f>
        <v/>
      </c>
      <c r="K641" t="str">
        <f>IF(ISBLANK(Tasks!G641),"",Tasks!G641)</f>
        <v/>
      </c>
    </row>
    <row r="642" spans="4:11" hidden="1" x14ac:dyDescent="0.25">
      <c r="D642" t="str">
        <f>IF($E642="Individual",IF(INDEX(Assignments[],MATCH($F642,Assignments[Category Assignment],0),1)=0,"",INDEX(Assignments[],MATCH($F642,Assignments[Category Assignment],0),1)),IF($G642="","","All H4x0rs"))</f>
        <v/>
      </c>
      <c r="E642" t="str">
        <f>IF(ISBLANK(Tasks!A642),"",Tasks!A642)</f>
        <v/>
      </c>
      <c r="F642" t="str">
        <f>IF(ISBLANK(Tasks!B642),"",Tasks!B642)</f>
        <v/>
      </c>
      <c r="G642" t="str">
        <f>IF(ISBLANK(Tasks!C642),"",Tasks!C642)</f>
        <v/>
      </c>
      <c r="H642" t="str">
        <f>IF(ISBLANK(Tasks!D642),"",Tasks!D642)</f>
        <v/>
      </c>
      <c r="I642" t="str">
        <f>IF(ISBLANK(Tasks!E642),"",Tasks!E642)</f>
        <v/>
      </c>
      <c r="J642" t="str">
        <f>IF(ISBLANK(Tasks!F642),"",Tasks!F642)</f>
        <v/>
      </c>
      <c r="K642" t="str">
        <f>IF(ISBLANK(Tasks!G642),"",Tasks!G642)</f>
        <v/>
      </c>
    </row>
    <row r="643" spans="4:11" hidden="1" x14ac:dyDescent="0.25">
      <c r="D643" t="str">
        <f>IF($E643="Individual",IF(INDEX(Assignments[],MATCH($F643,Assignments[Category Assignment],0),1)=0,"",INDEX(Assignments[],MATCH($F643,Assignments[Category Assignment],0),1)),IF($G643="","","All H4x0rs"))</f>
        <v/>
      </c>
      <c r="E643" t="str">
        <f>IF(ISBLANK(Tasks!A643),"",Tasks!A643)</f>
        <v/>
      </c>
      <c r="F643" t="str">
        <f>IF(ISBLANK(Tasks!B643),"",Tasks!B643)</f>
        <v/>
      </c>
      <c r="G643" t="str">
        <f>IF(ISBLANK(Tasks!C643),"",Tasks!C643)</f>
        <v/>
      </c>
      <c r="H643" t="str">
        <f>IF(ISBLANK(Tasks!D643),"",Tasks!D643)</f>
        <v/>
      </c>
      <c r="I643" t="str">
        <f>IF(ISBLANK(Tasks!E643),"",Tasks!E643)</f>
        <v/>
      </c>
      <c r="J643" t="str">
        <f>IF(ISBLANK(Tasks!F643),"",Tasks!F643)</f>
        <v/>
      </c>
      <c r="K643" t="str">
        <f>IF(ISBLANK(Tasks!G643),"",Tasks!G643)</f>
        <v/>
      </c>
    </row>
    <row r="644" spans="4:11" hidden="1" x14ac:dyDescent="0.25">
      <c r="D644" t="str">
        <f>IF($E644="Individual",IF(INDEX(Assignments[],MATCH($F644,Assignments[Category Assignment],0),1)=0,"",INDEX(Assignments[],MATCH($F644,Assignments[Category Assignment],0),1)),IF($G644="","","All H4x0rs"))</f>
        <v/>
      </c>
      <c r="E644" t="str">
        <f>IF(ISBLANK(Tasks!A644),"",Tasks!A644)</f>
        <v/>
      </c>
      <c r="F644" t="str">
        <f>IF(ISBLANK(Tasks!B644),"",Tasks!B644)</f>
        <v/>
      </c>
      <c r="G644" t="str">
        <f>IF(ISBLANK(Tasks!C644),"",Tasks!C644)</f>
        <v/>
      </c>
      <c r="H644" t="str">
        <f>IF(ISBLANK(Tasks!D644),"",Tasks!D644)</f>
        <v/>
      </c>
      <c r="I644" t="str">
        <f>IF(ISBLANK(Tasks!E644),"",Tasks!E644)</f>
        <v/>
      </c>
      <c r="J644" t="str">
        <f>IF(ISBLANK(Tasks!F644),"",Tasks!F644)</f>
        <v/>
      </c>
      <c r="K644" t="str">
        <f>IF(ISBLANK(Tasks!G644),"",Tasks!G644)</f>
        <v/>
      </c>
    </row>
    <row r="645" spans="4:11" hidden="1" x14ac:dyDescent="0.25">
      <c r="D645" t="str">
        <f>IF($E645="Individual",IF(INDEX(Assignments[],MATCH($F645,Assignments[Category Assignment],0),1)=0,"",INDEX(Assignments[],MATCH($F645,Assignments[Category Assignment],0),1)),IF($G645="","","All H4x0rs"))</f>
        <v/>
      </c>
      <c r="E645" t="str">
        <f>IF(ISBLANK(Tasks!A645),"",Tasks!A645)</f>
        <v/>
      </c>
      <c r="F645" t="str">
        <f>IF(ISBLANK(Tasks!B645),"",Tasks!B645)</f>
        <v/>
      </c>
      <c r="G645" t="str">
        <f>IF(ISBLANK(Tasks!C645),"",Tasks!C645)</f>
        <v/>
      </c>
      <c r="H645" t="str">
        <f>IF(ISBLANK(Tasks!D645),"",Tasks!D645)</f>
        <v/>
      </c>
      <c r="I645" t="str">
        <f>IF(ISBLANK(Tasks!E645),"",Tasks!E645)</f>
        <v/>
      </c>
      <c r="J645" t="str">
        <f>IF(ISBLANK(Tasks!F645),"",Tasks!F645)</f>
        <v/>
      </c>
      <c r="K645" t="str">
        <f>IF(ISBLANK(Tasks!G645),"",Tasks!G645)</f>
        <v/>
      </c>
    </row>
    <row r="646" spans="4:11" hidden="1" x14ac:dyDescent="0.25">
      <c r="D646" t="str">
        <f>IF($E646="Individual",IF(INDEX(Assignments[],MATCH($F646,Assignments[Category Assignment],0),1)=0,"",INDEX(Assignments[],MATCH($F646,Assignments[Category Assignment],0),1)),IF($G646="","","All H4x0rs"))</f>
        <v/>
      </c>
      <c r="E646" t="str">
        <f>IF(ISBLANK(Tasks!A646),"",Tasks!A646)</f>
        <v/>
      </c>
      <c r="F646" t="str">
        <f>IF(ISBLANK(Tasks!B646),"",Tasks!B646)</f>
        <v/>
      </c>
      <c r="G646" t="str">
        <f>IF(ISBLANK(Tasks!C646),"",Tasks!C646)</f>
        <v/>
      </c>
      <c r="H646" t="str">
        <f>IF(ISBLANK(Tasks!D646),"",Tasks!D646)</f>
        <v/>
      </c>
      <c r="I646" t="str">
        <f>IF(ISBLANK(Tasks!E646),"",Tasks!E646)</f>
        <v/>
      </c>
      <c r="J646" t="str">
        <f>IF(ISBLANK(Tasks!F646),"",Tasks!F646)</f>
        <v/>
      </c>
      <c r="K646" t="str">
        <f>IF(ISBLANK(Tasks!G646),"",Tasks!G646)</f>
        <v/>
      </c>
    </row>
    <row r="647" spans="4:11" hidden="1" x14ac:dyDescent="0.25">
      <c r="D647" t="str">
        <f>IF($E647="Individual",IF(INDEX(Assignments[],MATCH($F647,Assignments[Category Assignment],0),1)=0,"",INDEX(Assignments[],MATCH($F647,Assignments[Category Assignment],0),1)),IF($G647="","","All H4x0rs"))</f>
        <v/>
      </c>
      <c r="E647" t="str">
        <f>IF(ISBLANK(Tasks!A647),"",Tasks!A647)</f>
        <v/>
      </c>
      <c r="F647" t="str">
        <f>IF(ISBLANK(Tasks!B647),"",Tasks!B647)</f>
        <v/>
      </c>
      <c r="G647" t="str">
        <f>IF(ISBLANK(Tasks!C647),"",Tasks!C647)</f>
        <v/>
      </c>
      <c r="H647" t="str">
        <f>IF(ISBLANK(Tasks!D647),"",Tasks!D647)</f>
        <v/>
      </c>
      <c r="I647" t="str">
        <f>IF(ISBLANK(Tasks!E647),"",Tasks!E647)</f>
        <v/>
      </c>
      <c r="J647" t="str">
        <f>IF(ISBLANK(Tasks!F647),"",Tasks!F647)</f>
        <v/>
      </c>
      <c r="K647" t="str">
        <f>IF(ISBLANK(Tasks!G647),"",Tasks!G647)</f>
        <v/>
      </c>
    </row>
    <row r="648" spans="4:11" hidden="1" x14ac:dyDescent="0.25">
      <c r="D648" t="str">
        <f>IF($E648="Individual",IF(INDEX(Assignments[],MATCH($F648,Assignments[Category Assignment],0),1)=0,"",INDEX(Assignments[],MATCH($F648,Assignments[Category Assignment],0),1)),IF($G648="","","All H4x0rs"))</f>
        <v/>
      </c>
      <c r="E648" t="str">
        <f>IF(ISBLANK(Tasks!A648),"",Tasks!A648)</f>
        <v/>
      </c>
      <c r="F648" t="str">
        <f>IF(ISBLANK(Tasks!B648),"",Tasks!B648)</f>
        <v/>
      </c>
      <c r="G648" t="str">
        <f>IF(ISBLANK(Tasks!C648),"",Tasks!C648)</f>
        <v/>
      </c>
      <c r="H648" t="str">
        <f>IF(ISBLANK(Tasks!D648),"",Tasks!D648)</f>
        <v/>
      </c>
      <c r="I648" t="str">
        <f>IF(ISBLANK(Tasks!E648),"",Tasks!E648)</f>
        <v/>
      </c>
      <c r="J648" t="str">
        <f>IF(ISBLANK(Tasks!F648),"",Tasks!F648)</f>
        <v/>
      </c>
      <c r="K648" t="str">
        <f>IF(ISBLANK(Tasks!G648),"",Tasks!G648)</f>
        <v/>
      </c>
    </row>
    <row r="649" spans="4:11" hidden="1" x14ac:dyDescent="0.25">
      <c r="D649" t="str">
        <f>IF($E649="Individual",IF(INDEX(Assignments[],MATCH($F649,Assignments[Category Assignment],0),1)=0,"",INDEX(Assignments[],MATCH($F649,Assignments[Category Assignment],0),1)),IF($G649="","","All H4x0rs"))</f>
        <v/>
      </c>
      <c r="E649" t="str">
        <f>IF(ISBLANK(Tasks!A649),"",Tasks!A649)</f>
        <v/>
      </c>
      <c r="F649" t="str">
        <f>IF(ISBLANK(Tasks!B649),"",Tasks!B649)</f>
        <v/>
      </c>
      <c r="G649" t="str">
        <f>IF(ISBLANK(Tasks!C649),"",Tasks!C649)</f>
        <v/>
      </c>
      <c r="H649" t="str">
        <f>IF(ISBLANK(Tasks!D649),"",Tasks!D649)</f>
        <v/>
      </c>
      <c r="I649" t="str">
        <f>IF(ISBLANK(Tasks!E649),"",Tasks!E649)</f>
        <v/>
      </c>
      <c r="J649" t="str">
        <f>IF(ISBLANK(Tasks!F649),"",Tasks!F649)</f>
        <v/>
      </c>
      <c r="K649" t="str">
        <f>IF(ISBLANK(Tasks!G649),"",Tasks!G649)</f>
        <v/>
      </c>
    </row>
    <row r="650" spans="4:11" hidden="1" x14ac:dyDescent="0.25">
      <c r="D650" t="str">
        <f>IF($E650="Individual",IF(INDEX(Assignments[],MATCH($F650,Assignments[Category Assignment],0),1)=0,"",INDEX(Assignments[],MATCH($F650,Assignments[Category Assignment],0),1)),IF($G650="","","All H4x0rs"))</f>
        <v/>
      </c>
      <c r="E650" t="str">
        <f>IF(ISBLANK(Tasks!A650),"",Tasks!A650)</f>
        <v/>
      </c>
      <c r="F650" t="str">
        <f>IF(ISBLANK(Tasks!B650),"",Tasks!B650)</f>
        <v/>
      </c>
      <c r="G650" t="str">
        <f>IF(ISBLANK(Tasks!C650),"",Tasks!C650)</f>
        <v/>
      </c>
      <c r="H650" t="str">
        <f>IF(ISBLANK(Tasks!D650),"",Tasks!D650)</f>
        <v/>
      </c>
      <c r="I650" t="str">
        <f>IF(ISBLANK(Tasks!E650),"",Tasks!E650)</f>
        <v/>
      </c>
      <c r="J650" t="str">
        <f>IF(ISBLANK(Tasks!F650),"",Tasks!F650)</f>
        <v/>
      </c>
      <c r="K650" t="str">
        <f>IF(ISBLANK(Tasks!G650),"",Tasks!G650)</f>
        <v/>
      </c>
    </row>
    <row r="651" spans="4:11" hidden="1" x14ac:dyDescent="0.25">
      <c r="D651" t="str">
        <f>IF($E651="Individual",IF(INDEX(Assignments[],MATCH($F651,Assignments[Category Assignment],0),1)=0,"",INDEX(Assignments[],MATCH($F651,Assignments[Category Assignment],0),1)),IF($G651="","","All H4x0rs"))</f>
        <v/>
      </c>
      <c r="E651" t="str">
        <f>IF(ISBLANK(Tasks!A651),"",Tasks!A651)</f>
        <v/>
      </c>
      <c r="F651" t="str">
        <f>IF(ISBLANK(Tasks!B651),"",Tasks!B651)</f>
        <v/>
      </c>
      <c r="G651" t="str">
        <f>IF(ISBLANK(Tasks!C651),"",Tasks!C651)</f>
        <v/>
      </c>
      <c r="H651" t="str">
        <f>IF(ISBLANK(Tasks!D651),"",Tasks!D651)</f>
        <v/>
      </c>
      <c r="I651" t="str">
        <f>IF(ISBLANK(Tasks!E651),"",Tasks!E651)</f>
        <v/>
      </c>
      <c r="J651" t="str">
        <f>IF(ISBLANK(Tasks!F651),"",Tasks!F651)</f>
        <v/>
      </c>
      <c r="K651" t="str">
        <f>IF(ISBLANK(Tasks!G651),"",Tasks!G651)</f>
        <v/>
      </c>
    </row>
    <row r="652" spans="4:11" hidden="1" x14ac:dyDescent="0.25">
      <c r="D652" t="str">
        <f>IF($E652="Individual",IF(INDEX(Assignments[],MATCH($F652,Assignments[Category Assignment],0),1)=0,"",INDEX(Assignments[],MATCH($F652,Assignments[Category Assignment],0),1)),IF($G652="","","All H4x0rs"))</f>
        <v/>
      </c>
      <c r="E652" t="str">
        <f>IF(ISBLANK(Tasks!A652),"",Tasks!A652)</f>
        <v/>
      </c>
      <c r="F652" t="str">
        <f>IF(ISBLANK(Tasks!B652),"",Tasks!B652)</f>
        <v/>
      </c>
      <c r="G652" t="str">
        <f>IF(ISBLANK(Tasks!C652),"",Tasks!C652)</f>
        <v/>
      </c>
      <c r="H652" t="str">
        <f>IF(ISBLANK(Tasks!D652),"",Tasks!D652)</f>
        <v/>
      </c>
      <c r="I652" t="str">
        <f>IF(ISBLANK(Tasks!E652),"",Tasks!E652)</f>
        <v/>
      </c>
      <c r="J652" t="str">
        <f>IF(ISBLANK(Tasks!F652),"",Tasks!F652)</f>
        <v/>
      </c>
      <c r="K652" t="str">
        <f>IF(ISBLANK(Tasks!G652),"",Tasks!G652)</f>
        <v/>
      </c>
    </row>
    <row r="653" spans="4:11" hidden="1" x14ac:dyDescent="0.25">
      <c r="D653" t="str">
        <f>IF($E653="Individual",IF(INDEX(Assignments[],MATCH($F653,Assignments[Category Assignment],0),1)=0,"",INDEX(Assignments[],MATCH($F653,Assignments[Category Assignment],0),1)),IF($G653="","","All H4x0rs"))</f>
        <v/>
      </c>
      <c r="E653" t="str">
        <f>IF(ISBLANK(Tasks!A653),"",Tasks!A653)</f>
        <v/>
      </c>
      <c r="F653" t="str">
        <f>IF(ISBLANK(Tasks!B653),"",Tasks!B653)</f>
        <v/>
      </c>
      <c r="G653" t="str">
        <f>IF(ISBLANK(Tasks!C653),"",Tasks!C653)</f>
        <v/>
      </c>
      <c r="H653" t="str">
        <f>IF(ISBLANK(Tasks!D653),"",Tasks!D653)</f>
        <v/>
      </c>
      <c r="I653" t="str">
        <f>IF(ISBLANK(Tasks!E653),"",Tasks!E653)</f>
        <v/>
      </c>
      <c r="J653" t="str">
        <f>IF(ISBLANK(Tasks!F653),"",Tasks!F653)</f>
        <v/>
      </c>
      <c r="K653" t="str">
        <f>IF(ISBLANK(Tasks!G653),"",Tasks!G653)</f>
        <v/>
      </c>
    </row>
    <row r="654" spans="4:11" hidden="1" x14ac:dyDescent="0.25">
      <c r="D654" t="str">
        <f>IF($E654="Individual",IF(INDEX(Assignments[],MATCH($F654,Assignments[Category Assignment],0),1)=0,"",INDEX(Assignments[],MATCH($F654,Assignments[Category Assignment],0),1)),IF($G654="","","All H4x0rs"))</f>
        <v/>
      </c>
      <c r="E654" t="str">
        <f>IF(ISBLANK(Tasks!A654),"",Tasks!A654)</f>
        <v/>
      </c>
      <c r="F654" t="str">
        <f>IF(ISBLANK(Tasks!B654),"",Tasks!B654)</f>
        <v/>
      </c>
      <c r="G654" t="str">
        <f>IF(ISBLANK(Tasks!C654),"",Tasks!C654)</f>
        <v/>
      </c>
      <c r="H654" t="str">
        <f>IF(ISBLANK(Tasks!D654),"",Tasks!D654)</f>
        <v/>
      </c>
      <c r="I654" t="str">
        <f>IF(ISBLANK(Tasks!E654),"",Tasks!E654)</f>
        <v/>
      </c>
      <c r="J654" t="str">
        <f>IF(ISBLANK(Tasks!F654),"",Tasks!F654)</f>
        <v/>
      </c>
      <c r="K654" t="str">
        <f>IF(ISBLANK(Tasks!G654),"",Tasks!G654)</f>
        <v/>
      </c>
    </row>
    <row r="655" spans="4:11" hidden="1" x14ac:dyDescent="0.25">
      <c r="D655" t="str">
        <f>IF($E655="Individual",IF(INDEX(Assignments[],MATCH($F655,Assignments[Category Assignment],0),1)=0,"",INDEX(Assignments[],MATCH($F655,Assignments[Category Assignment],0),1)),IF($G655="","","All H4x0rs"))</f>
        <v/>
      </c>
      <c r="E655" t="str">
        <f>IF(ISBLANK(Tasks!A655),"",Tasks!A655)</f>
        <v/>
      </c>
      <c r="F655" t="str">
        <f>IF(ISBLANK(Tasks!B655),"",Tasks!B655)</f>
        <v/>
      </c>
      <c r="G655" t="str">
        <f>IF(ISBLANK(Tasks!C655),"",Tasks!C655)</f>
        <v/>
      </c>
      <c r="H655" t="str">
        <f>IF(ISBLANK(Tasks!D655),"",Tasks!D655)</f>
        <v/>
      </c>
      <c r="I655" t="str">
        <f>IF(ISBLANK(Tasks!E655),"",Tasks!E655)</f>
        <v/>
      </c>
      <c r="J655" t="str">
        <f>IF(ISBLANK(Tasks!F655),"",Tasks!F655)</f>
        <v/>
      </c>
      <c r="K655" t="str">
        <f>IF(ISBLANK(Tasks!G655),"",Tasks!G655)</f>
        <v/>
      </c>
    </row>
    <row r="656" spans="4:11" hidden="1" x14ac:dyDescent="0.25">
      <c r="D656" t="str">
        <f>IF($E656="Individual",IF(INDEX(Assignments[],MATCH($F656,Assignments[Category Assignment],0),1)=0,"",INDEX(Assignments[],MATCH($F656,Assignments[Category Assignment],0),1)),IF($G656="","","All H4x0rs"))</f>
        <v/>
      </c>
      <c r="E656" t="str">
        <f>IF(ISBLANK(Tasks!A656),"",Tasks!A656)</f>
        <v/>
      </c>
      <c r="F656" t="str">
        <f>IF(ISBLANK(Tasks!B656),"",Tasks!B656)</f>
        <v/>
      </c>
      <c r="G656" t="str">
        <f>IF(ISBLANK(Tasks!C656),"",Tasks!C656)</f>
        <v/>
      </c>
      <c r="H656" t="str">
        <f>IF(ISBLANK(Tasks!D656),"",Tasks!D656)</f>
        <v/>
      </c>
      <c r="I656" t="str">
        <f>IF(ISBLANK(Tasks!E656),"",Tasks!E656)</f>
        <v/>
      </c>
      <c r="J656" t="str">
        <f>IF(ISBLANK(Tasks!F656),"",Tasks!F656)</f>
        <v/>
      </c>
      <c r="K656" t="str">
        <f>IF(ISBLANK(Tasks!G656),"",Tasks!G656)</f>
        <v/>
      </c>
    </row>
    <row r="657" spans="4:11" hidden="1" x14ac:dyDescent="0.25">
      <c r="D657" t="str">
        <f>IF($E657="Individual",IF(INDEX(Assignments[],MATCH($F657,Assignments[Category Assignment],0),1)=0,"",INDEX(Assignments[],MATCH($F657,Assignments[Category Assignment],0),1)),IF($G657="","","All H4x0rs"))</f>
        <v/>
      </c>
      <c r="E657" t="str">
        <f>IF(ISBLANK(Tasks!A657),"",Tasks!A657)</f>
        <v/>
      </c>
      <c r="F657" t="str">
        <f>IF(ISBLANK(Tasks!B657),"",Tasks!B657)</f>
        <v/>
      </c>
      <c r="G657" t="str">
        <f>IF(ISBLANK(Tasks!C657),"",Tasks!C657)</f>
        <v/>
      </c>
      <c r="H657" t="str">
        <f>IF(ISBLANK(Tasks!D657),"",Tasks!D657)</f>
        <v/>
      </c>
      <c r="I657" t="str">
        <f>IF(ISBLANK(Tasks!E657),"",Tasks!E657)</f>
        <v/>
      </c>
      <c r="J657" t="str">
        <f>IF(ISBLANK(Tasks!F657),"",Tasks!F657)</f>
        <v/>
      </c>
      <c r="K657" t="str">
        <f>IF(ISBLANK(Tasks!G657),"",Tasks!G657)</f>
        <v/>
      </c>
    </row>
    <row r="658" spans="4:11" hidden="1" x14ac:dyDescent="0.25">
      <c r="D658" t="str">
        <f>IF($E658="Individual",IF(INDEX(Assignments[],MATCH($F658,Assignments[Category Assignment],0),1)=0,"",INDEX(Assignments[],MATCH($F658,Assignments[Category Assignment],0),1)),IF($G658="","","All H4x0rs"))</f>
        <v/>
      </c>
      <c r="E658" t="str">
        <f>IF(ISBLANK(Tasks!A658),"",Tasks!A658)</f>
        <v/>
      </c>
      <c r="F658" t="str">
        <f>IF(ISBLANK(Tasks!B658),"",Tasks!B658)</f>
        <v/>
      </c>
      <c r="G658" t="str">
        <f>IF(ISBLANK(Tasks!C658),"",Tasks!C658)</f>
        <v/>
      </c>
      <c r="H658" t="str">
        <f>IF(ISBLANK(Tasks!D658),"",Tasks!D658)</f>
        <v/>
      </c>
      <c r="I658" t="str">
        <f>IF(ISBLANK(Tasks!E658),"",Tasks!E658)</f>
        <v/>
      </c>
      <c r="J658" t="str">
        <f>IF(ISBLANK(Tasks!F658),"",Tasks!F658)</f>
        <v/>
      </c>
      <c r="K658" t="str">
        <f>IF(ISBLANK(Tasks!G658),"",Tasks!G658)</f>
        <v/>
      </c>
    </row>
    <row r="659" spans="4:11" hidden="1" x14ac:dyDescent="0.25">
      <c r="D659" t="str">
        <f>IF($E659="Individual",IF(INDEX(Assignments[],MATCH($F659,Assignments[Category Assignment],0),1)=0,"",INDEX(Assignments[],MATCH($F659,Assignments[Category Assignment],0),1)),IF($G659="","","All H4x0rs"))</f>
        <v/>
      </c>
      <c r="E659" t="str">
        <f>IF(ISBLANK(Tasks!A659),"",Tasks!A659)</f>
        <v/>
      </c>
      <c r="F659" t="str">
        <f>IF(ISBLANK(Tasks!B659),"",Tasks!B659)</f>
        <v/>
      </c>
      <c r="G659" t="str">
        <f>IF(ISBLANK(Tasks!C659),"",Tasks!C659)</f>
        <v/>
      </c>
      <c r="H659" t="str">
        <f>IF(ISBLANK(Tasks!D659),"",Tasks!D659)</f>
        <v/>
      </c>
      <c r="I659" t="str">
        <f>IF(ISBLANK(Tasks!E659),"",Tasks!E659)</f>
        <v/>
      </c>
      <c r="J659" t="str">
        <f>IF(ISBLANK(Tasks!F659),"",Tasks!F659)</f>
        <v/>
      </c>
      <c r="K659" t="str">
        <f>IF(ISBLANK(Tasks!G659),"",Tasks!G659)</f>
        <v/>
      </c>
    </row>
    <row r="660" spans="4:11" hidden="1" x14ac:dyDescent="0.25">
      <c r="D660" t="str">
        <f>IF($E660="Individual",IF(INDEX(Assignments[],MATCH($F660,Assignments[Category Assignment],0),1)=0,"",INDEX(Assignments[],MATCH($F660,Assignments[Category Assignment],0),1)),IF($G660="","","All H4x0rs"))</f>
        <v/>
      </c>
      <c r="E660" t="str">
        <f>IF(ISBLANK(Tasks!A660),"",Tasks!A660)</f>
        <v/>
      </c>
      <c r="F660" t="str">
        <f>IF(ISBLANK(Tasks!B660),"",Tasks!B660)</f>
        <v/>
      </c>
      <c r="G660" t="str">
        <f>IF(ISBLANK(Tasks!C660),"",Tasks!C660)</f>
        <v/>
      </c>
      <c r="H660" t="str">
        <f>IF(ISBLANK(Tasks!D660),"",Tasks!D660)</f>
        <v/>
      </c>
      <c r="I660" t="str">
        <f>IF(ISBLANK(Tasks!E660),"",Tasks!E660)</f>
        <v/>
      </c>
      <c r="J660" t="str">
        <f>IF(ISBLANK(Tasks!F660),"",Tasks!F660)</f>
        <v/>
      </c>
      <c r="K660" t="str">
        <f>IF(ISBLANK(Tasks!G660),"",Tasks!G660)</f>
        <v/>
      </c>
    </row>
    <row r="661" spans="4:11" hidden="1" x14ac:dyDescent="0.25">
      <c r="D661" t="str">
        <f>IF($E661="Individual",IF(INDEX(Assignments[],MATCH($F661,Assignments[Category Assignment],0),1)=0,"",INDEX(Assignments[],MATCH($F661,Assignments[Category Assignment],0),1)),IF($G661="","","All H4x0rs"))</f>
        <v/>
      </c>
      <c r="E661" t="str">
        <f>IF(ISBLANK(Tasks!A661),"",Tasks!A661)</f>
        <v/>
      </c>
      <c r="F661" t="str">
        <f>IF(ISBLANK(Tasks!B661),"",Tasks!B661)</f>
        <v/>
      </c>
      <c r="G661" t="str">
        <f>IF(ISBLANK(Tasks!C661),"",Tasks!C661)</f>
        <v/>
      </c>
      <c r="H661" t="str">
        <f>IF(ISBLANK(Tasks!D661),"",Tasks!D661)</f>
        <v/>
      </c>
      <c r="I661" t="str">
        <f>IF(ISBLANK(Tasks!E661),"",Tasks!E661)</f>
        <v/>
      </c>
      <c r="J661" t="str">
        <f>IF(ISBLANK(Tasks!F661),"",Tasks!F661)</f>
        <v/>
      </c>
      <c r="K661" t="str">
        <f>IF(ISBLANK(Tasks!G661),"",Tasks!G661)</f>
        <v/>
      </c>
    </row>
    <row r="662" spans="4:11" hidden="1" x14ac:dyDescent="0.25">
      <c r="D662" t="str">
        <f>IF($E662="Individual",IF(INDEX(Assignments[],MATCH($F662,Assignments[Category Assignment],0),1)=0,"",INDEX(Assignments[],MATCH($F662,Assignments[Category Assignment],0),1)),IF($G662="","","All H4x0rs"))</f>
        <v/>
      </c>
      <c r="E662" t="str">
        <f>IF(ISBLANK(Tasks!A662),"",Tasks!A662)</f>
        <v/>
      </c>
      <c r="F662" t="str">
        <f>IF(ISBLANK(Tasks!B662),"",Tasks!B662)</f>
        <v/>
      </c>
      <c r="G662" t="str">
        <f>IF(ISBLANK(Tasks!C662),"",Tasks!C662)</f>
        <v/>
      </c>
      <c r="H662" t="str">
        <f>IF(ISBLANK(Tasks!D662),"",Tasks!D662)</f>
        <v/>
      </c>
      <c r="I662" t="str">
        <f>IF(ISBLANK(Tasks!E662),"",Tasks!E662)</f>
        <v/>
      </c>
      <c r="J662" t="str">
        <f>IF(ISBLANK(Tasks!F662),"",Tasks!F662)</f>
        <v/>
      </c>
      <c r="K662" t="str">
        <f>IF(ISBLANK(Tasks!G662),"",Tasks!G662)</f>
        <v/>
      </c>
    </row>
    <row r="663" spans="4:11" hidden="1" x14ac:dyDescent="0.25">
      <c r="D663" t="str">
        <f>IF($E663="Individual",IF(INDEX(Assignments[],MATCH($F663,Assignments[Category Assignment],0),1)=0,"",INDEX(Assignments[],MATCH($F663,Assignments[Category Assignment],0),1)),IF($G663="","","All H4x0rs"))</f>
        <v/>
      </c>
      <c r="E663" t="str">
        <f>IF(ISBLANK(Tasks!A663),"",Tasks!A663)</f>
        <v/>
      </c>
      <c r="F663" t="str">
        <f>IF(ISBLANK(Tasks!B663),"",Tasks!B663)</f>
        <v/>
      </c>
      <c r="G663" t="str">
        <f>IF(ISBLANK(Tasks!C663),"",Tasks!C663)</f>
        <v/>
      </c>
      <c r="H663" t="str">
        <f>IF(ISBLANK(Tasks!D663),"",Tasks!D663)</f>
        <v/>
      </c>
      <c r="I663" t="str">
        <f>IF(ISBLANK(Tasks!E663),"",Tasks!E663)</f>
        <v/>
      </c>
      <c r="J663" t="str">
        <f>IF(ISBLANK(Tasks!F663),"",Tasks!F663)</f>
        <v/>
      </c>
      <c r="K663" t="str">
        <f>IF(ISBLANK(Tasks!G663),"",Tasks!G663)</f>
        <v/>
      </c>
    </row>
    <row r="664" spans="4:11" hidden="1" x14ac:dyDescent="0.25">
      <c r="D664" t="str">
        <f>IF($E664="Individual",IF(INDEX(Assignments[],MATCH($F664,Assignments[Category Assignment],0),1)=0,"",INDEX(Assignments[],MATCH($F664,Assignments[Category Assignment],0),1)),IF($G664="","","All H4x0rs"))</f>
        <v/>
      </c>
      <c r="E664" t="str">
        <f>IF(ISBLANK(Tasks!A664),"",Tasks!A664)</f>
        <v/>
      </c>
      <c r="F664" t="str">
        <f>IF(ISBLANK(Tasks!B664),"",Tasks!B664)</f>
        <v/>
      </c>
      <c r="G664" t="str">
        <f>IF(ISBLANK(Tasks!C664),"",Tasks!C664)</f>
        <v/>
      </c>
      <c r="H664" t="str">
        <f>IF(ISBLANK(Tasks!D664),"",Tasks!D664)</f>
        <v/>
      </c>
      <c r="I664" t="str">
        <f>IF(ISBLANK(Tasks!E664),"",Tasks!E664)</f>
        <v/>
      </c>
      <c r="J664" t="str">
        <f>IF(ISBLANK(Tasks!F664),"",Tasks!F664)</f>
        <v/>
      </c>
      <c r="K664" t="str">
        <f>IF(ISBLANK(Tasks!G664),"",Tasks!G664)</f>
        <v/>
      </c>
    </row>
    <row r="665" spans="4:11" hidden="1" x14ac:dyDescent="0.25">
      <c r="D665" t="str">
        <f>IF($E665="Individual",IF(INDEX(Assignments[],MATCH($F665,Assignments[Category Assignment],0),1)=0,"",INDEX(Assignments[],MATCH($F665,Assignments[Category Assignment],0),1)),IF($G665="","","All H4x0rs"))</f>
        <v/>
      </c>
      <c r="E665" t="str">
        <f>IF(ISBLANK(Tasks!A665),"",Tasks!A665)</f>
        <v/>
      </c>
      <c r="F665" t="str">
        <f>IF(ISBLANK(Tasks!B665),"",Tasks!B665)</f>
        <v/>
      </c>
      <c r="G665" t="str">
        <f>IF(ISBLANK(Tasks!C665),"",Tasks!C665)</f>
        <v/>
      </c>
      <c r="H665" t="str">
        <f>IF(ISBLANK(Tasks!D665),"",Tasks!D665)</f>
        <v/>
      </c>
      <c r="I665" t="str">
        <f>IF(ISBLANK(Tasks!E665),"",Tasks!E665)</f>
        <v/>
      </c>
      <c r="J665" t="str">
        <f>IF(ISBLANK(Tasks!F665),"",Tasks!F665)</f>
        <v/>
      </c>
      <c r="K665" t="str">
        <f>IF(ISBLANK(Tasks!G665),"",Tasks!G665)</f>
        <v/>
      </c>
    </row>
    <row r="666" spans="4:11" hidden="1" x14ac:dyDescent="0.25">
      <c r="D666" t="str">
        <f>IF($E666="Individual",IF(INDEX(Assignments[],MATCH($F666,Assignments[Category Assignment],0),1)=0,"",INDEX(Assignments[],MATCH($F666,Assignments[Category Assignment],0),1)),IF($G666="","","All H4x0rs"))</f>
        <v/>
      </c>
      <c r="E666" t="str">
        <f>IF(ISBLANK(Tasks!A666),"",Tasks!A666)</f>
        <v/>
      </c>
      <c r="F666" t="str">
        <f>IF(ISBLANK(Tasks!B666),"",Tasks!B666)</f>
        <v/>
      </c>
      <c r="G666" t="str">
        <f>IF(ISBLANK(Tasks!C666),"",Tasks!C666)</f>
        <v/>
      </c>
      <c r="H666" t="str">
        <f>IF(ISBLANK(Tasks!D666),"",Tasks!D666)</f>
        <v/>
      </c>
      <c r="I666" t="str">
        <f>IF(ISBLANK(Tasks!E666),"",Tasks!E666)</f>
        <v/>
      </c>
      <c r="J666" t="str">
        <f>IF(ISBLANK(Tasks!F666),"",Tasks!F666)</f>
        <v/>
      </c>
      <c r="K666" t="str">
        <f>IF(ISBLANK(Tasks!G666),"",Tasks!G666)</f>
        <v/>
      </c>
    </row>
    <row r="667" spans="4:11" hidden="1" x14ac:dyDescent="0.25">
      <c r="D667" t="str">
        <f>IF($E667="Individual",IF(INDEX(Assignments[],MATCH($F667,Assignments[Category Assignment],0),1)=0,"",INDEX(Assignments[],MATCH($F667,Assignments[Category Assignment],0),1)),IF($G667="","","All H4x0rs"))</f>
        <v/>
      </c>
      <c r="E667" t="str">
        <f>IF(ISBLANK(Tasks!A667),"",Tasks!A667)</f>
        <v/>
      </c>
      <c r="F667" t="str">
        <f>IF(ISBLANK(Tasks!B667),"",Tasks!B667)</f>
        <v/>
      </c>
      <c r="G667" t="str">
        <f>IF(ISBLANK(Tasks!C667),"",Tasks!C667)</f>
        <v/>
      </c>
      <c r="H667" t="str">
        <f>IF(ISBLANK(Tasks!D667),"",Tasks!D667)</f>
        <v/>
      </c>
      <c r="I667" t="str">
        <f>IF(ISBLANK(Tasks!E667),"",Tasks!E667)</f>
        <v/>
      </c>
      <c r="J667" t="str">
        <f>IF(ISBLANK(Tasks!F667),"",Tasks!F667)</f>
        <v/>
      </c>
      <c r="K667" t="str">
        <f>IF(ISBLANK(Tasks!G667),"",Tasks!G667)</f>
        <v/>
      </c>
    </row>
    <row r="668" spans="4:11" hidden="1" x14ac:dyDescent="0.25">
      <c r="D668" t="str">
        <f>IF($E668="Individual",IF(INDEX(Assignments[],MATCH($F668,Assignments[Category Assignment],0),1)=0,"",INDEX(Assignments[],MATCH($F668,Assignments[Category Assignment],0),1)),IF($G668="","","All H4x0rs"))</f>
        <v/>
      </c>
      <c r="E668" t="str">
        <f>IF(ISBLANK(Tasks!A668),"",Tasks!A668)</f>
        <v/>
      </c>
      <c r="F668" t="str">
        <f>IF(ISBLANK(Tasks!B668),"",Tasks!B668)</f>
        <v/>
      </c>
      <c r="G668" t="str">
        <f>IF(ISBLANK(Tasks!C668),"",Tasks!C668)</f>
        <v/>
      </c>
      <c r="H668" t="str">
        <f>IF(ISBLANK(Tasks!D668),"",Tasks!D668)</f>
        <v/>
      </c>
      <c r="I668" t="str">
        <f>IF(ISBLANK(Tasks!E668),"",Tasks!E668)</f>
        <v/>
      </c>
      <c r="J668" t="str">
        <f>IF(ISBLANK(Tasks!F668),"",Tasks!F668)</f>
        <v/>
      </c>
      <c r="K668" t="str">
        <f>IF(ISBLANK(Tasks!G668),"",Tasks!G668)</f>
        <v/>
      </c>
    </row>
    <row r="669" spans="4:11" hidden="1" x14ac:dyDescent="0.25">
      <c r="D669" t="str">
        <f>IF($E669="Individual",IF(INDEX(Assignments[],MATCH($F669,Assignments[Category Assignment],0),1)=0,"",INDEX(Assignments[],MATCH($F669,Assignments[Category Assignment],0),1)),IF($G669="","","All H4x0rs"))</f>
        <v/>
      </c>
      <c r="E669" t="str">
        <f>IF(ISBLANK(Tasks!A669),"",Tasks!A669)</f>
        <v/>
      </c>
      <c r="F669" t="str">
        <f>IF(ISBLANK(Tasks!B669),"",Tasks!B669)</f>
        <v/>
      </c>
      <c r="G669" t="str">
        <f>IF(ISBLANK(Tasks!C669),"",Tasks!C669)</f>
        <v/>
      </c>
      <c r="H669" t="str">
        <f>IF(ISBLANK(Tasks!D669),"",Tasks!D669)</f>
        <v/>
      </c>
      <c r="I669" t="str">
        <f>IF(ISBLANK(Tasks!E669),"",Tasks!E669)</f>
        <v/>
      </c>
      <c r="J669" t="str">
        <f>IF(ISBLANK(Tasks!F669),"",Tasks!F669)</f>
        <v/>
      </c>
      <c r="K669" t="str">
        <f>IF(ISBLANK(Tasks!G669),"",Tasks!G669)</f>
        <v/>
      </c>
    </row>
    <row r="670" spans="4:11" hidden="1" x14ac:dyDescent="0.25">
      <c r="D670" t="str">
        <f>IF($E670="Individual",IF(INDEX(Assignments[],MATCH($F670,Assignments[Category Assignment],0),1)=0,"",INDEX(Assignments[],MATCH($F670,Assignments[Category Assignment],0),1)),IF($G670="","","All H4x0rs"))</f>
        <v/>
      </c>
      <c r="E670" t="str">
        <f>IF(ISBLANK(Tasks!A670),"",Tasks!A670)</f>
        <v/>
      </c>
      <c r="F670" t="str">
        <f>IF(ISBLANK(Tasks!B670),"",Tasks!B670)</f>
        <v/>
      </c>
      <c r="G670" t="str">
        <f>IF(ISBLANK(Tasks!C670),"",Tasks!C670)</f>
        <v/>
      </c>
      <c r="H670" t="str">
        <f>IF(ISBLANK(Tasks!D670),"",Tasks!D670)</f>
        <v/>
      </c>
      <c r="I670" t="str">
        <f>IF(ISBLANK(Tasks!E670),"",Tasks!E670)</f>
        <v/>
      </c>
      <c r="J670" t="str">
        <f>IF(ISBLANK(Tasks!F670),"",Tasks!F670)</f>
        <v/>
      </c>
      <c r="K670" t="str">
        <f>IF(ISBLANK(Tasks!G670),"",Tasks!G670)</f>
        <v/>
      </c>
    </row>
    <row r="671" spans="4:11" hidden="1" x14ac:dyDescent="0.25">
      <c r="D671" t="str">
        <f>IF($E671="Individual",IF(INDEX(Assignments[],MATCH($F671,Assignments[Category Assignment],0),1)=0,"",INDEX(Assignments[],MATCH($F671,Assignments[Category Assignment],0),1)),IF($G671="","","All H4x0rs"))</f>
        <v/>
      </c>
      <c r="E671" t="str">
        <f>IF(ISBLANK(Tasks!A671),"",Tasks!A671)</f>
        <v/>
      </c>
      <c r="F671" t="str">
        <f>IF(ISBLANK(Tasks!B671),"",Tasks!B671)</f>
        <v/>
      </c>
      <c r="G671" t="str">
        <f>IF(ISBLANK(Tasks!C671),"",Tasks!C671)</f>
        <v/>
      </c>
      <c r="H671" t="str">
        <f>IF(ISBLANK(Tasks!D671),"",Tasks!D671)</f>
        <v/>
      </c>
      <c r="I671" t="str">
        <f>IF(ISBLANK(Tasks!E671),"",Tasks!E671)</f>
        <v/>
      </c>
      <c r="J671" t="str">
        <f>IF(ISBLANK(Tasks!F671),"",Tasks!F671)</f>
        <v/>
      </c>
      <c r="K671" t="str">
        <f>IF(ISBLANK(Tasks!G671),"",Tasks!G671)</f>
        <v/>
      </c>
    </row>
    <row r="672" spans="4:11" hidden="1" x14ac:dyDescent="0.25">
      <c r="D672" t="str">
        <f>IF($E672="Individual",IF(INDEX(Assignments[],MATCH($F672,Assignments[Category Assignment],0),1)=0,"",INDEX(Assignments[],MATCH($F672,Assignments[Category Assignment],0),1)),IF($G672="","","All H4x0rs"))</f>
        <v/>
      </c>
      <c r="E672" t="str">
        <f>IF(ISBLANK(Tasks!A672),"",Tasks!A672)</f>
        <v/>
      </c>
      <c r="F672" t="str">
        <f>IF(ISBLANK(Tasks!B672),"",Tasks!B672)</f>
        <v/>
      </c>
      <c r="G672" t="str">
        <f>IF(ISBLANK(Tasks!C672),"",Tasks!C672)</f>
        <v/>
      </c>
      <c r="H672" t="str">
        <f>IF(ISBLANK(Tasks!D672),"",Tasks!D672)</f>
        <v/>
      </c>
      <c r="I672" t="str">
        <f>IF(ISBLANK(Tasks!E672),"",Tasks!E672)</f>
        <v/>
      </c>
      <c r="J672" t="str">
        <f>IF(ISBLANK(Tasks!F672),"",Tasks!F672)</f>
        <v/>
      </c>
      <c r="K672" t="str">
        <f>IF(ISBLANK(Tasks!G672),"",Tasks!G672)</f>
        <v/>
      </c>
    </row>
    <row r="673" spans="4:11" hidden="1" x14ac:dyDescent="0.25">
      <c r="D673" t="str">
        <f>IF($E673="Individual",IF(INDEX(Assignments[],MATCH($F673,Assignments[Category Assignment],0),1)=0,"",INDEX(Assignments[],MATCH($F673,Assignments[Category Assignment],0),1)),IF($G673="","","All H4x0rs"))</f>
        <v/>
      </c>
      <c r="E673" t="str">
        <f>IF(ISBLANK(Tasks!A673),"",Tasks!A673)</f>
        <v/>
      </c>
      <c r="F673" t="str">
        <f>IF(ISBLANK(Tasks!B673),"",Tasks!B673)</f>
        <v/>
      </c>
      <c r="G673" t="str">
        <f>IF(ISBLANK(Tasks!C673),"",Tasks!C673)</f>
        <v/>
      </c>
      <c r="H673" t="str">
        <f>IF(ISBLANK(Tasks!D673),"",Tasks!D673)</f>
        <v/>
      </c>
      <c r="I673" t="str">
        <f>IF(ISBLANK(Tasks!E673),"",Tasks!E673)</f>
        <v/>
      </c>
      <c r="J673" t="str">
        <f>IF(ISBLANK(Tasks!F673),"",Tasks!F673)</f>
        <v/>
      </c>
      <c r="K673" t="str">
        <f>IF(ISBLANK(Tasks!G673),"",Tasks!G673)</f>
        <v/>
      </c>
    </row>
    <row r="674" spans="4:11" hidden="1" x14ac:dyDescent="0.25">
      <c r="D674" t="str">
        <f>IF($E674="Individual",IF(INDEX(Assignments[],MATCH($F674,Assignments[Category Assignment],0),1)=0,"",INDEX(Assignments[],MATCH($F674,Assignments[Category Assignment],0),1)),IF($G674="","","All H4x0rs"))</f>
        <v/>
      </c>
      <c r="E674" t="str">
        <f>IF(ISBLANK(Tasks!A674),"",Tasks!A674)</f>
        <v/>
      </c>
      <c r="F674" t="str">
        <f>IF(ISBLANK(Tasks!B674),"",Tasks!B674)</f>
        <v/>
      </c>
      <c r="G674" t="str">
        <f>IF(ISBLANK(Tasks!C674),"",Tasks!C674)</f>
        <v/>
      </c>
      <c r="H674" t="str">
        <f>IF(ISBLANK(Tasks!D674),"",Tasks!D674)</f>
        <v/>
      </c>
      <c r="I674" t="str">
        <f>IF(ISBLANK(Tasks!E674),"",Tasks!E674)</f>
        <v/>
      </c>
      <c r="J674" t="str">
        <f>IF(ISBLANK(Tasks!F674),"",Tasks!F674)</f>
        <v/>
      </c>
      <c r="K674" t="str">
        <f>IF(ISBLANK(Tasks!G674),"",Tasks!G674)</f>
        <v/>
      </c>
    </row>
    <row r="675" spans="4:11" hidden="1" x14ac:dyDescent="0.25">
      <c r="D675" t="str">
        <f>IF($E675="Individual",IF(INDEX(Assignments[],MATCH($F675,Assignments[Category Assignment],0),1)=0,"",INDEX(Assignments[],MATCH($F675,Assignments[Category Assignment],0),1)),IF($G675="","","All H4x0rs"))</f>
        <v/>
      </c>
      <c r="E675" t="str">
        <f>IF(ISBLANK(Tasks!A675),"",Tasks!A675)</f>
        <v/>
      </c>
      <c r="F675" t="str">
        <f>IF(ISBLANK(Tasks!B675),"",Tasks!B675)</f>
        <v/>
      </c>
      <c r="G675" t="str">
        <f>IF(ISBLANK(Tasks!C675),"",Tasks!C675)</f>
        <v/>
      </c>
      <c r="H675" t="str">
        <f>IF(ISBLANK(Tasks!D675),"",Tasks!D675)</f>
        <v/>
      </c>
      <c r="I675" t="str">
        <f>IF(ISBLANK(Tasks!E675),"",Tasks!E675)</f>
        <v/>
      </c>
      <c r="J675" t="str">
        <f>IF(ISBLANK(Tasks!F675),"",Tasks!F675)</f>
        <v/>
      </c>
      <c r="K675" t="str">
        <f>IF(ISBLANK(Tasks!G675),"",Tasks!G675)</f>
        <v/>
      </c>
    </row>
    <row r="676" spans="4:11" hidden="1" x14ac:dyDescent="0.25">
      <c r="D676" t="str">
        <f>IF($E676="Individual",IF(INDEX(Assignments[],MATCH($F676,Assignments[Category Assignment],0),1)=0,"",INDEX(Assignments[],MATCH($F676,Assignments[Category Assignment],0),1)),IF($G676="","","All H4x0rs"))</f>
        <v/>
      </c>
      <c r="E676" t="str">
        <f>IF(ISBLANK(Tasks!A676),"",Tasks!A676)</f>
        <v/>
      </c>
      <c r="F676" t="str">
        <f>IF(ISBLANK(Tasks!B676),"",Tasks!B676)</f>
        <v/>
      </c>
      <c r="G676" t="str">
        <f>IF(ISBLANK(Tasks!C676),"",Tasks!C676)</f>
        <v/>
      </c>
      <c r="H676" t="str">
        <f>IF(ISBLANK(Tasks!D676),"",Tasks!D676)</f>
        <v/>
      </c>
      <c r="I676" t="str">
        <f>IF(ISBLANK(Tasks!E676),"",Tasks!E676)</f>
        <v/>
      </c>
      <c r="J676" t="str">
        <f>IF(ISBLANK(Tasks!F676),"",Tasks!F676)</f>
        <v/>
      </c>
      <c r="K676" t="str">
        <f>IF(ISBLANK(Tasks!G676),"",Tasks!G676)</f>
        <v/>
      </c>
    </row>
    <row r="677" spans="4:11" hidden="1" x14ac:dyDescent="0.25">
      <c r="D677" t="str">
        <f>IF($E677="Individual",IF(INDEX(Assignments[],MATCH($F677,Assignments[Category Assignment],0),1)=0,"",INDEX(Assignments[],MATCH($F677,Assignments[Category Assignment],0),1)),IF($G677="","","All H4x0rs"))</f>
        <v/>
      </c>
      <c r="E677" t="str">
        <f>IF(ISBLANK(Tasks!A677),"",Tasks!A677)</f>
        <v/>
      </c>
      <c r="F677" t="str">
        <f>IF(ISBLANK(Tasks!B677),"",Tasks!B677)</f>
        <v/>
      </c>
      <c r="G677" t="str">
        <f>IF(ISBLANK(Tasks!C677),"",Tasks!C677)</f>
        <v/>
      </c>
      <c r="H677" t="str">
        <f>IF(ISBLANK(Tasks!D677),"",Tasks!D677)</f>
        <v/>
      </c>
      <c r="I677" t="str">
        <f>IF(ISBLANK(Tasks!E677),"",Tasks!E677)</f>
        <v/>
      </c>
      <c r="J677" t="str">
        <f>IF(ISBLANK(Tasks!F677),"",Tasks!F677)</f>
        <v/>
      </c>
      <c r="K677" t="str">
        <f>IF(ISBLANK(Tasks!G677),"",Tasks!G677)</f>
        <v/>
      </c>
    </row>
    <row r="678" spans="4:11" hidden="1" x14ac:dyDescent="0.25">
      <c r="D678" t="str">
        <f>IF($E678="Individual",IF(INDEX(Assignments[],MATCH($F678,Assignments[Category Assignment],0),1)=0,"",INDEX(Assignments[],MATCH($F678,Assignments[Category Assignment],0),1)),IF($G678="","","All H4x0rs"))</f>
        <v/>
      </c>
      <c r="E678" t="str">
        <f>IF(ISBLANK(Tasks!A678),"",Tasks!A678)</f>
        <v/>
      </c>
      <c r="F678" t="str">
        <f>IF(ISBLANK(Tasks!B678),"",Tasks!B678)</f>
        <v/>
      </c>
      <c r="G678" t="str">
        <f>IF(ISBLANK(Tasks!C678),"",Tasks!C678)</f>
        <v/>
      </c>
      <c r="H678" t="str">
        <f>IF(ISBLANK(Tasks!D678),"",Tasks!D678)</f>
        <v/>
      </c>
      <c r="I678" t="str">
        <f>IF(ISBLANK(Tasks!E678),"",Tasks!E678)</f>
        <v/>
      </c>
      <c r="J678" t="str">
        <f>IF(ISBLANK(Tasks!F678),"",Tasks!F678)</f>
        <v/>
      </c>
      <c r="K678" t="str">
        <f>IF(ISBLANK(Tasks!G678),"",Tasks!G678)</f>
        <v/>
      </c>
    </row>
    <row r="679" spans="4:11" hidden="1" x14ac:dyDescent="0.25">
      <c r="D679" t="str">
        <f>IF($E679="Individual",IF(INDEX(Assignments[],MATCH($F679,Assignments[Category Assignment],0),1)=0,"",INDEX(Assignments[],MATCH($F679,Assignments[Category Assignment],0),1)),IF($G679="","","All H4x0rs"))</f>
        <v/>
      </c>
      <c r="E679" t="str">
        <f>IF(ISBLANK(Tasks!A679),"",Tasks!A679)</f>
        <v/>
      </c>
      <c r="F679" t="str">
        <f>IF(ISBLANK(Tasks!B679),"",Tasks!B679)</f>
        <v/>
      </c>
      <c r="G679" t="str">
        <f>IF(ISBLANK(Tasks!C679),"",Tasks!C679)</f>
        <v/>
      </c>
      <c r="H679" t="str">
        <f>IF(ISBLANK(Tasks!D679),"",Tasks!D679)</f>
        <v/>
      </c>
      <c r="I679" t="str">
        <f>IF(ISBLANK(Tasks!E679),"",Tasks!E679)</f>
        <v/>
      </c>
      <c r="J679" t="str">
        <f>IF(ISBLANK(Tasks!F679),"",Tasks!F679)</f>
        <v/>
      </c>
      <c r="K679" t="str">
        <f>IF(ISBLANK(Tasks!G679),"",Tasks!G679)</f>
        <v/>
      </c>
    </row>
    <row r="680" spans="4:11" hidden="1" x14ac:dyDescent="0.25">
      <c r="D680" t="str">
        <f>IF($E680="Individual",IF(INDEX(Assignments[],MATCH($F680,Assignments[Category Assignment],0),1)=0,"",INDEX(Assignments[],MATCH($F680,Assignments[Category Assignment],0),1)),IF($G680="","","All H4x0rs"))</f>
        <v/>
      </c>
      <c r="E680" t="str">
        <f>IF(ISBLANK(Tasks!A680),"",Tasks!A680)</f>
        <v/>
      </c>
      <c r="F680" t="str">
        <f>IF(ISBLANK(Tasks!B680),"",Tasks!B680)</f>
        <v/>
      </c>
      <c r="G680" t="str">
        <f>IF(ISBLANK(Tasks!C680),"",Tasks!C680)</f>
        <v/>
      </c>
      <c r="H680" t="str">
        <f>IF(ISBLANK(Tasks!D680),"",Tasks!D680)</f>
        <v/>
      </c>
      <c r="I680" t="str">
        <f>IF(ISBLANK(Tasks!E680),"",Tasks!E680)</f>
        <v/>
      </c>
      <c r="J680" t="str">
        <f>IF(ISBLANK(Tasks!F680),"",Tasks!F680)</f>
        <v/>
      </c>
      <c r="K680" t="str">
        <f>IF(ISBLANK(Tasks!G680),"",Tasks!G680)</f>
        <v/>
      </c>
    </row>
    <row r="681" spans="4:11" hidden="1" x14ac:dyDescent="0.25">
      <c r="D681" t="str">
        <f>IF($E681="Individual",IF(INDEX(Assignments[],MATCH($F681,Assignments[Category Assignment],0),1)=0,"",INDEX(Assignments[],MATCH($F681,Assignments[Category Assignment],0),1)),IF($G681="","","All H4x0rs"))</f>
        <v/>
      </c>
      <c r="E681" t="str">
        <f>IF(ISBLANK(Tasks!A681),"",Tasks!A681)</f>
        <v/>
      </c>
      <c r="F681" t="str">
        <f>IF(ISBLANK(Tasks!B681),"",Tasks!B681)</f>
        <v/>
      </c>
      <c r="G681" t="str">
        <f>IF(ISBLANK(Tasks!C681),"",Tasks!C681)</f>
        <v/>
      </c>
      <c r="H681" t="str">
        <f>IF(ISBLANK(Tasks!D681),"",Tasks!D681)</f>
        <v/>
      </c>
      <c r="I681" t="str">
        <f>IF(ISBLANK(Tasks!E681),"",Tasks!E681)</f>
        <v/>
      </c>
      <c r="J681" t="str">
        <f>IF(ISBLANK(Tasks!F681),"",Tasks!F681)</f>
        <v/>
      </c>
      <c r="K681" t="str">
        <f>IF(ISBLANK(Tasks!G681),"",Tasks!G681)</f>
        <v/>
      </c>
    </row>
    <row r="682" spans="4:11" hidden="1" x14ac:dyDescent="0.25">
      <c r="D682" t="str">
        <f>IF($E682="Individual",IF(INDEX(Assignments[],MATCH($F682,Assignments[Category Assignment],0),1)=0,"",INDEX(Assignments[],MATCH($F682,Assignments[Category Assignment],0),1)),IF($G682="","","All H4x0rs"))</f>
        <v/>
      </c>
      <c r="E682" t="str">
        <f>IF(ISBLANK(Tasks!A682),"",Tasks!A682)</f>
        <v/>
      </c>
      <c r="F682" t="str">
        <f>IF(ISBLANK(Tasks!B682),"",Tasks!B682)</f>
        <v/>
      </c>
      <c r="G682" t="str">
        <f>IF(ISBLANK(Tasks!C682),"",Tasks!C682)</f>
        <v/>
      </c>
      <c r="H682" t="str">
        <f>IF(ISBLANK(Tasks!D682),"",Tasks!D682)</f>
        <v/>
      </c>
      <c r="I682" t="str">
        <f>IF(ISBLANK(Tasks!E682),"",Tasks!E682)</f>
        <v/>
      </c>
      <c r="J682" t="str">
        <f>IF(ISBLANK(Tasks!F682),"",Tasks!F682)</f>
        <v/>
      </c>
      <c r="K682" t="str">
        <f>IF(ISBLANK(Tasks!G682),"",Tasks!G682)</f>
        <v/>
      </c>
    </row>
    <row r="683" spans="4:11" hidden="1" x14ac:dyDescent="0.25">
      <c r="D683" t="str">
        <f>IF($E683="Individual",IF(INDEX(Assignments[],MATCH($F683,Assignments[Category Assignment],0),1)=0,"",INDEX(Assignments[],MATCH($F683,Assignments[Category Assignment],0),1)),IF($G683="","","All H4x0rs"))</f>
        <v/>
      </c>
      <c r="E683" t="str">
        <f>IF(ISBLANK(Tasks!A683),"",Tasks!A683)</f>
        <v/>
      </c>
      <c r="F683" t="str">
        <f>IF(ISBLANK(Tasks!B683),"",Tasks!B683)</f>
        <v/>
      </c>
      <c r="G683" t="str">
        <f>IF(ISBLANK(Tasks!C683),"",Tasks!C683)</f>
        <v/>
      </c>
      <c r="H683" t="str">
        <f>IF(ISBLANK(Tasks!D683),"",Tasks!D683)</f>
        <v/>
      </c>
      <c r="I683" t="str">
        <f>IF(ISBLANK(Tasks!E683),"",Tasks!E683)</f>
        <v/>
      </c>
      <c r="J683" t="str">
        <f>IF(ISBLANK(Tasks!F683),"",Tasks!F683)</f>
        <v/>
      </c>
      <c r="K683" t="str">
        <f>IF(ISBLANK(Tasks!G683),"",Tasks!G683)</f>
        <v/>
      </c>
    </row>
    <row r="684" spans="4:11" hidden="1" x14ac:dyDescent="0.25">
      <c r="D684" t="str">
        <f>IF($E684="Individual",IF(INDEX(Assignments[],MATCH($F684,Assignments[Category Assignment],0),1)=0,"",INDEX(Assignments[],MATCH($F684,Assignments[Category Assignment],0),1)),IF($G684="","","All H4x0rs"))</f>
        <v/>
      </c>
      <c r="E684" t="str">
        <f>IF(ISBLANK(Tasks!A684),"",Tasks!A684)</f>
        <v/>
      </c>
      <c r="F684" t="str">
        <f>IF(ISBLANK(Tasks!B684),"",Tasks!B684)</f>
        <v/>
      </c>
      <c r="G684" t="str">
        <f>IF(ISBLANK(Tasks!C684),"",Tasks!C684)</f>
        <v/>
      </c>
      <c r="H684" t="str">
        <f>IF(ISBLANK(Tasks!D684),"",Tasks!D684)</f>
        <v/>
      </c>
      <c r="I684" t="str">
        <f>IF(ISBLANK(Tasks!E684),"",Tasks!E684)</f>
        <v/>
      </c>
      <c r="J684" t="str">
        <f>IF(ISBLANK(Tasks!F684),"",Tasks!F684)</f>
        <v/>
      </c>
      <c r="K684" t="str">
        <f>IF(ISBLANK(Tasks!G684),"",Tasks!G684)</f>
        <v/>
      </c>
    </row>
    <row r="685" spans="4:11" hidden="1" x14ac:dyDescent="0.25">
      <c r="D685" t="str">
        <f>IF($E685="Individual",IF(INDEX(Assignments[],MATCH($F685,Assignments[Category Assignment],0),1)=0,"",INDEX(Assignments[],MATCH($F685,Assignments[Category Assignment],0),1)),IF($G685="","","All H4x0rs"))</f>
        <v/>
      </c>
      <c r="E685" t="str">
        <f>IF(ISBLANK(Tasks!A685),"",Tasks!A685)</f>
        <v/>
      </c>
      <c r="F685" t="str">
        <f>IF(ISBLANK(Tasks!B685),"",Tasks!B685)</f>
        <v/>
      </c>
      <c r="G685" t="str">
        <f>IF(ISBLANK(Tasks!C685),"",Tasks!C685)</f>
        <v/>
      </c>
      <c r="H685" t="str">
        <f>IF(ISBLANK(Tasks!D685),"",Tasks!D685)</f>
        <v/>
      </c>
      <c r="I685" t="str">
        <f>IF(ISBLANK(Tasks!E685),"",Tasks!E685)</f>
        <v/>
      </c>
      <c r="J685" t="str">
        <f>IF(ISBLANK(Tasks!F685),"",Tasks!F685)</f>
        <v/>
      </c>
      <c r="K685" t="str">
        <f>IF(ISBLANK(Tasks!G685),"",Tasks!G685)</f>
        <v/>
      </c>
    </row>
    <row r="686" spans="4:11" hidden="1" x14ac:dyDescent="0.25">
      <c r="D686" t="str">
        <f>IF($E686="Individual",IF(INDEX(Assignments[],MATCH($F686,Assignments[Category Assignment],0),1)=0,"",INDEX(Assignments[],MATCH($F686,Assignments[Category Assignment],0),1)),IF($G686="","","All H4x0rs"))</f>
        <v/>
      </c>
      <c r="E686" t="str">
        <f>IF(ISBLANK(Tasks!A686),"",Tasks!A686)</f>
        <v/>
      </c>
      <c r="F686" t="str">
        <f>IF(ISBLANK(Tasks!B686),"",Tasks!B686)</f>
        <v/>
      </c>
      <c r="G686" t="str">
        <f>IF(ISBLANK(Tasks!C686),"",Tasks!C686)</f>
        <v/>
      </c>
      <c r="H686" t="str">
        <f>IF(ISBLANK(Tasks!D686),"",Tasks!D686)</f>
        <v/>
      </c>
      <c r="I686" t="str">
        <f>IF(ISBLANK(Tasks!E686),"",Tasks!E686)</f>
        <v/>
      </c>
      <c r="J686" t="str">
        <f>IF(ISBLANK(Tasks!F686),"",Tasks!F686)</f>
        <v/>
      </c>
      <c r="K686" t="str">
        <f>IF(ISBLANK(Tasks!G686),"",Tasks!G686)</f>
        <v/>
      </c>
    </row>
    <row r="687" spans="4:11" hidden="1" x14ac:dyDescent="0.25">
      <c r="D687" t="str">
        <f>IF($E687="Individual",IF(INDEX(Assignments[],MATCH($F687,Assignments[Category Assignment],0),1)=0,"",INDEX(Assignments[],MATCH($F687,Assignments[Category Assignment],0),1)),IF($G687="","","All H4x0rs"))</f>
        <v/>
      </c>
      <c r="E687" t="str">
        <f>IF(ISBLANK(Tasks!A687),"",Tasks!A687)</f>
        <v/>
      </c>
      <c r="F687" t="str">
        <f>IF(ISBLANK(Tasks!B687),"",Tasks!B687)</f>
        <v/>
      </c>
      <c r="G687" t="str">
        <f>IF(ISBLANK(Tasks!C687),"",Tasks!C687)</f>
        <v/>
      </c>
      <c r="H687" t="str">
        <f>IF(ISBLANK(Tasks!D687),"",Tasks!D687)</f>
        <v/>
      </c>
      <c r="I687" t="str">
        <f>IF(ISBLANK(Tasks!E687),"",Tasks!E687)</f>
        <v/>
      </c>
      <c r="J687" t="str">
        <f>IF(ISBLANK(Tasks!F687),"",Tasks!F687)</f>
        <v/>
      </c>
      <c r="K687" t="str">
        <f>IF(ISBLANK(Tasks!G687),"",Tasks!G687)</f>
        <v/>
      </c>
    </row>
    <row r="688" spans="4:11" hidden="1" x14ac:dyDescent="0.25">
      <c r="D688" t="str">
        <f>IF($E688="Individual",IF(INDEX(Assignments[],MATCH($F688,Assignments[Category Assignment],0),1)=0,"",INDEX(Assignments[],MATCH($F688,Assignments[Category Assignment],0),1)),IF($G688="","","All H4x0rs"))</f>
        <v/>
      </c>
      <c r="E688" t="str">
        <f>IF(ISBLANK(Tasks!A688),"",Tasks!A688)</f>
        <v/>
      </c>
      <c r="F688" t="str">
        <f>IF(ISBLANK(Tasks!B688),"",Tasks!B688)</f>
        <v/>
      </c>
      <c r="G688" t="str">
        <f>IF(ISBLANK(Tasks!C688),"",Tasks!C688)</f>
        <v/>
      </c>
      <c r="H688" t="str">
        <f>IF(ISBLANK(Tasks!D688),"",Tasks!D688)</f>
        <v/>
      </c>
      <c r="I688" t="str">
        <f>IF(ISBLANK(Tasks!E688),"",Tasks!E688)</f>
        <v/>
      </c>
      <c r="J688" t="str">
        <f>IF(ISBLANK(Tasks!F688),"",Tasks!F688)</f>
        <v/>
      </c>
      <c r="K688" t="str">
        <f>IF(ISBLANK(Tasks!G688),"",Tasks!G688)</f>
        <v/>
      </c>
    </row>
    <row r="689" spans="4:11" hidden="1" x14ac:dyDescent="0.25">
      <c r="D689" t="str">
        <f>IF($E689="Individual",IF(INDEX(Assignments[],MATCH($F689,Assignments[Category Assignment],0),1)=0,"",INDEX(Assignments[],MATCH($F689,Assignments[Category Assignment],0),1)),IF($G689="","","All H4x0rs"))</f>
        <v/>
      </c>
      <c r="E689" t="str">
        <f>IF(ISBLANK(Tasks!A689),"",Tasks!A689)</f>
        <v/>
      </c>
      <c r="F689" t="str">
        <f>IF(ISBLANK(Tasks!B689),"",Tasks!B689)</f>
        <v/>
      </c>
      <c r="G689" t="str">
        <f>IF(ISBLANK(Tasks!C689),"",Tasks!C689)</f>
        <v/>
      </c>
      <c r="H689" t="str">
        <f>IF(ISBLANK(Tasks!D689),"",Tasks!D689)</f>
        <v/>
      </c>
      <c r="I689" t="str">
        <f>IF(ISBLANK(Tasks!E689),"",Tasks!E689)</f>
        <v/>
      </c>
      <c r="J689" t="str">
        <f>IF(ISBLANK(Tasks!F689),"",Tasks!F689)</f>
        <v/>
      </c>
      <c r="K689" t="str">
        <f>IF(ISBLANK(Tasks!G689),"",Tasks!G689)</f>
        <v/>
      </c>
    </row>
    <row r="690" spans="4:11" hidden="1" x14ac:dyDescent="0.25">
      <c r="D690" t="str">
        <f>IF($E690="Individual",IF(INDEX(Assignments[],MATCH($F690,Assignments[Category Assignment],0),1)=0,"",INDEX(Assignments[],MATCH($F690,Assignments[Category Assignment],0),1)),IF($G690="","","All H4x0rs"))</f>
        <v/>
      </c>
      <c r="E690" t="str">
        <f>IF(ISBLANK(Tasks!A690),"",Tasks!A690)</f>
        <v/>
      </c>
      <c r="F690" t="str">
        <f>IF(ISBLANK(Tasks!B690),"",Tasks!B690)</f>
        <v/>
      </c>
      <c r="G690" t="str">
        <f>IF(ISBLANK(Tasks!C690),"",Tasks!C690)</f>
        <v/>
      </c>
      <c r="H690" t="str">
        <f>IF(ISBLANK(Tasks!D690),"",Tasks!D690)</f>
        <v/>
      </c>
      <c r="I690" t="str">
        <f>IF(ISBLANK(Tasks!E690),"",Tasks!E690)</f>
        <v/>
      </c>
      <c r="J690" t="str">
        <f>IF(ISBLANK(Tasks!F690),"",Tasks!F690)</f>
        <v/>
      </c>
      <c r="K690" t="str">
        <f>IF(ISBLANK(Tasks!G690),"",Tasks!G690)</f>
        <v/>
      </c>
    </row>
    <row r="691" spans="4:11" hidden="1" x14ac:dyDescent="0.25">
      <c r="D691" t="str">
        <f>IF($E691="Individual",IF(INDEX(Assignments[],MATCH($F691,Assignments[Category Assignment],0),1)=0,"",INDEX(Assignments[],MATCH($F691,Assignments[Category Assignment],0),1)),IF($G691="","","All H4x0rs"))</f>
        <v/>
      </c>
      <c r="E691" t="str">
        <f>IF(ISBLANK(Tasks!A691),"",Tasks!A691)</f>
        <v/>
      </c>
      <c r="F691" t="str">
        <f>IF(ISBLANK(Tasks!B691),"",Tasks!B691)</f>
        <v/>
      </c>
      <c r="G691" t="str">
        <f>IF(ISBLANK(Tasks!C691),"",Tasks!C691)</f>
        <v/>
      </c>
      <c r="H691" t="str">
        <f>IF(ISBLANK(Tasks!D691),"",Tasks!D691)</f>
        <v/>
      </c>
      <c r="I691" t="str">
        <f>IF(ISBLANK(Tasks!E691),"",Tasks!E691)</f>
        <v/>
      </c>
      <c r="J691" t="str">
        <f>IF(ISBLANK(Tasks!F691),"",Tasks!F691)</f>
        <v/>
      </c>
      <c r="K691" t="str">
        <f>IF(ISBLANK(Tasks!G691),"",Tasks!G691)</f>
        <v/>
      </c>
    </row>
    <row r="692" spans="4:11" hidden="1" x14ac:dyDescent="0.25">
      <c r="D692" t="str">
        <f>IF($E692="Individual",IF(INDEX(Assignments[],MATCH($F692,Assignments[Category Assignment],0),1)=0,"",INDEX(Assignments[],MATCH($F692,Assignments[Category Assignment],0),1)),IF($G692="","","All H4x0rs"))</f>
        <v/>
      </c>
      <c r="E692" t="str">
        <f>IF(ISBLANK(Tasks!A692),"",Tasks!A692)</f>
        <v/>
      </c>
      <c r="F692" t="str">
        <f>IF(ISBLANK(Tasks!B692),"",Tasks!B692)</f>
        <v/>
      </c>
      <c r="G692" t="str">
        <f>IF(ISBLANK(Tasks!C692),"",Tasks!C692)</f>
        <v/>
      </c>
      <c r="H692" t="str">
        <f>IF(ISBLANK(Tasks!D692),"",Tasks!D692)</f>
        <v/>
      </c>
      <c r="I692" t="str">
        <f>IF(ISBLANK(Tasks!E692),"",Tasks!E692)</f>
        <v/>
      </c>
      <c r="J692" t="str">
        <f>IF(ISBLANK(Tasks!F692),"",Tasks!F692)</f>
        <v/>
      </c>
      <c r="K692" t="str">
        <f>IF(ISBLANK(Tasks!G692),"",Tasks!G692)</f>
        <v/>
      </c>
    </row>
    <row r="693" spans="4:11" hidden="1" x14ac:dyDescent="0.25">
      <c r="D693" t="str">
        <f>IF($E693="Individual",IF(INDEX(Assignments[],MATCH($F693,Assignments[Category Assignment],0),1)=0,"",INDEX(Assignments[],MATCH($F693,Assignments[Category Assignment],0),1)),IF($G693="","","All H4x0rs"))</f>
        <v/>
      </c>
      <c r="E693" t="str">
        <f>IF(ISBLANK(Tasks!A693),"",Tasks!A693)</f>
        <v/>
      </c>
      <c r="F693" t="str">
        <f>IF(ISBLANK(Tasks!B693),"",Tasks!B693)</f>
        <v/>
      </c>
      <c r="G693" t="str">
        <f>IF(ISBLANK(Tasks!C693),"",Tasks!C693)</f>
        <v/>
      </c>
      <c r="H693" t="str">
        <f>IF(ISBLANK(Tasks!D693),"",Tasks!D693)</f>
        <v/>
      </c>
      <c r="I693" t="str">
        <f>IF(ISBLANK(Tasks!E693),"",Tasks!E693)</f>
        <v/>
      </c>
      <c r="J693" t="str">
        <f>IF(ISBLANK(Tasks!F693),"",Tasks!F693)</f>
        <v/>
      </c>
      <c r="K693" t="str">
        <f>IF(ISBLANK(Tasks!G693),"",Tasks!G693)</f>
        <v/>
      </c>
    </row>
    <row r="694" spans="4:11" hidden="1" x14ac:dyDescent="0.25">
      <c r="D694" t="str">
        <f>IF($E694="Individual",IF(INDEX(Assignments[],MATCH($F694,Assignments[Category Assignment],0),1)=0,"",INDEX(Assignments[],MATCH($F694,Assignments[Category Assignment],0),1)),IF($G694="","","All H4x0rs"))</f>
        <v/>
      </c>
      <c r="E694" t="str">
        <f>IF(ISBLANK(Tasks!A694),"",Tasks!A694)</f>
        <v/>
      </c>
      <c r="F694" t="str">
        <f>IF(ISBLANK(Tasks!B694),"",Tasks!B694)</f>
        <v/>
      </c>
      <c r="G694" t="str">
        <f>IF(ISBLANK(Tasks!C694),"",Tasks!C694)</f>
        <v/>
      </c>
      <c r="H694" t="str">
        <f>IF(ISBLANK(Tasks!D694),"",Tasks!D694)</f>
        <v/>
      </c>
      <c r="I694" t="str">
        <f>IF(ISBLANK(Tasks!E694),"",Tasks!E694)</f>
        <v/>
      </c>
      <c r="J694" t="str">
        <f>IF(ISBLANK(Tasks!F694),"",Tasks!F694)</f>
        <v/>
      </c>
      <c r="K694" t="str">
        <f>IF(ISBLANK(Tasks!G694),"",Tasks!G694)</f>
        <v/>
      </c>
    </row>
    <row r="695" spans="4:11" hidden="1" x14ac:dyDescent="0.25">
      <c r="D695" t="str">
        <f>IF($E695="Individual",IF(INDEX(Assignments[],MATCH($F695,Assignments[Category Assignment],0),1)=0,"",INDEX(Assignments[],MATCH($F695,Assignments[Category Assignment],0),1)),IF($G695="","","All H4x0rs"))</f>
        <v/>
      </c>
      <c r="E695" t="str">
        <f>IF(ISBLANK(Tasks!A695),"",Tasks!A695)</f>
        <v/>
      </c>
      <c r="F695" t="str">
        <f>IF(ISBLANK(Tasks!B695),"",Tasks!B695)</f>
        <v/>
      </c>
      <c r="G695" t="str">
        <f>IF(ISBLANK(Tasks!C695),"",Tasks!C695)</f>
        <v/>
      </c>
      <c r="H695" t="str">
        <f>IF(ISBLANK(Tasks!D695),"",Tasks!D695)</f>
        <v/>
      </c>
      <c r="I695" t="str">
        <f>IF(ISBLANK(Tasks!E695),"",Tasks!E695)</f>
        <v/>
      </c>
      <c r="J695" t="str">
        <f>IF(ISBLANK(Tasks!F695),"",Tasks!F695)</f>
        <v/>
      </c>
      <c r="K695" t="str">
        <f>IF(ISBLANK(Tasks!G695),"",Tasks!G695)</f>
        <v/>
      </c>
    </row>
    <row r="696" spans="4:11" hidden="1" x14ac:dyDescent="0.25">
      <c r="D696" t="str">
        <f>IF($E696="Individual",IF(INDEX(Assignments[],MATCH($F696,Assignments[Category Assignment],0),1)=0,"",INDEX(Assignments[],MATCH($F696,Assignments[Category Assignment],0),1)),IF($G696="","","All H4x0rs"))</f>
        <v/>
      </c>
      <c r="E696" t="str">
        <f>IF(ISBLANK(Tasks!A696),"",Tasks!A696)</f>
        <v/>
      </c>
      <c r="F696" t="str">
        <f>IF(ISBLANK(Tasks!B696),"",Tasks!B696)</f>
        <v/>
      </c>
      <c r="G696" t="str">
        <f>IF(ISBLANK(Tasks!C696),"",Tasks!C696)</f>
        <v/>
      </c>
      <c r="H696" t="str">
        <f>IF(ISBLANK(Tasks!D696),"",Tasks!D696)</f>
        <v/>
      </c>
      <c r="I696" t="str">
        <f>IF(ISBLANK(Tasks!E696),"",Tasks!E696)</f>
        <v/>
      </c>
      <c r="J696" t="str">
        <f>IF(ISBLANK(Tasks!F696),"",Tasks!F696)</f>
        <v/>
      </c>
      <c r="K696" t="str">
        <f>IF(ISBLANK(Tasks!G696),"",Tasks!G696)</f>
        <v/>
      </c>
    </row>
    <row r="697" spans="4:11" hidden="1" x14ac:dyDescent="0.25">
      <c r="D697" t="str">
        <f>IF($E697="Individual",IF(INDEX(Assignments[],MATCH($F697,Assignments[Category Assignment],0),1)=0,"",INDEX(Assignments[],MATCH($F697,Assignments[Category Assignment],0),1)),IF($G697="","","All H4x0rs"))</f>
        <v/>
      </c>
      <c r="E697" t="str">
        <f>IF(ISBLANK(Tasks!A697),"",Tasks!A697)</f>
        <v/>
      </c>
      <c r="F697" t="str">
        <f>IF(ISBLANK(Tasks!B697),"",Tasks!B697)</f>
        <v/>
      </c>
      <c r="G697" t="str">
        <f>IF(ISBLANK(Tasks!C697),"",Tasks!C697)</f>
        <v/>
      </c>
      <c r="H697" t="str">
        <f>IF(ISBLANK(Tasks!D697),"",Tasks!D697)</f>
        <v/>
      </c>
      <c r="I697" t="str">
        <f>IF(ISBLANK(Tasks!E697),"",Tasks!E697)</f>
        <v/>
      </c>
      <c r="J697" t="str">
        <f>IF(ISBLANK(Tasks!F697),"",Tasks!F697)</f>
        <v/>
      </c>
      <c r="K697" t="str">
        <f>IF(ISBLANK(Tasks!G697),"",Tasks!G697)</f>
        <v/>
      </c>
    </row>
    <row r="698" spans="4:11" hidden="1" x14ac:dyDescent="0.25">
      <c r="D698" t="str">
        <f>IF($E698="Individual",IF(INDEX(Assignments[],MATCH($F698,Assignments[Category Assignment],0),1)=0,"",INDEX(Assignments[],MATCH($F698,Assignments[Category Assignment],0),1)),IF($G698="","","All H4x0rs"))</f>
        <v/>
      </c>
      <c r="E698" t="str">
        <f>IF(ISBLANK(Tasks!A698),"",Tasks!A698)</f>
        <v/>
      </c>
      <c r="F698" t="str">
        <f>IF(ISBLANK(Tasks!B698),"",Tasks!B698)</f>
        <v/>
      </c>
      <c r="G698" t="str">
        <f>IF(ISBLANK(Tasks!C698),"",Tasks!C698)</f>
        <v/>
      </c>
      <c r="H698" t="str">
        <f>IF(ISBLANK(Tasks!D698),"",Tasks!D698)</f>
        <v/>
      </c>
      <c r="I698" t="str">
        <f>IF(ISBLANK(Tasks!E698),"",Tasks!E698)</f>
        <v/>
      </c>
      <c r="J698" t="str">
        <f>IF(ISBLANK(Tasks!F698),"",Tasks!F698)</f>
        <v/>
      </c>
      <c r="K698" t="str">
        <f>IF(ISBLANK(Tasks!G698),"",Tasks!G698)</f>
        <v/>
      </c>
    </row>
    <row r="699" spans="4:11" hidden="1" x14ac:dyDescent="0.25">
      <c r="D699" t="str">
        <f>IF($E699="Individual",IF(INDEX(Assignments[],MATCH($F699,Assignments[Category Assignment],0),1)=0,"",INDEX(Assignments[],MATCH($F699,Assignments[Category Assignment],0),1)),IF($G699="","","All H4x0rs"))</f>
        <v/>
      </c>
      <c r="E699" t="str">
        <f>IF(ISBLANK(Tasks!A699),"",Tasks!A699)</f>
        <v/>
      </c>
      <c r="F699" t="str">
        <f>IF(ISBLANK(Tasks!B699),"",Tasks!B699)</f>
        <v/>
      </c>
      <c r="G699" t="str">
        <f>IF(ISBLANK(Tasks!C699),"",Tasks!C699)</f>
        <v/>
      </c>
      <c r="H699" t="str">
        <f>IF(ISBLANK(Tasks!D699),"",Tasks!D699)</f>
        <v/>
      </c>
      <c r="I699" t="str">
        <f>IF(ISBLANK(Tasks!E699),"",Tasks!E699)</f>
        <v/>
      </c>
      <c r="J699" t="str">
        <f>IF(ISBLANK(Tasks!F699),"",Tasks!F699)</f>
        <v/>
      </c>
      <c r="K699" t="str">
        <f>IF(ISBLANK(Tasks!G699),"",Tasks!G699)</f>
        <v/>
      </c>
    </row>
    <row r="700" spans="4:11" hidden="1" x14ac:dyDescent="0.25">
      <c r="D700" t="str">
        <f>IF($E700="Individual",IF(INDEX(Assignments[],MATCH($F700,Assignments[Category Assignment],0),1)=0,"",INDEX(Assignments[],MATCH($F700,Assignments[Category Assignment],0),1)),IF($G700="","","All H4x0rs"))</f>
        <v/>
      </c>
      <c r="E700" t="str">
        <f>IF(ISBLANK(Tasks!A700),"",Tasks!A700)</f>
        <v/>
      </c>
      <c r="F700" t="str">
        <f>IF(ISBLANK(Tasks!B700),"",Tasks!B700)</f>
        <v/>
      </c>
      <c r="G700" t="str">
        <f>IF(ISBLANK(Tasks!C700),"",Tasks!C700)</f>
        <v/>
      </c>
      <c r="H700" t="str">
        <f>IF(ISBLANK(Tasks!D700),"",Tasks!D700)</f>
        <v/>
      </c>
      <c r="I700" t="str">
        <f>IF(ISBLANK(Tasks!E700),"",Tasks!E700)</f>
        <v/>
      </c>
      <c r="J700" t="str">
        <f>IF(ISBLANK(Tasks!F700),"",Tasks!F700)</f>
        <v/>
      </c>
      <c r="K700" t="str">
        <f>IF(ISBLANK(Tasks!G700),"",Tasks!G700)</f>
        <v/>
      </c>
    </row>
    <row r="701" spans="4:11" hidden="1" x14ac:dyDescent="0.25">
      <c r="D701" t="str">
        <f>IF($E701="Individual",IF(INDEX(Assignments[],MATCH($F701,Assignments[Category Assignment],0),1)=0,"",INDEX(Assignments[],MATCH($F701,Assignments[Category Assignment],0),1)),IF($G701="","","All H4x0rs"))</f>
        <v/>
      </c>
      <c r="E701" t="str">
        <f>IF(ISBLANK(Tasks!A701),"",Tasks!A701)</f>
        <v/>
      </c>
      <c r="F701" t="str">
        <f>IF(ISBLANK(Tasks!B701),"",Tasks!B701)</f>
        <v/>
      </c>
      <c r="G701" t="str">
        <f>IF(ISBLANK(Tasks!C701),"",Tasks!C701)</f>
        <v/>
      </c>
      <c r="H701" t="str">
        <f>IF(ISBLANK(Tasks!D701),"",Tasks!D701)</f>
        <v/>
      </c>
      <c r="I701" t="str">
        <f>IF(ISBLANK(Tasks!E701),"",Tasks!E701)</f>
        <v/>
      </c>
      <c r="J701" t="str">
        <f>IF(ISBLANK(Tasks!F701),"",Tasks!F701)</f>
        <v/>
      </c>
      <c r="K701" t="str">
        <f>IF(ISBLANK(Tasks!G701),"",Tasks!G701)</f>
        <v/>
      </c>
    </row>
    <row r="702" spans="4:11" hidden="1" x14ac:dyDescent="0.25">
      <c r="D702" t="str">
        <f>IF($E702="Individual",IF(INDEX(Assignments[],MATCH($F702,Assignments[Category Assignment],0),1)=0,"",INDEX(Assignments[],MATCH($F702,Assignments[Category Assignment],0),1)),IF($G702="","","All H4x0rs"))</f>
        <v/>
      </c>
      <c r="E702" t="str">
        <f>IF(ISBLANK(Tasks!A702),"",Tasks!A702)</f>
        <v/>
      </c>
      <c r="F702" t="str">
        <f>IF(ISBLANK(Tasks!B702),"",Tasks!B702)</f>
        <v/>
      </c>
      <c r="G702" t="str">
        <f>IF(ISBLANK(Tasks!C702),"",Tasks!C702)</f>
        <v/>
      </c>
      <c r="H702" t="str">
        <f>IF(ISBLANK(Tasks!D702),"",Tasks!D702)</f>
        <v/>
      </c>
      <c r="I702" t="str">
        <f>IF(ISBLANK(Tasks!E702),"",Tasks!E702)</f>
        <v/>
      </c>
      <c r="J702" t="str">
        <f>IF(ISBLANK(Tasks!F702),"",Tasks!F702)</f>
        <v/>
      </c>
      <c r="K702" t="str">
        <f>IF(ISBLANK(Tasks!G702),"",Tasks!G702)</f>
        <v/>
      </c>
    </row>
    <row r="703" spans="4:11" hidden="1" x14ac:dyDescent="0.25">
      <c r="D703" t="str">
        <f>IF($E703="Individual",IF(INDEX(Assignments[],MATCH($F703,Assignments[Category Assignment],0),1)=0,"",INDEX(Assignments[],MATCH($F703,Assignments[Category Assignment],0),1)),IF($G703="","","All H4x0rs"))</f>
        <v/>
      </c>
      <c r="E703" t="str">
        <f>IF(ISBLANK(Tasks!A703),"",Tasks!A703)</f>
        <v/>
      </c>
      <c r="F703" t="str">
        <f>IF(ISBLANK(Tasks!B703),"",Tasks!B703)</f>
        <v/>
      </c>
      <c r="G703" t="str">
        <f>IF(ISBLANK(Tasks!C703),"",Tasks!C703)</f>
        <v/>
      </c>
      <c r="H703" t="str">
        <f>IF(ISBLANK(Tasks!D703),"",Tasks!D703)</f>
        <v/>
      </c>
      <c r="I703" t="str">
        <f>IF(ISBLANK(Tasks!E703),"",Tasks!E703)</f>
        <v/>
      </c>
      <c r="J703" t="str">
        <f>IF(ISBLANK(Tasks!F703),"",Tasks!F703)</f>
        <v/>
      </c>
      <c r="K703" t="str">
        <f>IF(ISBLANK(Tasks!G703),"",Tasks!G703)</f>
        <v/>
      </c>
    </row>
    <row r="704" spans="4:11" hidden="1" x14ac:dyDescent="0.25">
      <c r="D704" t="str">
        <f>IF($E704="Individual",IF(INDEX(Assignments[],MATCH($F704,Assignments[Category Assignment],0),1)=0,"",INDEX(Assignments[],MATCH($F704,Assignments[Category Assignment],0),1)),IF($G704="","","All H4x0rs"))</f>
        <v/>
      </c>
      <c r="E704" t="str">
        <f>IF(ISBLANK(Tasks!A704),"",Tasks!A704)</f>
        <v/>
      </c>
      <c r="F704" t="str">
        <f>IF(ISBLANK(Tasks!B704),"",Tasks!B704)</f>
        <v/>
      </c>
      <c r="G704" t="str">
        <f>IF(ISBLANK(Tasks!C704),"",Tasks!C704)</f>
        <v/>
      </c>
      <c r="H704" t="str">
        <f>IF(ISBLANK(Tasks!D704),"",Tasks!D704)</f>
        <v/>
      </c>
      <c r="I704" t="str">
        <f>IF(ISBLANK(Tasks!E704),"",Tasks!E704)</f>
        <v/>
      </c>
      <c r="J704" t="str">
        <f>IF(ISBLANK(Tasks!F704),"",Tasks!F704)</f>
        <v/>
      </c>
      <c r="K704" t="str">
        <f>IF(ISBLANK(Tasks!G704),"",Tasks!G704)</f>
        <v/>
      </c>
    </row>
    <row r="705" spans="4:11" hidden="1" x14ac:dyDescent="0.25">
      <c r="D705" t="str">
        <f>IF($E705="Individual",IF(INDEX(Assignments[],MATCH($F705,Assignments[Category Assignment],0),1)=0,"",INDEX(Assignments[],MATCH($F705,Assignments[Category Assignment],0),1)),IF($G705="","","All H4x0rs"))</f>
        <v/>
      </c>
      <c r="E705" t="str">
        <f>IF(ISBLANK(Tasks!A705),"",Tasks!A705)</f>
        <v/>
      </c>
      <c r="F705" t="str">
        <f>IF(ISBLANK(Tasks!B705),"",Tasks!B705)</f>
        <v/>
      </c>
      <c r="G705" t="str">
        <f>IF(ISBLANK(Tasks!C705),"",Tasks!C705)</f>
        <v/>
      </c>
      <c r="H705" t="str">
        <f>IF(ISBLANK(Tasks!D705),"",Tasks!D705)</f>
        <v/>
      </c>
      <c r="I705" t="str">
        <f>IF(ISBLANK(Tasks!E705),"",Tasks!E705)</f>
        <v/>
      </c>
      <c r="J705" t="str">
        <f>IF(ISBLANK(Tasks!F705),"",Tasks!F705)</f>
        <v/>
      </c>
      <c r="K705" t="str">
        <f>IF(ISBLANK(Tasks!G705),"",Tasks!G705)</f>
        <v/>
      </c>
    </row>
    <row r="706" spans="4:11" hidden="1" x14ac:dyDescent="0.25">
      <c r="D706" t="str">
        <f>IF($E706="Individual",IF(INDEX(Assignments[],MATCH($F706,Assignments[Category Assignment],0),1)=0,"",INDEX(Assignments[],MATCH($F706,Assignments[Category Assignment],0),1)),IF($G706="","","All H4x0rs"))</f>
        <v/>
      </c>
      <c r="E706" t="str">
        <f>IF(ISBLANK(Tasks!A706),"",Tasks!A706)</f>
        <v/>
      </c>
      <c r="F706" t="str">
        <f>IF(ISBLANK(Tasks!B706),"",Tasks!B706)</f>
        <v/>
      </c>
      <c r="G706" t="str">
        <f>IF(ISBLANK(Tasks!C706),"",Tasks!C706)</f>
        <v/>
      </c>
      <c r="H706" t="str">
        <f>IF(ISBLANK(Tasks!D706),"",Tasks!D706)</f>
        <v/>
      </c>
      <c r="I706" t="str">
        <f>IF(ISBLANK(Tasks!E706),"",Tasks!E706)</f>
        <v/>
      </c>
      <c r="J706" t="str">
        <f>IF(ISBLANK(Tasks!F706),"",Tasks!F706)</f>
        <v/>
      </c>
      <c r="K706" t="str">
        <f>IF(ISBLANK(Tasks!G706),"",Tasks!G706)</f>
        <v/>
      </c>
    </row>
    <row r="707" spans="4:11" hidden="1" x14ac:dyDescent="0.25">
      <c r="D707" t="str">
        <f>IF($E707="Individual",IF(INDEX(Assignments[],MATCH($F707,Assignments[Category Assignment],0),1)=0,"",INDEX(Assignments[],MATCH($F707,Assignments[Category Assignment],0),1)),IF($G707="","","All H4x0rs"))</f>
        <v/>
      </c>
      <c r="E707" t="str">
        <f>IF(ISBLANK(Tasks!A707),"",Tasks!A707)</f>
        <v/>
      </c>
      <c r="F707" t="str">
        <f>IF(ISBLANK(Tasks!B707),"",Tasks!B707)</f>
        <v/>
      </c>
      <c r="G707" t="str">
        <f>IF(ISBLANK(Tasks!C707),"",Tasks!C707)</f>
        <v/>
      </c>
      <c r="H707" t="str">
        <f>IF(ISBLANK(Tasks!D707),"",Tasks!D707)</f>
        <v/>
      </c>
      <c r="I707" t="str">
        <f>IF(ISBLANK(Tasks!E707),"",Tasks!E707)</f>
        <v/>
      </c>
      <c r="J707" t="str">
        <f>IF(ISBLANK(Tasks!F707),"",Tasks!F707)</f>
        <v/>
      </c>
      <c r="K707" t="str">
        <f>IF(ISBLANK(Tasks!G707),"",Tasks!G707)</f>
        <v/>
      </c>
    </row>
    <row r="708" spans="4:11" hidden="1" x14ac:dyDescent="0.25">
      <c r="D708" t="str">
        <f>IF($E708="Individual",IF(INDEX(Assignments[],MATCH($F708,Assignments[Category Assignment],0),1)=0,"",INDEX(Assignments[],MATCH($F708,Assignments[Category Assignment],0),1)),IF($G708="","","All H4x0rs"))</f>
        <v/>
      </c>
      <c r="E708" t="str">
        <f>IF(ISBLANK(Tasks!A708),"",Tasks!A708)</f>
        <v/>
      </c>
      <c r="F708" t="str">
        <f>IF(ISBLANK(Tasks!B708),"",Tasks!B708)</f>
        <v/>
      </c>
      <c r="G708" t="str">
        <f>IF(ISBLANK(Tasks!C708),"",Tasks!C708)</f>
        <v/>
      </c>
      <c r="H708" t="str">
        <f>IF(ISBLANK(Tasks!D708),"",Tasks!D708)</f>
        <v/>
      </c>
      <c r="I708" t="str">
        <f>IF(ISBLANK(Tasks!E708),"",Tasks!E708)</f>
        <v/>
      </c>
      <c r="J708" t="str">
        <f>IF(ISBLANK(Tasks!F708),"",Tasks!F708)</f>
        <v/>
      </c>
      <c r="K708" t="str">
        <f>IF(ISBLANK(Tasks!G708),"",Tasks!G708)</f>
        <v/>
      </c>
    </row>
    <row r="709" spans="4:11" hidden="1" x14ac:dyDescent="0.25">
      <c r="D709" t="str">
        <f>IF($E709="Individual",IF(INDEX(Assignments[],MATCH($F709,Assignments[Category Assignment],0),1)=0,"",INDEX(Assignments[],MATCH($F709,Assignments[Category Assignment],0),1)),IF($G709="","","All H4x0rs"))</f>
        <v/>
      </c>
      <c r="E709" t="str">
        <f>IF(ISBLANK(Tasks!A709),"",Tasks!A709)</f>
        <v/>
      </c>
      <c r="F709" t="str">
        <f>IF(ISBLANK(Tasks!B709),"",Tasks!B709)</f>
        <v/>
      </c>
      <c r="G709" t="str">
        <f>IF(ISBLANK(Tasks!C709),"",Tasks!C709)</f>
        <v/>
      </c>
      <c r="H709" t="str">
        <f>IF(ISBLANK(Tasks!D709),"",Tasks!D709)</f>
        <v/>
      </c>
      <c r="I709" t="str">
        <f>IF(ISBLANK(Tasks!E709),"",Tasks!E709)</f>
        <v/>
      </c>
      <c r="J709" t="str">
        <f>IF(ISBLANK(Tasks!F709),"",Tasks!F709)</f>
        <v/>
      </c>
      <c r="K709" t="str">
        <f>IF(ISBLANK(Tasks!G709),"",Tasks!G709)</f>
        <v/>
      </c>
    </row>
    <row r="710" spans="4:11" hidden="1" x14ac:dyDescent="0.25">
      <c r="D710" t="str">
        <f>IF($E710="Individual",IF(INDEX(Assignments[],MATCH($F710,Assignments[Category Assignment],0),1)=0,"",INDEX(Assignments[],MATCH($F710,Assignments[Category Assignment],0),1)),IF($G710="","","All H4x0rs"))</f>
        <v/>
      </c>
      <c r="E710" t="str">
        <f>IF(ISBLANK(Tasks!A710),"",Tasks!A710)</f>
        <v/>
      </c>
      <c r="F710" t="str">
        <f>IF(ISBLANK(Tasks!B710),"",Tasks!B710)</f>
        <v/>
      </c>
      <c r="G710" t="str">
        <f>IF(ISBLANK(Tasks!C710),"",Tasks!C710)</f>
        <v/>
      </c>
      <c r="H710" t="str">
        <f>IF(ISBLANK(Tasks!D710),"",Tasks!D710)</f>
        <v/>
      </c>
      <c r="I710" t="str">
        <f>IF(ISBLANK(Tasks!E710),"",Tasks!E710)</f>
        <v/>
      </c>
      <c r="J710" t="str">
        <f>IF(ISBLANK(Tasks!F710),"",Tasks!F710)</f>
        <v/>
      </c>
      <c r="K710" t="str">
        <f>IF(ISBLANK(Tasks!G710),"",Tasks!G710)</f>
        <v/>
      </c>
    </row>
    <row r="711" spans="4:11" hidden="1" x14ac:dyDescent="0.25">
      <c r="D711" t="str">
        <f>IF($E711="Individual",IF(INDEX(Assignments[],MATCH($F711,Assignments[Category Assignment],0),1)=0,"",INDEX(Assignments[],MATCH($F711,Assignments[Category Assignment],0),1)),IF($G711="","","All H4x0rs"))</f>
        <v/>
      </c>
      <c r="E711" t="str">
        <f>IF(ISBLANK(Tasks!A711),"",Tasks!A711)</f>
        <v/>
      </c>
      <c r="F711" t="str">
        <f>IF(ISBLANK(Tasks!B711),"",Tasks!B711)</f>
        <v/>
      </c>
      <c r="G711" t="str">
        <f>IF(ISBLANK(Tasks!C711),"",Tasks!C711)</f>
        <v/>
      </c>
      <c r="H711" t="str">
        <f>IF(ISBLANK(Tasks!D711),"",Tasks!D711)</f>
        <v/>
      </c>
      <c r="I711" t="str">
        <f>IF(ISBLANK(Tasks!E711),"",Tasks!E711)</f>
        <v/>
      </c>
      <c r="J711" t="str">
        <f>IF(ISBLANK(Tasks!F711),"",Tasks!F711)</f>
        <v/>
      </c>
      <c r="K711" t="str">
        <f>IF(ISBLANK(Tasks!G711),"",Tasks!G711)</f>
        <v/>
      </c>
    </row>
    <row r="712" spans="4:11" hidden="1" x14ac:dyDescent="0.25">
      <c r="D712" t="str">
        <f>IF($E712="Individual",IF(INDEX(Assignments[],MATCH($F712,Assignments[Category Assignment],0),1)=0,"",INDEX(Assignments[],MATCH($F712,Assignments[Category Assignment],0),1)),IF($G712="","","All H4x0rs"))</f>
        <v/>
      </c>
      <c r="E712" t="str">
        <f>IF(ISBLANK(Tasks!A712),"",Tasks!A712)</f>
        <v/>
      </c>
      <c r="F712" t="str">
        <f>IF(ISBLANK(Tasks!B712),"",Tasks!B712)</f>
        <v/>
      </c>
      <c r="G712" t="str">
        <f>IF(ISBLANK(Tasks!C712),"",Tasks!C712)</f>
        <v/>
      </c>
      <c r="H712" t="str">
        <f>IF(ISBLANK(Tasks!D712),"",Tasks!D712)</f>
        <v/>
      </c>
      <c r="I712" t="str">
        <f>IF(ISBLANK(Tasks!E712),"",Tasks!E712)</f>
        <v/>
      </c>
      <c r="J712" t="str">
        <f>IF(ISBLANK(Tasks!F712),"",Tasks!F712)</f>
        <v/>
      </c>
      <c r="K712" t="str">
        <f>IF(ISBLANK(Tasks!G712),"",Tasks!G712)</f>
        <v/>
      </c>
    </row>
    <row r="713" spans="4:11" hidden="1" x14ac:dyDescent="0.25">
      <c r="D713" t="str">
        <f>IF($E713="Individual",IF(INDEX(Assignments[],MATCH($F713,Assignments[Category Assignment],0),1)=0,"",INDEX(Assignments[],MATCH($F713,Assignments[Category Assignment],0),1)),IF($G713="","","All H4x0rs"))</f>
        <v/>
      </c>
      <c r="E713" t="str">
        <f>IF(ISBLANK(Tasks!A713),"",Tasks!A713)</f>
        <v/>
      </c>
      <c r="F713" t="str">
        <f>IF(ISBLANK(Tasks!B713),"",Tasks!B713)</f>
        <v/>
      </c>
      <c r="G713" t="str">
        <f>IF(ISBLANK(Tasks!C713),"",Tasks!C713)</f>
        <v/>
      </c>
      <c r="H713" t="str">
        <f>IF(ISBLANK(Tasks!D713),"",Tasks!D713)</f>
        <v/>
      </c>
      <c r="I713" t="str">
        <f>IF(ISBLANK(Tasks!E713),"",Tasks!E713)</f>
        <v/>
      </c>
      <c r="J713" t="str">
        <f>IF(ISBLANK(Tasks!F713),"",Tasks!F713)</f>
        <v/>
      </c>
      <c r="K713" t="str">
        <f>IF(ISBLANK(Tasks!G713),"",Tasks!G713)</f>
        <v/>
      </c>
    </row>
    <row r="714" spans="4:11" hidden="1" x14ac:dyDescent="0.25">
      <c r="D714" t="str">
        <f>IF($E714="Individual",IF(INDEX(Assignments[],MATCH($F714,Assignments[Category Assignment],0),1)=0,"",INDEX(Assignments[],MATCH($F714,Assignments[Category Assignment],0),1)),IF($G714="","","All H4x0rs"))</f>
        <v/>
      </c>
      <c r="E714" t="str">
        <f>IF(ISBLANK(Tasks!A714),"",Tasks!A714)</f>
        <v/>
      </c>
      <c r="F714" t="str">
        <f>IF(ISBLANK(Tasks!B714),"",Tasks!B714)</f>
        <v/>
      </c>
      <c r="G714" t="str">
        <f>IF(ISBLANK(Tasks!C714),"",Tasks!C714)</f>
        <v/>
      </c>
      <c r="H714" t="str">
        <f>IF(ISBLANK(Tasks!D714),"",Tasks!D714)</f>
        <v/>
      </c>
      <c r="I714" t="str">
        <f>IF(ISBLANK(Tasks!E714),"",Tasks!E714)</f>
        <v/>
      </c>
      <c r="J714" t="str">
        <f>IF(ISBLANK(Tasks!F714),"",Tasks!F714)</f>
        <v/>
      </c>
      <c r="K714" t="str">
        <f>IF(ISBLANK(Tasks!G714),"",Tasks!G714)</f>
        <v/>
      </c>
    </row>
    <row r="715" spans="4:11" hidden="1" x14ac:dyDescent="0.25">
      <c r="D715" t="str">
        <f>IF($E715="Individual",IF(INDEX(Assignments[],MATCH($F715,Assignments[Category Assignment],0),1)=0,"",INDEX(Assignments[],MATCH($F715,Assignments[Category Assignment],0),1)),IF($G715="","","All H4x0rs"))</f>
        <v/>
      </c>
      <c r="E715" t="str">
        <f>IF(ISBLANK(Tasks!A715),"",Tasks!A715)</f>
        <v/>
      </c>
      <c r="F715" t="str">
        <f>IF(ISBLANK(Tasks!B715),"",Tasks!B715)</f>
        <v/>
      </c>
      <c r="G715" t="str">
        <f>IF(ISBLANK(Tasks!C715),"",Tasks!C715)</f>
        <v/>
      </c>
      <c r="H715" t="str">
        <f>IF(ISBLANK(Tasks!D715),"",Tasks!D715)</f>
        <v/>
      </c>
      <c r="I715" t="str">
        <f>IF(ISBLANK(Tasks!E715),"",Tasks!E715)</f>
        <v/>
      </c>
      <c r="J715" t="str">
        <f>IF(ISBLANK(Tasks!F715),"",Tasks!F715)</f>
        <v/>
      </c>
      <c r="K715" t="str">
        <f>IF(ISBLANK(Tasks!G715),"",Tasks!G715)</f>
        <v/>
      </c>
    </row>
    <row r="716" spans="4:11" hidden="1" x14ac:dyDescent="0.25">
      <c r="D716" t="str">
        <f>IF($E716="Individual",IF(INDEX(Assignments[],MATCH($F716,Assignments[Category Assignment],0),1)=0,"",INDEX(Assignments[],MATCH($F716,Assignments[Category Assignment],0),1)),IF($G716="","","All H4x0rs"))</f>
        <v/>
      </c>
      <c r="E716" t="str">
        <f>IF(ISBLANK(Tasks!A716),"",Tasks!A716)</f>
        <v/>
      </c>
      <c r="F716" t="str">
        <f>IF(ISBLANK(Tasks!B716),"",Tasks!B716)</f>
        <v/>
      </c>
      <c r="G716" t="str">
        <f>IF(ISBLANK(Tasks!C716),"",Tasks!C716)</f>
        <v/>
      </c>
      <c r="H716" t="str">
        <f>IF(ISBLANK(Tasks!D716),"",Tasks!D716)</f>
        <v/>
      </c>
      <c r="I716" t="str">
        <f>IF(ISBLANK(Tasks!E716),"",Tasks!E716)</f>
        <v/>
      </c>
      <c r="J716" t="str">
        <f>IF(ISBLANK(Tasks!F716),"",Tasks!F716)</f>
        <v/>
      </c>
      <c r="K716" t="str">
        <f>IF(ISBLANK(Tasks!G716),"",Tasks!G716)</f>
        <v/>
      </c>
    </row>
    <row r="717" spans="4:11" hidden="1" x14ac:dyDescent="0.25">
      <c r="D717" t="str">
        <f>IF($E717="Individual",IF(INDEX(Assignments[],MATCH($F717,Assignments[Category Assignment],0),1)=0,"",INDEX(Assignments[],MATCH($F717,Assignments[Category Assignment],0),1)),IF($G717="","","All H4x0rs"))</f>
        <v/>
      </c>
      <c r="E717" t="str">
        <f>IF(ISBLANK(Tasks!A717),"",Tasks!A717)</f>
        <v/>
      </c>
      <c r="F717" t="str">
        <f>IF(ISBLANK(Tasks!B717),"",Tasks!B717)</f>
        <v/>
      </c>
      <c r="G717" t="str">
        <f>IF(ISBLANK(Tasks!C717),"",Tasks!C717)</f>
        <v/>
      </c>
      <c r="H717" t="str">
        <f>IF(ISBLANK(Tasks!D717),"",Tasks!D717)</f>
        <v/>
      </c>
      <c r="I717" t="str">
        <f>IF(ISBLANK(Tasks!E717),"",Tasks!E717)</f>
        <v/>
      </c>
      <c r="J717" t="str">
        <f>IF(ISBLANK(Tasks!F717),"",Tasks!F717)</f>
        <v/>
      </c>
      <c r="K717" t="str">
        <f>IF(ISBLANK(Tasks!G717),"",Tasks!G717)</f>
        <v/>
      </c>
    </row>
    <row r="718" spans="4:11" hidden="1" x14ac:dyDescent="0.25">
      <c r="D718" t="str">
        <f>IF($E718="Individual",IF(INDEX(Assignments[],MATCH($F718,Assignments[Category Assignment],0),1)=0,"",INDEX(Assignments[],MATCH($F718,Assignments[Category Assignment],0),1)),IF($G718="","","All H4x0rs"))</f>
        <v/>
      </c>
      <c r="E718" t="str">
        <f>IF(ISBLANK(Tasks!A718),"",Tasks!A718)</f>
        <v/>
      </c>
      <c r="F718" t="str">
        <f>IF(ISBLANK(Tasks!B718),"",Tasks!B718)</f>
        <v/>
      </c>
      <c r="G718" t="str">
        <f>IF(ISBLANK(Tasks!C718),"",Tasks!C718)</f>
        <v/>
      </c>
      <c r="H718" t="str">
        <f>IF(ISBLANK(Tasks!D718),"",Tasks!D718)</f>
        <v/>
      </c>
      <c r="I718" t="str">
        <f>IF(ISBLANK(Tasks!E718),"",Tasks!E718)</f>
        <v/>
      </c>
      <c r="J718" t="str">
        <f>IF(ISBLANK(Tasks!F718),"",Tasks!F718)</f>
        <v/>
      </c>
      <c r="K718" t="str">
        <f>IF(ISBLANK(Tasks!G718),"",Tasks!G718)</f>
        <v/>
      </c>
    </row>
    <row r="719" spans="4:11" hidden="1" x14ac:dyDescent="0.25">
      <c r="D719" t="str">
        <f>IF($E719="Individual",IF(INDEX(Assignments[],MATCH($F719,Assignments[Category Assignment],0),1)=0,"",INDEX(Assignments[],MATCH($F719,Assignments[Category Assignment],0),1)),IF($G719="","","All H4x0rs"))</f>
        <v/>
      </c>
      <c r="E719" t="str">
        <f>IF(ISBLANK(Tasks!A719),"",Tasks!A719)</f>
        <v/>
      </c>
      <c r="F719" t="str">
        <f>IF(ISBLANK(Tasks!B719),"",Tasks!B719)</f>
        <v/>
      </c>
      <c r="G719" t="str">
        <f>IF(ISBLANK(Tasks!C719),"",Tasks!C719)</f>
        <v/>
      </c>
      <c r="H719" t="str">
        <f>IF(ISBLANK(Tasks!D719),"",Tasks!D719)</f>
        <v/>
      </c>
      <c r="I719" t="str">
        <f>IF(ISBLANK(Tasks!E719),"",Tasks!E719)</f>
        <v/>
      </c>
      <c r="J719" t="str">
        <f>IF(ISBLANK(Tasks!F719),"",Tasks!F719)</f>
        <v/>
      </c>
      <c r="K719" t="str">
        <f>IF(ISBLANK(Tasks!G719),"",Tasks!G719)</f>
        <v/>
      </c>
    </row>
    <row r="720" spans="4:11" hidden="1" x14ac:dyDescent="0.25">
      <c r="D720" t="str">
        <f>IF($E720="Individual",IF(INDEX(Assignments[],MATCH($F720,Assignments[Category Assignment],0),1)=0,"",INDEX(Assignments[],MATCH($F720,Assignments[Category Assignment],0),1)),IF($G720="","","All H4x0rs"))</f>
        <v/>
      </c>
      <c r="E720" t="str">
        <f>IF(ISBLANK(Tasks!A720),"",Tasks!A720)</f>
        <v/>
      </c>
      <c r="F720" t="str">
        <f>IF(ISBLANK(Tasks!B720),"",Tasks!B720)</f>
        <v/>
      </c>
      <c r="G720" t="str">
        <f>IF(ISBLANK(Tasks!C720),"",Tasks!C720)</f>
        <v/>
      </c>
      <c r="H720" t="str">
        <f>IF(ISBLANK(Tasks!D720),"",Tasks!D720)</f>
        <v/>
      </c>
      <c r="I720" t="str">
        <f>IF(ISBLANK(Tasks!E720),"",Tasks!E720)</f>
        <v/>
      </c>
      <c r="J720" t="str">
        <f>IF(ISBLANK(Tasks!F720),"",Tasks!F720)</f>
        <v/>
      </c>
      <c r="K720" t="str">
        <f>IF(ISBLANK(Tasks!G720),"",Tasks!G720)</f>
        <v/>
      </c>
    </row>
    <row r="721" spans="4:11" hidden="1" x14ac:dyDescent="0.25">
      <c r="D721" t="str">
        <f>IF($E721="Individual",IF(INDEX(Assignments[],MATCH($F721,Assignments[Category Assignment],0),1)=0,"",INDEX(Assignments[],MATCH($F721,Assignments[Category Assignment],0),1)),IF($G721="","","All H4x0rs"))</f>
        <v/>
      </c>
      <c r="E721" t="str">
        <f>IF(ISBLANK(Tasks!A721),"",Tasks!A721)</f>
        <v/>
      </c>
      <c r="F721" t="str">
        <f>IF(ISBLANK(Tasks!B721),"",Tasks!B721)</f>
        <v/>
      </c>
      <c r="G721" t="str">
        <f>IF(ISBLANK(Tasks!C721),"",Tasks!C721)</f>
        <v/>
      </c>
      <c r="H721" t="str">
        <f>IF(ISBLANK(Tasks!D721),"",Tasks!D721)</f>
        <v/>
      </c>
      <c r="I721" t="str">
        <f>IF(ISBLANK(Tasks!E721),"",Tasks!E721)</f>
        <v/>
      </c>
      <c r="J721" t="str">
        <f>IF(ISBLANK(Tasks!F721),"",Tasks!F721)</f>
        <v/>
      </c>
      <c r="K721" t="str">
        <f>IF(ISBLANK(Tasks!G721),"",Tasks!G721)</f>
        <v/>
      </c>
    </row>
    <row r="722" spans="4:11" hidden="1" x14ac:dyDescent="0.25">
      <c r="D722" t="str">
        <f>IF($E722="Individual",IF(INDEX(Assignments[],MATCH($F722,Assignments[Category Assignment],0),1)=0,"",INDEX(Assignments[],MATCH($F722,Assignments[Category Assignment],0),1)),IF($G722="","","All H4x0rs"))</f>
        <v/>
      </c>
      <c r="E722" t="str">
        <f>IF(ISBLANK(Tasks!A722),"",Tasks!A722)</f>
        <v/>
      </c>
      <c r="F722" t="str">
        <f>IF(ISBLANK(Tasks!B722),"",Tasks!B722)</f>
        <v/>
      </c>
      <c r="G722" t="str">
        <f>IF(ISBLANK(Tasks!C722),"",Tasks!C722)</f>
        <v/>
      </c>
      <c r="H722" t="str">
        <f>IF(ISBLANK(Tasks!D722),"",Tasks!D722)</f>
        <v/>
      </c>
      <c r="I722" t="str">
        <f>IF(ISBLANK(Tasks!E722),"",Tasks!E722)</f>
        <v/>
      </c>
      <c r="J722" t="str">
        <f>IF(ISBLANK(Tasks!F722),"",Tasks!F722)</f>
        <v/>
      </c>
      <c r="K722" t="str">
        <f>IF(ISBLANK(Tasks!G722),"",Tasks!G722)</f>
        <v/>
      </c>
    </row>
    <row r="723" spans="4:11" hidden="1" x14ac:dyDescent="0.25">
      <c r="D723" t="str">
        <f>IF($E723="Individual",IF(INDEX(Assignments[],MATCH($F723,Assignments[Category Assignment],0),1)=0,"",INDEX(Assignments[],MATCH($F723,Assignments[Category Assignment],0),1)),IF($G723="","","All H4x0rs"))</f>
        <v/>
      </c>
      <c r="E723" t="str">
        <f>IF(ISBLANK(Tasks!A723),"",Tasks!A723)</f>
        <v/>
      </c>
      <c r="F723" t="str">
        <f>IF(ISBLANK(Tasks!B723),"",Tasks!B723)</f>
        <v/>
      </c>
      <c r="G723" t="str">
        <f>IF(ISBLANK(Tasks!C723),"",Tasks!C723)</f>
        <v/>
      </c>
      <c r="H723" t="str">
        <f>IF(ISBLANK(Tasks!D723),"",Tasks!D723)</f>
        <v/>
      </c>
      <c r="I723" t="str">
        <f>IF(ISBLANK(Tasks!E723),"",Tasks!E723)</f>
        <v/>
      </c>
      <c r="J723" t="str">
        <f>IF(ISBLANK(Tasks!F723),"",Tasks!F723)</f>
        <v/>
      </c>
      <c r="K723" t="str">
        <f>IF(ISBLANK(Tasks!G723),"",Tasks!G723)</f>
        <v/>
      </c>
    </row>
    <row r="724" spans="4:11" hidden="1" x14ac:dyDescent="0.25">
      <c r="D724" t="str">
        <f>IF($E724="Individual",IF(INDEX(Assignments[],MATCH($F724,Assignments[Category Assignment],0),1)=0,"",INDEX(Assignments[],MATCH($F724,Assignments[Category Assignment],0),1)),IF($G724="","","All H4x0rs"))</f>
        <v/>
      </c>
      <c r="E724" t="str">
        <f>IF(ISBLANK(Tasks!A724),"",Tasks!A724)</f>
        <v/>
      </c>
      <c r="F724" t="str">
        <f>IF(ISBLANK(Tasks!B724),"",Tasks!B724)</f>
        <v/>
      </c>
      <c r="G724" t="str">
        <f>IF(ISBLANK(Tasks!C724),"",Tasks!C724)</f>
        <v/>
      </c>
      <c r="H724" t="str">
        <f>IF(ISBLANK(Tasks!D724),"",Tasks!D724)</f>
        <v/>
      </c>
      <c r="I724" t="str">
        <f>IF(ISBLANK(Tasks!E724),"",Tasks!E724)</f>
        <v/>
      </c>
      <c r="J724" t="str">
        <f>IF(ISBLANK(Tasks!F724),"",Tasks!F724)</f>
        <v/>
      </c>
      <c r="K724" t="str">
        <f>IF(ISBLANK(Tasks!G724),"",Tasks!G724)</f>
        <v/>
      </c>
    </row>
    <row r="725" spans="4:11" hidden="1" x14ac:dyDescent="0.25">
      <c r="D725" t="str">
        <f>IF($E725="Individual",IF(INDEX(Assignments[],MATCH($F725,Assignments[Category Assignment],0),1)=0,"",INDEX(Assignments[],MATCH($F725,Assignments[Category Assignment],0),1)),IF($G725="","","All H4x0rs"))</f>
        <v/>
      </c>
      <c r="E725" t="str">
        <f>IF(ISBLANK(Tasks!A725),"",Tasks!A725)</f>
        <v/>
      </c>
      <c r="F725" t="str">
        <f>IF(ISBLANK(Tasks!B725),"",Tasks!B725)</f>
        <v/>
      </c>
      <c r="G725" t="str">
        <f>IF(ISBLANK(Tasks!C725),"",Tasks!C725)</f>
        <v/>
      </c>
      <c r="H725" t="str">
        <f>IF(ISBLANK(Tasks!D725),"",Tasks!D725)</f>
        <v/>
      </c>
      <c r="I725" t="str">
        <f>IF(ISBLANK(Tasks!E725),"",Tasks!E725)</f>
        <v/>
      </c>
      <c r="J725" t="str">
        <f>IF(ISBLANK(Tasks!F725),"",Tasks!F725)</f>
        <v/>
      </c>
      <c r="K725" t="str">
        <f>IF(ISBLANK(Tasks!G725),"",Tasks!G725)</f>
        <v/>
      </c>
    </row>
    <row r="726" spans="4:11" hidden="1" x14ac:dyDescent="0.25">
      <c r="D726" t="str">
        <f>IF($E726="Individual",IF(INDEX(Assignments[],MATCH($F726,Assignments[Category Assignment],0),1)=0,"",INDEX(Assignments[],MATCH($F726,Assignments[Category Assignment],0),1)),IF($G726="","","All H4x0rs"))</f>
        <v/>
      </c>
      <c r="E726" t="str">
        <f>IF(ISBLANK(Tasks!A726),"",Tasks!A726)</f>
        <v/>
      </c>
      <c r="F726" t="str">
        <f>IF(ISBLANK(Tasks!B726),"",Tasks!B726)</f>
        <v/>
      </c>
      <c r="G726" t="str">
        <f>IF(ISBLANK(Tasks!C726),"",Tasks!C726)</f>
        <v/>
      </c>
      <c r="H726" t="str">
        <f>IF(ISBLANK(Tasks!D726),"",Tasks!D726)</f>
        <v/>
      </c>
      <c r="I726" t="str">
        <f>IF(ISBLANK(Tasks!E726),"",Tasks!E726)</f>
        <v/>
      </c>
      <c r="J726" t="str">
        <f>IF(ISBLANK(Tasks!F726),"",Tasks!F726)</f>
        <v/>
      </c>
      <c r="K726" t="str">
        <f>IF(ISBLANK(Tasks!G726),"",Tasks!G726)</f>
        <v/>
      </c>
    </row>
    <row r="727" spans="4:11" hidden="1" x14ac:dyDescent="0.25">
      <c r="D727" t="str">
        <f>IF($E727="Individual",IF(INDEX(Assignments[],MATCH($F727,Assignments[Category Assignment],0),1)=0,"",INDEX(Assignments[],MATCH($F727,Assignments[Category Assignment],0),1)),IF($G727="","","All H4x0rs"))</f>
        <v/>
      </c>
      <c r="E727" t="str">
        <f>IF(ISBLANK(Tasks!A727),"",Tasks!A727)</f>
        <v/>
      </c>
      <c r="F727" t="str">
        <f>IF(ISBLANK(Tasks!B727),"",Tasks!B727)</f>
        <v/>
      </c>
      <c r="G727" t="str">
        <f>IF(ISBLANK(Tasks!C727),"",Tasks!C727)</f>
        <v/>
      </c>
      <c r="H727" t="str">
        <f>IF(ISBLANK(Tasks!D727),"",Tasks!D727)</f>
        <v/>
      </c>
      <c r="I727" t="str">
        <f>IF(ISBLANK(Tasks!E727),"",Tasks!E727)</f>
        <v/>
      </c>
      <c r="J727" t="str">
        <f>IF(ISBLANK(Tasks!F727),"",Tasks!F727)</f>
        <v/>
      </c>
      <c r="K727" t="str">
        <f>IF(ISBLANK(Tasks!G727),"",Tasks!G727)</f>
        <v/>
      </c>
    </row>
    <row r="728" spans="4:11" hidden="1" x14ac:dyDescent="0.25">
      <c r="D728" t="str">
        <f>IF($E728="Individual",IF(INDEX(Assignments[],MATCH($F728,Assignments[Category Assignment],0),1)=0,"",INDEX(Assignments[],MATCH($F728,Assignments[Category Assignment],0),1)),IF($G728="","","All H4x0rs"))</f>
        <v/>
      </c>
      <c r="E728" t="str">
        <f>IF(ISBLANK(Tasks!A728),"",Tasks!A728)</f>
        <v/>
      </c>
      <c r="F728" t="str">
        <f>IF(ISBLANK(Tasks!B728),"",Tasks!B728)</f>
        <v/>
      </c>
      <c r="G728" t="str">
        <f>IF(ISBLANK(Tasks!C728),"",Tasks!C728)</f>
        <v/>
      </c>
      <c r="H728" t="str">
        <f>IF(ISBLANK(Tasks!D728),"",Tasks!D728)</f>
        <v/>
      </c>
      <c r="I728" t="str">
        <f>IF(ISBLANK(Tasks!E728),"",Tasks!E728)</f>
        <v/>
      </c>
      <c r="J728" t="str">
        <f>IF(ISBLANK(Tasks!F728),"",Tasks!F728)</f>
        <v/>
      </c>
      <c r="K728" t="str">
        <f>IF(ISBLANK(Tasks!G728),"",Tasks!G728)</f>
        <v/>
      </c>
    </row>
    <row r="729" spans="4:11" hidden="1" x14ac:dyDescent="0.25">
      <c r="D729" t="str">
        <f>IF($E729="Individual",IF(INDEX(Assignments[],MATCH($F729,Assignments[Category Assignment],0),1)=0,"",INDEX(Assignments[],MATCH($F729,Assignments[Category Assignment],0),1)),IF($G729="","","All H4x0rs"))</f>
        <v/>
      </c>
      <c r="E729" t="str">
        <f>IF(ISBLANK(Tasks!A729),"",Tasks!A729)</f>
        <v/>
      </c>
      <c r="F729" t="str">
        <f>IF(ISBLANK(Tasks!B729),"",Tasks!B729)</f>
        <v/>
      </c>
      <c r="G729" t="str">
        <f>IF(ISBLANK(Tasks!C729),"",Tasks!C729)</f>
        <v/>
      </c>
      <c r="H729" t="str">
        <f>IF(ISBLANK(Tasks!D729),"",Tasks!D729)</f>
        <v/>
      </c>
      <c r="I729" t="str">
        <f>IF(ISBLANK(Tasks!E729),"",Tasks!E729)</f>
        <v/>
      </c>
      <c r="J729" t="str">
        <f>IF(ISBLANK(Tasks!F729),"",Tasks!F729)</f>
        <v/>
      </c>
      <c r="K729" t="str">
        <f>IF(ISBLANK(Tasks!G729),"",Tasks!G729)</f>
        <v/>
      </c>
    </row>
    <row r="730" spans="4:11" hidden="1" x14ac:dyDescent="0.25">
      <c r="D730" t="str">
        <f>IF($E730="Individual",IF(INDEX(Assignments[],MATCH($F730,Assignments[Category Assignment],0),1)=0,"",INDEX(Assignments[],MATCH($F730,Assignments[Category Assignment],0),1)),IF($G730="","","All H4x0rs"))</f>
        <v/>
      </c>
      <c r="E730" t="str">
        <f>IF(ISBLANK(Tasks!A730),"",Tasks!A730)</f>
        <v/>
      </c>
      <c r="F730" t="str">
        <f>IF(ISBLANK(Tasks!B730),"",Tasks!B730)</f>
        <v/>
      </c>
      <c r="G730" t="str">
        <f>IF(ISBLANK(Tasks!C730),"",Tasks!C730)</f>
        <v/>
      </c>
      <c r="H730" t="str">
        <f>IF(ISBLANK(Tasks!D730),"",Tasks!D730)</f>
        <v/>
      </c>
      <c r="I730" t="str">
        <f>IF(ISBLANK(Tasks!E730),"",Tasks!E730)</f>
        <v/>
      </c>
      <c r="J730" t="str">
        <f>IF(ISBLANK(Tasks!F730),"",Tasks!F730)</f>
        <v/>
      </c>
      <c r="K730" t="str">
        <f>IF(ISBLANK(Tasks!G730),"",Tasks!G730)</f>
        <v/>
      </c>
    </row>
    <row r="731" spans="4:11" hidden="1" x14ac:dyDescent="0.25">
      <c r="D731" t="str">
        <f>IF($E731="Individual",IF(INDEX(Assignments[],MATCH($F731,Assignments[Category Assignment],0),1)=0,"",INDEX(Assignments[],MATCH($F731,Assignments[Category Assignment],0),1)),IF($G731="","","All H4x0rs"))</f>
        <v/>
      </c>
      <c r="E731" t="str">
        <f>IF(ISBLANK(Tasks!A731),"",Tasks!A731)</f>
        <v/>
      </c>
      <c r="F731" t="str">
        <f>IF(ISBLANK(Tasks!B731),"",Tasks!B731)</f>
        <v/>
      </c>
      <c r="G731" t="str">
        <f>IF(ISBLANK(Tasks!C731),"",Tasks!C731)</f>
        <v/>
      </c>
      <c r="H731" t="str">
        <f>IF(ISBLANK(Tasks!D731),"",Tasks!D731)</f>
        <v/>
      </c>
      <c r="I731" t="str">
        <f>IF(ISBLANK(Tasks!E731),"",Tasks!E731)</f>
        <v/>
      </c>
      <c r="J731" t="str">
        <f>IF(ISBLANK(Tasks!F731),"",Tasks!F731)</f>
        <v/>
      </c>
      <c r="K731" t="str">
        <f>IF(ISBLANK(Tasks!G731),"",Tasks!G731)</f>
        <v/>
      </c>
    </row>
    <row r="732" spans="4:11" hidden="1" x14ac:dyDescent="0.25">
      <c r="D732" t="str">
        <f>IF($E732="Individual",IF(INDEX(Assignments[],MATCH($F732,Assignments[Category Assignment],0),1)=0,"",INDEX(Assignments[],MATCH($F732,Assignments[Category Assignment],0),1)),IF($G732="","","All H4x0rs"))</f>
        <v/>
      </c>
      <c r="E732" t="str">
        <f>IF(ISBLANK(Tasks!A732),"",Tasks!A732)</f>
        <v/>
      </c>
      <c r="F732" t="str">
        <f>IF(ISBLANK(Tasks!B732),"",Tasks!B732)</f>
        <v/>
      </c>
      <c r="G732" t="str">
        <f>IF(ISBLANK(Tasks!C732),"",Tasks!C732)</f>
        <v/>
      </c>
      <c r="H732" t="str">
        <f>IF(ISBLANK(Tasks!D732),"",Tasks!D732)</f>
        <v/>
      </c>
      <c r="I732" t="str">
        <f>IF(ISBLANK(Tasks!E732),"",Tasks!E732)</f>
        <v/>
      </c>
      <c r="J732" t="str">
        <f>IF(ISBLANK(Tasks!F732),"",Tasks!F732)</f>
        <v/>
      </c>
      <c r="K732" t="str">
        <f>IF(ISBLANK(Tasks!G732),"",Tasks!G732)</f>
        <v/>
      </c>
    </row>
    <row r="733" spans="4:11" hidden="1" x14ac:dyDescent="0.25">
      <c r="D733" t="str">
        <f>IF($E733="Individual",IF(INDEX(Assignments[],MATCH($F733,Assignments[Category Assignment],0),1)=0,"",INDEX(Assignments[],MATCH($F733,Assignments[Category Assignment],0),1)),IF($G733="","","All H4x0rs"))</f>
        <v/>
      </c>
      <c r="E733" t="str">
        <f>IF(ISBLANK(Tasks!A733),"",Tasks!A733)</f>
        <v/>
      </c>
      <c r="F733" t="str">
        <f>IF(ISBLANK(Tasks!B733),"",Tasks!B733)</f>
        <v/>
      </c>
      <c r="G733" t="str">
        <f>IF(ISBLANK(Tasks!C733),"",Tasks!C733)</f>
        <v/>
      </c>
      <c r="H733" t="str">
        <f>IF(ISBLANK(Tasks!D733),"",Tasks!D733)</f>
        <v/>
      </c>
      <c r="I733" t="str">
        <f>IF(ISBLANK(Tasks!E733),"",Tasks!E733)</f>
        <v/>
      </c>
      <c r="J733" t="str">
        <f>IF(ISBLANK(Tasks!F733),"",Tasks!F733)</f>
        <v/>
      </c>
      <c r="K733" t="str">
        <f>IF(ISBLANK(Tasks!G733),"",Tasks!G733)</f>
        <v/>
      </c>
    </row>
    <row r="734" spans="4:11" hidden="1" x14ac:dyDescent="0.25">
      <c r="D734" t="str">
        <f>IF($E734="Individual",IF(INDEX(Assignments[],MATCH($F734,Assignments[Category Assignment],0),1)=0,"",INDEX(Assignments[],MATCH($F734,Assignments[Category Assignment],0),1)),IF($G734="","","All H4x0rs"))</f>
        <v/>
      </c>
      <c r="E734" t="str">
        <f>IF(ISBLANK(Tasks!A734),"",Tasks!A734)</f>
        <v/>
      </c>
      <c r="F734" t="str">
        <f>IF(ISBLANK(Tasks!B734),"",Tasks!B734)</f>
        <v/>
      </c>
      <c r="G734" t="str">
        <f>IF(ISBLANK(Tasks!C734),"",Tasks!C734)</f>
        <v/>
      </c>
      <c r="H734" t="str">
        <f>IF(ISBLANK(Tasks!D734),"",Tasks!D734)</f>
        <v/>
      </c>
      <c r="I734" t="str">
        <f>IF(ISBLANK(Tasks!E734),"",Tasks!E734)</f>
        <v/>
      </c>
      <c r="J734" t="str">
        <f>IF(ISBLANK(Tasks!F734),"",Tasks!F734)</f>
        <v/>
      </c>
      <c r="K734" t="str">
        <f>IF(ISBLANK(Tasks!G734),"",Tasks!G734)</f>
        <v/>
      </c>
    </row>
    <row r="735" spans="4:11" hidden="1" x14ac:dyDescent="0.25">
      <c r="D735" t="str">
        <f>IF($E735="Individual",IF(INDEX(Assignments[],MATCH($F735,Assignments[Category Assignment],0),1)=0,"",INDEX(Assignments[],MATCH($F735,Assignments[Category Assignment],0),1)),IF($G735="","","All H4x0rs"))</f>
        <v/>
      </c>
      <c r="E735" t="str">
        <f>IF(ISBLANK(Tasks!A735),"",Tasks!A735)</f>
        <v/>
      </c>
      <c r="F735" t="str">
        <f>IF(ISBLANK(Tasks!B735),"",Tasks!B735)</f>
        <v/>
      </c>
      <c r="G735" t="str">
        <f>IF(ISBLANK(Tasks!C735),"",Tasks!C735)</f>
        <v/>
      </c>
      <c r="H735" t="str">
        <f>IF(ISBLANK(Tasks!D735),"",Tasks!D735)</f>
        <v/>
      </c>
      <c r="I735" t="str">
        <f>IF(ISBLANK(Tasks!E735),"",Tasks!E735)</f>
        <v/>
      </c>
      <c r="J735" t="str">
        <f>IF(ISBLANK(Tasks!F735),"",Tasks!F735)</f>
        <v/>
      </c>
      <c r="K735" t="str">
        <f>IF(ISBLANK(Tasks!G735),"",Tasks!G735)</f>
        <v/>
      </c>
    </row>
    <row r="736" spans="4:11" hidden="1" x14ac:dyDescent="0.25">
      <c r="D736" t="str">
        <f>IF($E736="Individual",IF(INDEX(Assignments[],MATCH($F736,Assignments[Category Assignment],0),1)=0,"",INDEX(Assignments[],MATCH($F736,Assignments[Category Assignment],0),1)),IF($G736="","","All H4x0rs"))</f>
        <v/>
      </c>
      <c r="E736" t="str">
        <f>IF(ISBLANK(Tasks!A736),"",Tasks!A736)</f>
        <v/>
      </c>
      <c r="F736" t="str">
        <f>IF(ISBLANK(Tasks!B736),"",Tasks!B736)</f>
        <v/>
      </c>
      <c r="G736" t="str">
        <f>IF(ISBLANK(Tasks!C736),"",Tasks!C736)</f>
        <v/>
      </c>
      <c r="H736" t="str">
        <f>IF(ISBLANK(Tasks!D736),"",Tasks!D736)</f>
        <v/>
      </c>
      <c r="I736" t="str">
        <f>IF(ISBLANK(Tasks!E736),"",Tasks!E736)</f>
        <v/>
      </c>
      <c r="J736" t="str">
        <f>IF(ISBLANK(Tasks!F736),"",Tasks!F736)</f>
        <v/>
      </c>
      <c r="K736" t="str">
        <f>IF(ISBLANK(Tasks!G736),"",Tasks!G736)</f>
        <v/>
      </c>
    </row>
    <row r="737" spans="4:11" hidden="1" x14ac:dyDescent="0.25">
      <c r="D737" t="str">
        <f>IF($E737="Individual",IF(INDEX(Assignments[],MATCH($F737,Assignments[Category Assignment],0),1)=0,"",INDEX(Assignments[],MATCH($F737,Assignments[Category Assignment],0),1)),IF($G737="","","All H4x0rs"))</f>
        <v/>
      </c>
      <c r="E737" t="str">
        <f>IF(ISBLANK(Tasks!A737),"",Tasks!A737)</f>
        <v/>
      </c>
      <c r="F737" t="str">
        <f>IF(ISBLANK(Tasks!B737),"",Tasks!B737)</f>
        <v/>
      </c>
      <c r="G737" t="str">
        <f>IF(ISBLANK(Tasks!C737),"",Tasks!C737)</f>
        <v/>
      </c>
      <c r="H737" t="str">
        <f>IF(ISBLANK(Tasks!D737),"",Tasks!D737)</f>
        <v/>
      </c>
      <c r="I737" t="str">
        <f>IF(ISBLANK(Tasks!E737),"",Tasks!E737)</f>
        <v/>
      </c>
      <c r="J737" t="str">
        <f>IF(ISBLANK(Tasks!F737),"",Tasks!F737)</f>
        <v/>
      </c>
      <c r="K737" t="str">
        <f>IF(ISBLANK(Tasks!G737),"",Tasks!G737)</f>
        <v/>
      </c>
    </row>
    <row r="738" spans="4:11" hidden="1" x14ac:dyDescent="0.25">
      <c r="D738" t="str">
        <f>IF($E738="Individual",IF(INDEX(Assignments[],MATCH($F738,Assignments[Category Assignment],0),1)=0,"",INDEX(Assignments[],MATCH($F738,Assignments[Category Assignment],0),1)),IF($G738="","","All H4x0rs"))</f>
        <v/>
      </c>
      <c r="E738" t="str">
        <f>IF(ISBLANK(Tasks!A738),"",Tasks!A738)</f>
        <v/>
      </c>
      <c r="F738" t="str">
        <f>IF(ISBLANK(Tasks!B738),"",Tasks!B738)</f>
        <v/>
      </c>
      <c r="G738" t="str">
        <f>IF(ISBLANK(Tasks!C738),"",Tasks!C738)</f>
        <v/>
      </c>
      <c r="H738" t="str">
        <f>IF(ISBLANK(Tasks!D738),"",Tasks!D738)</f>
        <v/>
      </c>
      <c r="I738" t="str">
        <f>IF(ISBLANK(Tasks!E738),"",Tasks!E738)</f>
        <v/>
      </c>
      <c r="J738" t="str">
        <f>IF(ISBLANK(Tasks!F738),"",Tasks!F738)</f>
        <v/>
      </c>
      <c r="K738" t="str">
        <f>IF(ISBLANK(Tasks!G738),"",Tasks!G738)</f>
        <v/>
      </c>
    </row>
    <row r="739" spans="4:11" hidden="1" x14ac:dyDescent="0.25">
      <c r="D739" t="str">
        <f>IF($E739="Individual",IF(INDEX(Assignments[],MATCH($F739,Assignments[Category Assignment],0),1)=0,"",INDEX(Assignments[],MATCH($F739,Assignments[Category Assignment],0),1)),IF($G739="","","All H4x0rs"))</f>
        <v/>
      </c>
      <c r="E739" t="str">
        <f>IF(ISBLANK(Tasks!A739),"",Tasks!A739)</f>
        <v/>
      </c>
      <c r="F739" t="str">
        <f>IF(ISBLANK(Tasks!B739),"",Tasks!B739)</f>
        <v/>
      </c>
      <c r="G739" t="str">
        <f>IF(ISBLANK(Tasks!C739),"",Tasks!C739)</f>
        <v/>
      </c>
      <c r="H739" t="str">
        <f>IF(ISBLANK(Tasks!D739),"",Tasks!D739)</f>
        <v/>
      </c>
      <c r="I739" t="str">
        <f>IF(ISBLANK(Tasks!E739),"",Tasks!E739)</f>
        <v/>
      </c>
      <c r="J739" t="str">
        <f>IF(ISBLANK(Tasks!F739),"",Tasks!F739)</f>
        <v/>
      </c>
      <c r="K739" t="str">
        <f>IF(ISBLANK(Tasks!G739),"",Tasks!G739)</f>
        <v/>
      </c>
    </row>
    <row r="740" spans="4:11" hidden="1" x14ac:dyDescent="0.25">
      <c r="D740" t="str">
        <f>IF($E740="Individual",IF(INDEX(Assignments[],MATCH($F740,Assignments[Category Assignment],0),1)=0,"",INDEX(Assignments[],MATCH($F740,Assignments[Category Assignment],0),1)),IF($G740="","","All H4x0rs"))</f>
        <v/>
      </c>
      <c r="E740" t="str">
        <f>IF(ISBLANK(Tasks!A740),"",Tasks!A740)</f>
        <v/>
      </c>
      <c r="F740" t="str">
        <f>IF(ISBLANK(Tasks!B740),"",Tasks!B740)</f>
        <v/>
      </c>
      <c r="G740" t="str">
        <f>IF(ISBLANK(Tasks!C740),"",Tasks!C740)</f>
        <v/>
      </c>
      <c r="H740" t="str">
        <f>IF(ISBLANK(Tasks!D740),"",Tasks!D740)</f>
        <v/>
      </c>
      <c r="I740" t="str">
        <f>IF(ISBLANK(Tasks!E740),"",Tasks!E740)</f>
        <v/>
      </c>
      <c r="J740" t="str">
        <f>IF(ISBLANK(Tasks!F740),"",Tasks!F740)</f>
        <v/>
      </c>
      <c r="K740" t="str">
        <f>IF(ISBLANK(Tasks!G740),"",Tasks!G740)</f>
        <v/>
      </c>
    </row>
    <row r="741" spans="4:11" hidden="1" x14ac:dyDescent="0.25">
      <c r="D741" t="str">
        <f>IF($E741="Individual",IF(INDEX(Assignments[],MATCH($F741,Assignments[Category Assignment],0),1)=0,"",INDEX(Assignments[],MATCH($F741,Assignments[Category Assignment],0),1)),IF($G741="","","All H4x0rs"))</f>
        <v/>
      </c>
      <c r="E741" t="str">
        <f>IF(ISBLANK(Tasks!A741),"",Tasks!A741)</f>
        <v/>
      </c>
      <c r="F741" t="str">
        <f>IF(ISBLANK(Tasks!B741),"",Tasks!B741)</f>
        <v/>
      </c>
      <c r="G741" t="str">
        <f>IF(ISBLANK(Tasks!C741),"",Tasks!C741)</f>
        <v/>
      </c>
      <c r="H741" t="str">
        <f>IF(ISBLANK(Tasks!D741),"",Tasks!D741)</f>
        <v/>
      </c>
      <c r="I741" t="str">
        <f>IF(ISBLANK(Tasks!E741),"",Tasks!E741)</f>
        <v/>
      </c>
      <c r="J741" t="str">
        <f>IF(ISBLANK(Tasks!F741),"",Tasks!F741)</f>
        <v/>
      </c>
      <c r="K741" t="str">
        <f>IF(ISBLANK(Tasks!G741),"",Tasks!G741)</f>
        <v/>
      </c>
    </row>
    <row r="742" spans="4:11" hidden="1" x14ac:dyDescent="0.25">
      <c r="D742" t="str">
        <f>IF($E742="Individual",IF(INDEX(Assignments[],MATCH($F742,Assignments[Category Assignment],0),1)=0,"",INDEX(Assignments[],MATCH($F742,Assignments[Category Assignment],0),1)),IF($G742="","","All H4x0rs"))</f>
        <v/>
      </c>
      <c r="E742" t="str">
        <f>IF(ISBLANK(Tasks!A742),"",Tasks!A742)</f>
        <v/>
      </c>
      <c r="F742" t="str">
        <f>IF(ISBLANK(Tasks!B742),"",Tasks!B742)</f>
        <v/>
      </c>
      <c r="G742" t="str">
        <f>IF(ISBLANK(Tasks!C742),"",Tasks!C742)</f>
        <v/>
      </c>
      <c r="H742" t="str">
        <f>IF(ISBLANK(Tasks!D742),"",Tasks!D742)</f>
        <v/>
      </c>
      <c r="I742" t="str">
        <f>IF(ISBLANK(Tasks!E742),"",Tasks!E742)</f>
        <v/>
      </c>
      <c r="J742" t="str">
        <f>IF(ISBLANK(Tasks!F742),"",Tasks!F742)</f>
        <v/>
      </c>
      <c r="K742" t="str">
        <f>IF(ISBLANK(Tasks!G742),"",Tasks!G742)</f>
        <v/>
      </c>
    </row>
    <row r="743" spans="4:11" hidden="1" x14ac:dyDescent="0.25">
      <c r="D743" t="str">
        <f>IF($E743="Individual",IF(INDEX(Assignments[],MATCH($F743,Assignments[Category Assignment],0),1)=0,"",INDEX(Assignments[],MATCH($F743,Assignments[Category Assignment],0),1)),IF($G743="","","All H4x0rs"))</f>
        <v/>
      </c>
      <c r="E743" t="str">
        <f>IF(ISBLANK(Tasks!A743),"",Tasks!A743)</f>
        <v/>
      </c>
      <c r="F743" t="str">
        <f>IF(ISBLANK(Tasks!B743),"",Tasks!B743)</f>
        <v/>
      </c>
      <c r="G743" t="str">
        <f>IF(ISBLANK(Tasks!C743),"",Tasks!C743)</f>
        <v/>
      </c>
      <c r="H743" t="str">
        <f>IF(ISBLANK(Tasks!D743),"",Tasks!D743)</f>
        <v/>
      </c>
      <c r="I743" t="str">
        <f>IF(ISBLANK(Tasks!E743),"",Tasks!E743)</f>
        <v/>
      </c>
      <c r="J743" t="str">
        <f>IF(ISBLANK(Tasks!F743),"",Tasks!F743)</f>
        <v/>
      </c>
      <c r="K743" t="str">
        <f>IF(ISBLANK(Tasks!G743),"",Tasks!G743)</f>
        <v/>
      </c>
    </row>
    <row r="744" spans="4:11" hidden="1" x14ac:dyDescent="0.25">
      <c r="D744" t="str">
        <f>IF($E744="Individual",IF(INDEX(Assignments[],MATCH($F744,Assignments[Category Assignment],0),1)=0,"",INDEX(Assignments[],MATCH($F744,Assignments[Category Assignment],0),1)),IF($G744="","","All H4x0rs"))</f>
        <v/>
      </c>
      <c r="E744" t="str">
        <f>IF(ISBLANK(Tasks!A744),"",Tasks!A744)</f>
        <v/>
      </c>
      <c r="F744" t="str">
        <f>IF(ISBLANK(Tasks!B744),"",Tasks!B744)</f>
        <v/>
      </c>
      <c r="G744" t="str">
        <f>IF(ISBLANK(Tasks!C744),"",Tasks!C744)</f>
        <v/>
      </c>
      <c r="H744" t="str">
        <f>IF(ISBLANK(Tasks!D744),"",Tasks!D744)</f>
        <v/>
      </c>
      <c r="I744" t="str">
        <f>IF(ISBLANK(Tasks!E744),"",Tasks!E744)</f>
        <v/>
      </c>
      <c r="J744" t="str">
        <f>IF(ISBLANK(Tasks!F744),"",Tasks!F744)</f>
        <v/>
      </c>
      <c r="K744" t="str">
        <f>IF(ISBLANK(Tasks!G744),"",Tasks!G744)</f>
        <v/>
      </c>
    </row>
    <row r="745" spans="4:11" hidden="1" x14ac:dyDescent="0.25">
      <c r="D745" t="str">
        <f>IF($E745="Individual",IF(INDEX(Assignments[],MATCH($F745,Assignments[Category Assignment],0),1)=0,"",INDEX(Assignments[],MATCH($F745,Assignments[Category Assignment],0),1)),IF($G745="","","All H4x0rs"))</f>
        <v/>
      </c>
      <c r="E745" t="str">
        <f>IF(ISBLANK(Tasks!A745),"",Tasks!A745)</f>
        <v/>
      </c>
      <c r="F745" t="str">
        <f>IF(ISBLANK(Tasks!B745),"",Tasks!B745)</f>
        <v/>
      </c>
      <c r="G745" t="str">
        <f>IF(ISBLANK(Tasks!C745),"",Tasks!C745)</f>
        <v/>
      </c>
      <c r="H745" t="str">
        <f>IF(ISBLANK(Tasks!D745),"",Tasks!D745)</f>
        <v/>
      </c>
      <c r="I745" t="str">
        <f>IF(ISBLANK(Tasks!E745),"",Tasks!E745)</f>
        <v/>
      </c>
      <c r="J745" t="str">
        <f>IF(ISBLANK(Tasks!F745),"",Tasks!F745)</f>
        <v/>
      </c>
      <c r="K745" t="str">
        <f>IF(ISBLANK(Tasks!G745),"",Tasks!G745)</f>
        <v/>
      </c>
    </row>
    <row r="746" spans="4:11" hidden="1" x14ac:dyDescent="0.25">
      <c r="D746" t="str">
        <f>IF($E746="Individual",IF(INDEX(Assignments[],MATCH($F746,Assignments[Category Assignment],0),1)=0,"",INDEX(Assignments[],MATCH($F746,Assignments[Category Assignment],0),1)),IF($G746="","","All H4x0rs"))</f>
        <v/>
      </c>
      <c r="E746" t="str">
        <f>IF(ISBLANK(Tasks!A746),"",Tasks!A746)</f>
        <v/>
      </c>
      <c r="F746" t="str">
        <f>IF(ISBLANK(Tasks!B746),"",Tasks!B746)</f>
        <v/>
      </c>
      <c r="G746" t="str">
        <f>IF(ISBLANK(Tasks!C746),"",Tasks!C746)</f>
        <v/>
      </c>
      <c r="H746" t="str">
        <f>IF(ISBLANK(Tasks!D746),"",Tasks!D746)</f>
        <v/>
      </c>
      <c r="I746" t="str">
        <f>IF(ISBLANK(Tasks!E746),"",Tasks!E746)</f>
        <v/>
      </c>
      <c r="J746" t="str">
        <f>IF(ISBLANK(Tasks!F746),"",Tasks!F746)</f>
        <v/>
      </c>
      <c r="K746" t="str">
        <f>IF(ISBLANK(Tasks!G746),"",Tasks!G746)</f>
        <v/>
      </c>
    </row>
    <row r="747" spans="4:11" hidden="1" x14ac:dyDescent="0.25">
      <c r="D747" t="str">
        <f>IF($E747="Individual",IF(INDEX(Assignments[],MATCH($F747,Assignments[Category Assignment],0),1)=0,"",INDEX(Assignments[],MATCH($F747,Assignments[Category Assignment],0),1)),IF($G747="","","All H4x0rs"))</f>
        <v/>
      </c>
      <c r="E747" t="str">
        <f>IF(ISBLANK(Tasks!A747),"",Tasks!A747)</f>
        <v/>
      </c>
      <c r="F747" t="str">
        <f>IF(ISBLANK(Tasks!B747),"",Tasks!B747)</f>
        <v/>
      </c>
      <c r="G747" t="str">
        <f>IF(ISBLANK(Tasks!C747),"",Tasks!C747)</f>
        <v/>
      </c>
      <c r="H747" t="str">
        <f>IF(ISBLANK(Tasks!D747),"",Tasks!D747)</f>
        <v/>
      </c>
      <c r="I747" t="str">
        <f>IF(ISBLANK(Tasks!E747),"",Tasks!E747)</f>
        <v/>
      </c>
      <c r="J747" t="str">
        <f>IF(ISBLANK(Tasks!F747),"",Tasks!F747)</f>
        <v/>
      </c>
      <c r="K747" t="str">
        <f>IF(ISBLANK(Tasks!G747),"",Tasks!G747)</f>
        <v/>
      </c>
    </row>
    <row r="748" spans="4:11" hidden="1" x14ac:dyDescent="0.25">
      <c r="D748" t="str">
        <f>IF($E748="Individual",IF(INDEX(Assignments[],MATCH($F748,Assignments[Category Assignment],0),1)=0,"",INDEX(Assignments[],MATCH($F748,Assignments[Category Assignment],0),1)),IF($G748="","","All H4x0rs"))</f>
        <v/>
      </c>
      <c r="E748" t="str">
        <f>IF(ISBLANK(Tasks!A748),"",Tasks!A748)</f>
        <v/>
      </c>
      <c r="F748" t="str">
        <f>IF(ISBLANK(Tasks!B748),"",Tasks!B748)</f>
        <v/>
      </c>
      <c r="G748" t="str">
        <f>IF(ISBLANK(Tasks!C748),"",Tasks!C748)</f>
        <v/>
      </c>
      <c r="H748" t="str">
        <f>IF(ISBLANK(Tasks!D748),"",Tasks!D748)</f>
        <v/>
      </c>
      <c r="I748" t="str">
        <f>IF(ISBLANK(Tasks!E748),"",Tasks!E748)</f>
        <v/>
      </c>
      <c r="J748" t="str">
        <f>IF(ISBLANK(Tasks!F748),"",Tasks!F748)</f>
        <v/>
      </c>
      <c r="K748" t="str">
        <f>IF(ISBLANK(Tasks!G748),"",Tasks!G748)</f>
        <v/>
      </c>
    </row>
    <row r="749" spans="4:11" hidden="1" x14ac:dyDescent="0.25">
      <c r="D749" t="str">
        <f>IF($E749="Individual",IF(INDEX(Assignments[],MATCH($F749,Assignments[Category Assignment],0),1)=0,"",INDEX(Assignments[],MATCH($F749,Assignments[Category Assignment],0),1)),IF($G749="","","All H4x0rs"))</f>
        <v/>
      </c>
      <c r="E749" t="str">
        <f>IF(ISBLANK(Tasks!A749),"",Tasks!A749)</f>
        <v/>
      </c>
      <c r="F749" t="str">
        <f>IF(ISBLANK(Tasks!B749),"",Tasks!B749)</f>
        <v/>
      </c>
      <c r="G749" t="str">
        <f>IF(ISBLANK(Tasks!C749),"",Tasks!C749)</f>
        <v/>
      </c>
      <c r="H749" t="str">
        <f>IF(ISBLANK(Tasks!D749),"",Tasks!D749)</f>
        <v/>
      </c>
      <c r="I749" t="str">
        <f>IF(ISBLANK(Tasks!E749),"",Tasks!E749)</f>
        <v/>
      </c>
      <c r="J749" t="str">
        <f>IF(ISBLANK(Tasks!F749),"",Tasks!F749)</f>
        <v/>
      </c>
      <c r="K749" t="str">
        <f>IF(ISBLANK(Tasks!G749),"",Tasks!G749)</f>
        <v/>
      </c>
    </row>
    <row r="750" spans="4:11" hidden="1" x14ac:dyDescent="0.25">
      <c r="D750" t="str">
        <f>IF($E750="Individual",IF(INDEX(Assignments[],MATCH($F750,Assignments[Category Assignment],0),1)=0,"",INDEX(Assignments[],MATCH($F750,Assignments[Category Assignment],0),1)),IF($G750="","","All H4x0rs"))</f>
        <v/>
      </c>
      <c r="E750" t="str">
        <f>IF(ISBLANK(Tasks!A750),"",Tasks!A750)</f>
        <v/>
      </c>
      <c r="F750" t="str">
        <f>IF(ISBLANK(Tasks!B750),"",Tasks!B750)</f>
        <v/>
      </c>
      <c r="G750" t="str">
        <f>IF(ISBLANK(Tasks!C750),"",Tasks!C750)</f>
        <v/>
      </c>
      <c r="H750" t="str">
        <f>IF(ISBLANK(Tasks!D750),"",Tasks!D750)</f>
        <v/>
      </c>
      <c r="I750" t="str">
        <f>IF(ISBLANK(Tasks!E750),"",Tasks!E750)</f>
        <v/>
      </c>
      <c r="J750" t="str">
        <f>IF(ISBLANK(Tasks!F750),"",Tasks!F750)</f>
        <v/>
      </c>
      <c r="K750" t="str">
        <f>IF(ISBLANK(Tasks!G750),"",Tasks!G750)</f>
        <v/>
      </c>
    </row>
    <row r="751" spans="4:11" hidden="1" x14ac:dyDescent="0.25">
      <c r="D751" t="str">
        <f>IF($E751="Individual",IF(INDEX(Assignments[],MATCH($F751,Assignments[Category Assignment],0),1)=0,"",INDEX(Assignments[],MATCH($F751,Assignments[Category Assignment],0),1)),IF($G751="","","All H4x0rs"))</f>
        <v/>
      </c>
      <c r="E751" t="str">
        <f>IF(ISBLANK(Tasks!A751),"",Tasks!A751)</f>
        <v/>
      </c>
      <c r="F751" t="str">
        <f>IF(ISBLANK(Tasks!B751),"",Tasks!B751)</f>
        <v/>
      </c>
      <c r="G751" t="str">
        <f>IF(ISBLANK(Tasks!C751),"",Tasks!C751)</f>
        <v/>
      </c>
      <c r="H751" t="str">
        <f>IF(ISBLANK(Tasks!D751),"",Tasks!D751)</f>
        <v/>
      </c>
      <c r="I751" t="str">
        <f>IF(ISBLANK(Tasks!E751),"",Tasks!E751)</f>
        <v/>
      </c>
      <c r="J751" t="str">
        <f>IF(ISBLANK(Tasks!F751),"",Tasks!F751)</f>
        <v/>
      </c>
      <c r="K751" t="str">
        <f>IF(ISBLANK(Tasks!G751),"",Tasks!G751)</f>
        <v/>
      </c>
    </row>
    <row r="752" spans="4:11" hidden="1" x14ac:dyDescent="0.25">
      <c r="D752" t="str">
        <f>IF($E752="Individual",IF(INDEX(Assignments[],MATCH($F752,Assignments[Category Assignment],0),1)=0,"",INDEX(Assignments[],MATCH($F752,Assignments[Category Assignment],0),1)),IF($G752="","","All H4x0rs"))</f>
        <v/>
      </c>
      <c r="E752" t="str">
        <f>IF(ISBLANK(Tasks!A752),"",Tasks!A752)</f>
        <v/>
      </c>
      <c r="F752" t="str">
        <f>IF(ISBLANK(Tasks!B752),"",Tasks!B752)</f>
        <v/>
      </c>
      <c r="G752" t="str">
        <f>IF(ISBLANK(Tasks!C752),"",Tasks!C752)</f>
        <v/>
      </c>
      <c r="H752" t="str">
        <f>IF(ISBLANK(Tasks!D752),"",Tasks!D752)</f>
        <v/>
      </c>
      <c r="I752" t="str">
        <f>IF(ISBLANK(Tasks!E752),"",Tasks!E752)</f>
        <v/>
      </c>
      <c r="J752" t="str">
        <f>IF(ISBLANK(Tasks!F752),"",Tasks!F752)</f>
        <v/>
      </c>
      <c r="K752" t="str">
        <f>IF(ISBLANK(Tasks!G752),"",Tasks!G752)</f>
        <v/>
      </c>
    </row>
    <row r="753" spans="4:11" hidden="1" x14ac:dyDescent="0.25">
      <c r="D753" t="str">
        <f>IF($E753="Individual",IF(INDEX(Assignments[],MATCH($F753,Assignments[Category Assignment],0),1)=0,"",INDEX(Assignments[],MATCH($F753,Assignments[Category Assignment],0),1)),IF($G753="","","All H4x0rs"))</f>
        <v/>
      </c>
      <c r="E753" t="str">
        <f>IF(ISBLANK(Tasks!A753),"",Tasks!A753)</f>
        <v/>
      </c>
      <c r="F753" t="str">
        <f>IF(ISBLANK(Tasks!B753),"",Tasks!B753)</f>
        <v/>
      </c>
      <c r="G753" t="str">
        <f>IF(ISBLANK(Tasks!C753),"",Tasks!C753)</f>
        <v/>
      </c>
      <c r="H753" t="str">
        <f>IF(ISBLANK(Tasks!D753),"",Tasks!D753)</f>
        <v/>
      </c>
      <c r="I753" t="str">
        <f>IF(ISBLANK(Tasks!E753),"",Tasks!E753)</f>
        <v/>
      </c>
      <c r="J753" t="str">
        <f>IF(ISBLANK(Tasks!F753),"",Tasks!F753)</f>
        <v/>
      </c>
      <c r="K753" t="str">
        <f>IF(ISBLANK(Tasks!G753),"",Tasks!G753)</f>
        <v/>
      </c>
    </row>
    <row r="754" spans="4:11" hidden="1" x14ac:dyDescent="0.25">
      <c r="D754" t="str">
        <f>IF($E754="Individual",IF(INDEX(Assignments[],MATCH($F754,Assignments[Category Assignment],0),1)=0,"",INDEX(Assignments[],MATCH($F754,Assignments[Category Assignment],0),1)),IF($G754="","","All H4x0rs"))</f>
        <v/>
      </c>
      <c r="E754" t="str">
        <f>IF(ISBLANK(Tasks!A754),"",Tasks!A754)</f>
        <v/>
      </c>
      <c r="F754" t="str">
        <f>IF(ISBLANK(Tasks!B754),"",Tasks!B754)</f>
        <v/>
      </c>
      <c r="G754" t="str">
        <f>IF(ISBLANK(Tasks!C754),"",Tasks!C754)</f>
        <v/>
      </c>
      <c r="H754" t="str">
        <f>IF(ISBLANK(Tasks!D754),"",Tasks!D754)</f>
        <v/>
      </c>
      <c r="I754" t="str">
        <f>IF(ISBLANK(Tasks!E754),"",Tasks!E754)</f>
        <v/>
      </c>
      <c r="J754" t="str">
        <f>IF(ISBLANK(Tasks!F754),"",Tasks!F754)</f>
        <v/>
      </c>
      <c r="K754" t="str">
        <f>IF(ISBLANK(Tasks!G754),"",Tasks!G754)</f>
        <v/>
      </c>
    </row>
    <row r="755" spans="4:11" hidden="1" x14ac:dyDescent="0.25">
      <c r="D755" t="str">
        <f>IF($E755="Individual",IF(INDEX(Assignments[],MATCH($F755,Assignments[Category Assignment],0),1)=0,"",INDEX(Assignments[],MATCH($F755,Assignments[Category Assignment],0),1)),IF($G755="","","All H4x0rs"))</f>
        <v/>
      </c>
      <c r="E755" t="str">
        <f>IF(ISBLANK(Tasks!A755),"",Tasks!A755)</f>
        <v/>
      </c>
      <c r="F755" t="str">
        <f>IF(ISBLANK(Tasks!B755),"",Tasks!B755)</f>
        <v/>
      </c>
      <c r="G755" t="str">
        <f>IF(ISBLANK(Tasks!C755),"",Tasks!C755)</f>
        <v/>
      </c>
      <c r="H755" t="str">
        <f>IF(ISBLANK(Tasks!D755),"",Tasks!D755)</f>
        <v/>
      </c>
      <c r="I755" t="str">
        <f>IF(ISBLANK(Tasks!E755),"",Tasks!E755)</f>
        <v/>
      </c>
      <c r="J755" t="str">
        <f>IF(ISBLANK(Tasks!F755),"",Tasks!F755)</f>
        <v/>
      </c>
      <c r="K755" t="str">
        <f>IF(ISBLANK(Tasks!G755),"",Tasks!G755)</f>
        <v/>
      </c>
    </row>
    <row r="756" spans="4:11" hidden="1" x14ac:dyDescent="0.25">
      <c r="D756" t="str">
        <f>IF($E756="Individual",IF(INDEX(Assignments[],MATCH($F756,Assignments[Category Assignment],0),1)=0,"",INDEX(Assignments[],MATCH($F756,Assignments[Category Assignment],0),1)),IF($G756="","","All H4x0rs"))</f>
        <v/>
      </c>
      <c r="E756" t="str">
        <f>IF(ISBLANK(Tasks!A756),"",Tasks!A756)</f>
        <v/>
      </c>
      <c r="F756" t="str">
        <f>IF(ISBLANK(Tasks!B756),"",Tasks!B756)</f>
        <v/>
      </c>
      <c r="G756" t="str">
        <f>IF(ISBLANK(Tasks!C756),"",Tasks!C756)</f>
        <v/>
      </c>
      <c r="H756" t="str">
        <f>IF(ISBLANK(Tasks!D756),"",Tasks!D756)</f>
        <v/>
      </c>
      <c r="I756" t="str">
        <f>IF(ISBLANK(Tasks!E756),"",Tasks!E756)</f>
        <v/>
      </c>
      <c r="J756" t="str">
        <f>IF(ISBLANK(Tasks!F756),"",Tasks!F756)</f>
        <v/>
      </c>
      <c r="K756" t="str">
        <f>IF(ISBLANK(Tasks!G756),"",Tasks!G756)</f>
        <v/>
      </c>
    </row>
    <row r="757" spans="4:11" hidden="1" x14ac:dyDescent="0.25">
      <c r="D757" t="str">
        <f>IF($E757="Individual",IF(INDEX(Assignments[],MATCH($F757,Assignments[Category Assignment],0),1)=0,"",INDEX(Assignments[],MATCH($F757,Assignments[Category Assignment],0),1)),IF($G757="","","All H4x0rs"))</f>
        <v/>
      </c>
      <c r="E757" t="str">
        <f>IF(ISBLANK(Tasks!A757),"",Tasks!A757)</f>
        <v/>
      </c>
      <c r="F757" t="str">
        <f>IF(ISBLANK(Tasks!B757),"",Tasks!B757)</f>
        <v/>
      </c>
      <c r="G757" t="str">
        <f>IF(ISBLANK(Tasks!C757),"",Tasks!C757)</f>
        <v/>
      </c>
      <c r="H757" t="str">
        <f>IF(ISBLANK(Tasks!D757),"",Tasks!D757)</f>
        <v/>
      </c>
      <c r="I757" t="str">
        <f>IF(ISBLANK(Tasks!E757),"",Tasks!E757)</f>
        <v/>
      </c>
      <c r="J757" t="str">
        <f>IF(ISBLANK(Tasks!F757),"",Tasks!F757)</f>
        <v/>
      </c>
      <c r="K757" t="str">
        <f>IF(ISBLANK(Tasks!G757),"",Tasks!G757)</f>
        <v/>
      </c>
    </row>
    <row r="758" spans="4:11" hidden="1" x14ac:dyDescent="0.25">
      <c r="D758" t="str">
        <f>IF($E758="Individual",IF(INDEX(Assignments[],MATCH($F758,Assignments[Category Assignment],0),1)=0,"",INDEX(Assignments[],MATCH($F758,Assignments[Category Assignment],0),1)),IF($G758="","","All H4x0rs"))</f>
        <v/>
      </c>
      <c r="E758" t="str">
        <f>IF(ISBLANK(Tasks!A758),"",Tasks!A758)</f>
        <v/>
      </c>
      <c r="F758" t="str">
        <f>IF(ISBLANK(Tasks!B758),"",Tasks!B758)</f>
        <v/>
      </c>
      <c r="G758" t="str">
        <f>IF(ISBLANK(Tasks!C758),"",Tasks!C758)</f>
        <v/>
      </c>
      <c r="H758" t="str">
        <f>IF(ISBLANK(Tasks!D758),"",Tasks!D758)</f>
        <v/>
      </c>
      <c r="I758" t="str">
        <f>IF(ISBLANK(Tasks!E758),"",Tasks!E758)</f>
        <v/>
      </c>
      <c r="J758" t="str">
        <f>IF(ISBLANK(Tasks!F758),"",Tasks!F758)</f>
        <v/>
      </c>
      <c r="K758" t="str">
        <f>IF(ISBLANK(Tasks!G758),"",Tasks!G758)</f>
        <v/>
      </c>
    </row>
    <row r="759" spans="4:11" hidden="1" x14ac:dyDescent="0.25">
      <c r="D759" t="str">
        <f>IF($E759="Individual",IF(INDEX(Assignments[],MATCH($F759,Assignments[Category Assignment],0),1)=0,"",INDEX(Assignments[],MATCH($F759,Assignments[Category Assignment],0),1)),IF($G759="","","All H4x0rs"))</f>
        <v/>
      </c>
      <c r="E759" t="str">
        <f>IF(ISBLANK(Tasks!A759),"",Tasks!A759)</f>
        <v/>
      </c>
      <c r="F759" t="str">
        <f>IF(ISBLANK(Tasks!B759),"",Tasks!B759)</f>
        <v/>
      </c>
      <c r="G759" t="str">
        <f>IF(ISBLANK(Tasks!C759),"",Tasks!C759)</f>
        <v/>
      </c>
      <c r="H759" t="str">
        <f>IF(ISBLANK(Tasks!D759),"",Tasks!D759)</f>
        <v/>
      </c>
      <c r="I759" t="str">
        <f>IF(ISBLANK(Tasks!E759),"",Tasks!E759)</f>
        <v/>
      </c>
      <c r="J759" t="str">
        <f>IF(ISBLANK(Tasks!F759),"",Tasks!F759)</f>
        <v/>
      </c>
      <c r="K759" t="str">
        <f>IF(ISBLANK(Tasks!G759),"",Tasks!G759)</f>
        <v/>
      </c>
    </row>
    <row r="760" spans="4:11" hidden="1" x14ac:dyDescent="0.25">
      <c r="D760" t="str">
        <f>IF($E760="Individual",IF(INDEX(Assignments[],MATCH($F760,Assignments[Category Assignment],0),1)=0,"",INDEX(Assignments[],MATCH($F760,Assignments[Category Assignment],0),1)),IF($G760="","","All H4x0rs"))</f>
        <v/>
      </c>
      <c r="E760" t="str">
        <f>IF(ISBLANK(Tasks!A760),"",Tasks!A760)</f>
        <v/>
      </c>
      <c r="F760" t="str">
        <f>IF(ISBLANK(Tasks!B760),"",Tasks!B760)</f>
        <v/>
      </c>
      <c r="G760" t="str">
        <f>IF(ISBLANK(Tasks!C760),"",Tasks!C760)</f>
        <v/>
      </c>
      <c r="H760" t="str">
        <f>IF(ISBLANK(Tasks!D760),"",Tasks!D760)</f>
        <v/>
      </c>
      <c r="I760" t="str">
        <f>IF(ISBLANK(Tasks!E760),"",Tasks!E760)</f>
        <v/>
      </c>
      <c r="J760" t="str">
        <f>IF(ISBLANK(Tasks!F760),"",Tasks!F760)</f>
        <v/>
      </c>
      <c r="K760" t="str">
        <f>IF(ISBLANK(Tasks!G760),"",Tasks!G760)</f>
        <v/>
      </c>
    </row>
    <row r="761" spans="4:11" hidden="1" x14ac:dyDescent="0.25">
      <c r="D761" t="str">
        <f>IF($E761="Individual",IF(INDEX(Assignments[],MATCH($F761,Assignments[Category Assignment],0),1)=0,"",INDEX(Assignments[],MATCH($F761,Assignments[Category Assignment],0),1)),IF($G761="","","All H4x0rs"))</f>
        <v/>
      </c>
      <c r="E761" t="str">
        <f>IF(ISBLANK(Tasks!A761),"",Tasks!A761)</f>
        <v/>
      </c>
      <c r="F761" t="str">
        <f>IF(ISBLANK(Tasks!B761),"",Tasks!B761)</f>
        <v/>
      </c>
      <c r="G761" t="str">
        <f>IF(ISBLANK(Tasks!C761),"",Tasks!C761)</f>
        <v/>
      </c>
      <c r="H761" t="str">
        <f>IF(ISBLANK(Tasks!D761),"",Tasks!D761)</f>
        <v/>
      </c>
      <c r="I761" t="str">
        <f>IF(ISBLANK(Tasks!E761),"",Tasks!E761)</f>
        <v/>
      </c>
      <c r="J761" t="str">
        <f>IF(ISBLANK(Tasks!F761),"",Tasks!F761)</f>
        <v/>
      </c>
      <c r="K761" t="str">
        <f>IF(ISBLANK(Tasks!G761),"",Tasks!G761)</f>
        <v/>
      </c>
    </row>
    <row r="762" spans="4:11" hidden="1" x14ac:dyDescent="0.25">
      <c r="D762" t="str">
        <f>IF($E762="Individual",IF(INDEX(Assignments[],MATCH($F762,Assignments[Category Assignment],0),1)=0,"",INDEX(Assignments[],MATCH($F762,Assignments[Category Assignment],0),1)),IF($G762="","","All H4x0rs"))</f>
        <v/>
      </c>
      <c r="E762" t="str">
        <f>IF(ISBLANK(Tasks!A762),"",Tasks!A762)</f>
        <v/>
      </c>
      <c r="F762" t="str">
        <f>IF(ISBLANK(Tasks!B762),"",Tasks!B762)</f>
        <v/>
      </c>
      <c r="G762" t="str">
        <f>IF(ISBLANK(Tasks!C762),"",Tasks!C762)</f>
        <v/>
      </c>
      <c r="H762" t="str">
        <f>IF(ISBLANK(Tasks!D762),"",Tasks!D762)</f>
        <v/>
      </c>
      <c r="I762" t="str">
        <f>IF(ISBLANK(Tasks!E762),"",Tasks!E762)</f>
        <v/>
      </c>
      <c r="J762" t="str">
        <f>IF(ISBLANK(Tasks!F762),"",Tasks!F762)</f>
        <v/>
      </c>
      <c r="K762" t="str">
        <f>IF(ISBLANK(Tasks!G762),"",Tasks!G762)</f>
        <v/>
      </c>
    </row>
    <row r="763" spans="4:11" hidden="1" x14ac:dyDescent="0.25">
      <c r="D763" t="str">
        <f>IF($E763="Individual",IF(INDEX(Assignments[],MATCH($F763,Assignments[Category Assignment],0),1)=0,"",INDEX(Assignments[],MATCH($F763,Assignments[Category Assignment],0),1)),IF($G763="","","All H4x0rs"))</f>
        <v/>
      </c>
      <c r="E763" t="str">
        <f>IF(ISBLANK(Tasks!A763),"",Tasks!A763)</f>
        <v/>
      </c>
      <c r="F763" t="str">
        <f>IF(ISBLANK(Tasks!B763),"",Tasks!B763)</f>
        <v/>
      </c>
      <c r="G763" t="str">
        <f>IF(ISBLANK(Tasks!C763),"",Tasks!C763)</f>
        <v/>
      </c>
      <c r="H763" t="str">
        <f>IF(ISBLANK(Tasks!D763),"",Tasks!D763)</f>
        <v/>
      </c>
      <c r="I763" t="str">
        <f>IF(ISBLANK(Tasks!E763),"",Tasks!E763)</f>
        <v/>
      </c>
      <c r="J763" t="str">
        <f>IF(ISBLANK(Tasks!F763),"",Tasks!F763)</f>
        <v/>
      </c>
      <c r="K763" t="str">
        <f>IF(ISBLANK(Tasks!G763),"",Tasks!G763)</f>
        <v/>
      </c>
    </row>
    <row r="764" spans="4:11" hidden="1" x14ac:dyDescent="0.25">
      <c r="D764" t="str">
        <f>IF($E764="Individual",IF(INDEX(Assignments[],MATCH($F764,Assignments[Category Assignment],0),1)=0,"",INDEX(Assignments[],MATCH($F764,Assignments[Category Assignment],0),1)),IF($G764="","","All H4x0rs"))</f>
        <v/>
      </c>
      <c r="E764" t="str">
        <f>IF(ISBLANK(Tasks!A764),"",Tasks!A764)</f>
        <v/>
      </c>
      <c r="F764" t="str">
        <f>IF(ISBLANK(Tasks!B764),"",Tasks!B764)</f>
        <v/>
      </c>
      <c r="G764" t="str">
        <f>IF(ISBLANK(Tasks!C764),"",Tasks!C764)</f>
        <v/>
      </c>
      <c r="H764" t="str">
        <f>IF(ISBLANK(Tasks!D764),"",Tasks!D764)</f>
        <v/>
      </c>
      <c r="I764" t="str">
        <f>IF(ISBLANK(Tasks!E764),"",Tasks!E764)</f>
        <v/>
      </c>
      <c r="J764" t="str">
        <f>IF(ISBLANK(Tasks!F764),"",Tasks!F764)</f>
        <v/>
      </c>
      <c r="K764" t="str">
        <f>IF(ISBLANK(Tasks!G764),"",Tasks!G764)</f>
        <v/>
      </c>
    </row>
    <row r="765" spans="4:11" hidden="1" x14ac:dyDescent="0.25">
      <c r="D765" t="str">
        <f>IF($E765="Individual",IF(INDEX(Assignments[],MATCH($F765,Assignments[Category Assignment],0),1)=0,"",INDEX(Assignments[],MATCH($F765,Assignments[Category Assignment],0),1)),IF($G765="","","All H4x0rs"))</f>
        <v/>
      </c>
      <c r="E765" t="str">
        <f>IF(ISBLANK(Tasks!A765),"",Tasks!A765)</f>
        <v/>
      </c>
      <c r="F765" t="str">
        <f>IF(ISBLANK(Tasks!B765),"",Tasks!B765)</f>
        <v/>
      </c>
      <c r="G765" t="str">
        <f>IF(ISBLANK(Tasks!C765),"",Tasks!C765)</f>
        <v/>
      </c>
      <c r="H765" t="str">
        <f>IF(ISBLANK(Tasks!D765),"",Tasks!D765)</f>
        <v/>
      </c>
      <c r="I765" t="str">
        <f>IF(ISBLANK(Tasks!E765),"",Tasks!E765)</f>
        <v/>
      </c>
      <c r="J765" t="str">
        <f>IF(ISBLANK(Tasks!F765),"",Tasks!F765)</f>
        <v/>
      </c>
      <c r="K765" t="str">
        <f>IF(ISBLANK(Tasks!G765),"",Tasks!G765)</f>
        <v/>
      </c>
    </row>
    <row r="766" spans="4:11" hidden="1" x14ac:dyDescent="0.25">
      <c r="D766" t="str">
        <f>IF($E766="Individual",IF(INDEX(Assignments[],MATCH($F766,Assignments[Category Assignment],0),1)=0,"",INDEX(Assignments[],MATCH($F766,Assignments[Category Assignment],0),1)),IF($G766="","","All H4x0rs"))</f>
        <v/>
      </c>
      <c r="E766" t="str">
        <f>IF(ISBLANK(Tasks!A766),"",Tasks!A766)</f>
        <v/>
      </c>
      <c r="F766" t="str">
        <f>IF(ISBLANK(Tasks!B766),"",Tasks!B766)</f>
        <v/>
      </c>
      <c r="G766" t="str">
        <f>IF(ISBLANK(Tasks!C766),"",Tasks!C766)</f>
        <v/>
      </c>
      <c r="H766" t="str">
        <f>IF(ISBLANK(Tasks!D766),"",Tasks!D766)</f>
        <v/>
      </c>
      <c r="I766" t="str">
        <f>IF(ISBLANK(Tasks!E766),"",Tasks!E766)</f>
        <v/>
      </c>
      <c r="J766" t="str">
        <f>IF(ISBLANK(Tasks!F766),"",Tasks!F766)</f>
        <v/>
      </c>
      <c r="K766" t="str">
        <f>IF(ISBLANK(Tasks!G766),"",Tasks!G766)</f>
        <v/>
      </c>
    </row>
    <row r="767" spans="4:11" hidden="1" x14ac:dyDescent="0.25">
      <c r="D767" t="str">
        <f>IF($E767="Individual",IF(INDEX(Assignments[],MATCH($F767,Assignments[Category Assignment],0),1)=0,"",INDEX(Assignments[],MATCH($F767,Assignments[Category Assignment],0),1)),IF($G767="","","All H4x0rs"))</f>
        <v/>
      </c>
      <c r="E767" t="str">
        <f>IF(ISBLANK(Tasks!A767),"",Tasks!A767)</f>
        <v/>
      </c>
      <c r="F767" t="str">
        <f>IF(ISBLANK(Tasks!B767),"",Tasks!B767)</f>
        <v/>
      </c>
      <c r="G767" t="str">
        <f>IF(ISBLANK(Tasks!C767),"",Tasks!C767)</f>
        <v/>
      </c>
      <c r="H767" t="str">
        <f>IF(ISBLANK(Tasks!D767),"",Tasks!D767)</f>
        <v/>
      </c>
      <c r="I767" t="str">
        <f>IF(ISBLANK(Tasks!E767),"",Tasks!E767)</f>
        <v/>
      </c>
      <c r="J767" t="str">
        <f>IF(ISBLANK(Tasks!F767),"",Tasks!F767)</f>
        <v/>
      </c>
      <c r="K767" t="str">
        <f>IF(ISBLANK(Tasks!G767),"",Tasks!G767)</f>
        <v/>
      </c>
    </row>
    <row r="768" spans="4:11" hidden="1" x14ac:dyDescent="0.25">
      <c r="D768" t="str">
        <f>IF($E768="Individual",IF(INDEX(Assignments[],MATCH($F768,Assignments[Category Assignment],0),1)=0,"",INDEX(Assignments[],MATCH($F768,Assignments[Category Assignment],0),1)),IF($G768="","","All H4x0rs"))</f>
        <v/>
      </c>
      <c r="E768" t="str">
        <f>IF(ISBLANK(Tasks!A768),"",Tasks!A768)</f>
        <v/>
      </c>
      <c r="F768" t="str">
        <f>IF(ISBLANK(Tasks!B768),"",Tasks!B768)</f>
        <v/>
      </c>
      <c r="G768" t="str">
        <f>IF(ISBLANK(Tasks!C768),"",Tasks!C768)</f>
        <v/>
      </c>
      <c r="H768" t="str">
        <f>IF(ISBLANK(Tasks!D768),"",Tasks!D768)</f>
        <v/>
      </c>
      <c r="I768" t="str">
        <f>IF(ISBLANK(Tasks!E768),"",Tasks!E768)</f>
        <v/>
      </c>
      <c r="J768" t="str">
        <f>IF(ISBLANK(Tasks!F768),"",Tasks!F768)</f>
        <v/>
      </c>
      <c r="K768" t="str">
        <f>IF(ISBLANK(Tasks!G768),"",Tasks!G768)</f>
        <v/>
      </c>
    </row>
    <row r="769" spans="4:11" hidden="1" x14ac:dyDescent="0.25">
      <c r="D769" t="str">
        <f>IF($E769="Individual",IF(INDEX(Assignments[],MATCH($F769,Assignments[Category Assignment],0),1)=0,"",INDEX(Assignments[],MATCH($F769,Assignments[Category Assignment],0),1)),IF($G769="","","All H4x0rs"))</f>
        <v/>
      </c>
      <c r="E769" t="str">
        <f>IF(ISBLANK(Tasks!A769),"",Tasks!A769)</f>
        <v/>
      </c>
      <c r="F769" t="str">
        <f>IF(ISBLANK(Tasks!B769),"",Tasks!B769)</f>
        <v/>
      </c>
      <c r="G769" t="str">
        <f>IF(ISBLANK(Tasks!C769),"",Tasks!C769)</f>
        <v/>
      </c>
      <c r="H769" t="str">
        <f>IF(ISBLANK(Tasks!D769),"",Tasks!D769)</f>
        <v/>
      </c>
      <c r="I769" t="str">
        <f>IF(ISBLANK(Tasks!E769),"",Tasks!E769)</f>
        <v/>
      </c>
      <c r="J769" t="str">
        <f>IF(ISBLANK(Tasks!F769),"",Tasks!F769)</f>
        <v/>
      </c>
      <c r="K769" t="str">
        <f>IF(ISBLANK(Tasks!G769),"",Tasks!G769)</f>
        <v/>
      </c>
    </row>
    <row r="770" spans="4:11" hidden="1" x14ac:dyDescent="0.25">
      <c r="D770" t="str">
        <f>IF($E770="Individual",IF(INDEX(Assignments[],MATCH($F770,Assignments[Category Assignment],0),1)=0,"",INDEX(Assignments[],MATCH($F770,Assignments[Category Assignment],0),1)),IF($G770="","","All H4x0rs"))</f>
        <v/>
      </c>
      <c r="E770" t="str">
        <f>IF(ISBLANK(Tasks!A770),"",Tasks!A770)</f>
        <v/>
      </c>
      <c r="F770" t="str">
        <f>IF(ISBLANK(Tasks!B770),"",Tasks!B770)</f>
        <v/>
      </c>
      <c r="G770" t="str">
        <f>IF(ISBLANK(Tasks!C770),"",Tasks!C770)</f>
        <v/>
      </c>
      <c r="H770" t="str">
        <f>IF(ISBLANK(Tasks!D770),"",Tasks!D770)</f>
        <v/>
      </c>
      <c r="I770" t="str">
        <f>IF(ISBLANK(Tasks!E770),"",Tasks!E770)</f>
        <v/>
      </c>
      <c r="J770" t="str">
        <f>IF(ISBLANK(Tasks!F770),"",Tasks!F770)</f>
        <v/>
      </c>
      <c r="K770" t="str">
        <f>IF(ISBLANK(Tasks!G770),"",Tasks!G770)</f>
        <v/>
      </c>
    </row>
    <row r="771" spans="4:11" hidden="1" x14ac:dyDescent="0.25">
      <c r="D771" t="str">
        <f>IF($E771="Individual",IF(INDEX(Assignments[],MATCH($F771,Assignments[Category Assignment],0),1)=0,"",INDEX(Assignments[],MATCH($F771,Assignments[Category Assignment],0),1)),IF($G771="","","All H4x0rs"))</f>
        <v/>
      </c>
      <c r="E771" t="str">
        <f>IF(ISBLANK(Tasks!A771),"",Tasks!A771)</f>
        <v/>
      </c>
      <c r="F771" t="str">
        <f>IF(ISBLANK(Tasks!B771),"",Tasks!B771)</f>
        <v/>
      </c>
      <c r="G771" t="str">
        <f>IF(ISBLANK(Tasks!C771),"",Tasks!C771)</f>
        <v/>
      </c>
      <c r="H771" t="str">
        <f>IF(ISBLANK(Tasks!D771),"",Tasks!D771)</f>
        <v/>
      </c>
      <c r="I771" t="str">
        <f>IF(ISBLANK(Tasks!E771),"",Tasks!E771)</f>
        <v/>
      </c>
      <c r="J771" t="str">
        <f>IF(ISBLANK(Tasks!F771),"",Tasks!F771)</f>
        <v/>
      </c>
      <c r="K771" t="str">
        <f>IF(ISBLANK(Tasks!G771),"",Tasks!G771)</f>
        <v/>
      </c>
    </row>
    <row r="772" spans="4:11" hidden="1" x14ac:dyDescent="0.25">
      <c r="D772" t="str">
        <f>IF($E772="Individual",IF(INDEX(Assignments[],MATCH($F772,Assignments[Category Assignment],0),1)=0,"",INDEX(Assignments[],MATCH($F772,Assignments[Category Assignment],0),1)),IF($G772="","","All H4x0rs"))</f>
        <v/>
      </c>
      <c r="E772" t="str">
        <f>IF(ISBLANK(Tasks!A772),"",Tasks!A772)</f>
        <v/>
      </c>
      <c r="F772" t="str">
        <f>IF(ISBLANK(Tasks!B772),"",Tasks!B772)</f>
        <v/>
      </c>
      <c r="G772" t="str">
        <f>IF(ISBLANK(Tasks!C772),"",Tasks!C772)</f>
        <v/>
      </c>
      <c r="H772" t="str">
        <f>IF(ISBLANK(Tasks!D772),"",Tasks!D772)</f>
        <v/>
      </c>
      <c r="I772" t="str">
        <f>IF(ISBLANK(Tasks!E772),"",Tasks!E772)</f>
        <v/>
      </c>
      <c r="J772" t="str">
        <f>IF(ISBLANK(Tasks!F772),"",Tasks!F772)</f>
        <v/>
      </c>
      <c r="K772" t="str">
        <f>IF(ISBLANK(Tasks!G772),"",Tasks!G772)</f>
        <v/>
      </c>
    </row>
    <row r="773" spans="4:11" hidden="1" x14ac:dyDescent="0.25">
      <c r="D773" t="str">
        <f>IF($E773="Individual",IF(INDEX(Assignments[],MATCH($F773,Assignments[Category Assignment],0),1)=0,"",INDEX(Assignments[],MATCH($F773,Assignments[Category Assignment],0),1)),IF($G773="","","All H4x0rs"))</f>
        <v/>
      </c>
      <c r="E773" t="str">
        <f>IF(ISBLANK(Tasks!A773),"",Tasks!A773)</f>
        <v/>
      </c>
      <c r="F773" t="str">
        <f>IF(ISBLANK(Tasks!B773),"",Tasks!B773)</f>
        <v/>
      </c>
      <c r="G773" t="str">
        <f>IF(ISBLANK(Tasks!C773),"",Tasks!C773)</f>
        <v/>
      </c>
      <c r="H773" t="str">
        <f>IF(ISBLANK(Tasks!D773),"",Tasks!D773)</f>
        <v/>
      </c>
      <c r="I773" t="str">
        <f>IF(ISBLANK(Tasks!E773),"",Tasks!E773)</f>
        <v/>
      </c>
      <c r="J773" t="str">
        <f>IF(ISBLANK(Tasks!F773),"",Tasks!F773)</f>
        <v/>
      </c>
      <c r="K773" t="str">
        <f>IF(ISBLANK(Tasks!G773),"",Tasks!G773)</f>
        <v/>
      </c>
    </row>
    <row r="774" spans="4:11" hidden="1" x14ac:dyDescent="0.25">
      <c r="D774" t="str">
        <f>IF($E774="Individual",IF(INDEX(Assignments[],MATCH($F774,Assignments[Category Assignment],0),1)=0,"",INDEX(Assignments[],MATCH($F774,Assignments[Category Assignment],0),1)),IF($G774="","","All H4x0rs"))</f>
        <v/>
      </c>
      <c r="E774" t="str">
        <f>IF(ISBLANK(Tasks!A774),"",Tasks!A774)</f>
        <v/>
      </c>
      <c r="F774" t="str">
        <f>IF(ISBLANK(Tasks!B774),"",Tasks!B774)</f>
        <v/>
      </c>
      <c r="G774" t="str">
        <f>IF(ISBLANK(Tasks!C774),"",Tasks!C774)</f>
        <v/>
      </c>
      <c r="H774" t="str">
        <f>IF(ISBLANK(Tasks!D774),"",Tasks!D774)</f>
        <v/>
      </c>
      <c r="I774" t="str">
        <f>IF(ISBLANK(Tasks!E774),"",Tasks!E774)</f>
        <v/>
      </c>
      <c r="J774" t="str">
        <f>IF(ISBLANK(Tasks!F774),"",Tasks!F774)</f>
        <v/>
      </c>
      <c r="K774" t="str">
        <f>IF(ISBLANK(Tasks!G774),"",Tasks!G774)</f>
        <v/>
      </c>
    </row>
    <row r="775" spans="4:11" hidden="1" x14ac:dyDescent="0.25">
      <c r="D775" t="str">
        <f>IF($E775="Individual",IF(INDEX(Assignments[],MATCH($F775,Assignments[Category Assignment],0),1)=0,"",INDEX(Assignments[],MATCH($F775,Assignments[Category Assignment],0),1)),IF($G775="","","All H4x0rs"))</f>
        <v/>
      </c>
      <c r="E775" t="str">
        <f>IF(ISBLANK(Tasks!A775),"",Tasks!A775)</f>
        <v/>
      </c>
      <c r="F775" t="str">
        <f>IF(ISBLANK(Tasks!B775),"",Tasks!B775)</f>
        <v/>
      </c>
      <c r="G775" t="str">
        <f>IF(ISBLANK(Tasks!C775),"",Tasks!C775)</f>
        <v/>
      </c>
      <c r="H775" t="str">
        <f>IF(ISBLANK(Tasks!D775),"",Tasks!D775)</f>
        <v/>
      </c>
      <c r="I775" t="str">
        <f>IF(ISBLANK(Tasks!E775),"",Tasks!E775)</f>
        <v/>
      </c>
      <c r="J775" t="str">
        <f>IF(ISBLANK(Tasks!F775),"",Tasks!F775)</f>
        <v/>
      </c>
      <c r="K775" t="str">
        <f>IF(ISBLANK(Tasks!G775),"",Tasks!G775)</f>
        <v/>
      </c>
    </row>
    <row r="776" spans="4:11" hidden="1" x14ac:dyDescent="0.25">
      <c r="D776" t="str">
        <f>IF($E776="Individual",IF(INDEX(Assignments[],MATCH($F776,Assignments[Category Assignment],0),1)=0,"",INDEX(Assignments[],MATCH($F776,Assignments[Category Assignment],0),1)),IF($G776="","","All H4x0rs"))</f>
        <v/>
      </c>
      <c r="E776" t="str">
        <f>IF(ISBLANK(Tasks!A776),"",Tasks!A776)</f>
        <v/>
      </c>
      <c r="F776" t="str">
        <f>IF(ISBLANK(Tasks!B776),"",Tasks!B776)</f>
        <v/>
      </c>
      <c r="G776" t="str">
        <f>IF(ISBLANK(Tasks!C776),"",Tasks!C776)</f>
        <v/>
      </c>
      <c r="H776" t="str">
        <f>IF(ISBLANK(Tasks!D776),"",Tasks!D776)</f>
        <v/>
      </c>
      <c r="I776" t="str">
        <f>IF(ISBLANK(Tasks!E776),"",Tasks!E776)</f>
        <v/>
      </c>
      <c r="J776" t="str">
        <f>IF(ISBLANK(Tasks!F776),"",Tasks!F776)</f>
        <v/>
      </c>
      <c r="K776" t="str">
        <f>IF(ISBLANK(Tasks!G776),"",Tasks!G776)</f>
        <v/>
      </c>
    </row>
    <row r="777" spans="4:11" hidden="1" x14ac:dyDescent="0.25">
      <c r="D777" t="str">
        <f>IF($E777="Individual",IF(INDEX(Assignments[],MATCH($F777,Assignments[Category Assignment],0),1)=0,"",INDEX(Assignments[],MATCH($F777,Assignments[Category Assignment],0),1)),IF($G777="","","All H4x0rs"))</f>
        <v/>
      </c>
      <c r="E777" t="str">
        <f>IF(ISBLANK(Tasks!A777),"",Tasks!A777)</f>
        <v/>
      </c>
      <c r="F777" t="str">
        <f>IF(ISBLANK(Tasks!B777),"",Tasks!B777)</f>
        <v/>
      </c>
      <c r="G777" t="str">
        <f>IF(ISBLANK(Tasks!C777),"",Tasks!C777)</f>
        <v/>
      </c>
      <c r="H777" t="str">
        <f>IF(ISBLANK(Tasks!D777),"",Tasks!D777)</f>
        <v/>
      </c>
      <c r="I777" t="str">
        <f>IF(ISBLANK(Tasks!E777),"",Tasks!E777)</f>
        <v/>
      </c>
      <c r="J777" t="str">
        <f>IF(ISBLANK(Tasks!F777),"",Tasks!F777)</f>
        <v/>
      </c>
      <c r="K777" t="str">
        <f>IF(ISBLANK(Tasks!G777),"",Tasks!G777)</f>
        <v/>
      </c>
    </row>
    <row r="778" spans="4:11" hidden="1" x14ac:dyDescent="0.25">
      <c r="D778" t="str">
        <f>IF($E778="Individual",IF(INDEX(Assignments[],MATCH($F778,Assignments[Category Assignment],0),1)=0,"",INDEX(Assignments[],MATCH($F778,Assignments[Category Assignment],0),1)),IF($G778="","","All H4x0rs"))</f>
        <v/>
      </c>
      <c r="E778" t="str">
        <f>IF(ISBLANK(Tasks!A778),"",Tasks!A778)</f>
        <v/>
      </c>
      <c r="F778" t="str">
        <f>IF(ISBLANK(Tasks!B778),"",Tasks!B778)</f>
        <v/>
      </c>
      <c r="G778" t="str">
        <f>IF(ISBLANK(Tasks!C778),"",Tasks!C778)</f>
        <v/>
      </c>
      <c r="H778" t="str">
        <f>IF(ISBLANK(Tasks!D778),"",Tasks!D778)</f>
        <v/>
      </c>
      <c r="I778" t="str">
        <f>IF(ISBLANK(Tasks!E778),"",Tasks!E778)</f>
        <v/>
      </c>
      <c r="J778" t="str">
        <f>IF(ISBLANK(Tasks!F778),"",Tasks!F778)</f>
        <v/>
      </c>
      <c r="K778" t="str">
        <f>IF(ISBLANK(Tasks!G778),"",Tasks!G778)</f>
        <v/>
      </c>
    </row>
    <row r="779" spans="4:11" hidden="1" x14ac:dyDescent="0.25">
      <c r="D779" t="str">
        <f>IF($E779="Individual",IF(INDEX(Assignments[],MATCH($F779,Assignments[Category Assignment],0),1)=0,"",INDEX(Assignments[],MATCH($F779,Assignments[Category Assignment],0),1)),IF($G779="","","All H4x0rs"))</f>
        <v/>
      </c>
      <c r="E779" t="str">
        <f>IF(ISBLANK(Tasks!A779),"",Tasks!A779)</f>
        <v/>
      </c>
      <c r="F779" t="str">
        <f>IF(ISBLANK(Tasks!B779),"",Tasks!B779)</f>
        <v/>
      </c>
      <c r="G779" t="str">
        <f>IF(ISBLANK(Tasks!C779),"",Tasks!C779)</f>
        <v/>
      </c>
      <c r="H779" t="str">
        <f>IF(ISBLANK(Tasks!D779),"",Tasks!D779)</f>
        <v/>
      </c>
      <c r="I779" t="str">
        <f>IF(ISBLANK(Tasks!E779),"",Tasks!E779)</f>
        <v/>
      </c>
      <c r="J779" t="str">
        <f>IF(ISBLANK(Tasks!F779),"",Tasks!F779)</f>
        <v/>
      </c>
      <c r="K779" t="str">
        <f>IF(ISBLANK(Tasks!G779),"",Tasks!G779)</f>
        <v/>
      </c>
    </row>
    <row r="780" spans="4:11" hidden="1" x14ac:dyDescent="0.25">
      <c r="D780" t="str">
        <f>IF($E780="Individual",IF(INDEX(Assignments[],MATCH($F780,Assignments[Category Assignment],0),1)=0,"",INDEX(Assignments[],MATCH($F780,Assignments[Category Assignment],0),1)),IF($G780="","","All H4x0rs"))</f>
        <v/>
      </c>
      <c r="E780" t="str">
        <f>IF(ISBLANK(Tasks!A780),"",Tasks!A780)</f>
        <v/>
      </c>
      <c r="F780" t="str">
        <f>IF(ISBLANK(Tasks!B780),"",Tasks!B780)</f>
        <v/>
      </c>
      <c r="G780" t="str">
        <f>IF(ISBLANK(Tasks!C780),"",Tasks!C780)</f>
        <v/>
      </c>
      <c r="H780" t="str">
        <f>IF(ISBLANK(Tasks!D780),"",Tasks!D780)</f>
        <v/>
      </c>
      <c r="I780" t="str">
        <f>IF(ISBLANK(Tasks!E780),"",Tasks!E780)</f>
        <v/>
      </c>
      <c r="J780" t="str">
        <f>IF(ISBLANK(Tasks!F780),"",Tasks!F780)</f>
        <v/>
      </c>
      <c r="K780" t="str">
        <f>IF(ISBLANK(Tasks!G780),"",Tasks!G780)</f>
        <v/>
      </c>
    </row>
    <row r="781" spans="4:11" hidden="1" x14ac:dyDescent="0.25">
      <c r="D781" t="str">
        <f>IF($E781="Individual",IF(INDEX(Assignments[],MATCH($F781,Assignments[Category Assignment],0),1)=0,"",INDEX(Assignments[],MATCH($F781,Assignments[Category Assignment],0),1)),IF($G781="","","All H4x0rs"))</f>
        <v/>
      </c>
      <c r="E781" t="str">
        <f>IF(ISBLANK(Tasks!A781),"",Tasks!A781)</f>
        <v/>
      </c>
      <c r="F781" t="str">
        <f>IF(ISBLANK(Tasks!B781),"",Tasks!B781)</f>
        <v/>
      </c>
      <c r="G781" t="str">
        <f>IF(ISBLANK(Tasks!C781),"",Tasks!C781)</f>
        <v/>
      </c>
      <c r="H781" t="str">
        <f>IF(ISBLANK(Tasks!D781),"",Tasks!D781)</f>
        <v/>
      </c>
      <c r="I781" t="str">
        <f>IF(ISBLANK(Tasks!E781),"",Tasks!E781)</f>
        <v/>
      </c>
      <c r="J781" t="str">
        <f>IF(ISBLANK(Tasks!F781),"",Tasks!F781)</f>
        <v/>
      </c>
      <c r="K781" t="str">
        <f>IF(ISBLANK(Tasks!G781),"",Tasks!G781)</f>
        <v/>
      </c>
    </row>
    <row r="782" spans="4:11" hidden="1" x14ac:dyDescent="0.25">
      <c r="D782" t="str">
        <f>IF($E782="Individual",IF(INDEX(Assignments[],MATCH($F782,Assignments[Category Assignment],0),1)=0,"",INDEX(Assignments[],MATCH($F782,Assignments[Category Assignment],0),1)),IF($G782="","","All H4x0rs"))</f>
        <v/>
      </c>
      <c r="E782" t="str">
        <f>IF(ISBLANK(Tasks!A782),"",Tasks!A782)</f>
        <v/>
      </c>
      <c r="F782" t="str">
        <f>IF(ISBLANK(Tasks!B782),"",Tasks!B782)</f>
        <v/>
      </c>
      <c r="G782" t="str">
        <f>IF(ISBLANK(Tasks!C782),"",Tasks!C782)</f>
        <v/>
      </c>
      <c r="H782" t="str">
        <f>IF(ISBLANK(Tasks!D782),"",Tasks!D782)</f>
        <v/>
      </c>
      <c r="I782" t="str">
        <f>IF(ISBLANK(Tasks!E782),"",Tasks!E782)</f>
        <v/>
      </c>
      <c r="J782" t="str">
        <f>IF(ISBLANK(Tasks!F782),"",Tasks!F782)</f>
        <v/>
      </c>
      <c r="K782" t="str">
        <f>IF(ISBLANK(Tasks!G782),"",Tasks!G782)</f>
        <v/>
      </c>
    </row>
    <row r="783" spans="4:11" hidden="1" x14ac:dyDescent="0.25">
      <c r="D783" t="str">
        <f>IF($E783="Individual",IF(INDEX(Assignments[],MATCH($F783,Assignments[Category Assignment],0),1)=0,"",INDEX(Assignments[],MATCH($F783,Assignments[Category Assignment],0),1)),IF($G783="","","All H4x0rs"))</f>
        <v/>
      </c>
      <c r="E783" t="str">
        <f>IF(ISBLANK(Tasks!A783),"",Tasks!A783)</f>
        <v/>
      </c>
      <c r="F783" t="str">
        <f>IF(ISBLANK(Tasks!B783),"",Tasks!B783)</f>
        <v/>
      </c>
      <c r="G783" t="str">
        <f>IF(ISBLANK(Tasks!C783),"",Tasks!C783)</f>
        <v/>
      </c>
      <c r="H783" t="str">
        <f>IF(ISBLANK(Tasks!D783),"",Tasks!D783)</f>
        <v/>
      </c>
      <c r="I783" t="str">
        <f>IF(ISBLANK(Tasks!E783),"",Tasks!E783)</f>
        <v/>
      </c>
      <c r="J783" t="str">
        <f>IF(ISBLANK(Tasks!F783),"",Tasks!F783)</f>
        <v/>
      </c>
      <c r="K783" t="str">
        <f>IF(ISBLANK(Tasks!G783),"",Tasks!G783)</f>
        <v/>
      </c>
    </row>
    <row r="784" spans="4:11" hidden="1" x14ac:dyDescent="0.25">
      <c r="D784" t="str">
        <f>IF($E784="Individual",IF(INDEX(Assignments[],MATCH($F784,Assignments[Category Assignment],0),1)=0,"",INDEX(Assignments[],MATCH($F784,Assignments[Category Assignment],0),1)),IF($G784="","","All H4x0rs"))</f>
        <v/>
      </c>
      <c r="E784" t="str">
        <f>IF(ISBLANK(Tasks!A784),"",Tasks!A784)</f>
        <v/>
      </c>
      <c r="F784" t="str">
        <f>IF(ISBLANK(Tasks!B784),"",Tasks!B784)</f>
        <v/>
      </c>
      <c r="G784" t="str">
        <f>IF(ISBLANK(Tasks!C784),"",Tasks!C784)</f>
        <v/>
      </c>
      <c r="H784" t="str">
        <f>IF(ISBLANK(Tasks!D784),"",Tasks!D784)</f>
        <v/>
      </c>
      <c r="I784" t="str">
        <f>IF(ISBLANK(Tasks!E784),"",Tasks!E784)</f>
        <v/>
      </c>
      <c r="J784" t="str">
        <f>IF(ISBLANK(Tasks!F784),"",Tasks!F784)</f>
        <v/>
      </c>
      <c r="K784" t="str">
        <f>IF(ISBLANK(Tasks!G784),"",Tasks!G784)</f>
        <v/>
      </c>
    </row>
    <row r="785" spans="4:11" hidden="1" x14ac:dyDescent="0.25">
      <c r="D785" t="str">
        <f>IF($E785="Individual",IF(INDEX(Assignments[],MATCH($F785,Assignments[Category Assignment],0),1)=0,"",INDEX(Assignments[],MATCH($F785,Assignments[Category Assignment],0),1)),IF($G785="","","All H4x0rs"))</f>
        <v/>
      </c>
      <c r="E785" t="str">
        <f>IF(ISBLANK(Tasks!A785),"",Tasks!A785)</f>
        <v/>
      </c>
      <c r="F785" t="str">
        <f>IF(ISBLANK(Tasks!B785),"",Tasks!B785)</f>
        <v/>
      </c>
      <c r="G785" t="str">
        <f>IF(ISBLANK(Tasks!C785),"",Tasks!C785)</f>
        <v/>
      </c>
      <c r="H785" t="str">
        <f>IF(ISBLANK(Tasks!D785),"",Tasks!D785)</f>
        <v/>
      </c>
      <c r="I785" t="str">
        <f>IF(ISBLANK(Tasks!E785),"",Tasks!E785)</f>
        <v/>
      </c>
      <c r="J785" t="str">
        <f>IF(ISBLANK(Tasks!F785),"",Tasks!F785)</f>
        <v/>
      </c>
      <c r="K785" t="str">
        <f>IF(ISBLANK(Tasks!G785),"",Tasks!G785)</f>
        <v/>
      </c>
    </row>
    <row r="786" spans="4:11" hidden="1" x14ac:dyDescent="0.25">
      <c r="D786" t="str">
        <f>IF($E786="Individual",IF(INDEX(Assignments[],MATCH($F786,Assignments[Category Assignment],0),1)=0,"",INDEX(Assignments[],MATCH($F786,Assignments[Category Assignment],0),1)),IF($G786="","","All H4x0rs"))</f>
        <v/>
      </c>
      <c r="E786" t="str">
        <f>IF(ISBLANK(Tasks!A786),"",Tasks!A786)</f>
        <v/>
      </c>
      <c r="F786" t="str">
        <f>IF(ISBLANK(Tasks!B786),"",Tasks!B786)</f>
        <v/>
      </c>
      <c r="G786" t="str">
        <f>IF(ISBLANK(Tasks!C786),"",Tasks!C786)</f>
        <v/>
      </c>
      <c r="H786" t="str">
        <f>IF(ISBLANK(Tasks!D786),"",Tasks!D786)</f>
        <v/>
      </c>
      <c r="I786" t="str">
        <f>IF(ISBLANK(Tasks!E786),"",Tasks!E786)</f>
        <v/>
      </c>
      <c r="J786" t="str">
        <f>IF(ISBLANK(Tasks!F786),"",Tasks!F786)</f>
        <v/>
      </c>
      <c r="K786" t="str">
        <f>IF(ISBLANK(Tasks!G786),"",Tasks!G786)</f>
        <v/>
      </c>
    </row>
    <row r="787" spans="4:11" hidden="1" x14ac:dyDescent="0.25">
      <c r="D787" t="str">
        <f>IF($E787="Individual",IF(INDEX(Assignments[],MATCH($F787,Assignments[Category Assignment],0),1)=0,"",INDEX(Assignments[],MATCH($F787,Assignments[Category Assignment],0),1)),IF($G787="","","All H4x0rs"))</f>
        <v/>
      </c>
      <c r="E787" t="str">
        <f>IF(ISBLANK(Tasks!A787),"",Tasks!A787)</f>
        <v/>
      </c>
      <c r="F787" t="str">
        <f>IF(ISBLANK(Tasks!B787),"",Tasks!B787)</f>
        <v/>
      </c>
      <c r="G787" t="str">
        <f>IF(ISBLANK(Tasks!C787),"",Tasks!C787)</f>
        <v/>
      </c>
      <c r="H787" t="str">
        <f>IF(ISBLANK(Tasks!D787),"",Tasks!D787)</f>
        <v/>
      </c>
      <c r="I787" t="str">
        <f>IF(ISBLANK(Tasks!E787),"",Tasks!E787)</f>
        <v/>
      </c>
      <c r="J787" t="str">
        <f>IF(ISBLANK(Tasks!F787),"",Tasks!F787)</f>
        <v/>
      </c>
      <c r="K787" t="str">
        <f>IF(ISBLANK(Tasks!G787),"",Tasks!G787)</f>
        <v/>
      </c>
    </row>
    <row r="788" spans="4:11" hidden="1" x14ac:dyDescent="0.25">
      <c r="D788" t="str">
        <f>IF($E788="Individual",IF(INDEX(Assignments[],MATCH($F788,Assignments[Category Assignment],0),1)=0,"",INDEX(Assignments[],MATCH($F788,Assignments[Category Assignment],0),1)),IF($G788="","","All H4x0rs"))</f>
        <v/>
      </c>
      <c r="E788" t="str">
        <f>IF(ISBLANK(Tasks!A788),"",Tasks!A788)</f>
        <v/>
      </c>
      <c r="F788" t="str">
        <f>IF(ISBLANK(Tasks!B788),"",Tasks!B788)</f>
        <v/>
      </c>
      <c r="G788" t="str">
        <f>IF(ISBLANK(Tasks!C788),"",Tasks!C788)</f>
        <v/>
      </c>
      <c r="H788" t="str">
        <f>IF(ISBLANK(Tasks!D788),"",Tasks!D788)</f>
        <v/>
      </c>
      <c r="I788" t="str">
        <f>IF(ISBLANK(Tasks!E788),"",Tasks!E788)</f>
        <v/>
      </c>
      <c r="J788" t="str">
        <f>IF(ISBLANK(Tasks!F788),"",Tasks!F788)</f>
        <v/>
      </c>
      <c r="K788" t="str">
        <f>IF(ISBLANK(Tasks!G788),"",Tasks!G788)</f>
        <v/>
      </c>
    </row>
    <row r="789" spans="4:11" hidden="1" x14ac:dyDescent="0.25">
      <c r="D789" t="str">
        <f>IF($E789="Individual",IF(INDEX(Assignments[],MATCH($F789,Assignments[Category Assignment],0),1)=0,"",INDEX(Assignments[],MATCH($F789,Assignments[Category Assignment],0),1)),IF($G789="","","All H4x0rs"))</f>
        <v/>
      </c>
      <c r="E789" t="str">
        <f>IF(ISBLANK(Tasks!A789),"",Tasks!A789)</f>
        <v/>
      </c>
      <c r="F789" t="str">
        <f>IF(ISBLANK(Tasks!B789),"",Tasks!B789)</f>
        <v/>
      </c>
      <c r="G789" t="str">
        <f>IF(ISBLANK(Tasks!C789),"",Tasks!C789)</f>
        <v/>
      </c>
      <c r="H789" t="str">
        <f>IF(ISBLANK(Tasks!D789),"",Tasks!D789)</f>
        <v/>
      </c>
      <c r="I789" t="str">
        <f>IF(ISBLANK(Tasks!E789),"",Tasks!E789)</f>
        <v/>
      </c>
      <c r="J789" t="str">
        <f>IF(ISBLANK(Tasks!F789),"",Tasks!F789)</f>
        <v/>
      </c>
      <c r="K789" t="str">
        <f>IF(ISBLANK(Tasks!G789),"",Tasks!G789)</f>
        <v/>
      </c>
    </row>
    <row r="790" spans="4:11" hidden="1" x14ac:dyDescent="0.25">
      <c r="D790" t="str">
        <f>IF($E790="Individual",IF(INDEX(Assignments[],MATCH($F790,Assignments[Category Assignment],0),1)=0,"",INDEX(Assignments[],MATCH($F790,Assignments[Category Assignment],0),1)),IF($G790="","","All H4x0rs"))</f>
        <v/>
      </c>
      <c r="E790" t="str">
        <f>IF(ISBLANK(Tasks!A790),"",Tasks!A790)</f>
        <v/>
      </c>
      <c r="F790" t="str">
        <f>IF(ISBLANK(Tasks!B790),"",Tasks!B790)</f>
        <v/>
      </c>
      <c r="G790" t="str">
        <f>IF(ISBLANK(Tasks!C790),"",Tasks!C790)</f>
        <v/>
      </c>
      <c r="H790" t="str">
        <f>IF(ISBLANK(Tasks!D790),"",Tasks!D790)</f>
        <v/>
      </c>
      <c r="I790" t="str">
        <f>IF(ISBLANK(Tasks!E790),"",Tasks!E790)</f>
        <v/>
      </c>
      <c r="J790" t="str">
        <f>IF(ISBLANK(Tasks!F790),"",Tasks!F790)</f>
        <v/>
      </c>
      <c r="K790" t="str">
        <f>IF(ISBLANK(Tasks!G790),"",Tasks!G790)</f>
        <v/>
      </c>
    </row>
    <row r="791" spans="4:11" hidden="1" x14ac:dyDescent="0.25">
      <c r="D791" t="str">
        <f>IF($E791="Individual",IF(INDEX(Assignments[],MATCH($F791,Assignments[Category Assignment],0),1)=0,"",INDEX(Assignments[],MATCH($F791,Assignments[Category Assignment],0),1)),IF($G791="","","All H4x0rs"))</f>
        <v/>
      </c>
      <c r="E791" t="str">
        <f>IF(ISBLANK(Tasks!A791),"",Tasks!A791)</f>
        <v/>
      </c>
      <c r="F791" t="str">
        <f>IF(ISBLANK(Tasks!B791),"",Tasks!B791)</f>
        <v/>
      </c>
      <c r="G791" t="str">
        <f>IF(ISBLANK(Tasks!C791),"",Tasks!C791)</f>
        <v/>
      </c>
      <c r="H791" t="str">
        <f>IF(ISBLANK(Tasks!D791),"",Tasks!D791)</f>
        <v/>
      </c>
      <c r="I791" t="str">
        <f>IF(ISBLANK(Tasks!E791),"",Tasks!E791)</f>
        <v/>
      </c>
      <c r="J791" t="str">
        <f>IF(ISBLANK(Tasks!F791),"",Tasks!F791)</f>
        <v/>
      </c>
      <c r="K791" t="str">
        <f>IF(ISBLANK(Tasks!G791),"",Tasks!G791)</f>
        <v/>
      </c>
    </row>
    <row r="792" spans="4:11" hidden="1" x14ac:dyDescent="0.25">
      <c r="D792" t="str">
        <f>IF($E792="Individual",IF(INDEX(Assignments[],MATCH($F792,Assignments[Category Assignment],0),1)=0,"",INDEX(Assignments[],MATCH($F792,Assignments[Category Assignment],0),1)),IF($G792="","","All H4x0rs"))</f>
        <v/>
      </c>
      <c r="E792" t="str">
        <f>IF(ISBLANK(Tasks!A792),"",Tasks!A792)</f>
        <v/>
      </c>
      <c r="F792" t="str">
        <f>IF(ISBLANK(Tasks!B792),"",Tasks!B792)</f>
        <v/>
      </c>
      <c r="G792" t="str">
        <f>IF(ISBLANK(Tasks!C792),"",Tasks!C792)</f>
        <v/>
      </c>
      <c r="H792" t="str">
        <f>IF(ISBLANK(Tasks!D792),"",Tasks!D792)</f>
        <v/>
      </c>
      <c r="I792" t="str">
        <f>IF(ISBLANK(Tasks!E792),"",Tasks!E792)</f>
        <v/>
      </c>
      <c r="J792" t="str">
        <f>IF(ISBLANK(Tasks!F792),"",Tasks!F792)</f>
        <v/>
      </c>
      <c r="K792" t="str">
        <f>IF(ISBLANK(Tasks!G792),"",Tasks!G792)</f>
        <v/>
      </c>
    </row>
    <row r="793" spans="4:11" hidden="1" x14ac:dyDescent="0.25">
      <c r="D793" t="str">
        <f>IF($E793="Individual",IF(INDEX(Assignments[],MATCH($F793,Assignments[Category Assignment],0),1)=0,"",INDEX(Assignments[],MATCH($F793,Assignments[Category Assignment],0),1)),IF($G793="","","All H4x0rs"))</f>
        <v/>
      </c>
      <c r="E793" t="str">
        <f>IF(ISBLANK(Tasks!A793),"",Tasks!A793)</f>
        <v/>
      </c>
      <c r="F793" t="str">
        <f>IF(ISBLANK(Tasks!B793),"",Tasks!B793)</f>
        <v/>
      </c>
      <c r="G793" t="str">
        <f>IF(ISBLANK(Tasks!C793),"",Tasks!C793)</f>
        <v/>
      </c>
      <c r="H793" t="str">
        <f>IF(ISBLANK(Tasks!D793),"",Tasks!D793)</f>
        <v/>
      </c>
      <c r="I793" t="str">
        <f>IF(ISBLANK(Tasks!E793),"",Tasks!E793)</f>
        <v/>
      </c>
      <c r="J793" t="str">
        <f>IF(ISBLANK(Tasks!F793),"",Tasks!F793)</f>
        <v/>
      </c>
      <c r="K793" t="str">
        <f>IF(ISBLANK(Tasks!G793),"",Tasks!G793)</f>
        <v/>
      </c>
    </row>
    <row r="794" spans="4:11" hidden="1" x14ac:dyDescent="0.25">
      <c r="D794" t="str">
        <f>IF($E794="Individual",IF(INDEX(Assignments[],MATCH($F794,Assignments[Category Assignment],0),1)=0,"",INDEX(Assignments[],MATCH($F794,Assignments[Category Assignment],0),1)),IF($G794="","","All H4x0rs"))</f>
        <v/>
      </c>
      <c r="E794" t="str">
        <f>IF(ISBLANK(Tasks!A794),"",Tasks!A794)</f>
        <v/>
      </c>
      <c r="F794" t="str">
        <f>IF(ISBLANK(Tasks!B794),"",Tasks!B794)</f>
        <v/>
      </c>
      <c r="G794" t="str">
        <f>IF(ISBLANK(Tasks!C794),"",Tasks!C794)</f>
        <v/>
      </c>
      <c r="H794" t="str">
        <f>IF(ISBLANK(Tasks!D794),"",Tasks!D794)</f>
        <v/>
      </c>
      <c r="I794" t="str">
        <f>IF(ISBLANK(Tasks!E794),"",Tasks!E794)</f>
        <v/>
      </c>
      <c r="J794" t="str">
        <f>IF(ISBLANK(Tasks!F794),"",Tasks!F794)</f>
        <v/>
      </c>
      <c r="K794" t="str">
        <f>IF(ISBLANK(Tasks!G794),"",Tasks!G794)</f>
        <v/>
      </c>
    </row>
    <row r="795" spans="4:11" hidden="1" x14ac:dyDescent="0.25">
      <c r="D795" t="str">
        <f>IF($E795="Individual",IF(INDEX(Assignments[],MATCH($F795,Assignments[Category Assignment],0),1)=0,"",INDEX(Assignments[],MATCH($F795,Assignments[Category Assignment],0),1)),IF($G795="","","All H4x0rs"))</f>
        <v/>
      </c>
      <c r="E795" t="str">
        <f>IF(ISBLANK(Tasks!A795),"",Tasks!A795)</f>
        <v/>
      </c>
      <c r="F795" t="str">
        <f>IF(ISBLANK(Tasks!B795),"",Tasks!B795)</f>
        <v/>
      </c>
      <c r="G795" t="str">
        <f>IF(ISBLANK(Tasks!C795),"",Tasks!C795)</f>
        <v/>
      </c>
      <c r="H795" t="str">
        <f>IF(ISBLANK(Tasks!D795),"",Tasks!D795)</f>
        <v/>
      </c>
      <c r="I795" t="str">
        <f>IF(ISBLANK(Tasks!E795),"",Tasks!E795)</f>
        <v/>
      </c>
      <c r="J795" t="str">
        <f>IF(ISBLANK(Tasks!F795),"",Tasks!F795)</f>
        <v/>
      </c>
      <c r="K795" t="str">
        <f>IF(ISBLANK(Tasks!G795),"",Tasks!G795)</f>
        <v/>
      </c>
    </row>
    <row r="796" spans="4:11" hidden="1" x14ac:dyDescent="0.25">
      <c r="D796" t="str">
        <f>IF($E796="Individual",IF(INDEX(Assignments[],MATCH($F796,Assignments[Category Assignment],0),1)=0,"",INDEX(Assignments[],MATCH($F796,Assignments[Category Assignment],0),1)),IF($G796="","","All H4x0rs"))</f>
        <v/>
      </c>
      <c r="E796" t="str">
        <f>IF(ISBLANK(Tasks!A796),"",Tasks!A796)</f>
        <v/>
      </c>
      <c r="F796" t="str">
        <f>IF(ISBLANK(Tasks!B796),"",Tasks!B796)</f>
        <v/>
      </c>
      <c r="G796" t="str">
        <f>IF(ISBLANK(Tasks!C796),"",Tasks!C796)</f>
        <v/>
      </c>
      <c r="H796" t="str">
        <f>IF(ISBLANK(Tasks!D796),"",Tasks!D796)</f>
        <v/>
      </c>
      <c r="I796" t="str">
        <f>IF(ISBLANK(Tasks!E796),"",Tasks!E796)</f>
        <v/>
      </c>
      <c r="J796" t="str">
        <f>IF(ISBLANK(Tasks!F796),"",Tasks!F796)</f>
        <v/>
      </c>
      <c r="K796" t="str">
        <f>IF(ISBLANK(Tasks!G796),"",Tasks!G796)</f>
        <v/>
      </c>
    </row>
    <row r="797" spans="4:11" hidden="1" x14ac:dyDescent="0.25">
      <c r="D797" t="str">
        <f>IF($E797="Individual",IF(INDEX(Assignments[],MATCH($F797,Assignments[Category Assignment],0),1)=0,"",INDEX(Assignments[],MATCH($F797,Assignments[Category Assignment],0),1)),IF($G797="","","All H4x0rs"))</f>
        <v/>
      </c>
      <c r="E797" t="str">
        <f>IF(ISBLANK(Tasks!A797),"",Tasks!A797)</f>
        <v/>
      </c>
      <c r="F797" t="str">
        <f>IF(ISBLANK(Tasks!B797),"",Tasks!B797)</f>
        <v/>
      </c>
      <c r="G797" t="str">
        <f>IF(ISBLANK(Tasks!C797),"",Tasks!C797)</f>
        <v/>
      </c>
      <c r="H797" t="str">
        <f>IF(ISBLANK(Tasks!D797),"",Tasks!D797)</f>
        <v/>
      </c>
      <c r="I797" t="str">
        <f>IF(ISBLANK(Tasks!E797),"",Tasks!E797)</f>
        <v/>
      </c>
      <c r="J797" t="str">
        <f>IF(ISBLANK(Tasks!F797),"",Tasks!F797)</f>
        <v/>
      </c>
      <c r="K797" t="str">
        <f>IF(ISBLANK(Tasks!G797),"",Tasks!G797)</f>
        <v/>
      </c>
    </row>
    <row r="798" spans="4:11" hidden="1" x14ac:dyDescent="0.25">
      <c r="D798" t="str">
        <f>IF($E798="Individual",IF(INDEX(Assignments[],MATCH($F798,Assignments[Category Assignment],0),1)=0,"",INDEX(Assignments[],MATCH($F798,Assignments[Category Assignment],0),1)),IF($G798="","","All H4x0rs"))</f>
        <v/>
      </c>
      <c r="E798" t="str">
        <f>IF(ISBLANK(Tasks!A798),"",Tasks!A798)</f>
        <v/>
      </c>
      <c r="F798" t="str">
        <f>IF(ISBLANK(Tasks!B798),"",Tasks!B798)</f>
        <v/>
      </c>
      <c r="G798" t="str">
        <f>IF(ISBLANK(Tasks!C798),"",Tasks!C798)</f>
        <v/>
      </c>
      <c r="H798" t="str">
        <f>IF(ISBLANK(Tasks!D798),"",Tasks!D798)</f>
        <v/>
      </c>
      <c r="I798" t="str">
        <f>IF(ISBLANK(Tasks!E798),"",Tasks!E798)</f>
        <v/>
      </c>
      <c r="J798" t="str">
        <f>IF(ISBLANK(Tasks!F798),"",Tasks!F798)</f>
        <v/>
      </c>
      <c r="K798" t="str">
        <f>IF(ISBLANK(Tasks!G798),"",Tasks!G798)</f>
        <v/>
      </c>
    </row>
    <row r="799" spans="4:11" hidden="1" x14ac:dyDescent="0.25">
      <c r="D799" t="str">
        <f>IF($E799="Individual",IF(INDEX(Assignments[],MATCH($F799,Assignments[Category Assignment],0),1)=0,"",INDEX(Assignments[],MATCH($F799,Assignments[Category Assignment],0),1)),IF($G799="","","All H4x0rs"))</f>
        <v/>
      </c>
      <c r="E799" t="str">
        <f>IF(ISBLANK(Tasks!A799),"",Tasks!A799)</f>
        <v/>
      </c>
      <c r="F799" t="str">
        <f>IF(ISBLANK(Tasks!B799),"",Tasks!B799)</f>
        <v/>
      </c>
      <c r="G799" t="str">
        <f>IF(ISBLANK(Tasks!C799),"",Tasks!C799)</f>
        <v/>
      </c>
      <c r="H799" t="str">
        <f>IF(ISBLANK(Tasks!D799),"",Tasks!D799)</f>
        <v/>
      </c>
      <c r="I799" t="str">
        <f>IF(ISBLANK(Tasks!E799),"",Tasks!E799)</f>
        <v/>
      </c>
      <c r="J799" t="str">
        <f>IF(ISBLANK(Tasks!F799),"",Tasks!F799)</f>
        <v/>
      </c>
      <c r="K799" t="str">
        <f>IF(ISBLANK(Tasks!G799),"",Tasks!G799)</f>
        <v/>
      </c>
    </row>
    <row r="800" spans="4:11" hidden="1" x14ac:dyDescent="0.25">
      <c r="D800" t="str">
        <f>IF($E800="Individual",IF(INDEX(Assignments[],MATCH($F800,Assignments[Category Assignment],0),1)=0,"",INDEX(Assignments[],MATCH($F800,Assignments[Category Assignment],0),1)),IF($G800="","","All H4x0rs"))</f>
        <v/>
      </c>
      <c r="E800" t="str">
        <f>IF(ISBLANK(Tasks!A800),"",Tasks!A800)</f>
        <v/>
      </c>
      <c r="F800" t="str">
        <f>IF(ISBLANK(Tasks!B800),"",Tasks!B800)</f>
        <v/>
      </c>
      <c r="G800" t="str">
        <f>IF(ISBLANK(Tasks!C800),"",Tasks!C800)</f>
        <v/>
      </c>
      <c r="H800" t="str">
        <f>IF(ISBLANK(Tasks!D800),"",Tasks!D800)</f>
        <v/>
      </c>
      <c r="I800" t="str">
        <f>IF(ISBLANK(Tasks!E800),"",Tasks!E800)</f>
        <v/>
      </c>
      <c r="J800" t="str">
        <f>IF(ISBLANK(Tasks!F800),"",Tasks!F800)</f>
        <v/>
      </c>
      <c r="K800" t="str">
        <f>IF(ISBLANK(Tasks!G800),"",Tasks!G800)</f>
        <v/>
      </c>
    </row>
    <row r="801" spans="4:11" hidden="1" x14ac:dyDescent="0.25">
      <c r="D801" t="str">
        <f>IF($E801="Individual",IF(INDEX(Assignments[],MATCH($F801,Assignments[Category Assignment],0),1)=0,"",INDEX(Assignments[],MATCH($F801,Assignments[Category Assignment],0),1)),IF($G801="","","All H4x0rs"))</f>
        <v/>
      </c>
      <c r="E801" t="str">
        <f>IF(ISBLANK(Tasks!A801),"",Tasks!A801)</f>
        <v/>
      </c>
      <c r="F801" t="str">
        <f>IF(ISBLANK(Tasks!B801),"",Tasks!B801)</f>
        <v/>
      </c>
      <c r="G801" t="str">
        <f>IF(ISBLANK(Tasks!C801),"",Tasks!C801)</f>
        <v/>
      </c>
      <c r="H801" t="str">
        <f>IF(ISBLANK(Tasks!D801),"",Tasks!D801)</f>
        <v/>
      </c>
      <c r="I801" t="str">
        <f>IF(ISBLANK(Tasks!E801),"",Tasks!E801)</f>
        <v/>
      </c>
      <c r="J801" t="str">
        <f>IF(ISBLANK(Tasks!F801),"",Tasks!F801)</f>
        <v/>
      </c>
      <c r="K801" t="str">
        <f>IF(ISBLANK(Tasks!G801),"",Tasks!G801)</f>
        <v/>
      </c>
    </row>
    <row r="802" spans="4:11" hidden="1" x14ac:dyDescent="0.25">
      <c r="D802" t="str">
        <f>IF($E802="Individual",IF(INDEX(Assignments[],MATCH($F802,Assignments[Category Assignment],0),1)=0,"",INDEX(Assignments[],MATCH($F802,Assignments[Category Assignment],0),1)),IF($G802="","","All H4x0rs"))</f>
        <v/>
      </c>
      <c r="E802" t="str">
        <f>IF(ISBLANK(Tasks!A802),"",Tasks!A802)</f>
        <v/>
      </c>
      <c r="F802" t="str">
        <f>IF(ISBLANK(Tasks!B802),"",Tasks!B802)</f>
        <v/>
      </c>
      <c r="G802" t="str">
        <f>IF(ISBLANK(Tasks!C802),"",Tasks!C802)</f>
        <v/>
      </c>
      <c r="H802" t="str">
        <f>IF(ISBLANK(Tasks!D802),"",Tasks!D802)</f>
        <v/>
      </c>
      <c r="I802" t="str">
        <f>IF(ISBLANK(Tasks!E802),"",Tasks!E802)</f>
        <v/>
      </c>
      <c r="J802" t="str">
        <f>IF(ISBLANK(Tasks!F802),"",Tasks!F802)</f>
        <v/>
      </c>
      <c r="K802" t="str">
        <f>IF(ISBLANK(Tasks!G802),"",Tasks!G802)</f>
        <v/>
      </c>
    </row>
    <row r="803" spans="4:11" hidden="1" x14ac:dyDescent="0.25">
      <c r="D803" t="str">
        <f>IF($E803="Individual",IF(INDEX(Assignments[],MATCH($F803,Assignments[Category Assignment],0),1)=0,"",INDEX(Assignments[],MATCH($F803,Assignments[Category Assignment],0),1)),IF($G803="","","All H4x0rs"))</f>
        <v/>
      </c>
      <c r="E803" t="str">
        <f>IF(ISBLANK(Tasks!A803),"",Tasks!A803)</f>
        <v/>
      </c>
      <c r="F803" t="str">
        <f>IF(ISBLANK(Tasks!B803),"",Tasks!B803)</f>
        <v/>
      </c>
      <c r="G803" t="str">
        <f>IF(ISBLANK(Tasks!C803),"",Tasks!C803)</f>
        <v/>
      </c>
      <c r="H803" t="str">
        <f>IF(ISBLANK(Tasks!D803),"",Tasks!D803)</f>
        <v/>
      </c>
      <c r="I803" t="str">
        <f>IF(ISBLANK(Tasks!E803),"",Tasks!E803)</f>
        <v/>
      </c>
      <c r="J803" t="str">
        <f>IF(ISBLANK(Tasks!F803),"",Tasks!F803)</f>
        <v/>
      </c>
      <c r="K803" t="str">
        <f>IF(ISBLANK(Tasks!G803),"",Tasks!G803)</f>
        <v/>
      </c>
    </row>
    <row r="804" spans="4:11" hidden="1" x14ac:dyDescent="0.25">
      <c r="D804" t="str">
        <f>IF($E804="Individual",IF(INDEX(Assignments[],MATCH($F804,Assignments[Category Assignment],0),1)=0,"",INDEX(Assignments[],MATCH($F804,Assignments[Category Assignment],0),1)),IF($G804="","","All H4x0rs"))</f>
        <v/>
      </c>
      <c r="E804" t="str">
        <f>IF(ISBLANK(Tasks!A804),"",Tasks!A804)</f>
        <v/>
      </c>
      <c r="F804" t="str">
        <f>IF(ISBLANK(Tasks!B804),"",Tasks!B804)</f>
        <v/>
      </c>
      <c r="G804" t="str">
        <f>IF(ISBLANK(Tasks!C804),"",Tasks!C804)</f>
        <v/>
      </c>
      <c r="H804" t="str">
        <f>IF(ISBLANK(Tasks!D804),"",Tasks!D804)</f>
        <v/>
      </c>
      <c r="I804" t="str">
        <f>IF(ISBLANK(Tasks!E804),"",Tasks!E804)</f>
        <v/>
      </c>
      <c r="J804" t="str">
        <f>IF(ISBLANK(Tasks!F804),"",Tasks!F804)</f>
        <v/>
      </c>
      <c r="K804" t="str">
        <f>IF(ISBLANK(Tasks!G804),"",Tasks!G804)</f>
        <v/>
      </c>
    </row>
    <row r="805" spans="4:11" hidden="1" x14ac:dyDescent="0.25">
      <c r="D805" t="str">
        <f>IF($E805="Individual",IF(INDEX(Assignments[],MATCH($F805,Assignments[Category Assignment],0),1)=0,"",INDEX(Assignments[],MATCH($F805,Assignments[Category Assignment],0),1)),IF($G805="","","All H4x0rs"))</f>
        <v/>
      </c>
      <c r="E805" t="str">
        <f>IF(ISBLANK(Tasks!A805),"",Tasks!A805)</f>
        <v/>
      </c>
      <c r="F805" t="str">
        <f>IF(ISBLANK(Tasks!B805),"",Tasks!B805)</f>
        <v/>
      </c>
      <c r="G805" t="str">
        <f>IF(ISBLANK(Tasks!C805),"",Tasks!C805)</f>
        <v/>
      </c>
      <c r="H805" t="str">
        <f>IF(ISBLANK(Tasks!D805),"",Tasks!D805)</f>
        <v/>
      </c>
      <c r="I805" t="str">
        <f>IF(ISBLANK(Tasks!E805),"",Tasks!E805)</f>
        <v/>
      </c>
      <c r="J805" t="str">
        <f>IF(ISBLANK(Tasks!F805),"",Tasks!F805)</f>
        <v/>
      </c>
      <c r="K805" t="str">
        <f>IF(ISBLANK(Tasks!G805),"",Tasks!G805)</f>
        <v/>
      </c>
    </row>
    <row r="806" spans="4:11" hidden="1" x14ac:dyDescent="0.25">
      <c r="D806" t="str">
        <f>IF($E806="Individual",IF(INDEX(Assignments[],MATCH($F806,Assignments[Category Assignment],0),1)=0,"",INDEX(Assignments[],MATCH($F806,Assignments[Category Assignment],0),1)),IF($G806="","","All H4x0rs"))</f>
        <v/>
      </c>
      <c r="E806" t="str">
        <f>IF(ISBLANK(Tasks!A806),"",Tasks!A806)</f>
        <v/>
      </c>
      <c r="F806" t="str">
        <f>IF(ISBLANK(Tasks!B806),"",Tasks!B806)</f>
        <v/>
      </c>
      <c r="G806" t="str">
        <f>IF(ISBLANK(Tasks!C806),"",Tasks!C806)</f>
        <v/>
      </c>
      <c r="H806" t="str">
        <f>IF(ISBLANK(Tasks!D806),"",Tasks!D806)</f>
        <v/>
      </c>
      <c r="I806" t="str">
        <f>IF(ISBLANK(Tasks!E806),"",Tasks!E806)</f>
        <v/>
      </c>
      <c r="J806" t="str">
        <f>IF(ISBLANK(Tasks!F806),"",Tasks!F806)</f>
        <v/>
      </c>
      <c r="K806" t="str">
        <f>IF(ISBLANK(Tasks!G806),"",Tasks!G806)</f>
        <v/>
      </c>
    </row>
    <row r="807" spans="4:11" hidden="1" x14ac:dyDescent="0.25">
      <c r="D807" t="str">
        <f>IF($E807="Individual",IF(INDEX(Assignments[],MATCH($F807,Assignments[Category Assignment],0),1)=0,"",INDEX(Assignments[],MATCH($F807,Assignments[Category Assignment],0),1)),IF($G807="","","All H4x0rs"))</f>
        <v/>
      </c>
      <c r="E807" t="str">
        <f>IF(ISBLANK(Tasks!A807),"",Tasks!A807)</f>
        <v/>
      </c>
      <c r="F807" t="str">
        <f>IF(ISBLANK(Tasks!B807),"",Tasks!B807)</f>
        <v/>
      </c>
      <c r="G807" t="str">
        <f>IF(ISBLANK(Tasks!C807),"",Tasks!C807)</f>
        <v/>
      </c>
      <c r="H807" t="str">
        <f>IF(ISBLANK(Tasks!D807),"",Tasks!D807)</f>
        <v/>
      </c>
      <c r="I807" t="str">
        <f>IF(ISBLANK(Tasks!E807),"",Tasks!E807)</f>
        <v/>
      </c>
      <c r="J807" t="str">
        <f>IF(ISBLANK(Tasks!F807),"",Tasks!F807)</f>
        <v/>
      </c>
      <c r="K807" t="str">
        <f>IF(ISBLANK(Tasks!G807),"",Tasks!G807)</f>
        <v/>
      </c>
    </row>
    <row r="808" spans="4:11" hidden="1" x14ac:dyDescent="0.25">
      <c r="D808" t="str">
        <f>IF($E808="Individual",IF(INDEX(Assignments[],MATCH($F808,Assignments[Category Assignment],0),1)=0,"",INDEX(Assignments[],MATCH($F808,Assignments[Category Assignment],0),1)),IF($G808="","","All H4x0rs"))</f>
        <v/>
      </c>
      <c r="E808" t="str">
        <f>IF(ISBLANK(Tasks!A808),"",Tasks!A808)</f>
        <v/>
      </c>
      <c r="F808" t="str">
        <f>IF(ISBLANK(Tasks!B808),"",Tasks!B808)</f>
        <v/>
      </c>
      <c r="G808" t="str">
        <f>IF(ISBLANK(Tasks!C808),"",Tasks!C808)</f>
        <v/>
      </c>
      <c r="H808" t="str">
        <f>IF(ISBLANK(Tasks!D808),"",Tasks!D808)</f>
        <v/>
      </c>
      <c r="I808" t="str">
        <f>IF(ISBLANK(Tasks!E808),"",Tasks!E808)</f>
        <v/>
      </c>
      <c r="J808" t="str">
        <f>IF(ISBLANK(Tasks!F808),"",Tasks!F808)</f>
        <v/>
      </c>
      <c r="K808" t="str">
        <f>IF(ISBLANK(Tasks!G808),"",Tasks!G808)</f>
        <v/>
      </c>
    </row>
    <row r="809" spans="4:11" hidden="1" x14ac:dyDescent="0.25">
      <c r="D809" t="str">
        <f>IF($E809="Individual",IF(INDEX(Assignments[],MATCH($F809,Assignments[Category Assignment],0),1)=0,"",INDEX(Assignments[],MATCH($F809,Assignments[Category Assignment],0),1)),IF($G809="","","All H4x0rs"))</f>
        <v/>
      </c>
      <c r="E809" t="str">
        <f>IF(ISBLANK(Tasks!A809),"",Tasks!A809)</f>
        <v/>
      </c>
      <c r="F809" t="str">
        <f>IF(ISBLANK(Tasks!B809),"",Tasks!B809)</f>
        <v/>
      </c>
      <c r="G809" t="str">
        <f>IF(ISBLANK(Tasks!C809),"",Tasks!C809)</f>
        <v/>
      </c>
      <c r="H809" t="str">
        <f>IF(ISBLANK(Tasks!D809),"",Tasks!D809)</f>
        <v/>
      </c>
      <c r="I809" t="str">
        <f>IF(ISBLANK(Tasks!E809),"",Tasks!E809)</f>
        <v/>
      </c>
      <c r="J809" t="str">
        <f>IF(ISBLANK(Tasks!F809),"",Tasks!F809)</f>
        <v/>
      </c>
      <c r="K809" t="str">
        <f>IF(ISBLANK(Tasks!G809),"",Tasks!G809)</f>
        <v/>
      </c>
    </row>
    <row r="810" spans="4:11" hidden="1" x14ac:dyDescent="0.25">
      <c r="D810" t="str">
        <f>IF($E810="Individual",IF(INDEX(Assignments[],MATCH($F810,Assignments[Category Assignment],0),1)=0,"",INDEX(Assignments[],MATCH($F810,Assignments[Category Assignment],0),1)),IF($G810="","","All H4x0rs"))</f>
        <v/>
      </c>
      <c r="E810" t="str">
        <f>IF(ISBLANK(Tasks!A810),"",Tasks!A810)</f>
        <v/>
      </c>
      <c r="F810" t="str">
        <f>IF(ISBLANK(Tasks!B810),"",Tasks!B810)</f>
        <v/>
      </c>
      <c r="G810" t="str">
        <f>IF(ISBLANK(Tasks!C810),"",Tasks!C810)</f>
        <v/>
      </c>
      <c r="H810" t="str">
        <f>IF(ISBLANK(Tasks!D810),"",Tasks!D810)</f>
        <v/>
      </c>
      <c r="I810" t="str">
        <f>IF(ISBLANK(Tasks!E810),"",Tasks!E810)</f>
        <v/>
      </c>
      <c r="J810" t="str">
        <f>IF(ISBLANK(Tasks!F810),"",Tasks!F810)</f>
        <v/>
      </c>
      <c r="K810" t="str">
        <f>IF(ISBLANK(Tasks!G810),"",Tasks!G810)</f>
        <v/>
      </c>
    </row>
    <row r="811" spans="4:11" hidden="1" x14ac:dyDescent="0.25">
      <c r="D811" t="str">
        <f>IF($E811="Individual",IF(INDEX(Assignments[],MATCH($F811,Assignments[Category Assignment],0),1)=0,"",INDEX(Assignments[],MATCH($F811,Assignments[Category Assignment],0),1)),IF($G811="","","All H4x0rs"))</f>
        <v/>
      </c>
      <c r="E811" t="str">
        <f>IF(ISBLANK(Tasks!A811),"",Tasks!A811)</f>
        <v/>
      </c>
      <c r="F811" t="str">
        <f>IF(ISBLANK(Tasks!B811),"",Tasks!B811)</f>
        <v/>
      </c>
      <c r="G811" t="str">
        <f>IF(ISBLANK(Tasks!C811),"",Tasks!C811)</f>
        <v/>
      </c>
      <c r="H811" t="str">
        <f>IF(ISBLANK(Tasks!D811),"",Tasks!D811)</f>
        <v/>
      </c>
      <c r="I811" t="str">
        <f>IF(ISBLANK(Tasks!E811),"",Tasks!E811)</f>
        <v/>
      </c>
      <c r="J811" t="str">
        <f>IF(ISBLANK(Tasks!F811),"",Tasks!F811)</f>
        <v/>
      </c>
      <c r="K811" t="str">
        <f>IF(ISBLANK(Tasks!G811),"",Tasks!G811)</f>
        <v/>
      </c>
    </row>
    <row r="812" spans="4:11" hidden="1" x14ac:dyDescent="0.25">
      <c r="D812" t="str">
        <f>IF($E812="Individual",IF(INDEX(Assignments[],MATCH($F812,Assignments[Category Assignment],0),1)=0,"",INDEX(Assignments[],MATCH($F812,Assignments[Category Assignment],0),1)),IF($G812="","","All H4x0rs"))</f>
        <v/>
      </c>
      <c r="E812" t="str">
        <f>IF(ISBLANK(Tasks!A812),"",Tasks!A812)</f>
        <v/>
      </c>
      <c r="F812" t="str">
        <f>IF(ISBLANK(Tasks!B812),"",Tasks!B812)</f>
        <v/>
      </c>
      <c r="G812" t="str">
        <f>IF(ISBLANK(Tasks!C812),"",Tasks!C812)</f>
        <v/>
      </c>
      <c r="H812" t="str">
        <f>IF(ISBLANK(Tasks!D812),"",Tasks!D812)</f>
        <v/>
      </c>
      <c r="I812" t="str">
        <f>IF(ISBLANK(Tasks!E812),"",Tasks!E812)</f>
        <v/>
      </c>
      <c r="J812" t="str">
        <f>IF(ISBLANK(Tasks!F812),"",Tasks!F812)</f>
        <v/>
      </c>
      <c r="K812" t="str">
        <f>IF(ISBLANK(Tasks!G812),"",Tasks!G812)</f>
        <v/>
      </c>
    </row>
    <row r="813" spans="4:11" hidden="1" x14ac:dyDescent="0.25">
      <c r="D813" t="str">
        <f>IF($E813="Individual",IF(INDEX(Assignments[],MATCH($F813,Assignments[Category Assignment],0),1)=0,"",INDEX(Assignments[],MATCH($F813,Assignments[Category Assignment],0),1)),IF($G813="","","All H4x0rs"))</f>
        <v/>
      </c>
      <c r="E813" t="str">
        <f>IF(ISBLANK(Tasks!A813),"",Tasks!A813)</f>
        <v/>
      </c>
      <c r="F813" t="str">
        <f>IF(ISBLANK(Tasks!B813),"",Tasks!B813)</f>
        <v/>
      </c>
      <c r="G813" t="str">
        <f>IF(ISBLANK(Tasks!C813),"",Tasks!C813)</f>
        <v/>
      </c>
      <c r="H813" t="str">
        <f>IF(ISBLANK(Tasks!D813),"",Tasks!D813)</f>
        <v/>
      </c>
      <c r="I813" t="str">
        <f>IF(ISBLANK(Tasks!E813),"",Tasks!E813)</f>
        <v/>
      </c>
      <c r="J813" t="str">
        <f>IF(ISBLANK(Tasks!F813),"",Tasks!F813)</f>
        <v/>
      </c>
      <c r="K813" t="str">
        <f>IF(ISBLANK(Tasks!G813),"",Tasks!G813)</f>
        <v/>
      </c>
    </row>
    <row r="814" spans="4:11" hidden="1" x14ac:dyDescent="0.25">
      <c r="D814" t="str">
        <f>IF($E814="Individual",IF(INDEX(Assignments[],MATCH($F814,Assignments[Category Assignment],0),1)=0,"",INDEX(Assignments[],MATCH($F814,Assignments[Category Assignment],0),1)),IF($G814="","","All H4x0rs"))</f>
        <v/>
      </c>
      <c r="E814" t="str">
        <f>IF(ISBLANK(Tasks!A814),"",Tasks!A814)</f>
        <v/>
      </c>
      <c r="F814" t="str">
        <f>IF(ISBLANK(Tasks!B814),"",Tasks!B814)</f>
        <v/>
      </c>
      <c r="G814" t="str">
        <f>IF(ISBLANK(Tasks!C814),"",Tasks!C814)</f>
        <v/>
      </c>
      <c r="H814" t="str">
        <f>IF(ISBLANK(Tasks!D814),"",Tasks!D814)</f>
        <v/>
      </c>
      <c r="I814" t="str">
        <f>IF(ISBLANK(Tasks!E814),"",Tasks!E814)</f>
        <v/>
      </c>
      <c r="J814" t="str">
        <f>IF(ISBLANK(Tasks!F814),"",Tasks!F814)</f>
        <v/>
      </c>
      <c r="K814" t="str">
        <f>IF(ISBLANK(Tasks!G814),"",Tasks!G814)</f>
        <v/>
      </c>
    </row>
    <row r="815" spans="4:11" hidden="1" x14ac:dyDescent="0.25">
      <c r="D815" t="str">
        <f>IF($E815="Individual",IF(INDEX(Assignments[],MATCH($F815,Assignments[Category Assignment],0),1)=0,"",INDEX(Assignments[],MATCH($F815,Assignments[Category Assignment],0),1)),IF($G815="","","All H4x0rs"))</f>
        <v/>
      </c>
      <c r="E815" t="str">
        <f>IF(ISBLANK(Tasks!A815),"",Tasks!A815)</f>
        <v/>
      </c>
      <c r="F815" t="str">
        <f>IF(ISBLANK(Tasks!B815),"",Tasks!B815)</f>
        <v/>
      </c>
      <c r="G815" t="str">
        <f>IF(ISBLANK(Tasks!C815),"",Tasks!C815)</f>
        <v/>
      </c>
      <c r="H815" t="str">
        <f>IF(ISBLANK(Tasks!D815),"",Tasks!D815)</f>
        <v/>
      </c>
      <c r="I815" t="str">
        <f>IF(ISBLANK(Tasks!E815),"",Tasks!E815)</f>
        <v/>
      </c>
      <c r="J815" t="str">
        <f>IF(ISBLANK(Tasks!F815),"",Tasks!F815)</f>
        <v/>
      </c>
      <c r="K815" t="str">
        <f>IF(ISBLANK(Tasks!G815),"",Tasks!G815)</f>
        <v/>
      </c>
    </row>
    <row r="816" spans="4:11" hidden="1" x14ac:dyDescent="0.25">
      <c r="D816" t="str">
        <f>IF($E816="Individual",IF(INDEX(Assignments[],MATCH($F816,Assignments[Category Assignment],0),1)=0,"",INDEX(Assignments[],MATCH($F816,Assignments[Category Assignment],0),1)),IF($G816="","","All H4x0rs"))</f>
        <v/>
      </c>
      <c r="E816" t="str">
        <f>IF(ISBLANK(Tasks!A816),"",Tasks!A816)</f>
        <v/>
      </c>
      <c r="F816" t="str">
        <f>IF(ISBLANK(Tasks!B816),"",Tasks!B816)</f>
        <v/>
      </c>
      <c r="G816" t="str">
        <f>IF(ISBLANK(Tasks!C816),"",Tasks!C816)</f>
        <v/>
      </c>
      <c r="H816" t="str">
        <f>IF(ISBLANK(Tasks!D816),"",Tasks!D816)</f>
        <v/>
      </c>
      <c r="I816" t="str">
        <f>IF(ISBLANK(Tasks!E816),"",Tasks!E816)</f>
        <v/>
      </c>
      <c r="J816" t="str">
        <f>IF(ISBLANK(Tasks!F816),"",Tasks!F816)</f>
        <v/>
      </c>
      <c r="K816" t="str">
        <f>IF(ISBLANK(Tasks!G816),"",Tasks!G816)</f>
        <v/>
      </c>
    </row>
    <row r="817" spans="4:11" hidden="1" x14ac:dyDescent="0.25">
      <c r="D817" t="str">
        <f>IF($E817="Individual",IF(INDEX(Assignments[],MATCH($F817,Assignments[Category Assignment],0),1)=0,"",INDEX(Assignments[],MATCH($F817,Assignments[Category Assignment],0),1)),IF($G817="","","All H4x0rs"))</f>
        <v/>
      </c>
      <c r="E817" t="str">
        <f>IF(ISBLANK(Tasks!A817),"",Tasks!A817)</f>
        <v/>
      </c>
      <c r="F817" t="str">
        <f>IF(ISBLANK(Tasks!B817),"",Tasks!B817)</f>
        <v/>
      </c>
      <c r="G817" t="str">
        <f>IF(ISBLANK(Tasks!C817),"",Tasks!C817)</f>
        <v/>
      </c>
      <c r="H817" t="str">
        <f>IF(ISBLANK(Tasks!D817),"",Tasks!D817)</f>
        <v/>
      </c>
      <c r="I817" t="str">
        <f>IF(ISBLANK(Tasks!E817),"",Tasks!E817)</f>
        <v/>
      </c>
      <c r="J817" t="str">
        <f>IF(ISBLANK(Tasks!F817),"",Tasks!F817)</f>
        <v/>
      </c>
      <c r="K817" t="str">
        <f>IF(ISBLANK(Tasks!G817),"",Tasks!G817)</f>
        <v/>
      </c>
    </row>
    <row r="818" spans="4:11" hidden="1" x14ac:dyDescent="0.25">
      <c r="D818" t="str">
        <f>IF($E818="Individual",IF(INDEX(Assignments[],MATCH($F818,Assignments[Category Assignment],0),1)=0,"",INDEX(Assignments[],MATCH($F818,Assignments[Category Assignment],0),1)),IF($G818="","","All H4x0rs"))</f>
        <v/>
      </c>
      <c r="E818" t="str">
        <f>IF(ISBLANK(Tasks!A818),"",Tasks!A818)</f>
        <v/>
      </c>
      <c r="F818" t="str">
        <f>IF(ISBLANK(Tasks!B818),"",Tasks!B818)</f>
        <v/>
      </c>
      <c r="G818" t="str">
        <f>IF(ISBLANK(Tasks!C818),"",Tasks!C818)</f>
        <v/>
      </c>
      <c r="H818" t="str">
        <f>IF(ISBLANK(Tasks!D818),"",Tasks!D818)</f>
        <v/>
      </c>
      <c r="I818" t="str">
        <f>IF(ISBLANK(Tasks!E818),"",Tasks!E818)</f>
        <v/>
      </c>
      <c r="J818" t="str">
        <f>IF(ISBLANK(Tasks!F818),"",Tasks!F818)</f>
        <v/>
      </c>
      <c r="K818" t="str">
        <f>IF(ISBLANK(Tasks!G818),"",Tasks!G818)</f>
        <v/>
      </c>
    </row>
    <row r="819" spans="4:11" hidden="1" x14ac:dyDescent="0.25">
      <c r="D819" t="str">
        <f>IF($E819="Individual",IF(INDEX(Assignments[],MATCH($F819,Assignments[Category Assignment],0),1)=0,"",INDEX(Assignments[],MATCH($F819,Assignments[Category Assignment],0),1)),IF($G819="","","All H4x0rs"))</f>
        <v/>
      </c>
      <c r="E819" t="str">
        <f>IF(ISBLANK(Tasks!A819),"",Tasks!A819)</f>
        <v/>
      </c>
      <c r="F819" t="str">
        <f>IF(ISBLANK(Tasks!B819),"",Tasks!B819)</f>
        <v/>
      </c>
      <c r="G819" t="str">
        <f>IF(ISBLANK(Tasks!C819),"",Tasks!C819)</f>
        <v/>
      </c>
      <c r="H819" t="str">
        <f>IF(ISBLANK(Tasks!D819),"",Tasks!D819)</f>
        <v/>
      </c>
      <c r="I819" t="str">
        <f>IF(ISBLANK(Tasks!E819),"",Tasks!E819)</f>
        <v/>
      </c>
      <c r="J819" t="str">
        <f>IF(ISBLANK(Tasks!F819),"",Tasks!F819)</f>
        <v/>
      </c>
      <c r="K819" t="str">
        <f>IF(ISBLANK(Tasks!G819),"",Tasks!G819)</f>
        <v/>
      </c>
    </row>
    <row r="820" spans="4:11" hidden="1" x14ac:dyDescent="0.25">
      <c r="D820" t="str">
        <f>IF($E820="Individual",IF(INDEX(Assignments[],MATCH($F820,Assignments[Category Assignment],0),1)=0,"",INDEX(Assignments[],MATCH($F820,Assignments[Category Assignment],0),1)),IF($G820="","","All H4x0rs"))</f>
        <v/>
      </c>
      <c r="E820" t="str">
        <f>IF(ISBLANK(Tasks!A820),"",Tasks!A820)</f>
        <v/>
      </c>
      <c r="F820" t="str">
        <f>IF(ISBLANK(Tasks!B820),"",Tasks!B820)</f>
        <v/>
      </c>
      <c r="G820" t="str">
        <f>IF(ISBLANK(Tasks!C820),"",Tasks!C820)</f>
        <v/>
      </c>
      <c r="H820" t="str">
        <f>IF(ISBLANK(Tasks!D820),"",Tasks!D820)</f>
        <v/>
      </c>
      <c r="I820" t="str">
        <f>IF(ISBLANK(Tasks!E820),"",Tasks!E820)</f>
        <v/>
      </c>
      <c r="J820" t="str">
        <f>IF(ISBLANK(Tasks!F820),"",Tasks!F820)</f>
        <v/>
      </c>
      <c r="K820" t="str">
        <f>IF(ISBLANK(Tasks!G820),"",Tasks!G820)</f>
        <v/>
      </c>
    </row>
    <row r="821" spans="4:11" hidden="1" x14ac:dyDescent="0.25">
      <c r="D821" t="str">
        <f>IF($E821="Individual",IF(INDEX(Assignments[],MATCH($F821,Assignments[Category Assignment],0),1)=0,"",INDEX(Assignments[],MATCH($F821,Assignments[Category Assignment],0),1)),IF($G821="","","All H4x0rs"))</f>
        <v/>
      </c>
      <c r="E821" t="str">
        <f>IF(ISBLANK(Tasks!A821),"",Tasks!A821)</f>
        <v/>
      </c>
      <c r="F821" t="str">
        <f>IF(ISBLANK(Tasks!B821),"",Tasks!B821)</f>
        <v/>
      </c>
      <c r="G821" t="str">
        <f>IF(ISBLANK(Tasks!C821),"",Tasks!C821)</f>
        <v/>
      </c>
      <c r="H821" t="str">
        <f>IF(ISBLANK(Tasks!D821),"",Tasks!D821)</f>
        <v/>
      </c>
      <c r="I821" t="str">
        <f>IF(ISBLANK(Tasks!E821),"",Tasks!E821)</f>
        <v/>
      </c>
      <c r="J821" t="str">
        <f>IF(ISBLANK(Tasks!F821),"",Tasks!F821)</f>
        <v/>
      </c>
      <c r="K821" t="str">
        <f>IF(ISBLANK(Tasks!G821),"",Tasks!G821)</f>
        <v/>
      </c>
    </row>
    <row r="822" spans="4:11" hidden="1" x14ac:dyDescent="0.25">
      <c r="D822" t="str">
        <f>IF($E822="Individual",IF(INDEX(Assignments[],MATCH($F822,Assignments[Category Assignment],0),1)=0,"",INDEX(Assignments[],MATCH($F822,Assignments[Category Assignment],0),1)),IF($G822="","","All H4x0rs"))</f>
        <v/>
      </c>
      <c r="E822" t="str">
        <f>IF(ISBLANK(Tasks!A822),"",Tasks!A822)</f>
        <v/>
      </c>
      <c r="F822" t="str">
        <f>IF(ISBLANK(Tasks!B822),"",Tasks!B822)</f>
        <v/>
      </c>
      <c r="G822" t="str">
        <f>IF(ISBLANK(Tasks!C822),"",Tasks!C822)</f>
        <v/>
      </c>
      <c r="H822" t="str">
        <f>IF(ISBLANK(Tasks!D822),"",Tasks!D822)</f>
        <v/>
      </c>
      <c r="I822" t="str">
        <f>IF(ISBLANK(Tasks!E822),"",Tasks!E822)</f>
        <v/>
      </c>
      <c r="J822" t="str">
        <f>IF(ISBLANK(Tasks!F822),"",Tasks!F822)</f>
        <v/>
      </c>
      <c r="K822" t="str">
        <f>IF(ISBLANK(Tasks!G822),"",Tasks!G822)</f>
        <v/>
      </c>
    </row>
    <row r="823" spans="4:11" hidden="1" x14ac:dyDescent="0.25">
      <c r="D823" t="str">
        <f>IF($E823="Individual",IF(INDEX(Assignments[],MATCH($F823,Assignments[Category Assignment],0),1)=0,"",INDEX(Assignments[],MATCH($F823,Assignments[Category Assignment],0),1)),IF($G823="","","All H4x0rs"))</f>
        <v/>
      </c>
      <c r="E823" t="str">
        <f>IF(ISBLANK(Tasks!A823),"",Tasks!A823)</f>
        <v/>
      </c>
      <c r="F823" t="str">
        <f>IF(ISBLANK(Tasks!B823),"",Tasks!B823)</f>
        <v/>
      </c>
      <c r="G823" t="str">
        <f>IF(ISBLANK(Tasks!C823),"",Tasks!C823)</f>
        <v/>
      </c>
      <c r="H823" t="str">
        <f>IF(ISBLANK(Tasks!D823),"",Tasks!D823)</f>
        <v/>
      </c>
      <c r="I823" t="str">
        <f>IF(ISBLANK(Tasks!E823),"",Tasks!E823)</f>
        <v/>
      </c>
      <c r="J823" t="str">
        <f>IF(ISBLANK(Tasks!F823),"",Tasks!F823)</f>
        <v/>
      </c>
      <c r="K823" t="str">
        <f>IF(ISBLANK(Tasks!G823),"",Tasks!G823)</f>
        <v/>
      </c>
    </row>
    <row r="824" spans="4:11" hidden="1" x14ac:dyDescent="0.25">
      <c r="D824" t="str">
        <f>IF($E824="Individual",IF(INDEX(Assignments[],MATCH($F824,Assignments[Category Assignment],0),1)=0,"",INDEX(Assignments[],MATCH($F824,Assignments[Category Assignment],0),1)),IF($G824="","","All H4x0rs"))</f>
        <v/>
      </c>
      <c r="E824" t="str">
        <f>IF(ISBLANK(Tasks!A824),"",Tasks!A824)</f>
        <v/>
      </c>
      <c r="F824" t="str">
        <f>IF(ISBLANK(Tasks!B824),"",Tasks!B824)</f>
        <v/>
      </c>
      <c r="G824" t="str">
        <f>IF(ISBLANK(Tasks!C824),"",Tasks!C824)</f>
        <v/>
      </c>
      <c r="H824" t="str">
        <f>IF(ISBLANK(Tasks!D824),"",Tasks!D824)</f>
        <v/>
      </c>
      <c r="I824" t="str">
        <f>IF(ISBLANK(Tasks!E824),"",Tasks!E824)</f>
        <v/>
      </c>
      <c r="J824" t="str">
        <f>IF(ISBLANK(Tasks!F824),"",Tasks!F824)</f>
        <v/>
      </c>
      <c r="K824" t="str">
        <f>IF(ISBLANK(Tasks!G824),"",Tasks!G824)</f>
        <v/>
      </c>
    </row>
    <row r="825" spans="4:11" hidden="1" x14ac:dyDescent="0.25">
      <c r="D825" t="str">
        <f>IF($E825="Individual",IF(INDEX(Assignments[],MATCH($F825,Assignments[Category Assignment],0),1)=0,"",INDEX(Assignments[],MATCH($F825,Assignments[Category Assignment],0),1)),IF($G825="","","All H4x0rs"))</f>
        <v/>
      </c>
      <c r="E825" t="str">
        <f>IF(ISBLANK(Tasks!A825),"",Tasks!A825)</f>
        <v/>
      </c>
      <c r="F825" t="str">
        <f>IF(ISBLANK(Tasks!B825),"",Tasks!B825)</f>
        <v/>
      </c>
      <c r="G825" t="str">
        <f>IF(ISBLANK(Tasks!C825),"",Tasks!C825)</f>
        <v/>
      </c>
      <c r="H825" t="str">
        <f>IF(ISBLANK(Tasks!D825),"",Tasks!D825)</f>
        <v/>
      </c>
      <c r="I825" t="str">
        <f>IF(ISBLANK(Tasks!E825),"",Tasks!E825)</f>
        <v/>
      </c>
      <c r="J825" t="str">
        <f>IF(ISBLANK(Tasks!F825),"",Tasks!F825)</f>
        <v/>
      </c>
      <c r="K825" t="str">
        <f>IF(ISBLANK(Tasks!G825),"",Tasks!G825)</f>
        <v/>
      </c>
    </row>
    <row r="826" spans="4:11" hidden="1" x14ac:dyDescent="0.25">
      <c r="D826" t="str">
        <f>IF($E826="Individual",IF(INDEX(Assignments[],MATCH($F826,Assignments[Category Assignment],0),1)=0,"",INDEX(Assignments[],MATCH($F826,Assignments[Category Assignment],0),1)),IF($G826="","","All H4x0rs"))</f>
        <v/>
      </c>
      <c r="E826" t="str">
        <f>IF(ISBLANK(Tasks!A826),"",Tasks!A826)</f>
        <v/>
      </c>
      <c r="F826" t="str">
        <f>IF(ISBLANK(Tasks!B826),"",Tasks!B826)</f>
        <v/>
      </c>
      <c r="G826" t="str">
        <f>IF(ISBLANK(Tasks!C826),"",Tasks!C826)</f>
        <v/>
      </c>
      <c r="H826" t="str">
        <f>IF(ISBLANK(Tasks!D826),"",Tasks!D826)</f>
        <v/>
      </c>
      <c r="I826" t="str">
        <f>IF(ISBLANK(Tasks!E826),"",Tasks!E826)</f>
        <v/>
      </c>
      <c r="J826" t="str">
        <f>IF(ISBLANK(Tasks!F826),"",Tasks!F826)</f>
        <v/>
      </c>
      <c r="K826" t="str">
        <f>IF(ISBLANK(Tasks!G826),"",Tasks!G826)</f>
        <v/>
      </c>
    </row>
    <row r="827" spans="4:11" hidden="1" x14ac:dyDescent="0.25">
      <c r="D827" t="str">
        <f>IF($E827="Individual",IF(INDEX(Assignments[],MATCH($F827,Assignments[Category Assignment],0),1)=0,"",INDEX(Assignments[],MATCH($F827,Assignments[Category Assignment],0),1)),IF($G827="","","All H4x0rs"))</f>
        <v/>
      </c>
      <c r="E827" t="str">
        <f>IF(ISBLANK(Tasks!A827),"",Tasks!A827)</f>
        <v/>
      </c>
      <c r="F827" t="str">
        <f>IF(ISBLANK(Tasks!B827),"",Tasks!B827)</f>
        <v/>
      </c>
      <c r="G827" t="str">
        <f>IF(ISBLANK(Tasks!C827),"",Tasks!C827)</f>
        <v/>
      </c>
      <c r="H827" t="str">
        <f>IF(ISBLANK(Tasks!D827),"",Tasks!D827)</f>
        <v/>
      </c>
      <c r="I827" t="str">
        <f>IF(ISBLANK(Tasks!E827),"",Tasks!E827)</f>
        <v/>
      </c>
      <c r="J827" t="str">
        <f>IF(ISBLANK(Tasks!F827),"",Tasks!F827)</f>
        <v/>
      </c>
      <c r="K827" t="str">
        <f>IF(ISBLANK(Tasks!G827),"",Tasks!G827)</f>
        <v/>
      </c>
    </row>
    <row r="828" spans="4:11" hidden="1" x14ac:dyDescent="0.25">
      <c r="D828" t="str">
        <f>IF($E828="Individual",IF(INDEX(Assignments[],MATCH($F828,Assignments[Category Assignment],0),1)=0,"",INDEX(Assignments[],MATCH($F828,Assignments[Category Assignment],0),1)),IF($G828="","","All H4x0rs"))</f>
        <v/>
      </c>
      <c r="E828" t="str">
        <f>IF(ISBLANK(Tasks!A828),"",Tasks!A828)</f>
        <v/>
      </c>
      <c r="F828" t="str">
        <f>IF(ISBLANK(Tasks!B828),"",Tasks!B828)</f>
        <v/>
      </c>
      <c r="G828" t="str">
        <f>IF(ISBLANK(Tasks!C828),"",Tasks!C828)</f>
        <v/>
      </c>
      <c r="H828" t="str">
        <f>IF(ISBLANK(Tasks!D828),"",Tasks!D828)</f>
        <v/>
      </c>
      <c r="I828" t="str">
        <f>IF(ISBLANK(Tasks!E828),"",Tasks!E828)</f>
        <v/>
      </c>
      <c r="J828" t="str">
        <f>IF(ISBLANK(Tasks!F828),"",Tasks!F828)</f>
        <v/>
      </c>
      <c r="K828" t="str">
        <f>IF(ISBLANK(Tasks!G828),"",Tasks!G828)</f>
        <v/>
      </c>
    </row>
    <row r="829" spans="4:11" hidden="1" x14ac:dyDescent="0.25">
      <c r="D829" t="str">
        <f>IF($E829="Individual",IF(INDEX(Assignments[],MATCH($F829,Assignments[Category Assignment],0),1)=0,"",INDEX(Assignments[],MATCH($F829,Assignments[Category Assignment],0),1)),IF($G829="","","All H4x0rs"))</f>
        <v/>
      </c>
      <c r="E829" t="str">
        <f>IF(ISBLANK(Tasks!A829),"",Tasks!A829)</f>
        <v/>
      </c>
      <c r="F829" t="str">
        <f>IF(ISBLANK(Tasks!B829),"",Tasks!B829)</f>
        <v/>
      </c>
      <c r="G829" t="str">
        <f>IF(ISBLANK(Tasks!C829),"",Tasks!C829)</f>
        <v/>
      </c>
      <c r="H829" t="str">
        <f>IF(ISBLANK(Tasks!D829),"",Tasks!D829)</f>
        <v/>
      </c>
      <c r="I829" t="str">
        <f>IF(ISBLANK(Tasks!E829),"",Tasks!E829)</f>
        <v/>
      </c>
      <c r="J829" t="str">
        <f>IF(ISBLANK(Tasks!F829),"",Tasks!F829)</f>
        <v/>
      </c>
      <c r="K829" t="str">
        <f>IF(ISBLANK(Tasks!G829),"",Tasks!G829)</f>
        <v/>
      </c>
    </row>
    <row r="830" spans="4:11" hidden="1" x14ac:dyDescent="0.25">
      <c r="D830" t="str">
        <f>IF($E830="Individual",IF(INDEX(Assignments[],MATCH($F830,Assignments[Category Assignment],0),1)=0,"",INDEX(Assignments[],MATCH($F830,Assignments[Category Assignment],0),1)),IF($G830="","","All H4x0rs"))</f>
        <v/>
      </c>
      <c r="E830" t="str">
        <f>IF(ISBLANK(Tasks!A830),"",Tasks!A830)</f>
        <v/>
      </c>
      <c r="F830" t="str">
        <f>IF(ISBLANK(Tasks!B830),"",Tasks!B830)</f>
        <v/>
      </c>
      <c r="G830" t="str">
        <f>IF(ISBLANK(Tasks!C830),"",Tasks!C830)</f>
        <v/>
      </c>
      <c r="H830" t="str">
        <f>IF(ISBLANK(Tasks!D830),"",Tasks!D830)</f>
        <v/>
      </c>
      <c r="I830" t="str">
        <f>IF(ISBLANK(Tasks!E830),"",Tasks!E830)</f>
        <v/>
      </c>
      <c r="J830" t="str">
        <f>IF(ISBLANK(Tasks!F830),"",Tasks!F830)</f>
        <v/>
      </c>
      <c r="K830" t="str">
        <f>IF(ISBLANK(Tasks!G830),"",Tasks!G830)</f>
        <v/>
      </c>
    </row>
    <row r="831" spans="4:11" hidden="1" x14ac:dyDescent="0.25">
      <c r="D831" t="str">
        <f>IF($E831="Individual",IF(INDEX(Assignments[],MATCH($F831,Assignments[Category Assignment],0),1)=0,"",INDEX(Assignments[],MATCH($F831,Assignments[Category Assignment],0),1)),IF($G831="","","All H4x0rs"))</f>
        <v/>
      </c>
      <c r="E831" t="str">
        <f>IF(ISBLANK(Tasks!A831),"",Tasks!A831)</f>
        <v/>
      </c>
      <c r="F831" t="str">
        <f>IF(ISBLANK(Tasks!B831),"",Tasks!B831)</f>
        <v/>
      </c>
      <c r="G831" t="str">
        <f>IF(ISBLANK(Tasks!C831),"",Tasks!C831)</f>
        <v/>
      </c>
      <c r="H831" t="str">
        <f>IF(ISBLANK(Tasks!D831),"",Tasks!D831)</f>
        <v/>
      </c>
      <c r="I831" t="str">
        <f>IF(ISBLANK(Tasks!E831),"",Tasks!E831)</f>
        <v/>
      </c>
      <c r="J831" t="str">
        <f>IF(ISBLANK(Tasks!F831),"",Tasks!F831)</f>
        <v/>
      </c>
      <c r="K831" t="str">
        <f>IF(ISBLANK(Tasks!G831),"",Tasks!G831)</f>
        <v/>
      </c>
    </row>
    <row r="832" spans="4:11" hidden="1" x14ac:dyDescent="0.25">
      <c r="D832" t="str">
        <f>IF($E832="Individual",IF(INDEX(Assignments[],MATCH($F832,Assignments[Category Assignment],0),1)=0,"",INDEX(Assignments[],MATCH($F832,Assignments[Category Assignment],0),1)),IF($G832="","","All H4x0rs"))</f>
        <v/>
      </c>
      <c r="E832" t="str">
        <f>IF(ISBLANK(Tasks!A832),"",Tasks!A832)</f>
        <v/>
      </c>
      <c r="F832" t="str">
        <f>IF(ISBLANK(Tasks!B832),"",Tasks!B832)</f>
        <v/>
      </c>
      <c r="G832" t="str">
        <f>IF(ISBLANK(Tasks!C832),"",Tasks!C832)</f>
        <v/>
      </c>
      <c r="H832" t="str">
        <f>IF(ISBLANK(Tasks!D832),"",Tasks!D832)</f>
        <v/>
      </c>
      <c r="I832" t="str">
        <f>IF(ISBLANK(Tasks!E832),"",Tasks!E832)</f>
        <v/>
      </c>
      <c r="J832" t="str">
        <f>IF(ISBLANK(Tasks!F832),"",Tasks!F832)</f>
        <v/>
      </c>
      <c r="K832" t="str">
        <f>IF(ISBLANK(Tasks!G832),"",Tasks!G832)</f>
        <v/>
      </c>
    </row>
    <row r="833" spans="4:11" hidden="1" x14ac:dyDescent="0.25">
      <c r="D833" t="str">
        <f>IF($E833="Individual",IF(INDEX(Assignments[],MATCH($F833,Assignments[Category Assignment],0),1)=0,"",INDEX(Assignments[],MATCH($F833,Assignments[Category Assignment],0),1)),IF($G833="","","All H4x0rs"))</f>
        <v/>
      </c>
      <c r="E833" t="str">
        <f>IF(ISBLANK(Tasks!A833),"",Tasks!A833)</f>
        <v/>
      </c>
      <c r="F833" t="str">
        <f>IF(ISBLANK(Tasks!B833),"",Tasks!B833)</f>
        <v/>
      </c>
      <c r="G833" t="str">
        <f>IF(ISBLANK(Tasks!C833),"",Tasks!C833)</f>
        <v/>
      </c>
      <c r="H833" t="str">
        <f>IF(ISBLANK(Tasks!D833),"",Tasks!D833)</f>
        <v/>
      </c>
      <c r="I833" t="str">
        <f>IF(ISBLANK(Tasks!E833),"",Tasks!E833)</f>
        <v/>
      </c>
      <c r="J833" t="str">
        <f>IF(ISBLANK(Tasks!F833),"",Tasks!F833)</f>
        <v/>
      </c>
      <c r="K833" t="str">
        <f>IF(ISBLANK(Tasks!G833),"",Tasks!G833)</f>
        <v/>
      </c>
    </row>
    <row r="834" spans="4:11" hidden="1" x14ac:dyDescent="0.25">
      <c r="D834" t="str">
        <f>IF($E834="Individual",IF(INDEX(Assignments[],MATCH($F834,Assignments[Category Assignment],0),1)=0,"",INDEX(Assignments[],MATCH($F834,Assignments[Category Assignment],0),1)),IF($G834="","","All H4x0rs"))</f>
        <v/>
      </c>
      <c r="E834" t="str">
        <f>IF(ISBLANK(Tasks!A834),"",Tasks!A834)</f>
        <v/>
      </c>
      <c r="F834" t="str">
        <f>IF(ISBLANK(Tasks!B834),"",Tasks!B834)</f>
        <v/>
      </c>
      <c r="G834" t="str">
        <f>IF(ISBLANK(Tasks!C834),"",Tasks!C834)</f>
        <v/>
      </c>
      <c r="H834" t="str">
        <f>IF(ISBLANK(Tasks!D834),"",Tasks!D834)</f>
        <v/>
      </c>
      <c r="I834" t="str">
        <f>IF(ISBLANK(Tasks!E834),"",Tasks!E834)</f>
        <v/>
      </c>
      <c r="J834" t="str">
        <f>IF(ISBLANK(Tasks!F834),"",Tasks!F834)</f>
        <v/>
      </c>
      <c r="K834" t="str">
        <f>IF(ISBLANK(Tasks!G834),"",Tasks!G834)</f>
        <v/>
      </c>
    </row>
    <row r="835" spans="4:11" hidden="1" x14ac:dyDescent="0.25">
      <c r="D835" t="str">
        <f>IF($E835="Individual",IF(INDEX(Assignments[],MATCH($F835,Assignments[Category Assignment],0),1)=0,"",INDEX(Assignments[],MATCH($F835,Assignments[Category Assignment],0),1)),IF($G835="","","All H4x0rs"))</f>
        <v/>
      </c>
      <c r="E835" t="str">
        <f>IF(ISBLANK(Tasks!A835),"",Tasks!A835)</f>
        <v/>
      </c>
      <c r="F835" t="str">
        <f>IF(ISBLANK(Tasks!B835),"",Tasks!B835)</f>
        <v/>
      </c>
      <c r="G835" t="str">
        <f>IF(ISBLANK(Tasks!C835),"",Tasks!C835)</f>
        <v/>
      </c>
      <c r="H835" t="str">
        <f>IF(ISBLANK(Tasks!D835),"",Tasks!D835)</f>
        <v/>
      </c>
      <c r="I835" t="str">
        <f>IF(ISBLANK(Tasks!E835),"",Tasks!E835)</f>
        <v/>
      </c>
      <c r="J835" t="str">
        <f>IF(ISBLANK(Tasks!F835),"",Tasks!F835)</f>
        <v/>
      </c>
      <c r="K835" t="str">
        <f>IF(ISBLANK(Tasks!G835),"",Tasks!G835)</f>
        <v/>
      </c>
    </row>
    <row r="836" spans="4:11" hidden="1" x14ac:dyDescent="0.25">
      <c r="D836" t="str">
        <f>IF($E836="Individual",IF(INDEX(Assignments[],MATCH($F836,Assignments[Category Assignment],0),1)=0,"",INDEX(Assignments[],MATCH($F836,Assignments[Category Assignment],0),1)),IF($G836="","","All H4x0rs"))</f>
        <v/>
      </c>
      <c r="E836" t="str">
        <f>IF(ISBLANK(Tasks!A836),"",Tasks!A836)</f>
        <v/>
      </c>
      <c r="F836" t="str">
        <f>IF(ISBLANK(Tasks!B836),"",Tasks!B836)</f>
        <v/>
      </c>
      <c r="G836" t="str">
        <f>IF(ISBLANK(Tasks!C836),"",Tasks!C836)</f>
        <v/>
      </c>
      <c r="H836" t="str">
        <f>IF(ISBLANK(Tasks!D836),"",Tasks!D836)</f>
        <v/>
      </c>
      <c r="I836" t="str">
        <f>IF(ISBLANK(Tasks!E836),"",Tasks!E836)</f>
        <v/>
      </c>
      <c r="J836" t="str">
        <f>IF(ISBLANK(Tasks!F836),"",Tasks!F836)</f>
        <v/>
      </c>
      <c r="K836" t="str">
        <f>IF(ISBLANK(Tasks!G836),"",Tasks!G836)</f>
        <v/>
      </c>
    </row>
    <row r="837" spans="4:11" hidden="1" x14ac:dyDescent="0.25">
      <c r="D837" t="str">
        <f>IF($E837="Individual",IF(INDEX(Assignments[],MATCH($F837,Assignments[Category Assignment],0),1)=0,"",INDEX(Assignments[],MATCH($F837,Assignments[Category Assignment],0),1)),IF($G837="","","All H4x0rs"))</f>
        <v/>
      </c>
      <c r="E837" t="str">
        <f>IF(ISBLANK(Tasks!A837),"",Tasks!A837)</f>
        <v/>
      </c>
      <c r="F837" t="str">
        <f>IF(ISBLANK(Tasks!B837),"",Tasks!B837)</f>
        <v/>
      </c>
      <c r="G837" t="str">
        <f>IF(ISBLANK(Tasks!C837),"",Tasks!C837)</f>
        <v/>
      </c>
      <c r="H837" t="str">
        <f>IF(ISBLANK(Tasks!D837),"",Tasks!D837)</f>
        <v/>
      </c>
      <c r="I837" t="str">
        <f>IF(ISBLANK(Tasks!E837),"",Tasks!E837)</f>
        <v/>
      </c>
      <c r="J837" t="str">
        <f>IF(ISBLANK(Tasks!F837),"",Tasks!F837)</f>
        <v/>
      </c>
      <c r="K837" t="str">
        <f>IF(ISBLANK(Tasks!G837),"",Tasks!G837)</f>
        <v/>
      </c>
    </row>
    <row r="838" spans="4:11" hidden="1" x14ac:dyDescent="0.25">
      <c r="D838" t="str">
        <f>IF($E838="Individual",IF(INDEX(Assignments[],MATCH($F838,Assignments[Category Assignment],0),1)=0,"",INDEX(Assignments[],MATCH($F838,Assignments[Category Assignment],0),1)),IF($G838="","","All H4x0rs"))</f>
        <v/>
      </c>
      <c r="E838" t="str">
        <f>IF(ISBLANK(Tasks!A838),"",Tasks!A838)</f>
        <v/>
      </c>
      <c r="F838" t="str">
        <f>IF(ISBLANK(Tasks!B838),"",Tasks!B838)</f>
        <v/>
      </c>
      <c r="G838" t="str">
        <f>IF(ISBLANK(Tasks!C838),"",Tasks!C838)</f>
        <v/>
      </c>
      <c r="H838" t="str">
        <f>IF(ISBLANK(Tasks!D838),"",Tasks!D838)</f>
        <v/>
      </c>
      <c r="I838" t="str">
        <f>IF(ISBLANK(Tasks!E838),"",Tasks!E838)</f>
        <v/>
      </c>
      <c r="J838" t="str">
        <f>IF(ISBLANK(Tasks!F838),"",Tasks!F838)</f>
        <v/>
      </c>
      <c r="K838" t="str">
        <f>IF(ISBLANK(Tasks!G838),"",Tasks!G838)</f>
        <v/>
      </c>
    </row>
    <row r="839" spans="4:11" hidden="1" x14ac:dyDescent="0.25">
      <c r="D839" t="str">
        <f>IF($E839="Individual",IF(INDEX(Assignments[],MATCH($F839,Assignments[Category Assignment],0),1)=0,"",INDEX(Assignments[],MATCH($F839,Assignments[Category Assignment],0),1)),IF($G839="","","All H4x0rs"))</f>
        <v/>
      </c>
      <c r="E839" t="str">
        <f>IF(ISBLANK(Tasks!A839),"",Tasks!A839)</f>
        <v/>
      </c>
      <c r="F839" t="str">
        <f>IF(ISBLANK(Tasks!B839),"",Tasks!B839)</f>
        <v/>
      </c>
      <c r="G839" t="str">
        <f>IF(ISBLANK(Tasks!C839),"",Tasks!C839)</f>
        <v/>
      </c>
      <c r="H839" t="str">
        <f>IF(ISBLANK(Tasks!D839),"",Tasks!D839)</f>
        <v/>
      </c>
      <c r="I839" t="str">
        <f>IF(ISBLANK(Tasks!E839),"",Tasks!E839)</f>
        <v/>
      </c>
      <c r="J839" t="str">
        <f>IF(ISBLANK(Tasks!F839),"",Tasks!F839)</f>
        <v/>
      </c>
      <c r="K839" t="str">
        <f>IF(ISBLANK(Tasks!G839),"",Tasks!G839)</f>
        <v/>
      </c>
    </row>
    <row r="840" spans="4:11" hidden="1" x14ac:dyDescent="0.25">
      <c r="D840" t="str">
        <f>IF($E840="Individual",IF(INDEX(Assignments[],MATCH($F840,Assignments[Category Assignment],0),1)=0,"",INDEX(Assignments[],MATCH($F840,Assignments[Category Assignment],0),1)),IF($G840="","","All H4x0rs"))</f>
        <v/>
      </c>
      <c r="E840" t="str">
        <f>IF(ISBLANK(Tasks!A840),"",Tasks!A840)</f>
        <v/>
      </c>
      <c r="F840" t="str">
        <f>IF(ISBLANK(Tasks!B840),"",Tasks!B840)</f>
        <v/>
      </c>
      <c r="G840" t="str">
        <f>IF(ISBLANK(Tasks!C840),"",Tasks!C840)</f>
        <v/>
      </c>
      <c r="H840" t="str">
        <f>IF(ISBLANK(Tasks!D840),"",Tasks!D840)</f>
        <v/>
      </c>
      <c r="I840" t="str">
        <f>IF(ISBLANK(Tasks!E840),"",Tasks!E840)</f>
        <v/>
      </c>
      <c r="J840" t="str">
        <f>IF(ISBLANK(Tasks!F840),"",Tasks!F840)</f>
        <v/>
      </c>
      <c r="K840" t="str">
        <f>IF(ISBLANK(Tasks!G840),"",Tasks!G840)</f>
        <v/>
      </c>
    </row>
    <row r="841" spans="4:11" hidden="1" x14ac:dyDescent="0.25">
      <c r="D841" t="str">
        <f>IF($E841="Individual",IF(INDEX(Assignments[],MATCH($F841,Assignments[Category Assignment],0),1)=0,"",INDEX(Assignments[],MATCH($F841,Assignments[Category Assignment],0),1)),IF($G841="","","All H4x0rs"))</f>
        <v/>
      </c>
      <c r="E841" t="str">
        <f>IF(ISBLANK(Tasks!A841),"",Tasks!A841)</f>
        <v/>
      </c>
      <c r="F841" t="str">
        <f>IF(ISBLANK(Tasks!B841),"",Tasks!B841)</f>
        <v/>
      </c>
      <c r="G841" t="str">
        <f>IF(ISBLANK(Tasks!C841),"",Tasks!C841)</f>
        <v/>
      </c>
      <c r="H841" t="str">
        <f>IF(ISBLANK(Tasks!D841),"",Tasks!D841)</f>
        <v/>
      </c>
      <c r="I841" t="str">
        <f>IF(ISBLANK(Tasks!E841),"",Tasks!E841)</f>
        <v/>
      </c>
      <c r="J841" t="str">
        <f>IF(ISBLANK(Tasks!F841),"",Tasks!F841)</f>
        <v/>
      </c>
      <c r="K841" t="str">
        <f>IF(ISBLANK(Tasks!G841),"",Tasks!G841)</f>
        <v/>
      </c>
    </row>
    <row r="842" spans="4:11" hidden="1" x14ac:dyDescent="0.25">
      <c r="D842" t="str">
        <f>IF($E842="Individual",IF(INDEX(Assignments[],MATCH($F842,Assignments[Category Assignment],0),1)=0,"",INDEX(Assignments[],MATCH($F842,Assignments[Category Assignment],0),1)),IF($G842="","","All H4x0rs"))</f>
        <v/>
      </c>
      <c r="E842" t="str">
        <f>IF(ISBLANK(Tasks!A842),"",Tasks!A842)</f>
        <v/>
      </c>
      <c r="F842" t="str">
        <f>IF(ISBLANK(Tasks!B842),"",Tasks!B842)</f>
        <v/>
      </c>
      <c r="G842" t="str">
        <f>IF(ISBLANK(Tasks!C842),"",Tasks!C842)</f>
        <v/>
      </c>
      <c r="H842" t="str">
        <f>IF(ISBLANK(Tasks!D842),"",Tasks!D842)</f>
        <v/>
      </c>
      <c r="I842" t="str">
        <f>IF(ISBLANK(Tasks!E842),"",Tasks!E842)</f>
        <v/>
      </c>
      <c r="J842" t="str">
        <f>IF(ISBLANK(Tasks!F842),"",Tasks!F842)</f>
        <v/>
      </c>
      <c r="K842" t="str">
        <f>IF(ISBLANK(Tasks!G842),"",Tasks!G842)</f>
        <v/>
      </c>
    </row>
    <row r="843" spans="4:11" hidden="1" x14ac:dyDescent="0.25">
      <c r="D843" t="str">
        <f>IF($E843="Individual",IF(INDEX(Assignments[],MATCH($F843,Assignments[Category Assignment],0),1)=0,"",INDEX(Assignments[],MATCH($F843,Assignments[Category Assignment],0),1)),IF($G843="","","All H4x0rs"))</f>
        <v/>
      </c>
      <c r="E843" t="str">
        <f>IF(ISBLANK(Tasks!A843),"",Tasks!A843)</f>
        <v/>
      </c>
      <c r="F843" t="str">
        <f>IF(ISBLANK(Tasks!B843),"",Tasks!B843)</f>
        <v/>
      </c>
      <c r="G843" t="str">
        <f>IF(ISBLANK(Tasks!C843),"",Tasks!C843)</f>
        <v/>
      </c>
      <c r="H843" t="str">
        <f>IF(ISBLANK(Tasks!D843),"",Tasks!D843)</f>
        <v/>
      </c>
      <c r="I843" t="str">
        <f>IF(ISBLANK(Tasks!E843),"",Tasks!E843)</f>
        <v/>
      </c>
      <c r="J843" t="str">
        <f>IF(ISBLANK(Tasks!F843),"",Tasks!F843)</f>
        <v/>
      </c>
      <c r="K843" t="str">
        <f>IF(ISBLANK(Tasks!G843),"",Tasks!G843)</f>
        <v/>
      </c>
    </row>
    <row r="844" spans="4:11" hidden="1" x14ac:dyDescent="0.25">
      <c r="D844" t="str">
        <f>IF($E844="Individual",IF(INDEX(Assignments[],MATCH($F844,Assignments[Category Assignment],0),1)=0,"",INDEX(Assignments[],MATCH($F844,Assignments[Category Assignment],0),1)),IF($G844="","","All H4x0rs"))</f>
        <v/>
      </c>
      <c r="E844" t="str">
        <f>IF(ISBLANK(Tasks!A844),"",Tasks!A844)</f>
        <v/>
      </c>
      <c r="F844" t="str">
        <f>IF(ISBLANK(Tasks!B844),"",Tasks!B844)</f>
        <v/>
      </c>
      <c r="G844" t="str">
        <f>IF(ISBLANK(Tasks!C844),"",Tasks!C844)</f>
        <v/>
      </c>
      <c r="H844" t="str">
        <f>IF(ISBLANK(Tasks!D844),"",Tasks!D844)</f>
        <v/>
      </c>
      <c r="I844" t="str">
        <f>IF(ISBLANK(Tasks!E844),"",Tasks!E844)</f>
        <v/>
      </c>
      <c r="J844" t="str">
        <f>IF(ISBLANK(Tasks!F844),"",Tasks!F844)</f>
        <v/>
      </c>
      <c r="K844" t="str">
        <f>IF(ISBLANK(Tasks!G844),"",Tasks!G844)</f>
        <v/>
      </c>
    </row>
    <row r="845" spans="4:11" hidden="1" x14ac:dyDescent="0.25">
      <c r="D845" t="str">
        <f>IF($E845="Individual",IF(INDEX(Assignments[],MATCH($F845,Assignments[Category Assignment],0),1)=0,"",INDEX(Assignments[],MATCH($F845,Assignments[Category Assignment],0),1)),IF($G845="","","All H4x0rs"))</f>
        <v/>
      </c>
      <c r="E845" t="str">
        <f>IF(ISBLANK(Tasks!A845),"",Tasks!A845)</f>
        <v/>
      </c>
      <c r="F845" t="str">
        <f>IF(ISBLANK(Tasks!B845),"",Tasks!B845)</f>
        <v/>
      </c>
      <c r="G845" t="str">
        <f>IF(ISBLANK(Tasks!C845),"",Tasks!C845)</f>
        <v/>
      </c>
      <c r="H845" t="str">
        <f>IF(ISBLANK(Tasks!D845),"",Tasks!D845)</f>
        <v/>
      </c>
      <c r="I845" t="str">
        <f>IF(ISBLANK(Tasks!E845),"",Tasks!E845)</f>
        <v/>
      </c>
      <c r="J845" t="str">
        <f>IF(ISBLANK(Tasks!F845),"",Tasks!F845)</f>
        <v/>
      </c>
      <c r="K845" t="str">
        <f>IF(ISBLANK(Tasks!G845),"",Tasks!G845)</f>
        <v/>
      </c>
    </row>
    <row r="846" spans="4:11" hidden="1" x14ac:dyDescent="0.25">
      <c r="D846" t="str">
        <f>IF($E846="Individual",IF(INDEX(Assignments[],MATCH($F846,Assignments[Category Assignment],0),1)=0,"",INDEX(Assignments[],MATCH($F846,Assignments[Category Assignment],0),1)),IF($G846="","","All H4x0rs"))</f>
        <v/>
      </c>
      <c r="E846" t="str">
        <f>IF(ISBLANK(Tasks!A846),"",Tasks!A846)</f>
        <v/>
      </c>
      <c r="F846" t="str">
        <f>IF(ISBLANK(Tasks!B846),"",Tasks!B846)</f>
        <v/>
      </c>
      <c r="G846" t="str">
        <f>IF(ISBLANK(Tasks!C846),"",Tasks!C846)</f>
        <v/>
      </c>
      <c r="H846" t="str">
        <f>IF(ISBLANK(Tasks!D846),"",Tasks!D846)</f>
        <v/>
      </c>
      <c r="I846" t="str">
        <f>IF(ISBLANK(Tasks!E846),"",Tasks!E846)</f>
        <v/>
      </c>
      <c r="J846" t="str">
        <f>IF(ISBLANK(Tasks!F846),"",Tasks!F846)</f>
        <v/>
      </c>
      <c r="K846" t="str">
        <f>IF(ISBLANK(Tasks!G846),"",Tasks!G846)</f>
        <v/>
      </c>
    </row>
    <row r="847" spans="4:11" hidden="1" x14ac:dyDescent="0.25">
      <c r="D847" t="str">
        <f>IF($E847="Individual",IF(INDEX(Assignments[],MATCH($F847,Assignments[Category Assignment],0),1)=0,"",INDEX(Assignments[],MATCH($F847,Assignments[Category Assignment],0),1)),IF($G847="","","All H4x0rs"))</f>
        <v/>
      </c>
      <c r="E847" t="str">
        <f>IF(ISBLANK(Tasks!A847),"",Tasks!A847)</f>
        <v/>
      </c>
      <c r="F847" t="str">
        <f>IF(ISBLANK(Tasks!B847),"",Tasks!B847)</f>
        <v/>
      </c>
      <c r="G847" t="str">
        <f>IF(ISBLANK(Tasks!C847),"",Tasks!C847)</f>
        <v/>
      </c>
      <c r="H847" t="str">
        <f>IF(ISBLANK(Tasks!D847),"",Tasks!D847)</f>
        <v/>
      </c>
      <c r="I847" t="str">
        <f>IF(ISBLANK(Tasks!E847),"",Tasks!E847)</f>
        <v/>
      </c>
      <c r="J847" t="str">
        <f>IF(ISBLANK(Tasks!F847),"",Tasks!F847)</f>
        <v/>
      </c>
      <c r="K847" t="str">
        <f>IF(ISBLANK(Tasks!G847),"",Tasks!G847)</f>
        <v/>
      </c>
    </row>
    <row r="848" spans="4:11" hidden="1" x14ac:dyDescent="0.25">
      <c r="D848" t="str">
        <f>IF($E848="Individual",IF(INDEX(Assignments[],MATCH($F848,Assignments[Category Assignment],0),1)=0,"",INDEX(Assignments[],MATCH($F848,Assignments[Category Assignment],0),1)),IF($G848="","","All H4x0rs"))</f>
        <v/>
      </c>
      <c r="E848" t="str">
        <f>IF(ISBLANK(Tasks!A848),"",Tasks!A848)</f>
        <v/>
      </c>
      <c r="F848" t="str">
        <f>IF(ISBLANK(Tasks!B848),"",Tasks!B848)</f>
        <v/>
      </c>
      <c r="G848" t="str">
        <f>IF(ISBLANK(Tasks!C848),"",Tasks!C848)</f>
        <v/>
      </c>
      <c r="H848" t="str">
        <f>IF(ISBLANK(Tasks!D848),"",Tasks!D848)</f>
        <v/>
      </c>
      <c r="I848" t="str">
        <f>IF(ISBLANK(Tasks!E848),"",Tasks!E848)</f>
        <v/>
      </c>
      <c r="J848" t="str">
        <f>IF(ISBLANK(Tasks!F848),"",Tasks!F848)</f>
        <v/>
      </c>
      <c r="K848" t="str">
        <f>IF(ISBLANK(Tasks!G848),"",Tasks!G848)</f>
        <v/>
      </c>
    </row>
    <row r="849" spans="4:11" hidden="1" x14ac:dyDescent="0.25">
      <c r="D849" t="str">
        <f>IF($E849="Individual",IF(INDEX(Assignments[],MATCH($F849,Assignments[Category Assignment],0),1)=0,"",INDEX(Assignments[],MATCH($F849,Assignments[Category Assignment],0),1)),IF($G849="","","All H4x0rs"))</f>
        <v/>
      </c>
      <c r="E849" t="str">
        <f>IF(ISBLANK(Tasks!A849),"",Tasks!A849)</f>
        <v/>
      </c>
      <c r="F849" t="str">
        <f>IF(ISBLANK(Tasks!B849),"",Tasks!B849)</f>
        <v/>
      </c>
      <c r="G849" t="str">
        <f>IF(ISBLANK(Tasks!C849),"",Tasks!C849)</f>
        <v/>
      </c>
      <c r="H849" t="str">
        <f>IF(ISBLANK(Tasks!D849),"",Tasks!D849)</f>
        <v/>
      </c>
      <c r="I849" t="str">
        <f>IF(ISBLANK(Tasks!E849),"",Tasks!E849)</f>
        <v/>
      </c>
      <c r="J849" t="str">
        <f>IF(ISBLANK(Tasks!F849),"",Tasks!F849)</f>
        <v/>
      </c>
      <c r="K849" t="str">
        <f>IF(ISBLANK(Tasks!G849),"",Tasks!G849)</f>
        <v/>
      </c>
    </row>
    <row r="850" spans="4:11" hidden="1" x14ac:dyDescent="0.25">
      <c r="D850" t="str">
        <f>IF($E850="Individual",IF(INDEX(Assignments[],MATCH($F850,Assignments[Category Assignment],0),1)=0,"",INDEX(Assignments[],MATCH($F850,Assignments[Category Assignment],0),1)),IF($G850="","","All H4x0rs"))</f>
        <v/>
      </c>
      <c r="E850" t="str">
        <f>IF(ISBLANK(Tasks!A850),"",Tasks!A850)</f>
        <v/>
      </c>
      <c r="F850" t="str">
        <f>IF(ISBLANK(Tasks!B850),"",Tasks!B850)</f>
        <v/>
      </c>
      <c r="G850" t="str">
        <f>IF(ISBLANK(Tasks!C850),"",Tasks!C850)</f>
        <v/>
      </c>
      <c r="H850" t="str">
        <f>IF(ISBLANK(Tasks!D850),"",Tasks!D850)</f>
        <v/>
      </c>
      <c r="I850" t="str">
        <f>IF(ISBLANK(Tasks!E850),"",Tasks!E850)</f>
        <v/>
      </c>
      <c r="J850" t="str">
        <f>IF(ISBLANK(Tasks!F850),"",Tasks!F850)</f>
        <v/>
      </c>
      <c r="K850" t="str">
        <f>IF(ISBLANK(Tasks!G850),"",Tasks!G850)</f>
        <v/>
      </c>
    </row>
    <row r="851" spans="4:11" hidden="1" x14ac:dyDescent="0.25">
      <c r="D851" t="str">
        <f>IF($E851="Individual",IF(INDEX(Assignments[],MATCH($F851,Assignments[Category Assignment],0),1)=0,"",INDEX(Assignments[],MATCH($F851,Assignments[Category Assignment],0),1)),IF($G851="","","All H4x0rs"))</f>
        <v/>
      </c>
      <c r="E851" t="str">
        <f>IF(ISBLANK(Tasks!A851),"",Tasks!A851)</f>
        <v/>
      </c>
      <c r="F851" t="str">
        <f>IF(ISBLANK(Tasks!B851),"",Tasks!B851)</f>
        <v/>
      </c>
      <c r="G851" t="str">
        <f>IF(ISBLANK(Tasks!C851),"",Tasks!C851)</f>
        <v/>
      </c>
      <c r="H851" t="str">
        <f>IF(ISBLANK(Tasks!D851),"",Tasks!D851)</f>
        <v/>
      </c>
      <c r="I851" t="str">
        <f>IF(ISBLANK(Tasks!E851),"",Tasks!E851)</f>
        <v/>
      </c>
      <c r="J851" t="str">
        <f>IF(ISBLANK(Tasks!F851),"",Tasks!F851)</f>
        <v/>
      </c>
      <c r="K851" t="str">
        <f>IF(ISBLANK(Tasks!G851),"",Tasks!G851)</f>
        <v/>
      </c>
    </row>
    <row r="852" spans="4:11" hidden="1" x14ac:dyDescent="0.25">
      <c r="D852" t="str">
        <f>IF($E852="Individual",IF(INDEX(Assignments[],MATCH($F852,Assignments[Category Assignment],0),1)=0,"",INDEX(Assignments[],MATCH($F852,Assignments[Category Assignment],0),1)),IF($G852="","","All H4x0rs"))</f>
        <v/>
      </c>
      <c r="E852" t="str">
        <f>IF(ISBLANK(Tasks!A852),"",Tasks!A852)</f>
        <v/>
      </c>
      <c r="F852" t="str">
        <f>IF(ISBLANK(Tasks!B852),"",Tasks!B852)</f>
        <v/>
      </c>
      <c r="G852" t="str">
        <f>IF(ISBLANK(Tasks!C852),"",Tasks!C852)</f>
        <v/>
      </c>
      <c r="H852" t="str">
        <f>IF(ISBLANK(Tasks!D852),"",Tasks!D852)</f>
        <v/>
      </c>
      <c r="I852" t="str">
        <f>IF(ISBLANK(Tasks!E852),"",Tasks!E852)</f>
        <v/>
      </c>
      <c r="J852" t="str">
        <f>IF(ISBLANK(Tasks!F852),"",Tasks!F852)</f>
        <v/>
      </c>
      <c r="K852" t="str">
        <f>IF(ISBLANK(Tasks!G852),"",Tasks!G852)</f>
        <v/>
      </c>
    </row>
    <row r="853" spans="4:11" hidden="1" x14ac:dyDescent="0.25">
      <c r="D853" t="str">
        <f>IF($E853="Individual",IF(INDEX(Assignments[],MATCH($F853,Assignments[Category Assignment],0),1)=0,"",INDEX(Assignments[],MATCH($F853,Assignments[Category Assignment],0),1)),IF($G853="","","All H4x0rs"))</f>
        <v/>
      </c>
      <c r="E853" t="str">
        <f>IF(ISBLANK(Tasks!A853),"",Tasks!A853)</f>
        <v/>
      </c>
      <c r="F853" t="str">
        <f>IF(ISBLANK(Tasks!B853),"",Tasks!B853)</f>
        <v/>
      </c>
      <c r="G853" t="str">
        <f>IF(ISBLANK(Tasks!C853),"",Tasks!C853)</f>
        <v/>
      </c>
      <c r="H853" t="str">
        <f>IF(ISBLANK(Tasks!D853),"",Tasks!D853)</f>
        <v/>
      </c>
      <c r="I853" t="str">
        <f>IF(ISBLANK(Tasks!E853),"",Tasks!E853)</f>
        <v/>
      </c>
      <c r="J853" t="str">
        <f>IF(ISBLANK(Tasks!F853),"",Tasks!F853)</f>
        <v/>
      </c>
      <c r="K853" t="str">
        <f>IF(ISBLANK(Tasks!G853),"",Tasks!G853)</f>
        <v/>
      </c>
    </row>
    <row r="854" spans="4:11" hidden="1" x14ac:dyDescent="0.25">
      <c r="D854" t="str">
        <f>IF($E854="Individual",IF(INDEX(Assignments[],MATCH($F854,Assignments[Category Assignment],0),1)=0,"",INDEX(Assignments[],MATCH($F854,Assignments[Category Assignment],0),1)),IF($G854="","","All H4x0rs"))</f>
        <v/>
      </c>
      <c r="E854" t="str">
        <f>IF(ISBLANK(Tasks!A854),"",Tasks!A854)</f>
        <v/>
      </c>
      <c r="F854" t="str">
        <f>IF(ISBLANK(Tasks!B854),"",Tasks!B854)</f>
        <v/>
      </c>
      <c r="G854" t="str">
        <f>IF(ISBLANK(Tasks!C854),"",Tasks!C854)</f>
        <v/>
      </c>
      <c r="H854" t="str">
        <f>IF(ISBLANK(Tasks!D854),"",Tasks!D854)</f>
        <v/>
      </c>
      <c r="I854" t="str">
        <f>IF(ISBLANK(Tasks!E854),"",Tasks!E854)</f>
        <v/>
      </c>
      <c r="J854" t="str">
        <f>IF(ISBLANK(Tasks!F854),"",Tasks!F854)</f>
        <v/>
      </c>
      <c r="K854" t="str">
        <f>IF(ISBLANK(Tasks!G854),"",Tasks!G854)</f>
        <v/>
      </c>
    </row>
    <row r="855" spans="4:11" hidden="1" x14ac:dyDescent="0.25">
      <c r="D855" t="str">
        <f>IF($E855="Individual",IF(INDEX(Assignments[],MATCH($F855,Assignments[Category Assignment],0),1)=0,"",INDEX(Assignments[],MATCH($F855,Assignments[Category Assignment],0),1)),IF($G855="","","All H4x0rs"))</f>
        <v/>
      </c>
      <c r="E855" t="str">
        <f>IF(ISBLANK(Tasks!A855),"",Tasks!A855)</f>
        <v/>
      </c>
      <c r="F855" t="str">
        <f>IF(ISBLANK(Tasks!B855),"",Tasks!B855)</f>
        <v/>
      </c>
      <c r="G855" t="str">
        <f>IF(ISBLANK(Tasks!C855),"",Tasks!C855)</f>
        <v/>
      </c>
      <c r="H855" t="str">
        <f>IF(ISBLANK(Tasks!D855),"",Tasks!D855)</f>
        <v/>
      </c>
      <c r="I855" t="str">
        <f>IF(ISBLANK(Tasks!E855),"",Tasks!E855)</f>
        <v/>
      </c>
      <c r="J855" t="str">
        <f>IF(ISBLANK(Tasks!F855),"",Tasks!F855)</f>
        <v/>
      </c>
      <c r="K855" t="str">
        <f>IF(ISBLANK(Tasks!G855),"",Tasks!G855)</f>
        <v/>
      </c>
    </row>
    <row r="856" spans="4:11" hidden="1" x14ac:dyDescent="0.25">
      <c r="D856" t="str">
        <f>IF($E856="Individual",IF(INDEX(Assignments[],MATCH($F856,Assignments[Category Assignment],0),1)=0,"",INDEX(Assignments[],MATCH($F856,Assignments[Category Assignment],0),1)),IF($G856="","","All H4x0rs"))</f>
        <v/>
      </c>
      <c r="E856" t="str">
        <f>IF(ISBLANK(Tasks!A856),"",Tasks!A856)</f>
        <v/>
      </c>
      <c r="F856" t="str">
        <f>IF(ISBLANK(Tasks!B856),"",Tasks!B856)</f>
        <v/>
      </c>
      <c r="G856" t="str">
        <f>IF(ISBLANK(Tasks!C856),"",Tasks!C856)</f>
        <v/>
      </c>
      <c r="H856" t="str">
        <f>IF(ISBLANK(Tasks!D856),"",Tasks!D856)</f>
        <v/>
      </c>
      <c r="I856" t="str">
        <f>IF(ISBLANK(Tasks!E856),"",Tasks!E856)</f>
        <v/>
      </c>
      <c r="J856" t="str">
        <f>IF(ISBLANK(Tasks!F856),"",Tasks!F856)</f>
        <v/>
      </c>
      <c r="K856" t="str">
        <f>IF(ISBLANK(Tasks!G856),"",Tasks!G856)</f>
        <v/>
      </c>
    </row>
    <row r="857" spans="4:11" hidden="1" x14ac:dyDescent="0.25">
      <c r="D857" t="str">
        <f>IF($E857="Individual",IF(INDEX(Assignments[],MATCH($F857,Assignments[Category Assignment],0),1)=0,"",INDEX(Assignments[],MATCH($F857,Assignments[Category Assignment],0),1)),IF($G857="","","All H4x0rs"))</f>
        <v/>
      </c>
      <c r="E857" t="str">
        <f>IF(ISBLANK(Tasks!A857),"",Tasks!A857)</f>
        <v/>
      </c>
      <c r="F857" t="str">
        <f>IF(ISBLANK(Tasks!B857),"",Tasks!B857)</f>
        <v/>
      </c>
      <c r="G857" t="str">
        <f>IF(ISBLANK(Tasks!C857),"",Tasks!C857)</f>
        <v/>
      </c>
      <c r="H857" t="str">
        <f>IF(ISBLANK(Tasks!D857),"",Tasks!D857)</f>
        <v/>
      </c>
      <c r="I857" t="str">
        <f>IF(ISBLANK(Tasks!E857),"",Tasks!E857)</f>
        <v/>
      </c>
      <c r="J857" t="str">
        <f>IF(ISBLANK(Tasks!F857),"",Tasks!F857)</f>
        <v/>
      </c>
      <c r="K857" t="str">
        <f>IF(ISBLANK(Tasks!G857),"",Tasks!G857)</f>
        <v/>
      </c>
    </row>
    <row r="858" spans="4:11" hidden="1" x14ac:dyDescent="0.25">
      <c r="D858" t="str">
        <f>IF($E858="Individual",IF(INDEX(Assignments[],MATCH($F858,Assignments[Category Assignment],0),1)=0,"",INDEX(Assignments[],MATCH($F858,Assignments[Category Assignment],0),1)),IF($G858="","","All H4x0rs"))</f>
        <v/>
      </c>
      <c r="E858" t="str">
        <f>IF(ISBLANK(Tasks!A858),"",Tasks!A858)</f>
        <v/>
      </c>
      <c r="F858" t="str">
        <f>IF(ISBLANK(Tasks!B858),"",Tasks!B858)</f>
        <v/>
      </c>
      <c r="G858" t="str">
        <f>IF(ISBLANK(Tasks!C858),"",Tasks!C858)</f>
        <v/>
      </c>
      <c r="H858" t="str">
        <f>IF(ISBLANK(Tasks!D858),"",Tasks!D858)</f>
        <v/>
      </c>
      <c r="I858" t="str">
        <f>IF(ISBLANK(Tasks!E858),"",Tasks!E858)</f>
        <v/>
      </c>
      <c r="J858" t="str">
        <f>IF(ISBLANK(Tasks!F858),"",Tasks!F858)</f>
        <v/>
      </c>
      <c r="K858" t="str">
        <f>IF(ISBLANK(Tasks!G858),"",Tasks!G858)</f>
        <v/>
      </c>
    </row>
    <row r="859" spans="4:11" hidden="1" x14ac:dyDescent="0.25">
      <c r="D859" t="str">
        <f>IF($E859="Individual",IF(INDEX(Assignments[],MATCH($F859,Assignments[Category Assignment],0),1)=0,"",INDEX(Assignments[],MATCH($F859,Assignments[Category Assignment],0),1)),IF($G859="","","All H4x0rs"))</f>
        <v/>
      </c>
      <c r="E859" t="str">
        <f>IF(ISBLANK(Tasks!A859),"",Tasks!A859)</f>
        <v/>
      </c>
      <c r="F859" t="str">
        <f>IF(ISBLANK(Tasks!B859),"",Tasks!B859)</f>
        <v/>
      </c>
      <c r="G859" t="str">
        <f>IF(ISBLANK(Tasks!C859),"",Tasks!C859)</f>
        <v/>
      </c>
      <c r="H859" t="str">
        <f>IF(ISBLANK(Tasks!D859),"",Tasks!D859)</f>
        <v/>
      </c>
      <c r="I859" t="str">
        <f>IF(ISBLANK(Tasks!E859),"",Tasks!E859)</f>
        <v/>
      </c>
      <c r="J859" t="str">
        <f>IF(ISBLANK(Tasks!F859),"",Tasks!F859)</f>
        <v/>
      </c>
      <c r="K859" t="str">
        <f>IF(ISBLANK(Tasks!G859),"",Tasks!G859)</f>
        <v/>
      </c>
    </row>
    <row r="860" spans="4:11" hidden="1" x14ac:dyDescent="0.25">
      <c r="D860" t="str">
        <f>IF($E860="Individual",IF(INDEX(Assignments[],MATCH($F860,Assignments[Category Assignment],0),1)=0,"",INDEX(Assignments[],MATCH($F860,Assignments[Category Assignment],0),1)),IF($G860="","","All H4x0rs"))</f>
        <v/>
      </c>
      <c r="E860" t="str">
        <f>IF(ISBLANK(Tasks!A860),"",Tasks!A860)</f>
        <v/>
      </c>
      <c r="F860" t="str">
        <f>IF(ISBLANK(Tasks!B860),"",Tasks!B860)</f>
        <v/>
      </c>
      <c r="G860" t="str">
        <f>IF(ISBLANK(Tasks!C860),"",Tasks!C860)</f>
        <v/>
      </c>
      <c r="H860" t="str">
        <f>IF(ISBLANK(Tasks!D860),"",Tasks!D860)</f>
        <v/>
      </c>
      <c r="I860" t="str">
        <f>IF(ISBLANK(Tasks!E860),"",Tasks!E860)</f>
        <v/>
      </c>
      <c r="J860" t="str">
        <f>IF(ISBLANK(Tasks!F860),"",Tasks!F860)</f>
        <v/>
      </c>
      <c r="K860" t="str">
        <f>IF(ISBLANK(Tasks!G860),"",Tasks!G860)</f>
        <v/>
      </c>
    </row>
    <row r="861" spans="4:11" hidden="1" x14ac:dyDescent="0.25">
      <c r="D861" t="str">
        <f>IF($E861="Individual",IF(INDEX(Assignments[],MATCH($F861,Assignments[Category Assignment],0),1)=0,"",INDEX(Assignments[],MATCH($F861,Assignments[Category Assignment],0),1)),IF($G861="","","All H4x0rs"))</f>
        <v/>
      </c>
      <c r="E861" t="str">
        <f>IF(ISBLANK(Tasks!A861),"",Tasks!A861)</f>
        <v/>
      </c>
      <c r="F861" t="str">
        <f>IF(ISBLANK(Tasks!B861),"",Tasks!B861)</f>
        <v/>
      </c>
      <c r="G861" t="str">
        <f>IF(ISBLANK(Tasks!C861),"",Tasks!C861)</f>
        <v/>
      </c>
      <c r="H861" t="str">
        <f>IF(ISBLANK(Tasks!D861),"",Tasks!D861)</f>
        <v/>
      </c>
      <c r="I861" t="str">
        <f>IF(ISBLANK(Tasks!E861),"",Tasks!E861)</f>
        <v/>
      </c>
      <c r="J861" t="str">
        <f>IF(ISBLANK(Tasks!F861),"",Tasks!F861)</f>
        <v/>
      </c>
      <c r="K861" t="str">
        <f>IF(ISBLANK(Tasks!G861),"",Tasks!G861)</f>
        <v/>
      </c>
    </row>
    <row r="862" spans="4:11" hidden="1" x14ac:dyDescent="0.25">
      <c r="D862" t="str">
        <f>IF($E862="Individual",IF(INDEX(Assignments[],MATCH($F862,Assignments[Category Assignment],0),1)=0,"",INDEX(Assignments[],MATCH($F862,Assignments[Category Assignment],0),1)),IF($G862="","","All H4x0rs"))</f>
        <v/>
      </c>
      <c r="E862" t="str">
        <f>IF(ISBLANK(Tasks!A862),"",Tasks!A862)</f>
        <v/>
      </c>
      <c r="F862" t="str">
        <f>IF(ISBLANK(Tasks!B862),"",Tasks!B862)</f>
        <v/>
      </c>
      <c r="G862" t="str">
        <f>IF(ISBLANK(Tasks!C862),"",Tasks!C862)</f>
        <v/>
      </c>
      <c r="H862" t="str">
        <f>IF(ISBLANK(Tasks!D862),"",Tasks!D862)</f>
        <v/>
      </c>
      <c r="I862" t="str">
        <f>IF(ISBLANK(Tasks!E862),"",Tasks!E862)</f>
        <v/>
      </c>
      <c r="J862" t="str">
        <f>IF(ISBLANK(Tasks!F862),"",Tasks!F862)</f>
        <v/>
      </c>
      <c r="K862" t="str">
        <f>IF(ISBLANK(Tasks!G862),"",Tasks!G862)</f>
        <v/>
      </c>
    </row>
    <row r="863" spans="4:11" hidden="1" x14ac:dyDescent="0.25">
      <c r="D863" t="str">
        <f>IF($E863="Individual",IF(INDEX(Assignments[],MATCH($F863,Assignments[Category Assignment],0),1)=0,"",INDEX(Assignments[],MATCH($F863,Assignments[Category Assignment],0),1)),IF($G863="","","All H4x0rs"))</f>
        <v/>
      </c>
      <c r="E863" t="str">
        <f>IF(ISBLANK(Tasks!A863),"",Tasks!A863)</f>
        <v/>
      </c>
      <c r="F863" t="str">
        <f>IF(ISBLANK(Tasks!B863),"",Tasks!B863)</f>
        <v/>
      </c>
      <c r="G863" t="str">
        <f>IF(ISBLANK(Tasks!C863),"",Tasks!C863)</f>
        <v/>
      </c>
      <c r="H863" t="str">
        <f>IF(ISBLANK(Tasks!D863),"",Tasks!D863)</f>
        <v/>
      </c>
      <c r="I863" t="str">
        <f>IF(ISBLANK(Tasks!E863),"",Tasks!E863)</f>
        <v/>
      </c>
      <c r="J863" t="str">
        <f>IF(ISBLANK(Tasks!F863),"",Tasks!F863)</f>
        <v/>
      </c>
      <c r="K863" t="str">
        <f>IF(ISBLANK(Tasks!G863),"",Tasks!G863)</f>
        <v/>
      </c>
    </row>
    <row r="864" spans="4:11" hidden="1" x14ac:dyDescent="0.25">
      <c r="D864" t="str">
        <f>IF($E864="Individual",IF(INDEX(Assignments[],MATCH($F864,Assignments[Category Assignment],0),1)=0,"",INDEX(Assignments[],MATCH($F864,Assignments[Category Assignment],0),1)),IF($G864="","","All H4x0rs"))</f>
        <v/>
      </c>
      <c r="E864" t="str">
        <f>IF(ISBLANK(Tasks!A864),"",Tasks!A864)</f>
        <v/>
      </c>
      <c r="F864" t="str">
        <f>IF(ISBLANK(Tasks!B864),"",Tasks!B864)</f>
        <v/>
      </c>
      <c r="G864" t="str">
        <f>IF(ISBLANK(Tasks!C864),"",Tasks!C864)</f>
        <v/>
      </c>
      <c r="H864" t="str">
        <f>IF(ISBLANK(Tasks!D864),"",Tasks!D864)</f>
        <v/>
      </c>
      <c r="I864" t="str">
        <f>IF(ISBLANK(Tasks!E864),"",Tasks!E864)</f>
        <v/>
      </c>
      <c r="J864" t="str">
        <f>IF(ISBLANK(Tasks!F864),"",Tasks!F864)</f>
        <v/>
      </c>
      <c r="K864" t="str">
        <f>IF(ISBLANK(Tasks!G864),"",Tasks!G864)</f>
        <v/>
      </c>
    </row>
    <row r="865" spans="4:11" hidden="1" x14ac:dyDescent="0.25">
      <c r="D865" t="str">
        <f>IF($E865="Individual",IF(INDEX(Assignments[],MATCH($F865,Assignments[Category Assignment],0),1)=0,"",INDEX(Assignments[],MATCH($F865,Assignments[Category Assignment],0),1)),IF($G865="","","All H4x0rs"))</f>
        <v/>
      </c>
      <c r="E865" t="str">
        <f>IF(ISBLANK(Tasks!A865),"",Tasks!A865)</f>
        <v/>
      </c>
      <c r="F865" t="str">
        <f>IF(ISBLANK(Tasks!B865),"",Tasks!B865)</f>
        <v/>
      </c>
      <c r="G865" t="str">
        <f>IF(ISBLANK(Tasks!C865),"",Tasks!C865)</f>
        <v/>
      </c>
      <c r="H865" t="str">
        <f>IF(ISBLANK(Tasks!D865),"",Tasks!D865)</f>
        <v/>
      </c>
      <c r="I865" t="str">
        <f>IF(ISBLANK(Tasks!E865),"",Tasks!E865)</f>
        <v/>
      </c>
      <c r="J865" t="str">
        <f>IF(ISBLANK(Tasks!F865),"",Tasks!F865)</f>
        <v/>
      </c>
      <c r="K865" t="str">
        <f>IF(ISBLANK(Tasks!G865),"",Tasks!G865)</f>
        <v/>
      </c>
    </row>
    <row r="866" spans="4:11" hidden="1" x14ac:dyDescent="0.25">
      <c r="D866" t="str">
        <f>IF($E866="Individual",IF(INDEX(Assignments[],MATCH($F866,Assignments[Category Assignment],0),1)=0,"",INDEX(Assignments[],MATCH($F866,Assignments[Category Assignment],0),1)),IF($G866="","","All H4x0rs"))</f>
        <v/>
      </c>
      <c r="E866" t="str">
        <f>IF(ISBLANK(Tasks!A866),"",Tasks!A866)</f>
        <v/>
      </c>
      <c r="F866" t="str">
        <f>IF(ISBLANK(Tasks!B866),"",Tasks!B866)</f>
        <v/>
      </c>
      <c r="G866" t="str">
        <f>IF(ISBLANK(Tasks!C866),"",Tasks!C866)</f>
        <v/>
      </c>
      <c r="H866" t="str">
        <f>IF(ISBLANK(Tasks!D866),"",Tasks!D866)</f>
        <v/>
      </c>
      <c r="I866" t="str">
        <f>IF(ISBLANK(Tasks!E866),"",Tasks!E866)</f>
        <v/>
      </c>
      <c r="J866" t="str">
        <f>IF(ISBLANK(Tasks!F866),"",Tasks!F866)</f>
        <v/>
      </c>
      <c r="K866" t="str">
        <f>IF(ISBLANK(Tasks!G866),"",Tasks!G866)</f>
        <v/>
      </c>
    </row>
    <row r="867" spans="4:11" hidden="1" x14ac:dyDescent="0.25">
      <c r="D867" t="str">
        <f>IF($E867="Individual",IF(INDEX(Assignments[],MATCH($F867,Assignments[Category Assignment],0),1)=0,"",INDEX(Assignments[],MATCH($F867,Assignments[Category Assignment],0),1)),IF($G867="","","All H4x0rs"))</f>
        <v/>
      </c>
      <c r="E867" t="str">
        <f>IF(ISBLANK(Tasks!A867),"",Tasks!A867)</f>
        <v/>
      </c>
      <c r="F867" t="str">
        <f>IF(ISBLANK(Tasks!B867),"",Tasks!B867)</f>
        <v/>
      </c>
      <c r="G867" t="str">
        <f>IF(ISBLANK(Tasks!C867),"",Tasks!C867)</f>
        <v/>
      </c>
      <c r="H867" t="str">
        <f>IF(ISBLANK(Tasks!D867),"",Tasks!D867)</f>
        <v/>
      </c>
      <c r="I867" t="str">
        <f>IF(ISBLANK(Tasks!E867),"",Tasks!E867)</f>
        <v/>
      </c>
      <c r="J867" t="str">
        <f>IF(ISBLANK(Tasks!F867),"",Tasks!F867)</f>
        <v/>
      </c>
      <c r="K867" t="str">
        <f>IF(ISBLANK(Tasks!G867),"",Tasks!G867)</f>
        <v/>
      </c>
    </row>
    <row r="868" spans="4:11" hidden="1" x14ac:dyDescent="0.25">
      <c r="D868" t="str">
        <f>IF($E868="Individual",IF(INDEX(Assignments[],MATCH($F868,Assignments[Category Assignment],0),1)=0,"",INDEX(Assignments[],MATCH($F868,Assignments[Category Assignment],0),1)),IF($G868="","","All H4x0rs"))</f>
        <v/>
      </c>
      <c r="E868" t="str">
        <f>IF(ISBLANK(Tasks!A868),"",Tasks!A868)</f>
        <v/>
      </c>
      <c r="F868" t="str">
        <f>IF(ISBLANK(Tasks!B868),"",Tasks!B868)</f>
        <v/>
      </c>
      <c r="G868" t="str">
        <f>IF(ISBLANK(Tasks!C868),"",Tasks!C868)</f>
        <v/>
      </c>
      <c r="H868" t="str">
        <f>IF(ISBLANK(Tasks!D868),"",Tasks!D868)</f>
        <v/>
      </c>
      <c r="I868" t="str">
        <f>IF(ISBLANK(Tasks!E868),"",Tasks!E868)</f>
        <v/>
      </c>
      <c r="J868" t="str">
        <f>IF(ISBLANK(Tasks!F868),"",Tasks!F868)</f>
        <v/>
      </c>
      <c r="K868" t="str">
        <f>IF(ISBLANK(Tasks!G868),"",Tasks!G868)</f>
        <v/>
      </c>
    </row>
    <row r="869" spans="4:11" hidden="1" x14ac:dyDescent="0.25">
      <c r="D869" t="str">
        <f>IF($E869="Individual",IF(INDEX(Assignments[],MATCH($F869,Assignments[Category Assignment],0),1)=0,"",INDEX(Assignments[],MATCH($F869,Assignments[Category Assignment],0),1)),IF($G869="","","All H4x0rs"))</f>
        <v/>
      </c>
      <c r="E869" t="str">
        <f>IF(ISBLANK(Tasks!A869),"",Tasks!A869)</f>
        <v/>
      </c>
      <c r="F869" t="str">
        <f>IF(ISBLANK(Tasks!B869),"",Tasks!B869)</f>
        <v/>
      </c>
      <c r="G869" t="str">
        <f>IF(ISBLANK(Tasks!C869),"",Tasks!C869)</f>
        <v/>
      </c>
      <c r="H869" t="str">
        <f>IF(ISBLANK(Tasks!D869),"",Tasks!D869)</f>
        <v/>
      </c>
      <c r="I869" t="str">
        <f>IF(ISBLANK(Tasks!E869),"",Tasks!E869)</f>
        <v/>
      </c>
      <c r="J869" t="str">
        <f>IF(ISBLANK(Tasks!F869),"",Tasks!F869)</f>
        <v/>
      </c>
      <c r="K869" t="str">
        <f>IF(ISBLANK(Tasks!G869),"",Tasks!G869)</f>
        <v/>
      </c>
    </row>
    <row r="870" spans="4:11" hidden="1" x14ac:dyDescent="0.25">
      <c r="D870" t="str">
        <f>IF($E870="Individual",IF(INDEX(Assignments[],MATCH($F870,Assignments[Category Assignment],0),1)=0,"",INDEX(Assignments[],MATCH($F870,Assignments[Category Assignment],0),1)),IF($G870="","","All H4x0rs"))</f>
        <v/>
      </c>
      <c r="E870" t="str">
        <f>IF(ISBLANK(Tasks!A870),"",Tasks!A870)</f>
        <v/>
      </c>
      <c r="F870" t="str">
        <f>IF(ISBLANK(Tasks!B870),"",Tasks!B870)</f>
        <v/>
      </c>
      <c r="G870" t="str">
        <f>IF(ISBLANK(Tasks!C870),"",Tasks!C870)</f>
        <v/>
      </c>
      <c r="H870" t="str">
        <f>IF(ISBLANK(Tasks!D870),"",Tasks!D870)</f>
        <v/>
      </c>
      <c r="I870" t="str">
        <f>IF(ISBLANK(Tasks!E870),"",Tasks!E870)</f>
        <v/>
      </c>
      <c r="J870" t="str">
        <f>IF(ISBLANK(Tasks!F870),"",Tasks!F870)</f>
        <v/>
      </c>
      <c r="K870" t="str">
        <f>IF(ISBLANK(Tasks!G870),"",Tasks!G870)</f>
        <v/>
      </c>
    </row>
    <row r="871" spans="4:11" hidden="1" x14ac:dyDescent="0.25">
      <c r="D871" t="str">
        <f>IF($E871="Individual",IF(INDEX(Assignments[],MATCH($F871,Assignments[Category Assignment],0),1)=0,"",INDEX(Assignments[],MATCH($F871,Assignments[Category Assignment],0),1)),IF($G871="","","All H4x0rs"))</f>
        <v/>
      </c>
      <c r="E871" t="str">
        <f>IF(ISBLANK(Tasks!A871),"",Tasks!A871)</f>
        <v/>
      </c>
      <c r="F871" t="str">
        <f>IF(ISBLANK(Tasks!B871),"",Tasks!B871)</f>
        <v/>
      </c>
      <c r="G871" t="str">
        <f>IF(ISBLANK(Tasks!C871),"",Tasks!C871)</f>
        <v/>
      </c>
      <c r="H871" t="str">
        <f>IF(ISBLANK(Tasks!D871),"",Tasks!D871)</f>
        <v/>
      </c>
      <c r="I871" t="str">
        <f>IF(ISBLANK(Tasks!E871),"",Tasks!E871)</f>
        <v/>
      </c>
      <c r="J871" t="str">
        <f>IF(ISBLANK(Tasks!F871),"",Tasks!F871)</f>
        <v/>
      </c>
      <c r="K871" t="str">
        <f>IF(ISBLANK(Tasks!G871),"",Tasks!G871)</f>
        <v/>
      </c>
    </row>
    <row r="872" spans="4:11" hidden="1" x14ac:dyDescent="0.25">
      <c r="D872" t="str">
        <f>IF($E872="Individual",IF(INDEX(Assignments[],MATCH($F872,Assignments[Category Assignment],0),1)=0,"",INDEX(Assignments[],MATCH($F872,Assignments[Category Assignment],0),1)),IF($G872="","","All H4x0rs"))</f>
        <v/>
      </c>
      <c r="E872" t="str">
        <f>IF(ISBLANK(Tasks!A872),"",Tasks!A872)</f>
        <v/>
      </c>
      <c r="F872" t="str">
        <f>IF(ISBLANK(Tasks!B872),"",Tasks!B872)</f>
        <v/>
      </c>
      <c r="G872" t="str">
        <f>IF(ISBLANK(Tasks!C872),"",Tasks!C872)</f>
        <v/>
      </c>
      <c r="H872" t="str">
        <f>IF(ISBLANK(Tasks!D872),"",Tasks!D872)</f>
        <v/>
      </c>
      <c r="I872" t="str">
        <f>IF(ISBLANK(Tasks!E872),"",Tasks!E872)</f>
        <v/>
      </c>
      <c r="J872" t="str">
        <f>IF(ISBLANK(Tasks!F872),"",Tasks!F872)</f>
        <v/>
      </c>
      <c r="K872" t="str">
        <f>IF(ISBLANK(Tasks!G872),"",Tasks!G872)</f>
        <v/>
      </c>
    </row>
    <row r="873" spans="4:11" hidden="1" x14ac:dyDescent="0.25">
      <c r="D873" t="str">
        <f>IF($E873="Individual",IF(INDEX(Assignments[],MATCH($F873,Assignments[Category Assignment],0),1)=0,"",INDEX(Assignments[],MATCH($F873,Assignments[Category Assignment],0),1)),IF($G873="","","All H4x0rs"))</f>
        <v/>
      </c>
      <c r="E873" t="str">
        <f>IF(ISBLANK(Tasks!A873),"",Tasks!A873)</f>
        <v/>
      </c>
      <c r="F873" t="str">
        <f>IF(ISBLANK(Tasks!B873),"",Tasks!B873)</f>
        <v/>
      </c>
      <c r="G873" t="str">
        <f>IF(ISBLANK(Tasks!C873),"",Tasks!C873)</f>
        <v/>
      </c>
      <c r="H873" t="str">
        <f>IF(ISBLANK(Tasks!D873),"",Tasks!D873)</f>
        <v/>
      </c>
      <c r="I873" t="str">
        <f>IF(ISBLANK(Tasks!E873),"",Tasks!E873)</f>
        <v/>
      </c>
      <c r="J873" t="str">
        <f>IF(ISBLANK(Tasks!F873),"",Tasks!F873)</f>
        <v/>
      </c>
      <c r="K873" t="str">
        <f>IF(ISBLANK(Tasks!G873),"",Tasks!G873)</f>
        <v/>
      </c>
    </row>
    <row r="874" spans="4:11" hidden="1" x14ac:dyDescent="0.25">
      <c r="D874" t="str">
        <f>IF($E874="Individual",IF(INDEX(Assignments[],MATCH($F874,Assignments[Category Assignment],0),1)=0,"",INDEX(Assignments[],MATCH($F874,Assignments[Category Assignment],0),1)),IF($G874="","","All H4x0rs"))</f>
        <v/>
      </c>
      <c r="E874" t="str">
        <f>IF(ISBLANK(Tasks!A874),"",Tasks!A874)</f>
        <v/>
      </c>
      <c r="F874" t="str">
        <f>IF(ISBLANK(Tasks!B874),"",Tasks!B874)</f>
        <v/>
      </c>
      <c r="G874" t="str">
        <f>IF(ISBLANK(Tasks!C874),"",Tasks!C874)</f>
        <v/>
      </c>
      <c r="H874" t="str">
        <f>IF(ISBLANK(Tasks!D874),"",Tasks!D874)</f>
        <v/>
      </c>
      <c r="I874" t="str">
        <f>IF(ISBLANK(Tasks!E874),"",Tasks!E874)</f>
        <v/>
      </c>
      <c r="J874" t="str">
        <f>IF(ISBLANK(Tasks!F874),"",Tasks!F874)</f>
        <v/>
      </c>
      <c r="K874" t="str">
        <f>IF(ISBLANK(Tasks!G874),"",Tasks!G874)</f>
        <v/>
      </c>
    </row>
    <row r="875" spans="4:11" hidden="1" x14ac:dyDescent="0.25">
      <c r="D875" t="str">
        <f>IF($E875="Individual",IF(INDEX(Assignments[],MATCH($F875,Assignments[Category Assignment],0),1)=0,"",INDEX(Assignments[],MATCH($F875,Assignments[Category Assignment],0),1)),IF($G875="","","All H4x0rs"))</f>
        <v/>
      </c>
      <c r="E875" t="str">
        <f>IF(ISBLANK(Tasks!A875),"",Tasks!A875)</f>
        <v/>
      </c>
      <c r="F875" t="str">
        <f>IF(ISBLANK(Tasks!B875),"",Tasks!B875)</f>
        <v/>
      </c>
      <c r="G875" t="str">
        <f>IF(ISBLANK(Tasks!C875),"",Tasks!C875)</f>
        <v/>
      </c>
      <c r="H875" t="str">
        <f>IF(ISBLANK(Tasks!D875),"",Tasks!D875)</f>
        <v/>
      </c>
      <c r="I875" t="str">
        <f>IF(ISBLANK(Tasks!E875),"",Tasks!E875)</f>
        <v/>
      </c>
      <c r="J875" t="str">
        <f>IF(ISBLANK(Tasks!F875),"",Tasks!F875)</f>
        <v/>
      </c>
      <c r="K875" t="str">
        <f>IF(ISBLANK(Tasks!G875),"",Tasks!G875)</f>
        <v/>
      </c>
    </row>
    <row r="876" spans="4:11" hidden="1" x14ac:dyDescent="0.25">
      <c r="D876" t="str">
        <f>IF($E876="Individual",IF(INDEX(Assignments[],MATCH($F876,Assignments[Category Assignment],0),1)=0,"",INDEX(Assignments[],MATCH($F876,Assignments[Category Assignment],0),1)),IF($G876="","","All H4x0rs"))</f>
        <v/>
      </c>
      <c r="E876" t="str">
        <f>IF(ISBLANK(Tasks!A876),"",Tasks!A876)</f>
        <v/>
      </c>
      <c r="F876" t="str">
        <f>IF(ISBLANK(Tasks!B876),"",Tasks!B876)</f>
        <v/>
      </c>
      <c r="G876" t="str">
        <f>IF(ISBLANK(Tasks!C876),"",Tasks!C876)</f>
        <v/>
      </c>
      <c r="H876" t="str">
        <f>IF(ISBLANK(Tasks!D876),"",Tasks!D876)</f>
        <v/>
      </c>
      <c r="I876" t="str">
        <f>IF(ISBLANK(Tasks!E876),"",Tasks!E876)</f>
        <v/>
      </c>
      <c r="J876" t="str">
        <f>IF(ISBLANK(Tasks!F876),"",Tasks!F876)</f>
        <v/>
      </c>
      <c r="K876" t="str">
        <f>IF(ISBLANK(Tasks!G876),"",Tasks!G876)</f>
        <v/>
      </c>
    </row>
    <row r="877" spans="4:11" hidden="1" x14ac:dyDescent="0.25">
      <c r="D877" t="str">
        <f>IF($E877="Individual",IF(INDEX(Assignments[],MATCH($F877,Assignments[Category Assignment],0),1)=0,"",INDEX(Assignments[],MATCH($F877,Assignments[Category Assignment],0),1)),IF($G877="","","All H4x0rs"))</f>
        <v/>
      </c>
      <c r="E877" t="str">
        <f>IF(ISBLANK(Tasks!A877),"",Tasks!A877)</f>
        <v/>
      </c>
      <c r="F877" t="str">
        <f>IF(ISBLANK(Tasks!B877),"",Tasks!B877)</f>
        <v/>
      </c>
      <c r="G877" t="str">
        <f>IF(ISBLANK(Tasks!C877),"",Tasks!C877)</f>
        <v/>
      </c>
      <c r="H877" t="str">
        <f>IF(ISBLANK(Tasks!D877),"",Tasks!D877)</f>
        <v/>
      </c>
      <c r="I877" t="str">
        <f>IF(ISBLANK(Tasks!E877),"",Tasks!E877)</f>
        <v/>
      </c>
      <c r="J877" t="str">
        <f>IF(ISBLANK(Tasks!F877),"",Tasks!F877)</f>
        <v/>
      </c>
      <c r="K877" t="str">
        <f>IF(ISBLANK(Tasks!G877),"",Tasks!G877)</f>
        <v/>
      </c>
    </row>
    <row r="878" spans="4:11" hidden="1" x14ac:dyDescent="0.25">
      <c r="D878" t="str">
        <f>IF($E878="Individual",IF(INDEX(Assignments[],MATCH($F878,Assignments[Category Assignment],0),1)=0,"",INDEX(Assignments[],MATCH($F878,Assignments[Category Assignment],0),1)),IF($G878="","","All H4x0rs"))</f>
        <v/>
      </c>
      <c r="E878" t="str">
        <f>IF(ISBLANK(Tasks!A878),"",Tasks!A878)</f>
        <v/>
      </c>
      <c r="F878" t="str">
        <f>IF(ISBLANK(Tasks!B878),"",Tasks!B878)</f>
        <v/>
      </c>
      <c r="G878" t="str">
        <f>IF(ISBLANK(Tasks!C878),"",Tasks!C878)</f>
        <v/>
      </c>
      <c r="H878" t="str">
        <f>IF(ISBLANK(Tasks!D878),"",Tasks!D878)</f>
        <v/>
      </c>
      <c r="I878" t="str">
        <f>IF(ISBLANK(Tasks!E878),"",Tasks!E878)</f>
        <v/>
      </c>
      <c r="J878" t="str">
        <f>IF(ISBLANK(Tasks!F878),"",Tasks!F878)</f>
        <v/>
      </c>
      <c r="K878" t="str">
        <f>IF(ISBLANK(Tasks!G878),"",Tasks!G878)</f>
        <v/>
      </c>
    </row>
    <row r="879" spans="4:11" hidden="1" x14ac:dyDescent="0.25">
      <c r="D879" t="str">
        <f>IF($E879="Individual",IF(INDEX(Assignments[],MATCH($F879,Assignments[Category Assignment],0),1)=0,"",INDEX(Assignments[],MATCH($F879,Assignments[Category Assignment],0),1)),IF($G879="","","All H4x0rs"))</f>
        <v/>
      </c>
      <c r="E879" t="str">
        <f>IF(ISBLANK(Tasks!A879),"",Tasks!A879)</f>
        <v/>
      </c>
      <c r="F879" t="str">
        <f>IF(ISBLANK(Tasks!B879),"",Tasks!B879)</f>
        <v/>
      </c>
      <c r="G879" t="str">
        <f>IF(ISBLANK(Tasks!C879),"",Tasks!C879)</f>
        <v/>
      </c>
      <c r="H879" t="str">
        <f>IF(ISBLANK(Tasks!D879),"",Tasks!D879)</f>
        <v/>
      </c>
      <c r="I879" t="str">
        <f>IF(ISBLANK(Tasks!E879),"",Tasks!E879)</f>
        <v/>
      </c>
      <c r="J879" t="str">
        <f>IF(ISBLANK(Tasks!F879),"",Tasks!F879)</f>
        <v/>
      </c>
      <c r="K879" t="str">
        <f>IF(ISBLANK(Tasks!G879),"",Tasks!G879)</f>
        <v/>
      </c>
    </row>
    <row r="880" spans="4:11" hidden="1" x14ac:dyDescent="0.25">
      <c r="D880" t="str">
        <f>IF($E880="Individual",IF(INDEX(Assignments[],MATCH($F880,Assignments[Category Assignment],0),1)=0,"",INDEX(Assignments[],MATCH($F880,Assignments[Category Assignment],0),1)),IF($G880="","","All H4x0rs"))</f>
        <v/>
      </c>
      <c r="E880" t="str">
        <f>IF(ISBLANK(Tasks!A880),"",Tasks!A880)</f>
        <v/>
      </c>
      <c r="F880" t="str">
        <f>IF(ISBLANK(Tasks!B880),"",Tasks!B880)</f>
        <v/>
      </c>
      <c r="G880" t="str">
        <f>IF(ISBLANK(Tasks!C880),"",Tasks!C880)</f>
        <v/>
      </c>
      <c r="H880" t="str">
        <f>IF(ISBLANK(Tasks!D880),"",Tasks!D880)</f>
        <v/>
      </c>
      <c r="I880" t="str">
        <f>IF(ISBLANK(Tasks!E880),"",Tasks!E880)</f>
        <v/>
      </c>
      <c r="J880" t="str">
        <f>IF(ISBLANK(Tasks!F880),"",Tasks!F880)</f>
        <v/>
      </c>
      <c r="K880" t="str">
        <f>IF(ISBLANK(Tasks!G880),"",Tasks!G880)</f>
        <v/>
      </c>
    </row>
    <row r="881" spans="4:11" hidden="1" x14ac:dyDescent="0.25">
      <c r="D881" t="str">
        <f>IF($E881="Individual",IF(INDEX(Assignments[],MATCH($F881,Assignments[Category Assignment],0),1)=0,"",INDEX(Assignments[],MATCH($F881,Assignments[Category Assignment],0),1)),IF($G881="","","All H4x0rs"))</f>
        <v/>
      </c>
      <c r="E881" t="str">
        <f>IF(ISBLANK(Tasks!A881),"",Tasks!A881)</f>
        <v/>
      </c>
      <c r="F881" t="str">
        <f>IF(ISBLANK(Tasks!B881),"",Tasks!B881)</f>
        <v/>
      </c>
      <c r="G881" t="str">
        <f>IF(ISBLANK(Tasks!C881),"",Tasks!C881)</f>
        <v/>
      </c>
      <c r="H881" t="str">
        <f>IF(ISBLANK(Tasks!D881),"",Tasks!D881)</f>
        <v/>
      </c>
      <c r="I881" t="str">
        <f>IF(ISBLANK(Tasks!E881),"",Tasks!E881)</f>
        <v/>
      </c>
      <c r="J881" t="str">
        <f>IF(ISBLANK(Tasks!F881),"",Tasks!F881)</f>
        <v/>
      </c>
      <c r="K881" t="str">
        <f>IF(ISBLANK(Tasks!G881),"",Tasks!G881)</f>
        <v/>
      </c>
    </row>
    <row r="882" spans="4:11" hidden="1" x14ac:dyDescent="0.25">
      <c r="D882" t="str">
        <f>IF($E882="Individual",IF(INDEX(Assignments[],MATCH($F882,Assignments[Category Assignment],0),1)=0,"",INDEX(Assignments[],MATCH($F882,Assignments[Category Assignment],0),1)),IF($G882="","","All H4x0rs"))</f>
        <v/>
      </c>
      <c r="E882" t="str">
        <f>IF(ISBLANK(Tasks!A882),"",Tasks!A882)</f>
        <v/>
      </c>
      <c r="F882" t="str">
        <f>IF(ISBLANK(Tasks!B882),"",Tasks!B882)</f>
        <v/>
      </c>
      <c r="G882" t="str">
        <f>IF(ISBLANK(Tasks!C882),"",Tasks!C882)</f>
        <v/>
      </c>
      <c r="H882" t="str">
        <f>IF(ISBLANK(Tasks!D882),"",Tasks!D882)</f>
        <v/>
      </c>
      <c r="I882" t="str">
        <f>IF(ISBLANK(Tasks!E882),"",Tasks!E882)</f>
        <v/>
      </c>
      <c r="J882" t="str">
        <f>IF(ISBLANK(Tasks!F882),"",Tasks!F882)</f>
        <v/>
      </c>
      <c r="K882" t="str">
        <f>IF(ISBLANK(Tasks!G882),"",Tasks!G882)</f>
        <v/>
      </c>
    </row>
    <row r="883" spans="4:11" hidden="1" x14ac:dyDescent="0.25">
      <c r="D883" t="str">
        <f>IF($E883="Individual",IF(INDEX(Assignments[],MATCH($F883,Assignments[Category Assignment],0),1)=0,"",INDEX(Assignments[],MATCH($F883,Assignments[Category Assignment],0),1)),IF($G883="","","All H4x0rs"))</f>
        <v/>
      </c>
      <c r="E883" t="str">
        <f>IF(ISBLANK(Tasks!A883),"",Tasks!A883)</f>
        <v/>
      </c>
      <c r="F883" t="str">
        <f>IF(ISBLANK(Tasks!B883),"",Tasks!B883)</f>
        <v/>
      </c>
      <c r="G883" t="str">
        <f>IF(ISBLANK(Tasks!C883),"",Tasks!C883)</f>
        <v/>
      </c>
      <c r="H883" t="str">
        <f>IF(ISBLANK(Tasks!D883),"",Tasks!D883)</f>
        <v/>
      </c>
      <c r="I883" t="str">
        <f>IF(ISBLANK(Tasks!E883),"",Tasks!E883)</f>
        <v/>
      </c>
      <c r="J883" t="str">
        <f>IF(ISBLANK(Tasks!F883),"",Tasks!F883)</f>
        <v/>
      </c>
      <c r="K883" t="str">
        <f>IF(ISBLANK(Tasks!G883),"",Tasks!G883)</f>
        <v/>
      </c>
    </row>
    <row r="884" spans="4:11" hidden="1" x14ac:dyDescent="0.25">
      <c r="D884" t="str">
        <f>IF($E884="Individual",IF(INDEX(Assignments[],MATCH($F884,Assignments[Category Assignment],0),1)=0,"",INDEX(Assignments[],MATCH($F884,Assignments[Category Assignment],0),1)),IF($G884="","","All H4x0rs"))</f>
        <v/>
      </c>
      <c r="E884" t="str">
        <f>IF(ISBLANK(Tasks!A884),"",Tasks!A884)</f>
        <v/>
      </c>
      <c r="F884" t="str">
        <f>IF(ISBLANK(Tasks!B884),"",Tasks!B884)</f>
        <v/>
      </c>
      <c r="G884" t="str">
        <f>IF(ISBLANK(Tasks!C884),"",Tasks!C884)</f>
        <v/>
      </c>
      <c r="H884" t="str">
        <f>IF(ISBLANK(Tasks!D884),"",Tasks!D884)</f>
        <v/>
      </c>
      <c r="I884" t="str">
        <f>IF(ISBLANK(Tasks!E884),"",Tasks!E884)</f>
        <v/>
      </c>
      <c r="J884" t="str">
        <f>IF(ISBLANK(Tasks!F884),"",Tasks!F884)</f>
        <v/>
      </c>
      <c r="K884" t="str">
        <f>IF(ISBLANK(Tasks!G884),"",Tasks!G884)</f>
        <v/>
      </c>
    </row>
    <row r="885" spans="4:11" hidden="1" x14ac:dyDescent="0.25">
      <c r="D885" t="str">
        <f>IF($E885="Individual",IF(INDEX(Assignments[],MATCH($F885,Assignments[Category Assignment],0),1)=0,"",INDEX(Assignments[],MATCH($F885,Assignments[Category Assignment],0),1)),IF($G885="","","All H4x0rs"))</f>
        <v/>
      </c>
      <c r="E885" t="str">
        <f>IF(ISBLANK(Tasks!A885),"",Tasks!A885)</f>
        <v/>
      </c>
      <c r="F885" t="str">
        <f>IF(ISBLANK(Tasks!B885),"",Tasks!B885)</f>
        <v/>
      </c>
      <c r="G885" t="str">
        <f>IF(ISBLANK(Tasks!C885),"",Tasks!C885)</f>
        <v/>
      </c>
      <c r="H885" t="str">
        <f>IF(ISBLANK(Tasks!D885),"",Tasks!D885)</f>
        <v/>
      </c>
      <c r="I885" t="str">
        <f>IF(ISBLANK(Tasks!E885),"",Tasks!E885)</f>
        <v/>
      </c>
      <c r="J885" t="str">
        <f>IF(ISBLANK(Tasks!F885),"",Tasks!F885)</f>
        <v/>
      </c>
      <c r="K885" t="str">
        <f>IF(ISBLANK(Tasks!G885),"",Tasks!G885)</f>
        <v/>
      </c>
    </row>
    <row r="886" spans="4:11" hidden="1" x14ac:dyDescent="0.25">
      <c r="D886" t="str">
        <f>IF($E886="Individual",IF(INDEX(Assignments[],MATCH($F886,Assignments[Category Assignment],0),1)=0,"",INDEX(Assignments[],MATCH($F886,Assignments[Category Assignment],0),1)),IF($G886="","","All H4x0rs"))</f>
        <v/>
      </c>
      <c r="E886" t="str">
        <f>IF(ISBLANK(Tasks!A886),"",Tasks!A886)</f>
        <v/>
      </c>
      <c r="F886" t="str">
        <f>IF(ISBLANK(Tasks!B886),"",Tasks!B886)</f>
        <v/>
      </c>
      <c r="G886" t="str">
        <f>IF(ISBLANK(Tasks!C886),"",Tasks!C886)</f>
        <v/>
      </c>
      <c r="H886" t="str">
        <f>IF(ISBLANK(Tasks!D886),"",Tasks!D886)</f>
        <v/>
      </c>
      <c r="I886" t="str">
        <f>IF(ISBLANK(Tasks!E886),"",Tasks!E886)</f>
        <v/>
      </c>
      <c r="J886" t="str">
        <f>IF(ISBLANK(Tasks!F886),"",Tasks!F886)</f>
        <v/>
      </c>
      <c r="K886" t="str">
        <f>IF(ISBLANK(Tasks!G886),"",Tasks!G886)</f>
        <v/>
      </c>
    </row>
    <row r="887" spans="4:11" hidden="1" x14ac:dyDescent="0.25">
      <c r="D887" t="str">
        <f>IF($E887="Individual",IF(INDEX(Assignments[],MATCH($F887,Assignments[Category Assignment],0),1)=0,"",INDEX(Assignments[],MATCH($F887,Assignments[Category Assignment],0),1)),IF($G887="","","All H4x0rs"))</f>
        <v/>
      </c>
      <c r="E887" t="str">
        <f>IF(ISBLANK(Tasks!A887),"",Tasks!A887)</f>
        <v/>
      </c>
      <c r="F887" t="str">
        <f>IF(ISBLANK(Tasks!B887),"",Tasks!B887)</f>
        <v/>
      </c>
      <c r="G887" t="str">
        <f>IF(ISBLANK(Tasks!C887),"",Tasks!C887)</f>
        <v/>
      </c>
      <c r="H887" t="str">
        <f>IF(ISBLANK(Tasks!D887),"",Tasks!D887)</f>
        <v/>
      </c>
      <c r="I887" t="str">
        <f>IF(ISBLANK(Tasks!E887),"",Tasks!E887)</f>
        <v/>
      </c>
      <c r="J887" t="str">
        <f>IF(ISBLANK(Tasks!F887),"",Tasks!F887)</f>
        <v/>
      </c>
      <c r="K887" t="str">
        <f>IF(ISBLANK(Tasks!G887),"",Tasks!G887)</f>
        <v/>
      </c>
    </row>
    <row r="888" spans="4:11" hidden="1" x14ac:dyDescent="0.25">
      <c r="D888" t="str">
        <f>IF($E888="Individual",IF(INDEX(Assignments[],MATCH($F888,Assignments[Category Assignment],0),1)=0,"",INDEX(Assignments[],MATCH($F888,Assignments[Category Assignment],0),1)),IF($G888="","","All H4x0rs"))</f>
        <v/>
      </c>
      <c r="E888" t="str">
        <f>IF(ISBLANK(Tasks!A888),"",Tasks!A888)</f>
        <v/>
      </c>
      <c r="F888" t="str">
        <f>IF(ISBLANK(Tasks!B888),"",Tasks!B888)</f>
        <v/>
      </c>
      <c r="G888" t="str">
        <f>IF(ISBLANK(Tasks!C888),"",Tasks!C888)</f>
        <v/>
      </c>
      <c r="H888" t="str">
        <f>IF(ISBLANK(Tasks!D888),"",Tasks!D888)</f>
        <v/>
      </c>
      <c r="I888" t="str">
        <f>IF(ISBLANK(Tasks!E888),"",Tasks!E888)</f>
        <v/>
      </c>
      <c r="J888" t="str">
        <f>IF(ISBLANK(Tasks!F888),"",Tasks!F888)</f>
        <v/>
      </c>
      <c r="K888" t="str">
        <f>IF(ISBLANK(Tasks!G888),"",Tasks!G888)</f>
        <v/>
      </c>
    </row>
    <row r="889" spans="4:11" hidden="1" x14ac:dyDescent="0.25">
      <c r="D889" t="str">
        <f>IF($E889="Individual",IF(INDEX(Assignments[],MATCH($F889,Assignments[Category Assignment],0),1)=0,"",INDEX(Assignments[],MATCH($F889,Assignments[Category Assignment],0),1)),IF($G889="","","All H4x0rs"))</f>
        <v/>
      </c>
      <c r="E889" t="str">
        <f>IF(ISBLANK(Tasks!A889),"",Tasks!A889)</f>
        <v/>
      </c>
      <c r="F889" t="str">
        <f>IF(ISBLANK(Tasks!B889),"",Tasks!B889)</f>
        <v/>
      </c>
      <c r="G889" t="str">
        <f>IF(ISBLANK(Tasks!C889),"",Tasks!C889)</f>
        <v/>
      </c>
      <c r="H889" t="str">
        <f>IF(ISBLANK(Tasks!D889),"",Tasks!D889)</f>
        <v/>
      </c>
      <c r="I889" t="str">
        <f>IF(ISBLANK(Tasks!E889),"",Tasks!E889)</f>
        <v/>
      </c>
      <c r="J889" t="str">
        <f>IF(ISBLANK(Tasks!F889),"",Tasks!F889)</f>
        <v/>
      </c>
      <c r="K889" t="str">
        <f>IF(ISBLANK(Tasks!G889),"",Tasks!G889)</f>
        <v/>
      </c>
    </row>
    <row r="890" spans="4:11" hidden="1" x14ac:dyDescent="0.25">
      <c r="D890" t="str">
        <f>IF($E890="Individual",IF(INDEX(Assignments[],MATCH($F890,Assignments[Category Assignment],0),1)=0,"",INDEX(Assignments[],MATCH($F890,Assignments[Category Assignment],0),1)),IF($G890="","","All H4x0rs"))</f>
        <v/>
      </c>
      <c r="E890" t="str">
        <f>IF(ISBLANK(Tasks!A890),"",Tasks!A890)</f>
        <v/>
      </c>
      <c r="F890" t="str">
        <f>IF(ISBLANK(Tasks!B890),"",Tasks!B890)</f>
        <v/>
      </c>
      <c r="G890" t="str">
        <f>IF(ISBLANK(Tasks!C890),"",Tasks!C890)</f>
        <v/>
      </c>
      <c r="H890" t="str">
        <f>IF(ISBLANK(Tasks!D890),"",Tasks!D890)</f>
        <v/>
      </c>
      <c r="I890" t="str">
        <f>IF(ISBLANK(Tasks!E890),"",Tasks!E890)</f>
        <v/>
      </c>
      <c r="J890" t="str">
        <f>IF(ISBLANK(Tasks!F890),"",Tasks!F890)</f>
        <v/>
      </c>
      <c r="K890" t="str">
        <f>IF(ISBLANK(Tasks!G890),"",Tasks!G890)</f>
        <v/>
      </c>
    </row>
    <row r="891" spans="4:11" hidden="1" x14ac:dyDescent="0.25">
      <c r="D891" t="str">
        <f>IF($E891="Individual",IF(INDEX(Assignments[],MATCH($F891,Assignments[Category Assignment],0),1)=0,"",INDEX(Assignments[],MATCH($F891,Assignments[Category Assignment],0),1)),IF($G891="","","All H4x0rs"))</f>
        <v/>
      </c>
      <c r="E891" t="str">
        <f>IF(ISBLANK(Tasks!A891),"",Tasks!A891)</f>
        <v/>
      </c>
      <c r="F891" t="str">
        <f>IF(ISBLANK(Tasks!B891),"",Tasks!B891)</f>
        <v/>
      </c>
      <c r="G891" t="str">
        <f>IF(ISBLANK(Tasks!C891),"",Tasks!C891)</f>
        <v/>
      </c>
      <c r="H891" t="str">
        <f>IF(ISBLANK(Tasks!D891),"",Tasks!D891)</f>
        <v/>
      </c>
      <c r="I891" t="str">
        <f>IF(ISBLANK(Tasks!E891),"",Tasks!E891)</f>
        <v/>
      </c>
      <c r="J891" t="str">
        <f>IF(ISBLANK(Tasks!F891),"",Tasks!F891)</f>
        <v/>
      </c>
      <c r="K891" t="str">
        <f>IF(ISBLANK(Tasks!G891),"",Tasks!G891)</f>
        <v/>
      </c>
    </row>
    <row r="892" spans="4:11" hidden="1" x14ac:dyDescent="0.25">
      <c r="D892" t="str">
        <f>IF($E892="Individual",IF(INDEX(Assignments[],MATCH($F892,Assignments[Category Assignment],0),1)=0,"",INDEX(Assignments[],MATCH($F892,Assignments[Category Assignment],0),1)),IF($G892="","","All H4x0rs"))</f>
        <v/>
      </c>
      <c r="E892" t="str">
        <f>IF(ISBLANK(Tasks!A892),"",Tasks!A892)</f>
        <v/>
      </c>
      <c r="F892" t="str">
        <f>IF(ISBLANK(Tasks!B892),"",Tasks!B892)</f>
        <v/>
      </c>
      <c r="G892" t="str">
        <f>IF(ISBLANK(Tasks!C892),"",Tasks!C892)</f>
        <v/>
      </c>
      <c r="H892" t="str">
        <f>IF(ISBLANK(Tasks!D892),"",Tasks!D892)</f>
        <v/>
      </c>
      <c r="I892" t="str">
        <f>IF(ISBLANK(Tasks!E892),"",Tasks!E892)</f>
        <v/>
      </c>
      <c r="J892" t="str">
        <f>IF(ISBLANK(Tasks!F892),"",Tasks!F892)</f>
        <v/>
      </c>
      <c r="K892" t="str">
        <f>IF(ISBLANK(Tasks!G892),"",Tasks!G892)</f>
        <v/>
      </c>
    </row>
    <row r="893" spans="4:11" hidden="1" x14ac:dyDescent="0.25">
      <c r="D893" t="str">
        <f>IF($E893="Individual",IF(INDEX(Assignments[],MATCH($F893,Assignments[Category Assignment],0),1)=0,"",INDEX(Assignments[],MATCH($F893,Assignments[Category Assignment],0),1)),IF($G893="","","All H4x0rs"))</f>
        <v/>
      </c>
      <c r="E893" t="str">
        <f>IF(ISBLANK(Tasks!A893),"",Tasks!A893)</f>
        <v/>
      </c>
      <c r="F893" t="str">
        <f>IF(ISBLANK(Tasks!B893),"",Tasks!B893)</f>
        <v/>
      </c>
      <c r="G893" t="str">
        <f>IF(ISBLANK(Tasks!C893),"",Tasks!C893)</f>
        <v/>
      </c>
      <c r="H893" t="str">
        <f>IF(ISBLANK(Tasks!D893),"",Tasks!D893)</f>
        <v/>
      </c>
      <c r="I893" t="str">
        <f>IF(ISBLANK(Tasks!E893),"",Tasks!E893)</f>
        <v/>
      </c>
      <c r="J893" t="str">
        <f>IF(ISBLANK(Tasks!F893),"",Tasks!F893)</f>
        <v/>
      </c>
      <c r="K893" t="str">
        <f>IF(ISBLANK(Tasks!G893),"",Tasks!G893)</f>
        <v/>
      </c>
    </row>
    <row r="894" spans="4:11" hidden="1" x14ac:dyDescent="0.25">
      <c r="D894" t="str">
        <f>IF($E894="Individual",IF(INDEX(Assignments[],MATCH($F894,Assignments[Category Assignment],0),1)=0,"",INDEX(Assignments[],MATCH($F894,Assignments[Category Assignment],0),1)),IF($G894="","","All H4x0rs"))</f>
        <v/>
      </c>
      <c r="E894" t="str">
        <f>IF(ISBLANK(Tasks!A894),"",Tasks!A894)</f>
        <v/>
      </c>
      <c r="F894" t="str">
        <f>IF(ISBLANK(Tasks!B894),"",Tasks!B894)</f>
        <v/>
      </c>
      <c r="G894" t="str">
        <f>IF(ISBLANK(Tasks!C894),"",Tasks!C894)</f>
        <v/>
      </c>
      <c r="H894" t="str">
        <f>IF(ISBLANK(Tasks!D894),"",Tasks!D894)</f>
        <v/>
      </c>
      <c r="I894" t="str">
        <f>IF(ISBLANK(Tasks!E894),"",Tasks!E894)</f>
        <v/>
      </c>
      <c r="J894" t="str">
        <f>IF(ISBLANK(Tasks!F894),"",Tasks!F894)</f>
        <v/>
      </c>
      <c r="K894" t="str">
        <f>IF(ISBLANK(Tasks!G894),"",Tasks!G894)</f>
        <v/>
      </c>
    </row>
    <row r="895" spans="4:11" hidden="1" x14ac:dyDescent="0.25">
      <c r="D895" t="str">
        <f>IF($E895="Individual",IF(INDEX(Assignments[],MATCH($F895,Assignments[Category Assignment],0),1)=0,"",INDEX(Assignments[],MATCH($F895,Assignments[Category Assignment],0),1)),IF($G895="","","All H4x0rs"))</f>
        <v/>
      </c>
      <c r="E895" t="str">
        <f>IF(ISBLANK(Tasks!A895),"",Tasks!A895)</f>
        <v/>
      </c>
      <c r="F895" t="str">
        <f>IF(ISBLANK(Tasks!B895),"",Tasks!B895)</f>
        <v/>
      </c>
      <c r="G895" t="str">
        <f>IF(ISBLANK(Tasks!C895),"",Tasks!C895)</f>
        <v/>
      </c>
      <c r="H895" t="str">
        <f>IF(ISBLANK(Tasks!D895),"",Tasks!D895)</f>
        <v/>
      </c>
      <c r="I895" t="str">
        <f>IF(ISBLANK(Tasks!E895),"",Tasks!E895)</f>
        <v/>
      </c>
      <c r="J895" t="str">
        <f>IF(ISBLANK(Tasks!F895),"",Tasks!F895)</f>
        <v/>
      </c>
      <c r="K895" t="str">
        <f>IF(ISBLANK(Tasks!G895),"",Tasks!G895)</f>
        <v/>
      </c>
    </row>
    <row r="896" spans="4:11" hidden="1" x14ac:dyDescent="0.25">
      <c r="D896" t="str">
        <f>IF($E896="Individual",IF(INDEX(Assignments[],MATCH($F896,Assignments[Category Assignment],0),1)=0,"",INDEX(Assignments[],MATCH($F896,Assignments[Category Assignment],0),1)),IF($G896="","","All H4x0rs"))</f>
        <v/>
      </c>
      <c r="E896" t="str">
        <f>IF(ISBLANK(Tasks!A896),"",Tasks!A896)</f>
        <v/>
      </c>
      <c r="F896" t="str">
        <f>IF(ISBLANK(Tasks!B896),"",Tasks!B896)</f>
        <v/>
      </c>
      <c r="G896" t="str">
        <f>IF(ISBLANK(Tasks!C896),"",Tasks!C896)</f>
        <v/>
      </c>
      <c r="H896" t="str">
        <f>IF(ISBLANK(Tasks!D896),"",Tasks!D896)</f>
        <v/>
      </c>
      <c r="I896" t="str">
        <f>IF(ISBLANK(Tasks!E896),"",Tasks!E896)</f>
        <v/>
      </c>
      <c r="J896" t="str">
        <f>IF(ISBLANK(Tasks!F896),"",Tasks!F896)</f>
        <v/>
      </c>
      <c r="K896" t="str">
        <f>IF(ISBLANK(Tasks!G896),"",Tasks!G896)</f>
        <v/>
      </c>
    </row>
    <row r="897" spans="4:11" hidden="1" x14ac:dyDescent="0.25">
      <c r="D897" t="str">
        <f>IF($E897="Individual",IF(INDEX(Assignments[],MATCH($F897,Assignments[Category Assignment],0),1)=0,"",INDEX(Assignments[],MATCH($F897,Assignments[Category Assignment],0),1)),IF($G897="","","All H4x0rs"))</f>
        <v/>
      </c>
      <c r="E897" t="str">
        <f>IF(ISBLANK(Tasks!A897),"",Tasks!A897)</f>
        <v/>
      </c>
      <c r="F897" t="str">
        <f>IF(ISBLANK(Tasks!B897),"",Tasks!B897)</f>
        <v/>
      </c>
      <c r="G897" t="str">
        <f>IF(ISBLANK(Tasks!C897),"",Tasks!C897)</f>
        <v/>
      </c>
      <c r="H897" t="str">
        <f>IF(ISBLANK(Tasks!D897),"",Tasks!D897)</f>
        <v/>
      </c>
      <c r="I897" t="str">
        <f>IF(ISBLANK(Tasks!E897),"",Tasks!E897)</f>
        <v/>
      </c>
      <c r="J897" t="str">
        <f>IF(ISBLANK(Tasks!F897),"",Tasks!F897)</f>
        <v/>
      </c>
      <c r="K897" t="str">
        <f>IF(ISBLANK(Tasks!G897),"",Tasks!G897)</f>
        <v/>
      </c>
    </row>
    <row r="898" spans="4:11" hidden="1" x14ac:dyDescent="0.25">
      <c r="D898" t="str">
        <f>IF($E898="Individual",IF(INDEX(Assignments[],MATCH($F898,Assignments[Category Assignment],0),1)=0,"",INDEX(Assignments[],MATCH($F898,Assignments[Category Assignment],0),1)),IF($G898="","","All H4x0rs"))</f>
        <v/>
      </c>
      <c r="E898" t="str">
        <f>IF(ISBLANK(Tasks!A898),"",Tasks!A898)</f>
        <v/>
      </c>
      <c r="F898" t="str">
        <f>IF(ISBLANK(Tasks!B898),"",Tasks!B898)</f>
        <v/>
      </c>
      <c r="G898" t="str">
        <f>IF(ISBLANK(Tasks!C898),"",Tasks!C898)</f>
        <v/>
      </c>
      <c r="H898" t="str">
        <f>IF(ISBLANK(Tasks!D898),"",Tasks!D898)</f>
        <v/>
      </c>
      <c r="I898" t="str">
        <f>IF(ISBLANK(Tasks!E898),"",Tasks!E898)</f>
        <v/>
      </c>
      <c r="J898" t="str">
        <f>IF(ISBLANK(Tasks!F898),"",Tasks!F898)</f>
        <v/>
      </c>
      <c r="K898" t="str">
        <f>IF(ISBLANK(Tasks!G898),"",Tasks!G898)</f>
        <v/>
      </c>
    </row>
    <row r="899" spans="4:11" hidden="1" x14ac:dyDescent="0.25">
      <c r="D899" t="str">
        <f>IF($E899="Individual",IF(INDEX(Assignments[],MATCH($F899,Assignments[Category Assignment],0),1)=0,"",INDEX(Assignments[],MATCH($F899,Assignments[Category Assignment],0),1)),IF($G899="","","All H4x0rs"))</f>
        <v/>
      </c>
      <c r="E899" t="str">
        <f>IF(ISBLANK(Tasks!A899),"",Tasks!A899)</f>
        <v/>
      </c>
      <c r="F899" t="str">
        <f>IF(ISBLANK(Tasks!B899),"",Tasks!B899)</f>
        <v/>
      </c>
      <c r="G899" t="str">
        <f>IF(ISBLANK(Tasks!C899),"",Tasks!C899)</f>
        <v/>
      </c>
      <c r="H899" t="str">
        <f>IF(ISBLANK(Tasks!D899),"",Tasks!D899)</f>
        <v/>
      </c>
      <c r="I899" t="str">
        <f>IF(ISBLANK(Tasks!E899),"",Tasks!E899)</f>
        <v/>
      </c>
      <c r="J899" t="str">
        <f>IF(ISBLANK(Tasks!F899),"",Tasks!F899)</f>
        <v/>
      </c>
      <c r="K899" t="str">
        <f>IF(ISBLANK(Tasks!G899),"",Tasks!G899)</f>
        <v/>
      </c>
    </row>
    <row r="900" spans="4:11" hidden="1" x14ac:dyDescent="0.25">
      <c r="D900" t="str">
        <f>IF($E900="Individual",IF(INDEX(Assignments[],MATCH($F900,Assignments[Category Assignment],0),1)=0,"",INDEX(Assignments[],MATCH($F900,Assignments[Category Assignment],0),1)),IF($G900="","","All H4x0rs"))</f>
        <v/>
      </c>
      <c r="E900" t="str">
        <f>IF(ISBLANK(Tasks!A900),"",Tasks!A900)</f>
        <v/>
      </c>
      <c r="F900" t="str">
        <f>IF(ISBLANK(Tasks!B900),"",Tasks!B900)</f>
        <v/>
      </c>
      <c r="G900" t="str">
        <f>IF(ISBLANK(Tasks!C900),"",Tasks!C900)</f>
        <v/>
      </c>
      <c r="H900" t="str">
        <f>IF(ISBLANK(Tasks!D900),"",Tasks!D900)</f>
        <v/>
      </c>
      <c r="I900" t="str">
        <f>IF(ISBLANK(Tasks!E900),"",Tasks!E900)</f>
        <v/>
      </c>
      <c r="J900" t="str">
        <f>IF(ISBLANK(Tasks!F900),"",Tasks!F900)</f>
        <v/>
      </c>
      <c r="K900" t="str">
        <f>IF(ISBLANK(Tasks!G900),"",Tasks!G900)</f>
        <v/>
      </c>
    </row>
    <row r="901" spans="4:11" hidden="1" x14ac:dyDescent="0.25">
      <c r="D901" t="str">
        <f>IF($E901="Individual",IF(INDEX(Assignments[],MATCH($F901,Assignments[Category Assignment],0),1)=0,"",INDEX(Assignments[],MATCH($F901,Assignments[Category Assignment],0),1)),IF($G901="","","All H4x0rs"))</f>
        <v/>
      </c>
      <c r="E901" t="str">
        <f>IF(ISBLANK(Tasks!A901),"",Tasks!A901)</f>
        <v/>
      </c>
      <c r="F901" t="str">
        <f>IF(ISBLANK(Tasks!B901),"",Tasks!B901)</f>
        <v/>
      </c>
      <c r="G901" t="str">
        <f>IF(ISBLANK(Tasks!C901),"",Tasks!C901)</f>
        <v/>
      </c>
      <c r="H901" t="str">
        <f>IF(ISBLANK(Tasks!D901),"",Tasks!D901)</f>
        <v/>
      </c>
      <c r="I901" t="str">
        <f>IF(ISBLANK(Tasks!E901),"",Tasks!E901)</f>
        <v/>
      </c>
      <c r="J901" t="str">
        <f>IF(ISBLANK(Tasks!F901),"",Tasks!F901)</f>
        <v/>
      </c>
      <c r="K901" t="str">
        <f>IF(ISBLANK(Tasks!G901),"",Tasks!G901)</f>
        <v/>
      </c>
    </row>
    <row r="902" spans="4:11" hidden="1" x14ac:dyDescent="0.25">
      <c r="D902" t="str">
        <f>IF($E902="Individual",IF(INDEX(Assignments[],MATCH($F902,Assignments[Category Assignment],0),1)=0,"",INDEX(Assignments[],MATCH($F902,Assignments[Category Assignment],0),1)),IF($G902="","","All H4x0rs"))</f>
        <v/>
      </c>
      <c r="E902" t="str">
        <f>IF(ISBLANK(Tasks!A902),"",Tasks!A902)</f>
        <v/>
      </c>
      <c r="F902" t="str">
        <f>IF(ISBLANK(Tasks!B902),"",Tasks!B902)</f>
        <v/>
      </c>
      <c r="G902" t="str">
        <f>IF(ISBLANK(Tasks!C902),"",Tasks!C902)</f>
        <v/>
      </c>
      <c r="H902" t="str">
        <f>IF(ISBLANK(Tasks!D902),"",Tasks!D902)</f>
        <v/>
      </c>
      <c r="I902" t="str">
        <f>IF(ISBLANK(Tasks!E902),"",Tasks!E902)</f>
        <v/>
      </c>
      <c r="J902" t="str">
        <f>IF(ISBLANK(Tasks!F902),"",Tasks!F902)</f>
        <v/>
      </c>
      <c r="K902" t="str">
        <f>IF(ISBLANK(Tasks!G902),"",Tasks!G902)</f>
        <v/>
      </c>
    </row>
    <row r="903" spans="4:11" hidden="1" x14ac:dyDescent="0.25">
      <c r="D903" t="str">
        <f>IF($E903="Individual",IF(INDEX(Assignments[],MATCH($F903,Assignments[Category Assignment],0),1)=0,"",INDEX(Assignments[],MATCH($F903,Assignments[Category Assignment],0),1)),IF($G903="","","All H4x0rs"))</f>
        <v/>
      </c>
      <c r="E903" t="str">
        <f>IF(ISBLANK(Tasks!A903),"",Tasks!A903)</f>
        <v/>
      </c>
      <c r="F903" t="str">
        <f>IF(ISBLANK(Tasks!B903),"",Tasks!B903)</f>
        <v/>
      </c>
      <c r="G903" t="str">
        <f>IF(ISBLANK(Tasks!C903),"",Tasks!C903)</f>
        <v/>
      </c>
      <c r="H903" t="str">
        <f>IF(ISBLANK(Tasks!D903),"",Tasks!D903)</f>
        <v/>
      </c>
      <c r="I903" t="str">
        <f>IF(ISBLANK(Tasks!E903),"",Tasks!E903)</f>
        <v/>
      </c>
      <c r="J903" t="str">
        <f>IF(ISBLANK(Tasks!F903),"",Tasks!F903)</f>
        <v/>
      </c>
      <c r="K903" t="str">
        <f>IF(ISBLANK(Tasks!G903),"",Tasks!G903)</f>
        <v/>
      </c>
    </row>
    <row r="904" spans="4:11" hidden="1" x14ac:dyDescent="0.25">
      <c r="D904" t="str">
        <f>IF($E904="Individual",IF(INDEX(Assignments[],MATCH($F904,Assignments[Category Assignment],0),1)=0,"",INDEX(Assignments[],MATCH($F904,Assignments[Category Assignment],0),1)),IF($G904="","","All H4x0rs"))</f>
        <v/>
      </c>
      <c r="E904" t="str">
        <f>IF(ISBLANK(Tasks!A904),"",Tasks!A904)</f>
        <v/>
      </c>
      <c r="F904" t="str">
        <f>IF(ISBLANK(Tasks!B904),"",Tasks!B904)</f>
        <v/>
      </c>
      <c r="G904" t="str">
        <f>IF(ISBLANK(Tasks!C904),"",Tasks!C904)</f>
        <v/>
      </c>
      <c r="H904" t="str">
        <f>IF(ISBLANK(Tasks!D904),"",Tasks!D904)</f>
        <v/>
      </c>
      <c r="I904" t="str">
        <f>IF(ISBLANK(Tasks!E904),"",Tasks!E904)</f>
        <v/>
      </c>
      <c r="J904" t="str">
        <f>IF(ISBLANK(Tasks!F904),"",Tasks!F904)</f>
        <v/>
      </c>
      <c r="K904" t="str">
        <f>IF(ISBLANK(Tasks!G904),"",Tasks!G904)</f>
        <v/>
      </c>
    </row>
    <row r="905" spans="4:11" hidden="1" x14ac:dyDescent="0.25">
      <c r="D905" t="str">
        <f>IF($E905="Individual",IF(INDEX(Assignments[],MATCH($F905,Assignments[Category Assignment],0),1)=0,"",INDEX(Assignments[],MATCH($F905,Assignments[Category Assignment],0),1)),IF($G905="","","All H4x0rs"))</f>
        <v/>
      </c>
      <c r="E905" t="str">
        <f>IF(ISBLANK(Tasks!A905),"",Tasks!A905)</f>
        <v/>
      </c>
      <c r="F905" t="str">
        <f>IF(ISBLANK(Tasks!B905),"",Tasks!B905)</f>
        <v/>
      </c>
      <c r="G905" t="str">
        <f>IF(ISBLANK(Tasks!C905),"",Tasks!C905)</f>
        <v/>
      </c>
      <c r="H905" t="str">
        <f>IF(ISBLANK(Tasks!D905),"",Tasks!D905)</f>
        <v/>
      </c>
      <c r="I905" t="str">
        <f>IF(ISBLANK(Tasks!E905),"",Tasks!E905)</f>
        <v/>
      </c>
      <c r="J905" t="str">
        <f>IF(ISBLANK(Tasks!F905),"",Tasks!F905)</f>
        <v/>
      </c>
      <c r="K905" t="str">
        <f>IF(ISBLANK(Tasks!G905),"",Tasks!G905)</f>
        <v/>
      </c>
    </row>
    <row r="906" spans="4:11" hidden="1" x14ac:dyDescent="0.25">
      <c r="D906" t="str">
        <f>IF($E906="Individual",IF(INDEX(Assignments[],MATCH($F906,Assignments[Category Assignment],0),1)=0,"",INDEX(Assignments[],MATCH($F906,Assignments[Category Assignment],0),1)),IF($G906="","","All H4x0rs"))</f>
        <v/>
      </c>
      <c r="E906" t="str">
        <f>IF(ISBLANK(Tasks!A906),"",Tasks!A906)</f>
        <v/>
      </c>
      <c r="F906" t="str">
        <f>IF(ISBLANK(Tasks!B906),"",Tasks!B906)</f>
        <v/>
      </c>
      <c r="G906" t="str">
        <f>IF(ISBLANK(Tasks!C906),"",Tasks!C906)</f>
        <v/>
      </c>
      <c r="H906" t="str">
        <f>IF(ISBLANK(Tasks!D906),"",Tasks!D906)</f>
        <v/>
      </c>
      <c r="I906" t="str">
        <f>IF(ISBLANK(Tasks!E906),"",Tasks!E906)</f>
        <v/>
      </c>
      <c r="J906" t="str">
        <f>IF(ISBLANK(Tasks!F906),"",Tasks!F906)</f>
        <v/>
      </c>
      <c r="K906" t="str">
        <f>IF(ISBLANK(Tasks!G906),"",Tasks!G906)</f>
        <v/>
      </c>
    </row>
    <row r="907" spans="4:11" hidden="1" x14ac:dyDescent="0.25">
      <c r="D907" t="str">
        <f>IF($E907="Individual",IF(INDEX(Assignments[],MATCH($F907,Assignments[Category Assignment],0),1)=0,"",INDEX(Assignments[],MATCH($F907,Assignments[Category Assignment],0),1)),IF($G907="","","All H4x0rs"))</f>
        <v/>
      </c>
      <c r="E907" t="str">
        <f>IF(ISBLANK(Tasks!A907),"",Tasks!A907)</f>
        <v/>
      </c>
      <c r="F907" t="str">
        <f>IF(ISBLANK(Tasks!B907),"",Tasks!B907)</f>
        <v/>
      </c>
      <c r="G907" t="str">
        <f>IF(ISBLANK(Tasks!C907),"",Tasks!C907)</f>
        <v/>
      </c>
      <c r="H907" t="str">
        <f>IF(ISBLANK(Tasks!D907),"",Tasks!D907)</f>
        <v/>
      </c>
      <c r="I907" t="str">
        <f>IF(ISBLANK(Tasks!E907),"",Tasks!E907)</f>
        <v/>
      </c>
      <c r="J907" t="str">
        <f>IF(ISBLANK(Tasks!F907),"",Tasks!F907)</f>
        <v/>
      </c>
      <c r="K907" t="str">
        <f>IF(ISBLANK(Tasks!G907),"",Tasks!G907)</f>
        <v/>
      </c>
    </row>
    <row r="908" spans="4:11" hidden="1" x14ac:dyDescent="0.25">
      <c r="D908" t="str">
        <f>IF($E908="Individual",IF(INDEX(Assignments[],MATCH($F908,Assignments[Category Assignment],0),1)=0,"",INDEX(Assignments[],MATCH($F908,Assignments[Category Assignment],0),1)),IF($G908="","","All H4x0rs"))</f>
        <v/>
      </c>
      <c r="E908" t="str">
        <f>IF(ISBLANK(Tasks!A908),"",Tasks!A908)</f>
        <v/>
      </c>
      <c r="F908" t="str">
        <f>IF(ISBLANK(Tasks!B908),"",Tasks!B908)</f>
        <v/>
      </c>
      <c r="G908" t="str">
        <f>IF(ISBLANK(Tasks!C908),"",Tasks!C908)</f>
        <v/>
      </c>
      <c r="H908" t="str">
        <f>IF(ISBLANK(Tasks!D908),"",Tasks!D908)</f>
        <v/>
      </c>
      <c r="I908" t="str">
        <f>IF(ISBLANK(Tasks!E908),"",Tasks!E908)</f>
        <v/>
      </c>
      <c r="J908" t="str">
        <f>IF(ISBLANK(Tasks!F908),"",Tasks!F908)</f>
        <v/>
      </c>
      <c r="K908" t="str">
        <f>IF(ISBLANK(Tasks!G908),"",Tasks!G908)</f>
        <v/>
      </c>
    </row>
    <row r="909" spans="4:11" hidden="1" x14ac:dyDescent="0.25">
      <c r="D909" t="str">
        <f>IF($E909="Individual",IF(INDEX(Assignments[],MATCH($F909,Assignments[Category Assignment],0),1)=0,"",INDEX(Assignments[],MATCH($F909,Assignments[Category Assignment],0),1)),IF($G909="","","All H4x0rs"))</f>
        <v/>
      </c>
      <c r="E909" t="str">
        <f>IF(ISBLANK(Tasks!A909),"",Tasks!A909)</f>
        <v/>
      </c>
      <c r="F909" t="str">
        <f>IF(ISBLANK(Tasks!B909),"",Tasks!B909)</f>
        <v/>
      </c>
      <c r="G909" t="str">
        <f>IF(ISBLANK(Tasks!C909),"",Tasks!C909)</f>
        <v/>
      </c>
      <c r="H909" t="str">
        <f>IF(ISBLANK(Tasks!D909),"",Tasks!D909)</f>
        <v/>
      </c>
      <c r="I909" t="str">
        <f>IF(ISBLANK(Tasks!E909),"",Tasks!E909)</f>
        <v/>
      </c>
      <c r="J909" t="str">
        <f>IF(ISBLANK(Tasks!F909),"",Tasks!F909)</f>
        <v/>
      </c>
      <c r="K909" t="str">
        <f>IF(ISBLANK(Tasks!G909),"",Tasks!G909)</f>
        <v/>
      </c>
    </row>
    <row r="910" spans="4:11" hidden="1" x14ac:dyDescent="0.25">
      <c r="D910" t="str">
        <f>IF($E910="Individual",IF(INDEX(Assignments[],MATCH($F910,Assignments[Category Assignment],0),1)=0,"",INDEX(Assignments[],MATCH($F910,Assignments[Category Assignment],0),1)),IF($G910="","","All H4x0rs"))</f>
        <v/>
      </c>
      <c r="E910" t="str">
        <f>IF(ISBLANK(Tasks!A910),"",Tasks!A910)</f>
        <v/>
      </c>
      <c r="F910" t="str">
        <f>IF(ISBLANK(Tasks!B910),"",Tasks!B910)</f>
        <v/>
      </c>
      <c r="G910" t="str">
        <f>IF(ISBLANK(Tasks!C910),"",Tasks!C910)</f>
        <v/>
      </c>
      <c r="H910" t="str">
        <f>IF(ISBLANK(Tasks!D910),"",Tasks!D910)</f>
        <v/>
      </c>
      <c r="I910" t="str">
        <f>IF(ISBLANK(Tasks!E910),"",Tasks!E910)</f>
        <v/>
      </c>
      <c r="J910" t="str">
        <f>IF(ISBLANK(Tasks!F910),"",Tasks!F910)</f>
        <v/>
      </c>
      <c r="K910" t="str">
        <f>IF(ISBLANK(Tasks!G910),"",Tasks!G910)</f>
        <v/>
      </c>
    </row>
    <row r="911" spans="4:11" hidden="1" x14ac:dyDescent="0.25">
      <c r="D911" t="str">
        <f>IF($E911="Individual",IF(INDEX(Assignments[],MATCH($F911,Assignments[Category Assignment],0),1)=0,"",INDEX(Assignments[],MATCH($F911,Assignments[Category Assignment],0),1)),IF($G911="","","All H4x0rs"))</f>
        <v/>
      </c>
      <c r="E911" t="str">
        <f>IF(ISBLANK(Tasks!A911),"",Tasks!A911)</f>
        <v/>
      </c>
      <c r="F911" t="str">
        <f>IF(ISBLANK(Tasks!B911),"",Tasks!B911)</f>
        <v/>
      </c>
      <c r="G911" t="str">
        <f>IF(ISBLANK(Tasks!C911),"",Tasks!C911)</f>
        <v/>
      </c>
      <c r="H911" t="str">
        <f>IF(ISBLANK(Tasks!D911),"",Tasks!D911)</f>
        <v/>
      </c>
      <c r="I911" t="str">
        <f>IF(ISBLANK(Tasks!E911),"",Tasks!E911)</f>
        <v/>
      </c>
      <c r="J911" t="str">
        <f>IF(ISBLANK(Tasks!F911),"",Tasks!F911)</f>
        <v/>
      </c>
      <c r="K911" t="str">
        <f>IF(ISBLANK(Tasks!G911),"",Tasks!G911)</f>
        <v/>
      </c>
    </row>
    <row r="912" spans="4:11" hidden="1" x14ac:dyDescent="0.25">
      <c r="D912" t="str">
        <f>IF($E912="Individual",IF(INDEX(Assignments[],MATCH($F912,Assignments[Category Assignment],0),1)=0,"",INDEX(Assignments[],MATCH($F912,Assignments[Category Assignment],0),1)),IF($G912="","","All H4x0rs"))</f>
        <v/>
      </c>
      <c r="E912" t="str">
        <f>IF(ISBLANK(Tasks!A912),"",Tasks!A912)</f>
        <v/>
      </c>
      <c r="F912" t="str">
        <f>IF(ISBLANK(Tasks!B912),"",Tasks!B912)</f>
        <v/>
      </c>
      <c r="G912" t="str">
        <f>IF(ISBLANK(Tasks!C912),"",Tasks!C912)</f>
        <v/>
      </c>
      <c r="H912" t="str">
        <f>IF(ISBLANK(Tasks!D912),"",Tasks!D912)</f>
        <v/>
      </c>
      <c r="I912" t="str">
        <f>IF(ISBLANK(Tasks!E912),"",Tasks!E912)</f>
        <v/>
      </c>
      <c r="J912" t="str">
        <f>IF(ISBLANK(Tasks!F912),"",Tasks!F912)</f>
        <v/>
      </c>
      <c r="K912" t="str">
        <f>IF(ISBLANK(Tasks!G912),"",Tasks!G912)</f>
        <v/>
      </c>
    </row>
    <row r="913" spans="4:11" hidden="1" x14ac:dyDescent="0.25">
      <c r="D913" t="str">
        <f>IF($E913="Individual",IF(INDEX(Assignments[],MATCH($F913,Assignments[Category Assignment],0),1)=0,"",INDEX(Assignments[],MATCH($F913,Assignments[Category Assignment],0),1)),IF($G913="","","All H4x0rs"))</f>
        <v/>
      </c>
      <c r="E913" t="str">
        <f>IF(ISBLANK(Tasks!A913),"",Tasks!A913)</f>
        <v/>
      </c>
      <c r="F913" t="str">
        <f>IF(ISBLANK(Tasks!B913),"",Tasks!B913)</f>
        <v/>
      </c>
      <c r="G913" t="str">
        <f>IF(ISBLANK(Tasks!C913),"",Tasks!C913)</f>
        <v/>
      </c>
      <c r="H913" t="str">
        <f>IF(ISBLANK(Tasks!D913),"",Tasks!D913)</f>
        <v/>
      </c>
      <c r="I913" t="str">
        <f>IF(ISBLANK(Tasks!E913),"",Tasks!E913)</f>
        <v/>
      </c>
      <c r="J913" t="str">
        <f>IF(ISBLANK(Tasks!F913),"",Tasks!F913)</f>
        <v/>
      </c>
      <c r="K913" t="str">
        <f>IF(ISBLANK(Tasks!G913),"",Tasks!G913)</f>
        <v/>
      </c>
    </row>
    <row r="914" spans="4:11" hidden="1" x14ac:dyDescent="0.25">
      <c r="D914" t="str">
        <f>IF($E914="Individual",IF(INDEX(Assignments[],MATCH($F914,Assignments[Category Assignment],0),1)=0,"",INDEX(Assignments[],MATCH($F914,Assignments[Category Assignment],0),1)),IF($G914="","","All H4x0rs"))</f>
        <v/>
      </c>
      <c r="E914" t="str">
        <f>IF(ISBLANK(Tasks!A914),"",Tasks!A914)</f>
        <v/>
      </c>
      <c r="F914" t="str">
        <f>IF(ISBLANK(Tasks!B914),"",Tasks!B914)</f>
        <v/>
      </c>
      <c r="G914" t="str">
        <f>IF(ISBLANK(Tasks!C914),"",Tasks!C914)</f>
        <v/>
      </c>
      <c r="H914" t="str">
        <f>IF(ISBLANK(Tasks!D914),"",Tasks!D914)</f>
        <v/>
      </c>
      <c r="I914" t="str">
        <f>IF(ISBLANK(Tasks!E914),"",Tasks!E914)</f>
        <v/>
      </c>
      <c r="J914" t="str">
        <f>IF(ISBLANK(Tasks!F914),"",Tasks!F914)</f>
        <v/>
      </c>
      <c r="K914" t="str">
        <f>IF(ISBLANK(Tasks!G914),"",Tasks!G914)</f>
        <v/>
      </c>
    </row>
    <row r="915" spans="4:11" hidden="1" x14ac:dyDescent="0.25">
      <c r="D915" t="str">
        <f>IF($E915="Individual",IF(INDEX(Assignments[],MATCH($F915,Assignments[Category Assignment],0),1)=0,"",INDEX(Assignments[],MATCH($F915,Assignments[Category Assignment],0),1)),IF($G915="","","All H4x0rs"))</f>
        <v/>
      </c>
      <c r="E915" t="str">
        <f>IF(ISBLANK(Tasks!A915),"",Tasks!A915)</f>
        <v/>
      </c>
      <c r="F915" t="str">
        <f>IF(ISBLANK(Tasks!B915),"",Tasks!B915)</f>
        <v/>
      </c>
      <c r="G915" t="str">
        <f>IF(ISBLANK(Tasks!C915),"",Tasks!C915)</f>
        <v/>
      </c>
      <c r="H915" t="str">
        <f>IF(ISBLANK(Tasks!D915),"",Tasks!D915)</f>
        <v/>
      </c>
      <c r="I915" t="str">
        <f>IF(ISBLANK(Tasks!E915),"",Tasks!E915)</f>
        <v/>
      </c>
      <c r="J915" t="str">
        <f>IF(ISBLANK(Tasks!F915),"",Tasks!F915)</f>
        <v/>
      </c>
      <c r="K915" t="str">
        <f>IF(ISBLANK(Tasks!G915),"",Tasks!G915)</f>
        <v/>
      </c>
    </row>
    <row r="916" spans="4:11" hidden="1" x14ac:dyDescent="0.25">
      <c r="D916" t="str">
        <f>IF($E916="Individual",IF(INDEX(Assignments[],MATCH($F916,Assignments[Category Assignment],0),1)=0,"",INDEX(Assignments[],MATCH($F916,Assignments[Category Assignment],0),1)),IF($G916="","","All H4x0rs"))</f>
        <v/>
      </c>
      <c r="E916" t="str">
        <f>IF(ISBLANK(Tasks!A916),"",Tasks!A916)</f>
        <v/>
      </c>
      <c r="F916" t="str">
        <f>IF(ISBLANK(Tasks!B916),"",Tasks!B916)</f>
        <v/>
      </c>
      <c r="G916" t="str">
        <f>IF(ISBLANK(Tasks!C916),"",Tasks!C916)</f>
        <v/>
      </c>
      <c r="H916" t="str">
        <f>IF(ISBLANK(Tasks!D916),"",Tasks!D916)</f>
        <v/>
      </c>
      <c r="I916" t="str">
        <f>IF(ISBLANK(Tasks!E916),"",Tasks!E916)</f>
        <v/>
      </c>
      <c r="J916" t="str">
        <f>IF(ISBLANK(Tasks!F916),"",Tasks!F916)</f>
        <v/>
      </c>
      <c r="K916" t="str">
        <f>IF(ISBLANK(Tasks!G916),"",Tasks!G916)</f>
        <v/>
      </c>
    </row>
    <row r="917" spans="4:11" hidden="1" x14ac:dyDescent="0.25">
      <c r="D917" t="str">
        <f>IF($E917="Individual",IF(INDEX(Assignments[],MATCH($F917,Assignments[Category Assignment],0),1)=0,"",INDEX(Assignments[],MATCH($F917,Assignments[Category Assignment],0),1)),IF($G917="","","All H4x0rs"))</f>
        <v/>
      </c>
      <c r="E917" t="str">
        <f>IF(ISBLANK(Tasks!A917),"",Tasks!A917)</f>
        <v/>
      </c>
      <c r="F917" t="str">
        <f>IF(ISBLANK(Tasks!B917),"",Tasks!B917)</f>
        <v/>
      </c>
      <c r="G917" t="str">
        <f>IF(ISBLANK(Tasks!C917),"",Tasks!C917)</f>
        <v/>
      </c>
      <c r="H917" t="str">
        <f>IF(ISBLANK(Tasks!D917),"",Tasks!D917)</f>
        <v/>
      </c>
      <c r="I917" t="str">
        <f>IF(ISBLANK(Tasks!E917),"",Tasks!E917)</f>
        <v/>
      </c>
      <c r="J917" t="str">
        <f>IF(ISBLANK(Tasks!F917),"",Tasks!F917)</f>
        <v/>
      </c>
      <c r="K917" t="str">
        <f>IF(ISBLANK(Tasks!G917),"",Tasks!G917)</f>
        <v/>
      </c>
    </row>
    <row r="918" spans="4:11" hidden="1" x14ac:dyDescent="0.25">
      <c r="D918" t="str">
        <f>IF($E918="Individual",IF(INDEX(Assignments[],MATCH($F918,Assignments[Category Assignment],0),1)=0,"",INDEX(Assignments[],MATCH($F918,Assignments[Category Assignment],0),1)),IF($G918="","","All H4x0rs"))</f>
        <v/>
      </c>
      <c r="E918" t="str">
        <f>IF(ISBLANK(Tasks!A918),"",Tasks!A918)</f>
        <v/>
      </c>
      <c r="F918" t="str">
        <f>IF(ISBLANK(Tasks!B918),"",Tasks!B918)</f>
        <v/>
      </c>
      <c r="G918" t="str">
        <f>IF(ISBLANK(Tasks!C918),"",Tasks!C918)</f>
        <v/>
      </c>
      <c r="H918" t="str">
        <f>IF(ISBLANK(Tasks!D918),"",Tasks!D918)</f>
        <v/>
      </c>
      <c r="I918" t="str">
        <f>IF(ISBLANK(Tasks!E918),"",Tasks!E918)</f>
        <v/>
      </c>
      <c r="J918" t="str">
        <f>IF(ISBLANK(Tasks!F918),"",Tasks!F918)</f>
        <v/>
      </c>
      <c r="K918" t="str">
        <f>IF(ISBLANK(Tasks!G918),"",Tasks!G918)</f>
        <v/>
      </c>
    </row>
    <row r="919" spans="4:11" hidden="1" x14ac:dyDescent="0.25">
      <c r="D919" t="str">
        <f>IF($E919="Individual",IF(INDEX(Assignments[],MATCH($F919,Assignments[Category Assignment],0),1)=0,"",INDEX(Assignments[],MATCH($F919,Assignments[Category Assignment],0),1)),IF($G919="","","All H4x0rs"))</f>
        <v/>
      </c>
      <c r="E919" t="str">
        <f>IF(ISBLANK(Tasks!A919),"",Tasks!A919)</f>
        <v/>
      </c>
      <c r="F919" t="str">
        <f>IF(ISBLANK(Tasks!B919),"",Tasks!B919)</f>
        <v/>
      </c>
      <c r="G919" t="str">
        <f>IF(ISBLANK(Tasks!C919),"",Tasks!C919)</f>
        <v/>
      </c>
      <c r="H919" t="str">
        <f>IF(ISBLANK(Tasks!D919),"",Tasks!D919)</f>
        <v/>
      </c>
      <c r="I919" t="str">
        <f>IF(ISBLANK(Tasks!E919),"",Tasks!E919)</f>
        <v/>
      </c>
      <c r="J919" t="str">
        <f>IF(ISBLANK(Tasks!F919),"",Tasks!F919)</f>
        <v/>
      </c>
      <c r="K919" t="str">
        <f>IF(ISBLANK(Tasks!G919),"",Tasks!G919)</f>
        <v/>
      </c>
    </row>
    <row r="920" spans="4:11" hidden="1" x14ac:dyDescent="0.25">
      <c r="D920" t="str">
        <f>IF($E920="Individual",IF(INDEX(Assignments[],MATCH($F920,Assignments[Category Assignment],0),1)=0,"",INDEX(Assignments[],MATCH($F920,Assignments[Category Assignment],0),1)),IF($G920="","","All H4x0rs"))</f>
        <v/>
      </c>
      <c r="E920" t="str">
        <f>IF(ISBLANK(Tasks!A920),"",Tasks!A920)</f>
        <v/>
      </c>
      <c r="F920" t="str">
        <f>IF(ISBLANK(Tasks!B920),"",Tasks!B920)</f>
        <v/>
      </c>
      <c r="G920" t="str">
        <f>IF(ISBLANK(Tasks!C920),"",Tasks!C920)</f>
        <v/>
      </c>
      <c r="H920" t="str">
        <f>IF(ISBLANK(Tasks!D920),"",Tasks!D920)</f>
        <v/>
      </c>
      <c r="I920" t="str">
        <f>IF(ISBLANK(Tasks!E920),"",Tasks!E920)</f>
        <v/>
      </c>
      <c r="J920" t="str">
        <f>IF(ISBLANK(Tasks!F920),"",Tasks!F920)</f>
        <v/>
      </c>
      <c r="K920" t="str">
        <f>IF(ISBLANK(Tasks!G920),"",Tasks!G920)</f>
        <v/>
      </c>
    </row>
    <row r="921" spans="4:11" hidden="1" x14ac:dyDescent="0.25">
      <c r="D921" t="str">
        <f>IF($E921="Individual",IF(INDEX(Assignments[],MATCH($F921,Assignments[Category Assignment],0),1)=0,"",INDEX(Assignments[],MATCH($F921,Assignments[Category Assignment],0),1)),IF($G921="","","All H4x0rs"))</f>
        <v/>
      </c>
      <c r="E921" t="str">
        <f>IF(ISBLANK(Tasks!A921),"",Tasks!A921)</f>
        <v/>
      </c>
      <c r="F921" t="str">
        <f>IF(ISBLANK(Tasks!B921),"",Tasks!B921)</f>
        <v/>
      </c>
      <c r="G921" t="str">
        <f>IF(ISBLANK(Tasks!C921),"",Tasks!C921)</f>
        <v/>
      </c>
      <c r="H921" t="str">
        <f>IF(ISBLANK(Tasks!D921),"",Tasks!D921)</f>
        <v/>
      </c>
      <c r="I921" t="str">
        <f>IF(ISBLANK(Tasks!E921),"",Tasks!E921)</f>
        <v/>
      </c>
      <c r="J921" t="str">
        <f>IF(ISBLANK(Tasks!F921),"",Tasks!F921)</f>
        <v/>
      </c>
      <c r="K921" t="str">
        <f>IF(ISBLANK(Tasks!G921),"",Tasks!G921)</f>
        <v/>
      </c>
    </row>
    <row r="922" spans="4:11" hidden="1" x14ac:dyDescent="0.25">
      <c r="D922" t="str">
        <f>IF($E922="Individual",IF(INDEX(Assignments[],MATCH($F922,Assignments[Category Assignment],0),1)=0,"",INDEX(Assignments[],MATCH($F922,Assignments[Category Assignment],0),1)),IF($G922="","","All H4x0rs"))</f>
        <v/>
      </c>
      <c r="E922" t="str">
        <f>IF(ISBLANK(Tasks!A922),"",Tasks!A922)</f>
        <v/>
      </c>
      <c r="F922" t="str">
        <f>IF(ISBLANK(Tasks!B922),"",Tasks!B922)</f>
        <v/>
      </c>
      <c r="G922" t="str">
        <f>IF(ISBLANK(Tasks!C922),"",Tasks!C922)</f>
        <v/>
      </c>
      <c r="H922" t="str">
        <f>IF(ISBLANK(Tasks!D922),"",Tasks!D922)</f>
        <v/>
      </c>
      <c r="I922" t="str">
        <f>IF(ISBLANK(Tasks!E922),"",Tasks!E922)</f>
        <v/>
      </c>
      <c r="J922" t="str">
        <f>IF(ISBLANK(Tasks!F922),"",Tasks!F922)</f>
        <v/>
      </c>
      <c r="K922" t="str">
        <f>IF(ISBLANK(Tasks!G922),"",Tasks!G922)</f>
        <v/>
      </c>
    </row>
    <row r="923" spans="4:11" hidden="1" x14ac:dyDescent="0.25">
      <c r="D923" t="str">
        <f>IF($E923="Individual",IF(INDEX(Assignments[],MATCH($F923,Assignments[Category Assignment],0),1)=0,"",INDEX(Assignments[],MATCH($F923,Assignments[Category Assignment],0),1)),IF($G923="","","All H4x0rs"))</f>
        <v/>
      </c>
      <c r="E923" t="str">
        <f>IF(ISBLANK(Tasks!A923),"",Tasks!A923)</f>
        <v/>
      </c>
      <c r="F923" t="str">
        <f>IF(ISBLANK(Tasks!B923),"",Tasks!B923)</f>
        <v/>
      </c>
      <c r="G923" t="str">
        <f>IF(ISBLANK(Tasks!C923),"",Tasks!C923)</f>
        <v/>
      </c>
      <c r="H923" t="str">
        <f>IF(ISBLANK(Tasks!D923),"",Tasks!D923)</f>
        <v/>
      </c>
      <c r="I923" t="str">
        <f>IF(ISBLANK(Tasks!E923),"",Tasks!E923)</f>
        <v/>
      </c>
      <c r="J923" t="str">
        <f>IF(ISBLANK(Tasks!F923),"",Tasks!F923)</f>
        <v/>
      </c>
      <c r="K923" t="str">
        <f>IF(ISBLANK(Tasks!G923),"",Tasks!G923)</f>
        <v/>
      </c>
    </row>
    <row r="924" spans="4:11" hidden="1" x14ac:dyDescent="0.25">
      <c r="D924" t="str">
        <f>IF($E924="Individual",IF(INDEX(Assignments[],MATCH($F924,Assignments[Category Assignment],0),1)=0,"",INDEX(Assignments[],MATCH($F924,Assignments[Category Assignment],0),1)),IF($G924="","","All H4x0rs"))</f>
        <v/>
      </c>
      <c r="E924" t="str">
        <f>IF(ISBLANK(Tasks!A924),"",Tasks!A924)</f>
        <v/>
      </c>
      <c r="F924" t="str">
        <f>IF(ISBLANK(Tasks!B924),"",Tasks!B924)</f>
        <v/>
      </c>
      <c r="G924" t="str">
        <f>IF(ISBLANK(Tasks!C924),"",Tasks!C924)</f>
        <v/>
      </c>
      <c r="H924" t="str">
        <f>IF(ISBLANK(Tasks!D924),"",Tasks!D924)</f>
        <v/>
      </c>
      <c r="I924" t="str">
        <f>IF(ISBLANK(Tasks!E924),"",Tasks!E924)</f>
        <v/>
      </c>
      <c r="J924" t="str">
        <f>IF(ISBLANK(Tasks!F924),"",Tasks!F924)</f>
        <v/>
      </c>
      <c r="K924" t="str">
        <f>IF(ISBLANK(Tasks!G924),"",Tasks!G924)</f>
        <v/>
      </c>
    </row>
    <row r="925" spans="4:11" hidden="1" x14ac:dyDescent="0.25">
      <c r="D925" t="str">
        <f>IF($E925="Individual",IF(INDEX(Assignments[],MATCH($F925,Assignments[Category Assignment],0),1)=0,"",INDEX(Assignments[],MATCH($F925,Assignments[Category Assignment],0),1)),IF($G925="","","All H4x0rs"))</f>
        <v/>
      </c>
      <c r="E925" t="str">
        <f>IF(ISBLANK(Tasks!A925),"",Tasks!A925)</f>
        <v/>
      </c>
      <c r="F925" t="str">
        <f>IF(ISBLANK(Tasks!B925),"",Tasks!B925)</f>
        <v/>
      </c>
      <c r="G925" t="str">
        <f>IF(ISBLANK(Tasks!C925),"",Tasks!C925)</f>
        <v/>
      </c>
      <c r="H925" t="str">
        <f>IF(ISBLANK(Tasks!D925),"",Tasks!D925)</f>
        <v/>
      </c>
      <c r="I925" t="str">
        <f>IF(ISBLANK(Tasks!E925),"",Tasks!E925)</f>
        <v/>
      </c>
      <c r="J925" t="str">
        <f>IF(ISBLANK(Tasks!F925),"",Tasks!F925)</f>
        <v/>
      </c>
      <c r="K925" t="str">
        <f>IF(ISBLANK(Tasks!G925),"",Tasks!G925)</f>
        <v/>
      </c>
    </row>
    <row r="926" spans="4:11" hidden="1" x14ac:dyDescent="0.25">
      <c r="D926" t="str">
        <f>IF($E926="Individual",IF(INDEX(Assignments[],MATCH($F926,Assignments[Category Assignment],0),1)=0,"",INDEX(Assignments[],MATCH($F926,Assignments[Category Assignment],0),1)),IF($G926="","","All H4x0rs"))</f>
        <v/>
      </c>
      <c r="E926" t="str">
        <f>IF(ISBLANK(Tasks!A926),"",Tasks!A926)</f>
        <v/>
      </c>
      <c r="F926" t="str">
        <f>IF(ISBLANK(Tasks!B926),"",Tasks!B926)</f>
        <v/>
      </c>
      <c r="G926" t="str">
        <f>IF(ISBLANK(Tasks!C926),"",Tasks!C926)</f>
        <v/>
      </c>
      <c r="H926" t="str">
        <f>IF(ISBLANK(Tasks!D926),"",Tasks!D926)</f>
        <v/>
      </c>
      <c r="I926" t="str">
        <f>IF(ISBLANK(Tasks!E926),"",Tasks!E926)</f>
        <v/>
      </c>
      <c r="J926" t="str">
        <f>IF(ISBLANK(Tasks!F926),"",Tasks!F926)</f>
        <v/>
      </c>
      <c r="K926" t="str">
        <f>IF(ISBLANK(Tasks!G926),"",Tasks!G926)</f>
        <v/>
      </c>
    </row>
    <row r="927" spans="4:11" hidden="1" x14ac:dyDescent="0.25">
      <c r="D927" t="str">
        <f>IF($E927="Individual",IF(INDEX(Assignments[],MATCH($F927,Assignments[Category Assignment],0),1)=0,"",INDEX(Assignments[],MATCH($F927,Assignments[Category Assignment],0),1)),IF($G927="","","All H4x0rs"))</f>
        <v/>
      </c>
      <c r="E927" t="str">
        <f>IF(ISBLANK(Tasks!A927),"",Tasks!A927)</f>
        <v/>
      </c>
      <c r="F927" t="str">
        <f>IF(ISBLANK(Tasks!B927),"",Tasks!B927)</f>
        <v/>
      </c>
      <c r="G927" t="str">
        <f>IF(ISBLANK(Tasks!C927),"",Tasks!C927)</f>
        <v/>
      </c>
      <c r="H927" t="str">
        <f>IF(ISBLANK(Tasks!D927),"",Tasks!D927)</f>
        <v/>
      </c>
      <c r="I927" t="str">
        <f>IF(ISBLANK(Tasks!E927),"",Tasks!E927)</f>
        <v/>
      </c>
      <c r="J927" t="str">
        <f>IF(ISBLANK(Tasks!F927),"",Tasks!F927)</f>
        <v/>
      </c>
      <c r="K927" t="str">
        <f>IF(ISBLANK(Tasks!G927),"",Tasks!G927)</f>
        <v/>
      </c>
    </row>
    <row r="928" spans="4:11" hidden="1" x14ac:dyDescent="0.25">
      <c r="D928" t="str">
        <f>IF($E928="Individual",IF(INDEX(Assignments[],MATCH($F928,Assignments[Category Assignment],0),1)=0,"",INDEX(Assignments[],MATCH($F928,Assignments[Category Assignment],0),1)),IF($G928="","","All H4x0rs"))</f>
        <v/>
      </c>
      <c r="E928" t="str">
        <f>IF(ISBLANK(Tasks!A928),"",Tasks!A928)</f>
        <v/>
      </c>
      <c r="F928" t="str">
        <f>IF(ISBLANK(Tasks!B928),"",Tasks!B928)</f>
        <v/>
      </c>
      <c r="G928" t="str">
        <f>IF(ISBLANK(Tasks!C928),"",Tasks!C928)</f>
        <v/>
      </c>
      <c r="H928" t="str">
        <f>IF(ISBLANK(Tasks!D928),"",Tasks!D928)</f>
        <v/>
      </c>
      <c r="I928" t="str">
        <f>IF(ISBLANK(Tasks!E928),"",Tasks!E928)</f>
        <v/>
      </c>
      <c r="J928" t="str">
        <f>IF(ISBLANK(Tasks!F928),"",Tasks!F928)</f>
        <v/>
      </c>
      <c r="K928" t="str">
        <f>IF(ISBLANK(Tasks!G928),"",Tasks!G928)</f>
        <v/>
      </c>
    </row>
    <row r="929" spans="4:11" hidden="1" x14ac:dyDescent="0.25">
      <c r="D929" t="str">
        <f>IF($E929="Individual",IF(INDEX(Assignments[],MATCH($F929,Assignments[Category Assignment],0),1)=0,"",INDEX(Assignments[],MATCH($F929,Assignments[Category Assignment],0),1)),IF($G929="","","All H4x0rs"))</f>
        <v/>
      </c>
      <c r="E929" t="str">
        <f>IF(ISBLANK(Tasks!A929),"",Tasks!A929)</f>
        <v/>
      </c>
      <c r="F929" t="str">
        <f>IF(ISBLANK(Tasks!B929),"",Tasks!B929)</f>
        <v/>
      </c>
      <c r="G929" t="str">
        <f>IF(ISBLANK(Tasks!C929),"",Tasks!C929)</f>
        <v/>
      </c>
      <c r="H929" t="str">
        <f>IF(ISBLANK(Tasks!D929),"",Tasks!D929)</f>
        <v/>
      </c>
      <c r="I929" t="str">
        <f>IF(ISBLANK(Tasks!E929),"",Tasks!E929)</f>
        <v/>
      </c>
      <c r="J929" t="str">
        <f>IF(ISBLANK(Tasks!F929),"",Tasks!F929)</f>
        <v/>
      </c>
      <c r="K929" t="str">
        <f>IF(ISBLANK(Tasks!G929),"",Tasks!G929)</f>
        <v/>
      </c>
    </row>
    <row r="930" spans="4:11" hidden="1" x14ac:dyDescent="0.25">
      <c r="D930" t="str">
        <f>IF($E930="Individual",IF(INDEX(Assignments[],MATCH($F930,Assignments[Category Assignment],0),1)=0,"",INDEX(Assignments[],MATCH($F930,Assignments[Category Assignment],0),1)),IF($G930="","","All H4x0rs"))</f>
        <v/>
      </c>
      <c r="E930" t="str">
        <f>IF(ISBLANK(Tasks!A930),"",Tasks!A930)</f>
        <v/>
      </c>
      <c r="F930" t="str">
        <f>IF(ISBLANK(Tasks!B930),"",Tasks!B930)</f>
        <v/>
      </c>
      <c r="G930" t="str">
        <f>IF(ISBLANK(Tasks!C930),"",Tasks!C930)</f>
        <v/>
      </c>
      <c r="H930" t="str">
        <f>IF(ISBLANK(Tasks!D930),"",Tasks!D930)</f>
        <v/>
      </c>
      <c r="I930" t="str">
        <f>IF(ISBLANK(Tasks!E930),"",Tasks!E930)</f>
        <v/>
      </c>
      <c r="J930" t="str">
        <f>IF(ISBLANK(Tasks!F930),"",Tasks!F930)</f>
        <v/>
      </c>
      <c r="K930" t="str">
        <f>IF(ISBLANK(Tasks!G930),"",Tasks!G930)</f>
        <v/>
      </c>
    </row>
    <row r="931" spans="4:11" hidden="1" x14ac:dyDescent="0.25">
      <c r="D931" t="str">
        <f>IF($E931="Individual",IF(INDEX(Assignments[],MATCH($F931,Assignments[Category Assignment],0),1)=0,"",INDEX(Assignments[],MATCH($F931,Assignments[Category Assignment],0),1)),IF($G931="","","All H4x0rs"))</f>
        <v/>
      </c>
      <c r="E931" t="str">
        <f>IF(ISBLANK(Tasks!A931),"",Tasks!A931)</f>
        <v/>
      </c>
      <c r="F931" t="str">
        <f>IF(ISBLANK(Tasks!B931),"",Tasks!B931)</f>
        <v/>
      </c>
      <c r="G931" t="str">
        <f>IF(ISBLANK(Tasks!C931),"",Tasks!C931)</f>
        <v/>
      </c>
      <c r="H931" t="str">
        <f>IF(ISBLANK(Tasks!D931),"",Tasks!D931)</f>
        <v/>
      </c>
      <c r="I931" t="str">
        <f>IF(ISBLANK(Tasks!E931),"",Tasks!E931)</f>
        <v/>
      </c>
      <c r="J931" t="str">
        <f>IF(ISBLANK(Tasks!F931),"",Tasks!F931)</f>
        <v/>
      </c>
      <c r="K931" t="str">
        <f>IF(ISBLANK(Tasks!G931),"",Tasks!G931)</f>
        <v/>
      </c>
    </row>
    <row r="932" spans="4:11" hidden="1" x14ac:dyDescent="0.25">
      <c r="D932" t="str">
        <f>IF($E932="Individual",IF(INDEX(Assignments[],MATCH($F932,Assignments[Category Assignment],0),1)=0,"",INDEX(Assignments[],MATCH($F932,Assignments[Category Assignment],0),1)),IF($G932="","","All H4x0rs"))</f>
        <v/>
      </c>
      <c r="E932" t="str">
        <f>IF(ISBLANK(Tasks!A932),"",Tasks!A932)</f>
        <v/>
      </c>
      <c r="F932" t="str">
        <f>IF(ISBLANK(Tasks!B932),"",Tasks!B932)</f>
        <v/>
      </c>
      <c r="G932" t="str">
        <f>IF(ISBLANK(Tasks!C932),"",Tasks!C932)</f>
        <v/>
      </c>
      <c r="H932" t="str">
        <f>IF(ISBLANK(Tasks!D932),"",Tasks!D932)</f>
        <v/>
      </c>
      <c r="I932" t="str">
        <f>IF(ISBLANK(Tasks!E932),"",Tasks!E932)</f>
        <v/>
      </c>
      <c r="J932" t="str">
        <f>IF(ISBLANK(Tasks!F932),"",Tasks!F932)</f>
        <v/>
      </c>
      <c r="K932" t="str">
        <f>IF(ISBLANK(Tasks!G932),"",Tasks!G932)</f>
        <v/>
      </c>
    </row>
    <row r="933" spans="4:11" hidden="1" x14ac:dyDescent="0.25">
      <c r="D933" t="str">
        <f>IF($E933="Individual",IF(INDEX(Assignments[],MATCH($F933,Assignments[Category Assignment],0),1)=0,"",INDEX(Assignments[],MATCH($F933,Assignments[Category Assignment],0),1)),IF($G933="","","All H4x0rs"))</f>
        <v/>
      </c>
      <c r="E933" t="str">
        <f>IF(ISBLANK(Tasks!A933),"",Tasks!A933)</f>
        <v/>
      </c>
      <c r="F933" t="str">
        <f>IF(ISBLANK(Tasks!B933),"",Tasks!B933)</f>
        <v/>
      </c>
      <c r="G933" t="str">
        <f>IF(ISBLANK(Tasks!C933),"",Tasks!C933)</f>
        <v/>
      </c>
      <c r="H933" t="str">
        <f>IF(ISBLANK(Tasks!D933),"",Tasks!D933)</f>
        <v/>
      </c>
      <c r="I933" t="str">
        <f>IF(ISBLANK(Tasks!E933),"",Tasks!E933)</f>
        <v/>
      </c>
      <c r="J933" t="str">
        <f>IF(ISBLANK(Tasks!F933),"",Tasks!F933)</f>
        <v/>
      </c>
      <c r="K933" t="str">
        <f>IF(ISBLANK(Tasks!G933),"",Tasks!G933)</f>
        <v/>
      </c>
    </row>
    <row r="934" spans="4:11" hidden="1" x14ac:dyDescent="0.25">
      <c r="D934" t="str">
        <f>IF($E934="Individual",IF(INDEX(Assignments[],MATCH($F934,Assignments[Category Assignment],0),1)=0,"",INDEX(Assignments[],MATCH($F934,Assignments[Category Assignment],0),1)),IF($G934="","","All H4x0rs"))</f>
        <v/>
      </c>
      <c r="E934" t="str">
        <f>IF(ISBLANK(Tasks!A934),"",Tasks!A934)</f>
        <v/>
      </c>
      <c r="F934" t="str">
        <f>IF(ISBLANK(Tasks!B934),"",Tasks!B934)</f>
        <v/>
      </c>
      <c r="G934" t="str">
        <f>IF(ISBLANK(Tasks!C934),"",Tasks!C934)</f>
        <v/>
      </c>
      <c r="H934" t="str">
        <f>IF(ISBLANK(Tasks!D934),"",Tasks!D934)</f>
        <v/>
      </c>
      <c r="I934" t="str">
        <f>IF(ISBLANK(Tasks!E934),"",Tasks!E934)</f>
        <v/>
      </c>
      <c r="J934" t="str">
        <f>IF(ISBLANK(Tasks!F934),"",Tasks!F934)</f>
        <v/>
      </c>
      <c r="K934" t="str">
        <f>IF(ISBLANK(Tasks!G934),"",Tasks!G934)</f>
        <v/>
      </c>
    </row>
    <row r="935" spans="4:11" hidden="1" x14ac:dyDescent="0.25">
      <c r="D935" t="str">
        <f>IF($E935="Individual",IF(INDEX(Assignments[],MATCH($F935,Assignments[Category Assignment],0),1)=0,"",INDEX(Assignments[],MATCH($F935,Assignments[Category Assignment],0),1)),IF($G935="","","All H4x0rs"))</f>
        <v/>
      </c>
      <c r="E935" t="str">
        <f>IF(ISBLANK(Tasks!A935),"",Tasks!A935)</f>
        <v/>
      </c>
      <c r="F935" t="str">
        <f>IF(ISBLANK(Tasks!B935),"",Tasks!B935)</f>
        <v/>
      </c>
      <c r="G935" t="str">
        <f>IF(ISBLANK(Tasks!C935),"",Tasks!C935)</f>
        <v/>
      </c>
      <c r="H935" t="str">
        <f>IF(ISBLANK(Tasks!D935),"",Tasks!D935)</f>
        <v/>
      </c>
      <c r="I935" t="str">
        <f>IF(ISBLANK(Tasks!E935),"",Tasks!E935)</f>
        <v/>
      </c>
      <c r="J935" t="str">
        <f>IF(ISBLANK(Tasks!F935),"",Tasks!F935)</f>
        <v/>
      </c>
      <c r="K935" t="str">
        <f>IF(ISBLANK(Tasks!G935),"",Tasks!G935)</f>
        <v/>
      </c>
    </row>
    <row r="936" spans="4:11" hidden="1" x14ac:dyDescent="0.25">
      <c r="D936" t="str">
        <f>IF($E936="Individual",IF(INDEX(Assignments[],MATCH($F936,Assignments[Category Assignment],0),1)=0,"",INDEX(Assignments[],MATCH($F936,Assignments[Category Assignment],0),1)),IF($G936="","","All H4x0rs"))</f>
        <v/>
      </c>
      <c r="E936" t="str">
        <f>IF(ISBLANK(Tasks!A936),"",Tasks!A936)</f>
        <v/>
      </c>
      <c r="F936" t="str">
        <f>IF(ISBLANK(Tasks!B936),"",Tasks!B936)</f>
        <v/>
      </c>
      <c r="G936" t="str">
        <f>IF(ISBLANK(Tasks!C936),"",Tasks!C936)</f>
        <v/>
      </c>
      <c r="H936" t="str">
        <f>IF(ISBLANK(Tasks!D936),"",Tasks!D936)</f>
        <v/>
      </c>
      <c r="I936" t="str">
        <f>IF(ISBLANK(Tasks!E936),"",Tasks!E936)</f>
        <v/>
      </c>
      <c r="J936" t="str">
        <f>IF(ISBLANK(Tasks!F936),"",Tasks!F936)</f>
        <v/>
      </c>
      <c r="K936" t="str">
        <f>IF(ISBLANK(Tasks!G936),"",Tasks!G936)</f>
        <v/>
      </c>
    </row>
    <row r="937" spans="4:11" hidden="1" x14ac:dyDescent="0.25">
      <c r="D937" t="str">
        <f>IF($E937="Individual",IF(INDEX(Assignments[],MATCH($F937,Assignments[Category Assignment],0),1)=0,"",INDEX(Assignments[],MATCH($F937,Assignments[Category Assignment],0),1)),IF($G937="","","All H4x0rs"))</f>
        <v/>
      </c>
      <c r="E937" t="str">
        <f>IF(ISBLANK(Tasks!A937),"",Tasks!A937)</f>
        <v/>
      </c>
      <c r="F937" t="str">
        <f>IF(ISBLANK(Tasks!B937),"",Tasks!B937)</f>
        <v/>
      </c>
      <c r="G937" t="str">
        <f>IF(ISBLANK(Tasks!C937),"",Tasks!C937)</f>
        <v/>
      </c>
      <c r="H937" t="str">
        <f>IF(ISBLANK(Tasks!D937),"",Tasks!D937)</f>
        <v/>
      </c>
      <c r="I937" t="str">
        <f>IF(ISBLANK(Tasks!E937),"",Tasks!E937)</f>
        <v/>
      </c>
      <c r="J937" t="str">
        <f>IF(ISBLANK(Tasks!F937),"",Tasks!F937)</f>
        <v/>
      </c>
      <c r="K937" t="str">
        <f>IF(ISBLANK(Tasks!G937),"",Tasks!G937)</f>
        <v/>
      </c>
    </row>
    <row r="938" spans="4:11" hidden="1" x14ac:dyDescent="0.25">
      <c r="D938" t="str">
        <f>IF($E938="Individual",IF(INDEX(Assignments[],MATCH($F938,Assignments[Category Assignment],0),1)=0,"",INDEX(Assignments[],MATCH($F938,Assignments[Category Assignment],0),1)),IF($G938="","","All H4x0rs"))</f>
        <v/>
      </c>
      <c r="E938" t="str">
        <f>IF(ISBLANK(Tasks!A938),"",Tasks!A938)</f>
        <v/>
      </c>
      <c r="F938" t="str">
        <f>IF(ISBLANK(Tasks!B938),"",Tasks!B938)</f>
        <v/>
      </c>
      <c r="G938" t="str">
        <f>IF(ISBLANK(Tasks!C938),"",Tasks!C938)</f>
        <v/>
      </c>
      <c r="H938" t="str">
        <f>IF(ISBLANK(Tasks!D938),"",Tasks!D938)</f>
        <v/>
      </c>
      <c r="I938" t="str">
        <f>IF(ISBLANK(Tasks!E938),"",Tasks!E938)</f>
        <v/>
      </c>
      <c r="J938" t="str">
        <f>IF(ISBLANK(Tasks!F938),"",Tasks!F938)</f>
        <v/>
      </c>
      <c r="K938" t="str">
        <f>IF(ISBLANK(Tasks!G938),"",Tasks!G938)</f>
        <v/>
      </c>
    </row>
    <row r="939" spans="4:11" hidden="1" x14ac:dyDescent="0.25">
      <c r="D939" t="str">
        <f>IF($E939="Individual",IF(INDEX(Assignments[],MATCH($F939,Assignments[Category Assignment],0),1)=0,"",INDEX(Assignments[],MATCH($F939,Assignments[Category Assignment],0),1)),IF($G939="","","All H4x0rs"))</f>
        <v/>
      </c>
      <c r="E939" t="str">
        <f>IF(ISBLANK(Tasks!A939),"",Tasks!A939)</f>
        <v/>
      </c>
      <c r="F939" t="str">
        <f>IF(ISBLANK(Tasks!B939),"",Tasks!B939)</f>
        <v/>
      </c>
      <c r="G939" t="str">
        <f>IF(ISBLANK(Tasks!C939),"",Tasks!C939)</f>
        <v/>
      </c>
      <c r="H939" t="str">
        <f>IF(ISBLANK(Tasks!D939),"",Tasks!D939)</f>
        <v/>
      </c>
      <c r="I939" t="str">
        <f>IF(ISBLANK(Tasks!E939),"",Tasks!E939)</f>
        <v/>
      </c>
      <c r="J939" t="str">
        <f>IF(ISBLANK(Tasks!F939),"",Tasks!F939)</f>
        <v/>
      </c>
      <c r="K939" t="str">
        <f>IF(ISBLANK(Tasks!G939),"",Tasks!G939)</f>
        <v/>
      </c>
    </row>
    <row r="940" spans="4:11" hidden="1" x14ac:dyDescent="0.25">
      <c r="D940" t="str">
        <f>IF($E940="Individual",IF(INDEX(Assignments[],MATCH($F940,Assignments[Category Assignment],0),1)=0,"",INDEX(Assignments[],MATCH($F940,Assignments[Category Assignment],0),1)),IF($G940="","","All H4x0rs"))</f>
        <v/>
      </c>
      <c r="E940" t="str">
        <f>IF(ISBLANK(Tasks!A940),"",Tasks!A940)</f>
        <v/>
      </c>
      <c r="F940" t="str">
        <f>IF(ISBLANK(Tasks!B940),"",Tasks!B940)</f>
        <v/>
      </c>
      <c r="G940" t="str">
        <f>IF(ISBLANK(Tasks!C940),"",Tasks!C940)</f>
        <v/>
      </c>
      <c r="H940" t="str">
        <f>IF(ISBLANK(Tasks!D940),"",Tasks!D940)</f>
        <v/>
      </c>
      <c r="I940" t="str">
        <f>IF(ISBLANK(Tasks!E940),"",Tasks!E940)</f>
        <v/>
      </c>
      <c r="J940" t="str">
        <f>IF(ISBLANK(Tasks!F940),"",Tasks!F940)</f>
        <v/>
      </c>
      <c r="K940" t="str">
        <f>IF(ISBLANK(Tasks!G940),"",Tasks!G940)</f>
        <v/>
      </c>
    </row>
    <row r="941" spans="4:11" hidden="1" x14ac:dyDescent="0.25">
      <c r="D941" t="str">
        <f>IF($E941="Individual",IF(INDEX(Assignments[],MATCH($F941,Assignments[Category Assignment],0),1)=0,"",INDEX(Assignments[],MATCH($F941,Assignments[Category Assignment],0),1)),IF($G941="","","All H4x0rs"))</f>
        <v/>
      </c>
      <c r="E941" t="str">
        <f>IF(ISBLANK(Tasks!A941),"",Tasks!A941)</f>
        <v/>
      </c>
      <c r="F941" t="str">
        <f>IF(ISBLANK(Tasks!B941),"",Tasks!B941)</f>
        <v/>
      </c>
      <c r="G941" t="str">
        <f>IF(ISBLANK(Tasks!C941),"",Tasks!C941)</f>
        <v/>
      </c>
      <c r="H941" t="str">
        <f>IF(ISBLANK(Tasks!D941),"",Tasks!D941)</f>
        <v/>
      </c>
      <c r="I941" t="str">
        <f>IF(ISBLANK(Tasks!E941),"",Tasks!E941)</f>
        <v/>
      </c>
      <c r="J941" t="str">
        <f>IF(ISBLANK(Tasks!F941),"",Tasks!F941)</f>
        <v/>
      </c>
      <c r="K941" t="str">
        <f>IF(ISBLANK(Tasks!G941),"",Tasks!G941)</f>
        <v/>
      </c>
    </row>
    <row r="942" spans="4:11" hidden="1" x14ac:dyDescent="0.25">
      <c r="D942" t="str">
        <f>IF($E942="Individual",IF(INDEX(Assignments[],MATCH($F942,Assignments[Category Assignment],0),1)=0,"",INDEX(Assignments[],MATCH($F942,Assignments[Category Assignment],0),1)),IF($G942="","","All H4x0rs"))</f>
        <v/>
      </c>
      <c r="E942" t="str">
        <f>IF(ISBLANK(Tasks!A942),"",Tasks!A942)</f>
        <v/>
      </c>
      <c r="F942" t="str">
        <f>IF(ISBLANK(Tasks!B942),"",Tasks!B942)</f>
        <v/>
      </c>
      <c r="G942" t="str">
        <f>IF(ISBLANK(Tasks!C942),"",Tasks!C942)</f>
        <v/>
      </c>
      <c r="H942" t="str">
        <f>IF(ISBLANK(Tasks!D942),"",Tasks!D942)</f>
        <v/>
      </c>
      <c r="I942" t="str">
        <f>IF(ISBLANK(Tasks!E942),"",Tasks!E942)</f>
        <v/>
      </c>
      <c r="J942" t="str">
        <f>IF(ISBLANK(Tasks!F942),"",Tasks!F942)</f>
        <v/>
      </c>
      <c r="K942" t="str">
        <f>IF(ISBLANK(Tasks!G942),"",Tasks!G942)</f>
        <v/>
      </c>
    </row>
    <row r="943" spans="4:11" hidden="1" x14ac:dyDescent="0.25">
      <c r="D943" t="str">
        <f>IF($E943="Individual",IF(INDEX(Assignments[],MATCH($F943,Assignments[Category Assignment],0),1)=0,"",INDEX(Assignments[],MATCH($F943,Assignments[Category Assignment],0),1)),IF($G943="","","All H4x0rs"))</f>
        <v/>
      </c>
      <c r="E943" t="str">
        <f>IF(ISBLANK(Tasks!A943),"",Tasks!A943)</f>
        <v/>
      </c>
      <c r="F943" t="str">
        <f>IF(ISBLANK(Tasks!B943),"",Tasks!B943)</f>
        <v/>
      </c>
      <c r="G943" t="str">
        <f>IF(ISBLANK(Tasks!C943),"",Tasks!C943)</f>
        <v/>
      </c>
      <c r="H943" t="str">
        <f>IF(ISBLANK(Tasks!D943),"",Tasks!D943)</f>
        <v/>
      </c>
      <c r="I943" t="str">
        <f>IF(ISBLANK(Tasks!E943),"",Tasks!E943)</f>
        <v/>
      </c>
      <c r="J943" t="str">
        <f>IF(ISBLANK(Tasks!F943),"",Tasks!F943)</f>
        <v/>
      </c>
      <c r="K943" t="str">
        <f>IF(ISBLANK(Tasks!G943),"",Tasks!G943)</f>
        <v/>
      </c>
    </row>
    <row r="944" spans="4:11" hidden="1" x14ac:dyDescent="0.25">
      <c r="D944" t="str">
        <f>IF($E944="Individual",IF(INDEX(Assignments[],MATCH($F944,Assignments[Category Assignment],0),1)=0,"",INDEX(Assignments[],MATCH($F944,Assignments[Category Assignment],0),1)),IF($G944="","","All H4x0rs"))</f>
        <v/>
      </c>
      <c r="E944" t="str">
        <f>IF(ISBLANK(Tasks!A944),"",Tasks!A944)</f>
        <v/>
      </c>
      <c r="F944" t="str">
        <f>IF(ISBLANK(Tasks!B944),"",Tasks!B944)</f>
        <v/>
      </c>
      <c r="G944" t="str">
        <f>IF(ISBLANK(Tasks!C944),"",Tasks!C944)</f>
        <v/>
      </c>
      <c r="H944" t="str">
        <f>IF(ISBLANK(Tasks!D944),"",Tasks!D944)</f>
        <v/>
      </c>
      <c r="I944" t="str">
        <f>IF(ISBLANK(Tasks!E944),"",Tasks!E944)</f>
        <v/>
      </c>
      <c r="J944" t="str">
        <f>IF(ISBLANK(Tasks!F944),"",Tasks!F944)</f>
        <v/>
      </c>
      <c r="K944" t="str">
        <f>IF(ISBLANK(Tasks!G944),"",Tasks!G944)</f>
        <v/>
      </c>
    </row>
    <row r="945" spans="4:11" hidden="1" x14ac:dyDescent="0.25">
      <c r="D945" t="str">
        <f>IF($E945="Individual",IF(INDEX(Assignments[],MATCH($F945,Assignments[Category Assignment],0),1)=0,"",INDEX(Assignments[],MATCH($F945,Assignments[Category Assignment],0),1)),IF($G945="","","All H4x0rs"))</f>
        <v/>
      </c>
      <c r="E945" t="str">
        <f>IF(ISBLANK(Tasks!A945),"",Tasks!A945)</f>
        <v/>
      </c>
      <c r="F945" t="str">
        <f>IF(ISBLANK(Tasks!B945),"",Tasks!B945)</f>
        <v/>
      </c>
      <c r="G945" t="str">
        <f>IF(ISBLANK(Tasks!C945),"",Tasks!C945)</f>
        <v/>
      </c>
      <c r="H945" t="str">
        <f>IF(ISBLANK(Tasks!D945),"",Tasks!D945)</f>
        <v/>
      </c>
      <c r="I945" t="str">
        <f>IF(ISBLANK(Tasks!E945),"",Tasks!E945)</f>
        <v/>
      </c>
      <c r="J945" t="str">
        <f>IF(ISBLANK(Tasks!F945),"",Tasks!F945)</f>
        <v/>
      </c>
      <c r="K945" t="str">
        <f>IF(ISBLANK(Tasks!G945),"",Tasks!G945)</f>
        <v/>
      </c>
    </row>
    <row r="946" spans="4:11" hidden="1" x14ac:dyDescent="0.25">
      <c r="D946" t="str">
        <f>IF($E946="Individual",IF(INDEX(Assignments[],MATCH($F946,Assignments[Category Assignment],0),1)=0,"",INDEX(Assignments[],MATCH($F946,Assignments[Category Assignment],0),1)),IF($G946="","","All H4x0rs"))</f>
        <v/>
      </c>
      <c r="E946" t="str">
        <f>IF(ISBLANK(Tasks!A946),"",Tasks!A946)</f>
        <v/>
      </c>
      <c r="F946" t="str">
        <f>IF(ISBLANK(Tasks!B946),"",Tasks!B946)</f>
        <v/>
      </c>
      <c r="G946" t="str">
        <f>IF(ISBLANK(Tasks!C946),"",Tasks!C946)</f>
        <v/>
      </c>
      <c r="H946" t="str">
        <f>IF(ISBLANK(Tasks!D946),"",Tasks!D946)</f>
        <v/>
      </c>
      <c r="I946" t="str">
        <f>IF(ISBLANK(Tasks!E946),"",Tasks!E946)</f>
        <v/>
      </c>
      <c r="J946" t="str">
        <f>IF(ISBLANK(Tasks!F946),"",Tasks!F946)</f>
        <v/>
      </c>
      <c r="K946" t="str">
        <f>IF(ISBLANK(Tasks!G946),"",Tasks!G946)</f>
        <v/>
      </c>
    </row>
    <row r="947" spans="4:11" hidden="1" x14ac:dyDescent="0.25">
      <c r="D947" t="str">
        <f>IF($E947="Individual",IF(INDEX(Assignments[],MATCH($F947,Assignments[Category Assignment],0),1)=0,"",INDEX(Assignments[],MATCH($F947,Assignments[Category Assignment],0),1)),IF($G947="","","All H4x0rs"))</f>
        <v/>
      </c>
      <c r="E947" t="str">
        <f>IF(ISBLANK(Tasks!A947),"",Tasks!A947)</f>
        <v/>
      </c>
      <c r="F947" t="str">
        <f>IF(ISBLANK(Tasks!B947),"",Tasks!B947)</f>
        <v/>
      </c>
      <c r="G947" t="str">
        <f>IF(ISBLANK(Tasks!C947),"",Tasks!C947)</f>
        <v/>
      </c>
      <c r="H947" t="str">
        <f>IF(ISBLANK(Tasks!D947),"",Tasks!D947)</f>
        <v/>
      </c>
      <c r="I947" t="str">
        <f>IF(ISBLANK(Tasks!E947),"",Tasks!E947)</f>
        <v/>
      </c>
      <c r="J947" t="str">
        <f>IF(ISBLANK(Tasks!F947),"",Tasks!F947)</f>
        <v/>
      </c>
      <c r="K947" t="str">
        <f>IF(ISBLANK(Tasks!G947),"",Tasks!G947)</f>
        <v/>
      </c>
    </row>
    <row r="948" spans="4:11" hidden="1" x14ac:dyDescent="0.25">
      <c r="D948" t="str">
        <f>IF($E948="Individual",IF(INDEX(Assignments[],MATCH($F948,Assignments[Category Assignment],0),1)=0,"",INDEX(Assignments[],MATCH($F948,Assignments[Category Assignment],0),1)),IF($G948="","","All H4x0rs"))</f>
        <v/>
      </c>
      <c r="E948" t="str">
        <f>IF(ISBLANK(Tasks!A948),"",Tasks!A948)</f>
        <v/>
      </c>
      <c r="F948" t="str">
        <f>IF(ISBLANK(Tasks!B948),"",Tasks!B948)</f>
        <v/>
      </c>
      <c r="G948" t="str">
        <f>IF(ISBLANK(Tasks!C948),"",Tasks!C948)</f>
        <v/>
      </c>
      <c r="H948" t="str">
        <f>IF(ISBLANK(Tasks!D948),"",Tasks!D948)</f>
        <v/>
      </c>
      <c r="I948" t="str">
        <f>IF(ISBLANK(Tasks!E948),"",Tasks!E948)</f>
        <v/>
      </c>
      <c r="J948" t="str">
        <f>IF(ISBLANK(Tasks!F948),"",Tasks!F948)</f>
        <v/>
      </c>
      <c r="K948" t="str">
        <f>IF(ISBLANK(Tasks!G948),"",Tasks!G948)</f>
        <v/>
      </c>
    </row>
    <row r="949" spans="4:11" hidden="1" x14ac:dyDescent="0.25">
      <c r="D949" t="str">
        <f>IF($E949="Individual",IF(INDEX(Assignments[],MATCH($F949,Assignments[Category Assignment],0),1)=0,"",INDEX(Assignments[],MATCH($F949,Assignments[Category Assignment],0),1)),IF($G949="","","All H4x0rs"))</f>
        <v/>
      </c>
      <c r="E949" t="str">
        <f>IF(ISBLANK(Tasks!A949),"",Tasks!A949)</f>
        <v/>
      </c>
      <c r="F949" t="str">
        <f>IF(ISBLANK(Tasks!B949),"",Tasks!B949)</f>
        <v/>
      </c>
      <c r="G949" t="str">
        <f>IF(ISBLANK(Tasks!C949),"",Tasks!C949)</f>
        <v/>
      </c>
      <c r="H949" t="str">
        <f>IF(ISBLANK(Tasks!D949),"",Tasks!D949)</f>
        <v/>
      </c>
      <c r="I949" t="str">
        <f>IF(ISBLANK(Tasks!E949),"",Tasks!E949)</f>
        <v/>
      </c>
      <c r="J949" t="str">
        <f>IF(ISBLANK(Tasks!F949),"",Tasks!F949)</f>
        <v/>
      </c>
      <c r="K949" t="str">
        <f>IF(ISBLANK(Tasks!G949),"",Tasks!G949)</f>
        <v/>
      </c>
    </row>
    <row r="950" spans="4:11" hidden="1" x14ac:dyDescent="0.25">
      <c r="D950" t="str">
        <f>IF($E950="Individual",IF(INDEX(Assignments[],MATCH($F950,Assignments[Category Assignment],0),1)=0,"",INDEX(Assignments[],MATCH($F950,Assignments[Category Assignment],0),1)),IF($G950="","","All H4x0rs"))</f>
        <v/>
      </c>
      <c r="E950" t="str">
        <f>IF(ISBLANK(Tasks!A950),"",Tasks!A950)</f>
        <v/>
      </c>
      <c r="F950" t="str">
        <f>IF(ISBLANK(Tasks!B950),"",Tasks!B950)</f>
        <v/>
      </c>
      <c r="G950" t="str">
        <f>IF(ISBLANK(Tasks!C950),"",Tasks!C950)</f>
        <v/>
      </c>
      <c r="H950" t="str">
        <f>IF(ISBLANK(Tasks!D950),"",Tasks!D950)</f>
        <v/>
      </c>
      <c r="I950" t="str">
        <f>IF(ISBLANK(Tasks!E950),"",Tasks!E950)</f>
        <v/>
      </c>
      <c r="J950" t="str">
        <f>IF(ISBLANK(Tasks!F950),"",Tasks!F950)</f>
        <v/>
      </c>
      <c r="K950" t="str">
        <f>IF(ISBLANK(Tasks!G950),"",Tasks!G950)</f>
        <v/>
      </c>
    </row>
    <row r="951" spans="4:11" hidden="1" x14ac:dyDescent="0.25">
      <c r="D951" t="str">
        <f>IF($E951="Individual",IF(INDEX(Assignments[],MATCH($F951,Assignments[Category Assignment],0),1)=0,"",INDEX(Assignments[],MATCH($F951,Assignments[Category Assignment],0),1)),IF($G951="","","All H4x0rs"))</f>
        <v/>
      </c>
      <c r="E951" t="str">
        <f>IF(ISBLANK(Tasks!A951),"",Tasks!A951)</f>
        <v/>
      </c>
      <c r="F951" t="str">
        <f>IF(ISBLANK(Tasks!B951),"",Tasks!B951)</f>
        <v/>
      </c>
      <c r="G951" t="str">
        <f>IF(ISBLANK(Tasks!C951),"",Tasks!C951)</f>
        <v/>
      </c>
      <c r="H951" t="str">
        <f>IF(ISBLANK(Tasks!D951),"",Tasks!D951)</f>
        <v/>
      </c>
      <c r="I951" t="str">
        <f>IF(ISBLANK(Tasks!E951),"",Tasks!E951)</f>
        <v/>
      </c>
      <c r="J951" t="str">
        <f>IF(ISBLANK(Tasks!F951),"",Tasks!F951)</f>
        <v/>
      </c>
      <c r="K951" t="str">
        <f>IF(ISBLANK(Tasks!G951),"",Tasks!G951)</f>
        <v/>
      </c>
    </row>
    <row r="952" spans="4:11" hidden="1" x14ac:dyDescent="0.25">
      <c r="D952" t="str">
        <f>IF($E952="Individual",IF(INDEX(Assignments[],MATCH($F952,Assignments[Category Assignment],0),1)=0,"",INDEX(Assignments[],MATCH($F952,Assignments[Category Assignment],0),1)),IF($G952="","","All H4x0rs"))</f>
        <v/>
      </c>
      <c r="E952" t="str">
        <f>IF(ISBLANK(Tasks!A952),"",Tasks!A952)</f>
        <v/>
      </c>
      <c r="F952" t="str">
        <f>IF(ISBLANK(Tasks!B952),"",Tasks!B952)</f>
        <v/>
      </c>
      <c r="G952" t="str">
        <f>IF(ISBLANK(Tasks!C952),"",Tasks!C952)</f>
        <v/>
      </c>
      <c r="H952" t="str">
        <f>IF(ISBLANK(Tasks!D952),"",Tasks!D952)</f>
        <v/>
      </c>
      <c r="I952" t="str">
        <f>IF(ISBLANK(Tasks!E952),"",Tasks!E952)</f>
        <v/>
      </c>
      <c r="J952" t="str">
        <f>IF(ISBLANK(Tasks!F952),"",Tasks!F952)</f>
        <v/>
      </c>
      <c r="K952" t="str">
        <f>IF(ISBLANK(Tasks!G952),"",Tasks!G952)</f>
        <v/>
      </c>
    </row>
    <row r="953" spans="4:11" hidden="1" x14ac:dyDescent="0.25">
      <c r="D953" t="str">
        <f>IF($E953="Individual",IF(INDEX(Assignments[],MATCH($F953,Assignments[Category Assignment],0),1)=0,"",INDEX(Assignments[],MATCH($F953,Assignments[Category Assignment],0),1)),IF($G953="","","All H4x0rs"))</f>
        <v/>
      </c>
      <c r="E953" t="str">
        <f>IF(ISBLANK(Tasks!A953),"",Tasks!A953)</f>
        <v/>
      </c>
      <c r="F953" t="str">
        <f>IF(ISBLANK(Tasks!B953),"",Tasks!B953)</f>
        <v/>
      </c>
      <c r="G953" t="str">
        <f>IF(ISBLANK(Tasks!C953),"",Tasks!C953)</f>
        <v/>
      </c>
      <c r="H953" t="str">
        <f>IF(ISBLANK(Tasks!D953),"",Tasks!D953)</f>
        <v/>
      </c>
      <c r="I953" t="str">
        <f>IF(ISBLANK(Tasks!E953),"",Tasks!E953)</f>
        <v/>
      </c>
      <c r="J953" t="str">
        <f>IF(ISBLANK(Tasks!F953),"",Tasks!F953)</f>
        <v/>
      </c>
      <c r="K953" t="str">
        <f>IF(ISBLANK(Tasks!G953),"",Tasks!G953)</f>
        <v/>
      </c>
    </row>
    <row r="954" spans="4:11" hidden="1" x14ac:dyDescent="0.25">
      <c r="D954" t="str">
        <f>IF($E954="Individual",IF(INDEX(Assignments[],MATCH($F954,Assignments[Category Assignment],0),1)=0,"",INDEX(Assignments[],MATCH($F954,Assignments[Category Assignment],0),1)),IF($G954="","","All H4x0rs"))</f>
        <v/>
      </c>
      <c r="E954" t="str">
        <f>IF(ISBLANK(Tasks!A954),"",Tasks!A954)</f>
        <v/>
      </c>
      <c r="F954" t="str">
        <f>IF(ISBLANK(Tasks!B954),"",Tasks!B954)</f>
        <v/>
      </c>
      <c r="G954" t="str">
        <f>IF(ISBLANK(Tasks!C954),"",Tasks!C954)</f>
        <v/>
      </c>
      <c r="H954" t="str">
        <f>IF(ISBLANK(Tasks!D954),"",Tasks!D954)</f>
        <v/>
      </c>
      <c r="I954" t="str">
        <f>IF(ISBLANK(Tasks!E954),"",Tasks!E954)</f>
        <v/>
      </c>
      <c r="J954" t="str">
        <f>IF(ISBLANK(Tasks!F954),"",Tasks!F954)</f>
        <v/>
      </c>
      <c r="K954" t="str">
        <f>IF(ISBLANK(Tasks!G954),"",Tasks!G954)</f>
        <v/>
      </c>
    </row>
    <row r="955" spans="4:11" hidden="1" x14ac:dyDescent="0.25">
      <c r="D955" t="str">
        <f>IF($E955="Individual",IF(INDEX(Assignments[],MATCH($F955,Assignments[Category Assignment],0),1)=0,"",INDEX(Assignments[],MATCH($F955,Assignments[Category Assignment],0),1)),IF($G955="","","All H4x0rs"))</f>
        <v/>
      </c>
      <c r="E955" t="str">
        <f>IF(ISBLANK(Tasks!A955),"",Tasks!A955)</f>
        <v/>
      </c>
      <c r="F955" t="str">
        <f>IF(ISBLANK(Tasks!B955),"",Tasks!B955)</f>
        <v/>
      </c>
      <c r="G955" t="str">
        <f>IF(ISBLANK(Tasks!C955),"",Tasks!C955)</f>
        <v/>
      </c>
      <c r="H955" t="str">
        <f>IF(ISBLANK(Tasks!D955),"",Tasks!D955)</f>
        <v/>
      </c>
      <c r="I955" t="str">
        <f>IF(ISBLANK(Tasks!E955),"",Tasks!E955)</f>
        <v/>
      </c>
      <c r="J955" t="str">
        <f>IF(ISBLANK(Tasks!F955),"",Tasks!F955)</f>
        <v/>
      </c>
      <c r="K955" t="str">
        <f>IF(ISBLANK(Tasks!G955),"",Tasks!G955)</f>
        <v/>
      </c>
    </row>
    <row r="956" spans="4:11" hidden="1" x14ac:dyDescent="0.25">
      <c r="D956" t="str">
        <f>IF($E956="Individual",IF(INDEX(Assignments[],MATCH($F956,Assignments[Category Assignment],0),1)=0,"",INDEX(Assignments[],MATCH($F956,Assignments[Category Assignment],0),1)),IF($G956="","","All H4x0rs"))</f>
        <v/>
      </c>
      <c r="E956" t="str">
        <f>IF(ISBLANK(Tasks!A956),"",Tasks!A956)</f>
        <v/>
      </c>
      <c r="F956" t="str">
        <f>IF(ISBLANK(Tasks!B956),"",Tasks!B956)</f>
        <v/>
      </c>
      <c r="G956" t="str">
        <f>IF(ISBLANK(Tasks!C956),"",Tasks!C956)</f>
        <v/>
      </c>
      <c r="H956" t="str">
        <f>IF(ISBLANK(Tasks!D956),"",Tasks!D956)</f>
        <v/>
      </c>
      <c r="I956" t="str">
        <f>IF(ISBLANK(Tasks!E956),"",Tasks!E956)</f>
        <v/>
      </c>
      <c r="J956" t="str">
        <f>IF(ISBLANK(Tasks!F956),"",Tasks!F956)</f>
        <v/>
      </c>
      <c r="K956" t="str">
        <f>IF(ISBLANK(Tasks!G956),"",Tasks!G956)</f>
        <v/>
      </c>
    </row>
    <row r="957" spans="4:11" hidden="1" x14ac:dyDescent="0.25">
      <c r="D957" t="str">
        <f>IF($E957="Individual",IF(INDEX(Assignments[],MATCH($F957,Assignments[Category Assignment],0),1)=0,"",INDEX(Assignments[],MATCH($F957,Assignments[Category Assignment],0),1)),IF($G957="","","All H4x0rs"))</f>
        <v/>
      </c>
      <c r="E957" t="str">
        <f>IF(ISBLANK(Tasks!A957),"",Tasks!A957)</f>
        <v/>
      </c>
      <c r="F957" t="str">
        <f>IF(ISBLANK(Tasks!B957),"",Tasks!B957)</f>
        <v/>
      </c>
      <c r="G957" t="str">
        <f>IF(ISBLANK(Tasks!C957),"",Tasks!C957)</f>
        <v/>
      </c>
      <c r="H957" t="str">
        <f>IF(ISBLANK(Tasks!D957),"",Tasks!D957)</f>
        <v/>
      </c>
      <c r="I957" t="str">
        <f>IF(ISBLANK(Tasks!E957),"",Tasks!E957)</f>
        <v/>
      </c>
      <c r="J957" t="str">
        <f>IF(ISBLANK(Tasks!F957),"",Tasks!F957)</f>
        <v/>
      </c>
      <c r="K957" t="str">
        <f>IF(ISBLANK(Tasks!G957),"",Tasks!G957)</f>
        <v/>
      </c>
    </row>
    <row r="958" spans="4:11" hidden="1" x14ac:dyDescent="0.25">
      <c r="D958" t="str">
        <f>IF($E958="Individual",IF(INDEX(Assignments[],MATCH($F958,Assignments[Category Assignment],0),1)=0,"",INDEX(Assignments[],MATCH($F958,Assignments[Category Assignment],0),1)),IF($G958="","","All H4x0rs"))</f>
        <v/>
      </c>
      <c r="E958" t="str">
        <f>IF(ISBLANK(Tasks!A958),"",Tasks!A958)</f>
        <v/>
      </c>
      <c r="F958" t="str">
        <f>IF(ISBLANK(Tasks!B958),"",Tasks!B958)</f>
        <v/>
      </c>
      <c r="G958" t="str">
        <f>IF(ISBLANK(Tasks!C958),"",Tasks!C958)</f>
        <v/>
      </c>
      <c r="H958" t="str">
        <f>IF(ISBLANK(Tasks!D958),"",Tasks!D958)</f>
        <v/>
      </c>
      <c r="I958" t="str">
        <f>IF(ISBLANK(Tasks!E958),"",Tasks!E958)</f>
        <v/>
      </c>
      <c r="J958" t="str">
        <f>IF(ISBLANK(Tasks!F958),"",Tasks!F958)</f>
        <v/>
      </c>
      <c r="K958" t="str">
        <f>IF(ISBLANK(Tasks!G958),"",Tasks!G958)</f>
        <v/>
      </c>
    </row>
    <row r="959" spans="4:11" hidden="1" x14ac:dyDescent="0.25">
      <c r="D959" t="str">
        <f>IF($E959="Individual",IF(INDEX(Assignments[],MATCH($F959,Assignments[Category Assignment],0),1)=0,"",INDEX(Assignments[],MATCH($F959,Assignments[Category Assignment],0),1)),IF($G959="","","All H4x0rs"))</f>
        <v/>
      </c>
      <c r="E959" t="str">
        <f>IF(ISBLANK(Tasks!A959),"",Tasks!A959)</f>
        <v/>
      </c>
      <c r="F959" t="str">
        <f>IF(ISBLANK(Tasks!B959),"",Tasks!B959)</f>
        <v/>
      </c>
      <c r="G959" t="str">
        <f>IF(ISBLANK(Tasks!C959),"",Tasks!C959)</f>
        <v/>
      </c>
      <c r="H959" t="str">
        <f>IF(ISBLANK(Tasks!D959),"",Tasks!D959)</f>
        <v/>
      </c>
      <c r="I959" t="str">
        <f>IF(ISBLANK(Tasks!E959),"",Tasks!E959)</f>
        <v/>
      </c>
      <c r="J959" t="str">
        <f>IF(ISBLANK(Tasks!F959),"",Tasks!F959)</f>
        <v/>
      </c>
      <c r="K959" t="str">
        <f>IF(ISBLANK(Tasks!G959),"",Tasks!G959)</f>
        <v/>
      </c>
    </row>
    <row r="960" spans="4:11" hidden="1" x14ac:dyDescent="0.25">
      <c r="D960" t="str">
        <f>IF($E960="Individual",IF(INDEX(Assignments[],MATCH($F960,Assignments[Category Assignment],0),1)=0,"",INDEX(Assignments[],MATCH($F960,Assignments[Category Assignment],0),1)),IF($G960="","","All H4x0rs"))</f>
        <v/>
      </c>
      <c r="E960" t="str">
        <f>IF(ISBLANK(Tasks!A960),"",Tasks!A960)</f>
        <v/>
      </c>
      <c r="F960" t="str">
        <f>IF(ISBLANK(Tasks!B960),"",Tasks!B960)</f>
        <v/>
      </c>
      <c r="G960" t="str">
        <f>IF(ISBLANK(Tasks!C960),"",Tasks!C960)</f>
        <v/>
      </c>
      <c r="H960" t="str">
        <f>IF(ISBLANK(Tasks!D960),"",Tasks!D960)</f>
        <v/>
      </c>
      <c r="I960" t="str">
        <f>IF(ISBLANK(Tasks!E960),"",Tasks!E960)</f>
        <v/>
      </c>
      <c r="J960" t="str">
        <f>IF(ISBLANK(Tasks!F960),"",Tasks!F960)</f>
        <v/>
      </c>
      <c r="K960" t="str">
        <f>IF(ISBLANK(Tasks!G960),"",Tasks!G960)</f>
        <v/>
      </c>
    </row>
    <row r="961" spans="4:11" hidden="1" x14ac:dyDescent="0.25">
      <c r="D961" t="str">
        <f>IF($E961="Individual",IF(INDEX(Assignments[],MATCH($F961,Assignments[Category Assignment],0),1)=0,"",INDEX(Assignments[],MATCH($F961,Assignments[Category Assignment],0),1)),IF($G961="","","All H4x0rs"))</f>
        <v/>
      </c>
      <c r="E961" t="str">
        <f>IF(ISBLANK(Tasks!A961),"",Tasks!A961)</f>
        <v/>
      </c>
      <c r="F961" t="str">
        <f>IF(ISBLANK(Tasks!B961),"",Tasks!B961)</f>
        <v/>
      </c>
      <c r="G961" t="str">
        <f>IF(ISBLANK(Tasks!C961),"",Tasks!C961)</f>
        <v/>
      </c>
      <c r="H961" t="str">
        <f>IF(ISBLANK(Tasks!D961),"",Tasks!D961)</f>
        <v/>
      </c>
      <c r="I961" t="str">
        <f>IF(ISBLANK(Tasks!E961),"",Tasks!E961)</f>
        <v/>
      </c>
      <c r="J961" t="str">
        <f>IF(ISBLANK(Tasks!F961),"",Tasks!F961)</f>
        <v/>
      </c>
      <c r="K961" t="str">
        <f>IF(ISBLANK(Tasks!G961),"",Tasks!G961)</f>
        <v/>
      </c>
    </row>
    <row r="962" spans="4:11" hidden="1" x14ac:dyDescent="0.25">
      <c r="D962" t="str">
        <f>IF($E962="Individual",IF(INDEX(Assignments[],MATCH($F962,Assignments[Category Assignment],0),1)=0,"",INDEX(Assignments[],MATCH($F962,Assignments[Category Assignment],0),1)),IF($G962="","","All H4x0rs"))</f>
        <v/>
      </c>
      <c r="E962" t="str">
        <f>IF(ISBLANK(Tasks!A962),"",Tasks!A962)</f>
        <v/>
      </c>
      <c r="F962" t="str">
        <f>IF(ISBLANK(Tasks!B962),"",Tasks!B962)</f>
        <v/>
      </c>
      <c r="G962" t="str">
        <f>IF(ISBLANK(Tasks!C962),"",Tasks!C962)</f>
        <v/>
      </c>
      <c r="H962" t="str">
        <f>IF(ISBLANK(Tasks!D962),"",Tasks!D962)</f>
        <v/>
      </c>
      <c r="I962" t="str">
        <f>IF(ISBLANK(Tasks!E962),"",Tasks!E962)</f>
        <v/>
      </c>
      <c r="J962" t="str">
        <f>IF(ISBLANK(Tasks!F962),"",Tasks!F962)</f>
        <v/>
      </c>
      <c r="K962" t="str">
        <f>IF(ISBLANK(Tasks!G962),"",Tasks!G962)</f>
        <v/>
      </c>
    </row>
    <row r="963" spans="4:11" hidden="1" x14ac:dyDescent="0.25">
      <c r="D963" t="str">
        <f>IF($E963="Individual",IF(INDEX(Assignments[],MATCH($F963,Assignments[Category Assignment],0),1)=0,"",INDEX(Assignments[],MATCH($F963,Assignments[Category Assignment],0),1)),IF($G963="","","All H4x0rs"))</f>
        <v/>
      </c>
      <c r="E963" t="str">
        <f>IF(ISBLANK(Tasks!A963),"",Tasks!A963)</f>
        <v/>
      </c>
      <c r="F963" t="str">
        <f>IF(ISBLANK(Tasks!B963),"",Tasks!B963)</f>
        <v/>
      </c>
      <c r="G963" t="str">
        <f>IF(ISBLANK(Tasks!C963),"",Tasks!C963)</f>
        <v/>
      </c>
      <c r="H963" t="str">
        <f>IF(ISBLANK(Tasks!D963),"",Tasks!D963)</f>
        <v/>
      </c>
      <c r="I963" t="str">
        <f>IF(ISBLANK(Tasks!E963),"",Tasks!E963)</f>
        <v/>
      </c>
      <c r="J963" t="str">
        <f>IF(ISBLANK(Tasks!F963),"",Tasks!F963)</f>
        <v/>
      </c>
      <c r="K963" t="str">
        <f>IF(ISBLANK(Tasks!G963),"",Tasks!G963)</f>
        <v/>
      </c>
    </row>
    <row r="964" spans="4:11" hidden="1" x14ac:dyDescent="0.25">
      <c r="D964" t="str">
        <f>IF($E964="Individual",IF(INDEX(Assignments[],MATCH($F964,Assignments[Category Assignment],0),1)=0,"",INDEX(Assignments[],MATCH($F964,Assignments[Category Assignment],0),1)),IF($G964="","","All H4x0rs"))</f>
        <v/>
      </c>
      <c r="E964" t="str">
        <f>IF(ISBLANK(Tasks!A964),"",Tasks!A964)</f>
        <v/>
      </c>
      <c r="F964" t="str">
        <f>IF(ISBLANK(Tasks!B964),"",Tasks!B964)</f>
        <v/>
      </c>
      <c r="G964" t="str">
        <f>IF(ISBLANK(Tasks!C964),"",Tasks!C964)</f>
        <v/>
      </c>
      <c r="H964" t="str">
        <f>IF(ISBLANK(Tasks!D964),"",Tasks!D964)</f>
        <v/>
      </c>
      <c r="I964" t="str">
        <f>IF(ISBLANK(Tasks!E964),"",Tasks!E964)</f>
        <v/>
      </c>
      <c r="J964" t="str">
        <f>IF(ISBLANK(Tasks!F964),"",Tasks!F964)</f>
        <v/>
      </c>
      <c r="K964" t="str">
        <f>IF(ISBLANK(Tasks!G964),"",Tasks!G964)</f>
        <v/>
      </c>
    </row>
    <row r="965" spans="4:11" hidden="1" x14ac:dyDescent="0.25">
      <c r="D965" t="str">
        <f>IF($E965="Individual",IF(INDEX(Assignments[],MATCH($F965,Assignments[Category Assignment],0),1)=0,"",INDEX(Assignments[],MATCH($F965,Assignments[Category Assignment],0),1)),IF($G965="","","All H4x0rs"))</f>
        <v/>
      </c>
      <c r="E965" t="str">
        <f>IF(ISBLANK(Tasks!A965),"",Tasks!A965)</f>
        <v/>
      </c>
      <c r="F965" t="str">
        <f>IF(ISBLANK(Tasks!B965),"",Tasks!B965)</f>
        <v/>
      </c>
      <c r="G965" t="str">
        <f>IF(ISBLANK(Tasks!C965),"",Tasks!C965)</f>
        <v/>
      </c>
      <c r="H965" t="str">
        <f>IF(ISBLANK(Tasks!D965),"",Tasks!D965)</f>
        <v/>
      </c>
      <c r="I965" t="str">
        <f>IF(ISBLANK(Tasks!E965),"",Tasks!E965)</f>
        <v/>
      </c>
      <c r="J965" t="str">
        <f>IF(ISBLANK(Tasks!F965),"",Tasks!F965)</f>
        <v/>
      </c>
      <c r="K965" t="str">
        <f>IF(ISBLANK(Tasks!G965),"",Tasks!G965)</f>
        <v/>
      </c>
    </row>
    <row r="966" spans="4:11" hidden="1" x14ac:dyDescent="0.25">
      <c r="D966" t="str">
        <f>IF($E966="Individual",IF(INDEX(Assignments[],MATCH($F966,Assignments[Category Assignment],0),1)=0,"",INDEX(Assignments[],MATCH($F966,Assignments[Category Assignment],0),1)),IF($G966="","","All H4x0rs"))</f>
        <v/>
      </c>
      <c r="E966" t="str">
        <f>IF(ISBLANK(Tasks!A966),"",Tasks!A966)</f>
        <v/>
      </c>
      <c r="F966" t="str">
        <f>IF(ISBLANK(Tasks!B966),"",Tasks!B966)</f>
        <v/>
      </c>
      <c r="G966" t="str">
        <f>IF(ISBLANK(Tasks!C966),"",Tasks!C966)</f>
        <v/>
      </c>
      <c r="H966" t="str">
        <f>IF(ISBLANK(Tasks!D966),"",Tasks!D966)</f>
        <v/>
      </c>
      <c r="I966" t="str">
        <f>IF(ISBLANK(Tasks!E966),"",Tasks!E966)</f>
        <v/>
      </c>
      <c r="J966" t="str">
        <f>IF(ISBLANK(Tasks!F966),"",Tasks!F966)</f>
        <v/>
      </c>
      <c r="K966" t="str">
        <f>IF(ISBLANK(Tasks!G966),"",Tasks!G966)</f>
        <v/>
      </c>
    </row>
    <row r="967" spans="4:11" hidden="1" x14ac:dyDescent="0.25">
      <c r="D967" t="str">
        <f>IF($E967="Individual",IF(INDEX(Assignments[],MATCH($F967,Assignments[Category Assignment],0),1)=0,"",INDEX(Assignments[],MATCH($F967,Assignments[Category Assignment],0),1)),IF($G967="","","All H4x0rs"))</f>
        <v/>
      </c>
      <c r="E967" t="str">
        <f>IF(ISBLANK(Tasks!A967),"",Tasks!A967)</f>
        <v/>
      </c>
      <c r="F967" t="str">
        <f>IF(ISBLANK(Tasks!B967),"",Tasks!B967)</f>
        <v/>
      </c>
      <c r="G967" t="str">
        <f>IF(ISBLANK(Tasks!C967),"",Tasks!C967)</f>
        <v/>
      </c>
      <c r="H967" t="str">
        <f>IF(ISBLANK(Tasks!D967),"",Tasks!D967)</f>
        <v/>
      </c>
      <c r="I967" t="str">
        <f>IF(ISBLANK(Tasks!E967),"",Tasks!E967)</f>
        <v/>
      </c>
      <c r="J967" t="str">
        <f>IF(ISBLANK(Tasks!F967),"",Tasks!F967)</f>
        <v/>
      </c>
      <c r="K967" t="str">
        <f>IF(ISBLANK(Tasks!G967),"",Tasks!G967)</f>
        <v/>
      </c>
    </row>
    <row r="968" spans="4:11" hidden="1" x14ac:dyDescent="0.25">
      <c r="D968" t="str">
        <f>IF($E968="Individual",IF(INDEX(Assignments[],MATCH($F968,Assignments[Category Assignment],0),1)=0,"",INDEX(Assignments[],MATCH($F968,Assignments[Category Assignment],0),1)),IF($G968="","","All H4x0rs"))</f>
        <v/>
      </c>
      <c r="E968" t="str">
        <f>IF(ISBLANK(Tasks!A968),"",Tasks!A968)</f>
        <v/>
      </c>
      <c r="F968" t="str">
        <f>IF(ISBLANK(Tasks!B968),"",Tasks!B968)</f>
        <v/>
      </c>
      <c r="G968" t="str">
        <f>IF(ISBLANK(Tasks!C968),"",Tasks!C968)</f>
        <v/>
      </c>
      <c r="H968" t="str">
        <f>IF(ISBLANK(Tasks!D968),"",Tasks!D968)</f>
        <v/>
      </c>
      <c r="I968" t="str">
        <f>IF(ISBLANK(Tasks!E968),"",Tasks!E968)</f>
        <v/>
      </c>
      <c r="J968" t="str">
        <f>IF(ISBLANK(Tasks!F968),"",Tasks!F968)</f>
        <v/>
      </c>
      <c r="K968" t="str">
        <f>IF(ISBLANK(Tasks!G968),"",Tasks!G968)</f>
        <v/>
      </c>
    </row>
    <row r="969" spans="4:11" hidden="1" x14ac:dyDescent="0.25">
      <c r="D969" t="str">
        <f>IF($E969="Individual",IF(INDEX(Assignments[],MATCH($F969,Assignments[Category Assignment],0),1)=0,"",INDEX(Assignments[],MATCH($F969,Assignments[Category Assignment],0),1)),IF($G969="","","All H4x0rs"))</f>
        <v/>
      </c>
      <c r="E969" t="str">
        <f>IF(ISBLANK(Tasks!A969),"",Tasks!A969)</f>
        <v/>
      </c>
      <c r="F969" t="str">
        <f>IF(ISBLANK(Tasks!B969),"",Tasks!B969)</f>
        <v/>
      </c>
      <c r="G969" t="str">
        <f>IF(ISBLANK(Tasks!C969),"",Tasks!C969)</f>
        <v/>
      </c>
      <c r="H969" t="str">
        <f>IF(ISBLANK(Tasks!D969),"",Tasks!D969)</f>
        <v/>
      </c>
      <c r="I969" t="str">
        <f>IF(ISBLANK(Tasks!E969),"",Tasks!E969)</f>
        <v/>
      </c>
      <c r="J969" t="str">
        <f>IF(ISBLANK(Tasks!F969),"",Tasks!F969)</f>
        <v/>
      </c>
      <c r="K969" t="str">
        <f>IF(ISBLANK(Tasks!G969),"",Tasks!G969)</f>
        <v/>
      </c>
    </row>
    <row r="970" spans="4:11" hidden="1" x14ac:dyDescent="0.25">
      <c r="D970" t="str">
        <f>IF($E970="Individual",IF(INDEX(Assignments[],MATCH($F970,Assignments[Category Assignment],0),1)=0,"",INDEX(Assignments[],MATCH($F970,Assignments[Category Assignment],0),1)),IF($G970="","","All H4x0rs"))</f>
        <v/>
      </c>
      <c r="E970" t="str">
        <f>IF(ISBLANK(Tasks!A970),"",Tasks!A970)</f>
        <v/>
      </c>
      <c r="F970" t="str">
        <f>IF(ISBLANK(Tasks!B970),"",Tasks!B970)</f>
        <v/>
      </c>
      <c r="G970" t="str">
        <f>IF(ISBLANK(Tasks!C970),"",Tasks!C970)</f>
        <v/>
      </c>
      <c r="H970" t="str">
        <f>IF(ISBLANK(Tasks!D970),"",Tasks!D970)</f>
        <v/>
      </c>
      <c r="I970" t="str">
        <f>IF(ISBLANK(Tasks!E970),"",Tasks!E970)</f>
        <v/>
      </c>
      <c r="J970" t="str">
        <f>IF(ISBLANK(Tasks!F970),"",Tasks!F970)</f>
        <v/>
      </c>
      <c r="K970" t="str">
        <f>IF(ISBLANK(Tasks!G970),"",Tasks!G970)</f>
        <v/>
      </c>
    </row>
    <row r="971" spans="4:11" hidden="1" x14ac:dyDescent="0.25">
      <c r="D971" t="str">
        <f>IF($E971="Individual",IF(INDEX(Assignments[],MATCH($F971,Assignments[Category Assignment],0),1)=0,"",INDEX(Assignments[],MATCH($F971,Assignments[Category Assignment],0),1)),IF($G971="","","All H4x0rs"))</f>
        <v/>
      </c>
      <c r="E971" t="str">
        <f>IF(ISBLANK(Tasks!A971),"",Tasks!A971)</f>
        <v/>
      </c>
      <c r="F971" t="str">
        <f>IF(ISBLANK(Tasks!B971),"",Tasks!B971)</f>
        <v/>
      </c>
      <c r="G971" t="str">
        <f>IF(ISBLANK(Tasks!C971),"",Tasks!C971)</f>
        <v/>
      </c>
      <c r="H971" t="str">
        <f>IF(ISBLANK(Tasks!D971),"",Tasks!D971)</f>
        <v/>
      </c>
      <c r="I971" t="str">
        <f>IF(ISBLANK(Tasks!E971),"",Tasks!E971)</f>
        <v/>
      </c>
      <c r="J971" t="str">
        <f>IF(ISBLANK(Tasks!F971),"",Tasks!F971)</f>
        <v/>
      </c>
      <c r="K971" t="str">
        <f>IF(ISBLANK(Tasks!G971),"",Tasks!G971)</f>
        <v/>
      </c>
    </row>
    <row r="972" spans="4:11" hidden="1" x14ac:dyDescent="0.25">
      <c r="D972" t="str">
        <f>IF($E972="Individual",IF(INDEX(Assignments[],MATCH($F972,Assignments[Category Assignment],0),1)=0,"",INDEX(Assignments[],MATCH($F972,Assignments[Category Assignment],0),1)),IF($G972="","","All H4x0rs"))</f>
        <v/>
      </c>
      <c r="E972" t="str">
        <f>IF(ISBLANK(Tasks!A972),"",Tasks!A972)</f>
        <v/>
      </c>
      <c r="F972" t="str">
        <f>IF(ISBLANK(Tasks!B972),"",Tasks!B972)</f>
        <v/>
      </c>
      <c r="G972" t="str">
        <f>IF(ISBLANK(Tasks!C972),"",Tasks!C972)</f>
        <v/>
      </c>
      <c r="H972" t="str">
        <f>IF(ISBLANK(Tasks!D972),"",Tasks!D972)</f>
        <v/>
      </c>
      <c r="I972" t="str">
        <f>IF(ISBLANK(Tasks!E972),"",Tasks!E972)</f>
        <v/>
      </c>
      <c r="J972" t="str">
        <f>IF(ISBLANK(Tasks!F972),"",Tasks!F972)</f>
        <v/>
      </c>
      <c r="K972" t="str">
        <f>IF(ISBLANK(Tasks!G972),"",Tasks!G972)</f>
        <v/>
      </c>
    </row>
    <row r="973" spans="4:11" hidden="1" x14ac:dyDescent="0.25">
      <c r="D973" t="str">
        <f>IF($E973="Individual",IF(INDEX(Assignments[],MATCH($F973,Assignments[Category Assignment],0),1)=0,"",INDEX(Assignments[],MATCH($F973,Assignments[Category Assignment],0),1)),IF($G973="","","All H4x0rs"))</f>
        <v/>
      </c>
      <c r="E973" t="str">
        <f>IF(ISBLANK(Tasks!A973),"",Tasks!A973)</f>
        <v/>
      </c>
      <c r="F973" t="str">
        <f>IF(ISBLANK(Tasks!B973),"",Tasks!B973)</f>
        <v/>
      </c>
      <c r="G973" t="str">
        <f>IF(ISBLANK(Tasks!C973),"",Tasks!C973)</f>
        <v/>
      </c>
      <c r="H973" t="str">
        <f>IF(ISBLANK(Tasks!D973),"",Tasks!D973)</f>
        <v/>
      </c>
      <c r="I973" t="str">
        <f>IF(ISBLANK(Tasks!E973),"",Tasks!E973)</f>
        <v/>
      </c>
      <c r="J973" t="str">
        <f>IF(ISBLANK(Tasks!F973),"",Tasks!F973)</f>
        <v/>
      </c>
      <c r="K973" t="str">
        <f>IF(ISBLANK(Tasks!G973),"",Tasks!G973)</f>
        <v/>
      </c>
    </row>
    <row r="974" spans="4:11" hidden="1" x14ac:dyDescent="0.25">
      <c r="D974" t="str">
        <f>IF($E974="Individual",IF(INDEX(Assignments[],MATCH($F974,Assignments[Category Assignment],0),1)=0,"",INDEX(Assignments[],MATCH($F974,Assignments[Category Assignment],0),1)),IF($G974="","","All H4x0rs"))</f>
        <v/>
      </c>
      <c r="E974" t="str">
        <f>IF(ISBLANK(Tasks!A974),"",Tasks!A974)</f>
        <v/>
      </c>
      <c r="F974" t="str">
        <f>IF(ISBLANK(Tasks!B974),"",Tasks!B974)</f>
        <v/>
      </c>
      <c r="G974" t="str">
        <f>IF(ISBLANK(Tasks!C974),"",Tasks!C974)</f>
        <v/>
      </c>
      <c r="H974" t="str">
        <f>IF(ISBLANK(Tasks!D974),"",Tasks!D974)</f>
        <v/>
      </c>
      <c r="I974" t="str">
        <f>IF(ISBLANK(Tasks!E974),"",Tasks!E974)</f>
        <v/>
      </c>
      <c r="J974" t="str">
        <f>IF(ISBLANK(Tasks!F974),"",Tasks!F974)</f>
        <v/>
      </c>
      <c r="K974" t="str">
        <f>IF(ISBLANK(Tasks!G974),"",Tasks!G974)</f>
        <v/>
      </c>
    </row>
    <row r="975" spans="4:11" hidden="1" x14ac:dyDescent="0.25">
      <c r="D975" t="str">
        <f>IF($E975="Individual",IF(INDEX(Assignments[],MATCH($F975,Assignments[Category Assignment],0),1)=0,"",INDEX(Assignments[],MATCH($F975,Assignments[Category Assignment],0),1)),IF($G975="","","All H4x0rs"))</f>
        <v/>
      </c>
      <c r="E975" t="str">
        <f>IF(ISBLANK(Tasks!A975),"",Tasks!A975)</f>
        <v/>
      </c>
      <c r="F975" t="str">
        <f>IF(ISBLANK(Tasks!B975),"",Tasks!B975)</f>
        <v/>
      </c>
      <c r="G975" t="str">
        <f>IF(ISBLANK(Tasks!C975),"",Tasks!C975)</f>
        <v/>
      </c>
      <c r="H975" t="str">
        <f>IF(ISBLANK(Tasks!D975),"",Tasks!D975)</f>
        <v/>
      </c>
      <c r="I975" t="str">
        <f>IF(ISBLANK(Tasks!E975),"",Tasks!E975)</f>
        <v/>
      </c>
      <c r="J975" t="str">
        <f>IF(ISBLANK(Tasks!F975),"",Tasks!F975)</f>
        <v/>
      </c>
      <c r="K975" t="str">
        <f>IF(ISBLANK(Tasks!G975),"",Tasks!G975)</f>
        <v/>
      </c>
    </row>
    <row r="976" spans="4:11" hidden="1" x14ac:dyDescent="0.25">
      <c r="D976" t="str">
        <f>IF($E976="Individual",IF(INDEX(Assignments[],MATCH($F976,Assignments[Category Assignment],0),1)=0,"",INDEX(Assignments[],MATCH($F976,Assignments[Category Assignment],0),1)),IF($G976="","","All H4x0rs"))</f>
        <v/>
      </c>
      <c r="E976" t="str">
        <f>IF(ISBLANK(Tasks!A976),"",Tasks!A976)</f>
        <v/>
      </c>
      <c r="F976" t="str">
        <f>IF(ISBLANK(Tasks!B976),"",Tasks!B976)</f>
        <v/>
      </c>
      <c r="G976" t="str">
        <f>IF(ISBLANK(Tasks!C976),"",Tasks!C976)</f>
        <v/>
      </c>
      <c r="H976" t="str">
        <f>IF(ISBLANK(Tasks!D976),"",Tasks!D976)</f>
        <v/>
      </c>
      <c r="I976" t="str">
        <f>IF(ISBLANK(Tasks!E976),"",Tasks!E976)</f>
        <v/>
      </c>
      <c r="J976" t="str">
        <f>IF(ISBLANK(Tasks!F976),"",Tasks!F976)</f>
        <v/>
      </c>
      <c r="K976" t="str">
        <f>IF(ISBLANK(Tasks!G976),"",Tasks!G976)</f>
        <v/>
      </c>
    </row>
    <row r="977" spans="4:11" hidden="1" x14ac:dyDescent="0.25">
      <c r="D977" t="str">
        <f>IF($E977="Individual",IF(INDEX(Assignments[],MATCH($F977,Assignments[Category Assignment],0),1)=0,"",INDEX(Assignments[],MATCH($F977,Assignments[Category Assignment],0),1)),IF($G977="","","All H4x0rs"))</f>
        <v/>
      </c>
      <c r="E977" t="str">
        <f>IF(ISBLANK(Tasks!A977),"",Tasks!A977)</f>
        <v/>
      </c>
      <c r="F977" t="str">
        <f>IF(ISBLANK(Tasks!B977),"",Tasks!B977)</f>
        <v/>
      </c>
      <c r="G977" t="str">
        <f>IF(ISBLANK(Tasks!C977),"",Tasks!C977)</f>
        <v/>
      </c>
      <c r="H977" t="str">
        <f>IF(ISBLANK(Tasks!D977),"",Tasks!D977)</f>
        <v/>
      </c>
      <c r="I977" t="str">
        <f>IF(ISBLANK(Tasks!E977),"",Tasks!E977)</f>
        <v/>
      </c>
      <c r="J977" t="str">
        <f>IF(ISBLANK(Tasks!F977),"",Tasks!F977)</f>
        <v/>
      </c>
      <c r="K977" t="str">
        <f>IF(ISBLANK(Tasks!G977),"",Tasks!G977)</f>
        <v/>
      </c>
    </row>
    <row r="978" spans="4:11" hidden="1" x14ac:dyDescent="0.25">
      <c r="D978" t="str">
        <f>IF($E978="Individual",IF(INDEX(Assignments[],MATCH($F978,Assignments[Category Assignment],0),1)=0,"",INDEX(Assignments[],MATCH($F978,Assignments[Category Assignment],0),1)),IF($G978="","","All H4x0rs"))</f>
        <v/>
      </c>
      <c r="E978" t="str">
        <f>IF(ISBLANK(Tasks!A978),"",Tasks!A978)</f>
        <v/>
      </c>
      <c r="F978" t="str">
        <f>IF(ISBLANK(Tasks!B978),"",Tasks!B978)</f>
        <v/>
      </c>
      <c r="G978" t="str">
        <f>IF(ISBLANK(Tasks!C978),"",Tasks!C978)</f>
        <v/>
      </c>
      <c r="H978" t="str">
        <f>IF(ISBLANK(Tasks!D978),"",Tasks!D978)</f>
        <v/>
      </c>
      <c r="I978" t="str">
        <f>IF(ISBLANK(Tasks!E978),"",Tasks!E978)</f>
        <v/>
      </c>
      <c r="J978" t="str">
        <f>IF(ISBLANK(Tasks!F978),"",Tasks!F978)</f>
        <v/>
      </c>
      <c r="K978" t="str">
        <f>IF(ISBLANK(Tasks!G978),"",Tasks!G978)</f>
        <v/>
      </c>
    </row>
    <row r="979" spans="4:11" hidden="1" x14ac:dyDescent="0.25">
      <c r="D979" t="str">
        <f>IF($E979="Individual",IF(INDEX(Assignments[],MATCH($F979,Assignments[Category Assignment],0),1)=0,"",INDEX(Assignments[],MATCH($F979,Assignments[Category Assignment],0),1)),IF($G979="","","All H4x0rs"))</f>
        <v/>
      </c>
      <c r="E979" t="str">
        <f>IF(ISBLANK(Tasks!A979),"",Tasks!A979)</f>
        <v/>
      </c>
      <c r="F979" t="str">
        <f>IF(ISBLANK(Tasks!B979),"",Tasks!B979)</f>
        <v/>
      </c>
      <c r="G979" t="str">
        <f>IF(ISBLANK(Tasks!C979),"",Tasks!C979)</f>
        <v/>
      </c>
      <c r="H979" t="str">
        <f>IF(ISBLANK(Tasks!D979),"",Tasks!D979)</f>
        <v/>
      </c>
      <c r="I979" t="str">
        <f>IF(ISBLANK(Tasks!E979),"",Tasks!E979)</f>
        <v/>
      </c>
      <c r="J979" t="str">
        <f>IF(ISBLANK(Tasks!F979),"",Tasks!F979)</f>
        <v/>
      </c>
      <c r="K979" t="str">
        <f>IF(ISBLANK(Tasks!G979),"",Tasks!G979)</f>
        <v/>
      </c>
    </row>
    <row r="980" spans="4:11" hidden="1" x14ac:dyDescent="0.25">
      <c r="D980" t="str">
        <f>IF($E980="Individual",IF(INDEX(Assignments[],MATCH($F980,Assignments[Category Assignment],0),1)=0,"",INDEX(Assignments[],MATCH($F980,Assignments[Category Assignment],0),1)),IF($G980="","","All H4x0rs"))</f>
        <v/>
      </c>
      <c r="E980" t="str">
        <f>IF(ISBLANK(Tasks!A980),"",Tasks!A980)</f>
        <v/>
      </c>
      <c r="F980" t="str">
        <f>IF(ISBLANK(Tasks!B980),"",Tasks!B980)</f>
        <v/>
      </c>
      <c r="G980" t="str">
        <f>IF(ISBLANK(Tasks!C980),"",Tasks!C980)</f>
        <v/>
      </c>
      <c r="H980" t="str">
        <f>IF(ISBLANK(Tasks!D980),"",Tasks!D980)</f>
        <v/>
      </c>
      <c r="I980" t="str">
        <f>IF(ISBLANK(Tasks!E980),"",Tasks!E980)</f>
        <v/>
      </c>
      <c r="J980" t="str">
        <f>IF(ISBLANK(Tasks!F980),"",Tasks!F980)</f>
        <v/>
      </c>
      <c r="K980" t="str">
        <f>IF(ISBLANK(Tasks!G980),"",Tasks!G980)</f>
        <v/>
      </c>
    </row>
    <row r="981" spans="4:11" hidden="1" x14ac:dyDescent="0.25">
      <c r="D981" t="str">
        <f>IF($E981="Individual",IF(INDEX(Assignments[],MATCH($F981,Assignments[Category Assignment],0),1)=0,"",INDEX(Assignments[],MATCH($F981,Assignments[Category Assignment],0),1)),IF($G981="","","All H4x0rs"))</f>
        <v/>
      </c>
      <c r="E981" t="str">
        <f>IF(ISBLANK(Tasks!A981),"",Tasks!A981)</f>
        <v/>
      </c>
      <c r="F981" t="str">
        <f>IF(ISBLANK(Tasks!B981),"",Tasks!B981)</f>
        <v/>
      </c>
      <c r="G981" t="str">
        <f>IF(ISBLANK(Tasks!C981),"",Tasks!C981)</f>
        <v/>
      </c>
      <c r="H981" t="str">
        <f>IF(ISBLANK(Tasks!D981),"",Tasks!D981)</f>
        <v/>
      </c>
      <c r="I981" t="str">
        <f>IF(ISBLANK(Tasks!E981),"",Tasks!E981)</f>
        <v/>
      </c>
      <c r="J981" t="str">
        <f>IF(ISBLANK(Tasks!F981),"",Tasks!F981)</f>
        <v/>
      </c>
      <c r="K981" t="str">
        <f>IF(ISBLANK(Tasks!G981),"",Tasks!G981)</f>
        <v/>
      </c>
    </row>
    <row r="982" spans="4:11" hidden="1" x14ac:dyDescent="0.25">
      <c r="D982" t="str">
        <f>IF($E982="Individual",IF(INDEX(Assignments[],MATCH($F982,Assignments[Category Assignment],0),1)=0,"",INDEX(Assignments[],MATCH($F982,Assignments[Category Assignment],0),1)),IF($G982="","","All H4x0rs"))</f>
        <v/>
      </c>
      <c r="E982" t="str">
        <f>IF(ISBLANK(Tasks!A982),"",Tasks!A982)</f>
        <v/>
      </c>
      <c r="F982" t="str">
        <f>IF(ISBLANK(Tasks!B982),"",Tasks!B982)</f>
        <v/>
      </c>
      <c r="G982" t="str">
        <f>IF(ISBLANK(Tasks!C982),"",Tasks!C982)</f>
        <v/>
      </c>
      <c r="H982" t="str">
        <f>IF(ISBLANK(Tasks!D982),"",Tasks!D982)</f>
        <v/>
      </c>
      <c r="I982" t="str">
        <f>IF(ISBLANK(Tasks!E982),"",Tasks!E982)</f>
        <v/>
      </c>
      <c r="J982" t="str">
        <f>IF(ISBLANK(Tasks!F982),"",Tasks!F982)</f>
        <v/>
      </c>
      <c r="K982" t="str">
        <f>IF(ISBLANK(Tasks!G982),"",Tasks!G982)</f>
        <v/>
      </c>
    </row>
    <row r="983" spans="4:11" hidden="1" x14ac:dyDescent="0.25">
      <c r="D983" t="str">
        <f>IF($E983="Individual",IF(INDEX(Assignments[],MATCH($F983,Assignments[Category Assignment],0),1)=0,"",INDEX(Assignments[],MATCH($F983,Assignments[Category Assignment],0),1)),IF($G983="","","All H4x0rs"))</f>
        <v/>
      </c>
      <c r="E983" t="str">
        <f>IF(ISBLANK(Tasks!A983),"",Tasks!A983)</f>
        <v/>
      </c>
      <c r="F983" t="str">
        <f>IF(ISBLANK(Tasks!B983),"",Tasks!B983)</f>
        <v/>
      </c>
      <c r="G983" t="str">
        <f>IF(ISBLANK(Tasks!C983),"",Tasks!C983)</f>
        <v/>
      </c>
      <c r="H983" t="str">
        <f>IF(ISBLANK(Tasks!D983),"",Tasks!D983)</f>
        <v/>
      </c>
      <c r="I983" t="str">
        <f>IF(ISBLANK(Tasks!E983),"",Tasks!E983)</f>
        <v/>
      </c>
      <c r="J983" t="str">
        <f>IF(ISBLANK(Tasks!F983),"",Tasks!F983)</f>
        <v/>
      </c>
      <c r="K983" t="str">
        <f>IF(ISBLANK(Tasks!G983),"",Tasks!G983)</f>
        <v/>
      </c>
    </row>
    <row r="984" spans="4:11" hidden="1" x14ac:dyDescent="0.25">
      <c r="D984" t="str">
        <f>IF($E984="Individual",IF(INDEX(Assignments[],MATCH($F984,Assignments[Category Assignment],0),1)=0,"",INDEX(Assignments[],MATCH($F984,Assignments[Category Assignment],0),1)),IF($G984="","","All H4x0rs"))</f>
        <v/>
      </c>
      <c r="E984" t="str">
        <f>IF(ISBLANK(Tasks!A984),"",Tasks!A984)</f>
        <v/>
      </c>
      <c r="F984" t="str">
        <f>IF(ISBLANK(Tasks!B984),"",Tasks!B984)</f>
        <v/>
      </c>
      <c r="G984" t="str">
        <f>IF(ISBLANK(Tasks!C984),"",Tasks!C984)</f>
        <v/>
      </c>
      <c r="H984" t="str">
        <f>IF(ISBLANK(Tasks!D984),"",Tasks!D984)</f>
        <v/>
      </c>
      <c r="I984" t="str">
        <f>IF(ISBLANK(Tasks!E984),"",Tasks!E984)</f>
        <v/>
      </c>
      <c r="J984" t="str">
        <f>IF(ISBLANK(Tasks!F984),"",Tasks!F984)</f>
        <v/>
      </c>
      <c r="K984" t="str">
        <f>IF(ISBLANK(Tasks!G984),"",Tasks!G984)</f>
        <v/>
      </c>
    </row>
    <row r="985" spans="4:11" hidden="1" x14ac:dyDescent="0.25">
      <c r="D985" t="str">
        <f>IF($E985="Individual",IF(INDEX(Assignments[],MATCH($F985,Assignments[Category Assignment],0),1)=0,"",INDEX(Assignments[],MATCH($F985,Assignments[Category Assignment],0),1)),IF($G985="","","All H4x0rs"))</f>
        <v/>
      </c>
      <c r="E985" t="str">
        <f>IF(ISBLANK(Tasks!A985),"",Tasks!A985)</f>
        <v/>
      </c>
      <c r="F985" t="str">
        <f>IF(ISBLANK(Tasks!B985),"",Tasks!B985)</f>
        <v/>
      </c>
      <c r="G985" t="str">
        <f>IF(ISBLANK(Tasks!C985),"",Tasks!C985)</f>
        <v/>
      </c>
      <c r="H985" t="str">
        <f>IF(ISBLANK(Tasks!D985),"",Tasks!D985)</f>
        <v/>
      </c>
      <c r="I985" t="str">
        <f>IF(ISBLANK(Tasks!E985),"",Tasks!E985)</f>
        <v/>
      </c>
      <c r="J985" t="str">
        <f>IF(ISBLANK(Tasks!F985),"",Tasks!F985)</f>
        <v/>
      </c>
      <c r="K985" t="str">
        <f>IF(ISBLANK(Tasks!G985),"",Tasks!G985)</f>
        <v/>
      </c>
    </row>
    <row r="986" spans="4:11" hidden="1" x14ac:dyDescent="0.25">
      <c r="D986" t="str">
        <f>IF($E986="Individual",IF(INDEX(Assignments[],MATCH($F986,Assignments[Category Assignment],0),1)=0,"",INDEX(Assignments[],MATCH($F986,Assignments[Category Assignment],0),1)),IF($G986="","","All H4x0rs"))</f>
        <v/>
      </c>
      <c r="E986" t="str">
        <f>IF(ISBLANK(Tasks!A986),"",Tasks!A986)</f>
        <v/>
      </c>
      <c r="F986" t="str">
        <f>IF(ISBLANK(Tasks!B986),"",Tasks!B986)</f>
        <v/>
      </c>
      <c r="G986" t="str">
        <f>IF(ISBLANK(Tasks!C986),"",Tasks!C986)</f>
        <v/>
      </c>
      <c r="H986" t="str">
        <f>IF(ISBLANK(Tasks!D986),"",Tasks!D986)</f>
        <v/>
      </c>
      <c r="I986" t="str">
        <f>IF(ISBLANK(Tasks!E986),"",Tasks!E986)</f>
        <v/>
      </c>
      <c r="J986" t="str">
        <f>IF(ISBLANK(Tasks!F986),"",Tasks!F986)</f>
        <v/>
      </c>
      <c r="K986" t="str">
        <f>IF(ISBLANK(Tasks!G986),"",Tasks!G986)</f>
        <v/>
      </c>
    </row>
    <row r="987" spans="4:11" hidden="1" x14ac:dyDescent="0.25">
      <c r="D987" t="str">
        <f>IF($E987="Individual",IF(INDEX(Assignments[],MATCH($F987,Assignments[Category Assignment],0),1)=0,"",INDEX(Assignments[],MATCH($F987,Assignments[Category Assignment],0),1)),IF($G987="","","All H4x0rs"))</f>
        <v/>
      </c>
      <c r="E987" t="str">
        <f>IF(ISBLANK(Tasks!A987),"",Tasks!A987)</f>
        <v/>
      </c>
      <c r="F987" t="str">
        <f>IF(ISBLANK(Tasks!B987),"",Tasks!B987)</f>
        <v/>
      </c>
      <c r="G987" t="str">
        <f>IF(ISBLANK(Tasks!C987),"",Tasks!C987)</f>
        <v/>
      </c>
      <c r="H987" t="str">
        <f>IF(ISBLANK(Tasks!D987),"",Tasks!D987)</f>
        <v/>
      </c>
      <c r="I987" t="str">
        <f>IF(ISBLANK(Tasks!E987),"",Tasks!E987)</f>
        <v/>
      </c>
      <c r="J987" t="str">
        <f>IF(ISBLANK(Tasks!F987),"",Tasks!F987)</f>
        <v/>
      </c>
      <c r="K987" t="str">
        <f>IF(ISBLANK(Tasks!G987),"",Tasks!G987)</f>
        <v/>
      </c>
    </row>
    <row r="988" spans="4:11" hidden="1" x14ac:dyDescent="0.25">
      <c r="D988" t="str">
        <f>IF($E988="Individual",IF(INDEX(Assignments[],MATCH($F988,Assignments[Category Assignment],0),1)=0,"",INDEX(Assignments[],MATCH($F988,Assignments[Category Assignment],0),1)),IF($G988="","","All H4x0rs"))</f>
        <v/>
      </c>
      <c r="E988" t="str">
        <f>IF(ISBLANK(Tasks!A988),"",Tasks!A988)</f>
        <v/>
      </c>
      <c r="F988" t="str">
        <f>IF(ISBLANK(Tasks!B988),"",Tasks!B988)</f>
        <v/>
      </c>
      <c r="G988" t="str">
        <f>IF(ISBLANK(Tasks!C988),"",Tasks!C988)</f>
        <v/>
      </c>
      <c r="H988" t="str">
        <f>IF(ISBLANK(Tasks!D988),"",Tasks!D988)</f>
        <v/>
      </c>
      <c r="I988" t="str">
        <f>IF(ISBLANK(Tasks!E988),"",Tasks!E988)</f>
        <v/>
      </c>
      <c r="J988" t="str">
        <f>IF(ISBLANK(Tasks!F988),"",Tasks!F988)</f>
        <v/>
      </c>
      <c r="K988" t="str">
        <f>IF(ISBLANK(Tasks!G988),"",Tasks!G988)</f>
        <v/>
      </c>
    </row>
    <row r="989" spans="4:11" hidden="1" x14ac:dyDescent="0.25">
      <c r="D989" t="str">
        <f>IF($E989="Individual",IF(INDEX(Assignments[],MATCH($F989,Assignments[Category Assignment],0),1)=0,"",INDEX(Assignments[],MATCH($F989,Assignments[Category Assignment],0),1)),IF($G989="","","All H4x0rs"))</f>
        <v/>
      </c>
      <c r="E989" t="str">
        <f>IF(ISBLANK(Tasks!A989),"",Tasks!A989)</f>
        <v/>
      </c>
      <c r="F989" t="str">
        <f>IF(ISBLANK(Tasks!B989),"",Tasks!B989)</f>
        <v/>
      </c>
      <c r="G989" t="str">
        <f>IF(ISBLANK(Tasks!C989),"",Tasks!C989)</f>
        <v/>
      </c>
      <c r="H989" t="str">
        <f>IF(ISBLANK(Tasks!D989),"",Tasks!D989)</f>
        <v/>
      </c>
      <c r="I989" t="str">
        <f>IF(ISBLANK(Tasks!E989),"",Tasks!E989)</f>
        <v/>
      </c>
      <c r="J989" t="str">
        <f>IF(ISBLANK(Tasks!F989),"",Tasks!F989)</f>
        <v/>
      </c>
      <c r="K989" t="str">
        <f>IF(ISBLANK(Tasks!G989),"",Tasks!G989)</f>
        <v/>
      </c>
    </row>
    <row r="990" spans="4:11" hidden="1" x14ac:dyDescent="0.25">
      <c r="D990" t="str">
        <f>IF($E990="Individual",IF(INDEX(Assignments[],MATCH($F990,Assignments[Category Assignment],0),1)=0,"",INDEX(Assignments[],MATCH($F990,Assignments[Category Assignment],0),1)),IF($G990="","","All H4x0rs"))</f>
        <v/>
      </c>
      <c r="E990" t="str">
        <f>IF(ISBLANK(Tasks!A990),"",Tasks!A990)</f>
        <v/>
      </c>
      <c r="F990" t="str">
        <f>IF(ISBLANK(Tasks!B990),"",Tasks!B990)</f>
        <v/>
      </c>
      <c r="G990" t="str">
        <f>IF(ISBLANK(Tasks!C990),"",Tasks!C990)</f>
        <v/>
      </c>
      <c r="H990" t="str">
        <f>IF(ISBLANK(Tasks!D990),"",Tasks!D990)</f>
        <v/>
      </c>
      <c r="I990" t="str">
        <f>IF(ISBLANK(Tasks!E990),"",Tasks!E990)</f>
        <v/>
      </c>
      <c r="J990" t="str">
        <f>IF(ISBLANK(Tasks!F990),"",Tasks!F990)</f>
        <v/>
      </c>
      <c r="K990" t="str">
        <f>IF(ISBLANK(Tasks!G990),"",Tasks!G990)</f>
        <v/>
      </c>
    </row>
    <row r="991" spans="4:11" hidden="1" x14ac:dyDescent="0.25">
      <c r="D991" t="str">
        <f>IF($E991="Individual",IF(INDEX(Assignments[],MATCH($F991,Assignments[Category Assignment],0),1)=0,"",INDEX(Assignments[],MATCH($F991,Assignments[Category Assignment],0),1)),IF($G991="","","All H4x0rs"))</f>
        <v/>
      </c>
      <c r="E991" t="str">
        <f>IF(ISBLANK(Tasks!A991),"",Tasks!A991)</f>
        <v/>
      </c>
      <c r="F991" t="str">
        <f>IF(ISBLANK(Tasks!B991),"",Tasks!B991)</f>
        <v/>
      </c>
      <c r="G991" t="str">
        <f>IF(ISBLANK(Tasks!C991),"",Tasks!C991)</f>
        <v/>
      </c>
      <c r="H991" t="str">
        <f>IF(ISBLANK(Tasks!D991),"",Tasks!D991)</f>
        <v/>
      </c>
      <c r="I991" t="str">
        <f>IF(ISBLANK(Tasks!E991),"",Tasks!E991)</f>
        <v/>
      </c>
      <c r="J991" t="str">
        <f>IF(ISBLANK(Tasks!F991),"",Tasks!F991)</f>
        <v/>
      </c>
      <c r="K991" t="str">
        <f>IF(ISBLANK(Tasks!G991),"",Tasks!G991)</f>
        <v/>
      </c>
    </row>
    <row r="992" spans="4:11" hidden="1" x14ac:dyDescent="0.25">
      <c r="D992" t="str">
        <f>IF($E992="Individual",IF(INDEX(Assignments[],MATCH($F992,Assignments[Category Assignment],0),1)=0,"",INDEX(Assignments[],MATCH($F992,Assignments[Category Assignment],0),1)),IF($G992="","","All H4x0rs"))</f>
        <v/>
      </c>
      <c r="E992" t="str">
        <f>IF(ISBLANK(Tasks!A992),"",Tasks!A992)</f>
        <v/>
      </c>
      <c r="F992" t="str">
        <f>IF(ISBLANK(Tasks!B992),"",Tasks!B992)</f>
        <v/>
      </c>
      <c r="G992" t="str">
        <f>IF(ISBLANK(Tasks!C992),"",Tasks!C992)</f>
        <v/>
      </c>
      <c r="H992" t="str">
        <f>IF(ISBLANK(Tasks!D992),"",Tasks!D992)</f>
        <v/>
      </c>
      <c r="I992" t="str">
        <f>IF(ISBLANK(Tasks!E992),"",Tasks!E992)</f>
        <v/>
      </c>
      <c r="J992" t="str">
        <f>IF(ISBLANK(Tasks!F992),"",Tasks!F992)</f>
        <v/>
      </c>
      <c r="K992" t="str">
        <f>IF(ISBLANK(Tasks!G992),"",Tasks!G992)</f>
        <v/>
      </c>
    </row>
    <row r="993" spans="4:11" hidden="1" x14ac:dyDescent="0.25">
      <c r="D993" t="str">
        <f>IF($E993="Individual",IF(INDEX(Assignments[],MATCH($F993,Assignments[Category Assignment],0),1)=0,"",INDEX(Assignments[],MATCH($F993,Assignments[Category Assignment],0),1)),IF($G993="","","All H4x0rs"))</f>
        <v/>
      </c>
      <c r="E993" t="str">
        <f>IF(ISBLANK(Tasks!A993),"",Tasks!A993)</f>
        <v/>
      </c>
      <c r="F993" t="str">
        <f>IF(ISBLANK(Tasks!B993),"",Tasks!B993)</f>
        <v/>
      </c>
      <c r="G993" t="str">
        <f>IF(ISBLANK(Tasks!C993),"",Tasks!C993)</f>
        <v/>
      </c>
      <c r="H993" t="str">
        <f>IF(ISBLANK(Tasks!D993),"",Tasks!D993)</f>
        <v/>
      </c>
      <c r="I993" t="str">
        <f>IF(ISBLANK(Tasks!E993),"",Tasks!E993)</f>
        <v/>
      </c>
      <c r="J993" t="str">
        <f>IF(ISBLANK(Tasks!F993),"",Tasks!F993)</f>
        <v/>
      </c>
      <c r="K993" t="str">
        <f>IF(ISBLANK(Tasks!G993),"",Tasks!G993)</f>
        <v/>
      </c>
    </row>
    <row r="994" spans="4:11" hidden="1" x14ac:dyDescent="0.25">
      <c r="D994" t="str">
        <f>IF($E994="Individual",IF(INDEX(Assignments[],MATCH($F994,Assignments[Category Assignment],0),1)=0,"",INDEX(Assignments[],MATCH($F994,Assignments[Category Assignment],0),1)),IF($G994="","","All H4x0rs"))</f>
        <v/>
      </c>
      <c r="E994" t="str">
        <f>IF(ISBLANK(Tasks!A994),"",Tasks!A994)</f>
        <v/>
      </c>
      <c r="F994" t="str">
        <f>IF(ISBLANK(Tasks!B994),"",Tasks!B994)</f>
        <v/>
      </c>
      <c r="G994" t="str">
        <f>IF(ISBLANK(Tasks!C994),"",Tasks!C994)</f>
        <v/>
      </c>
      <c r="H994" t="str">
        <f>IF(ISBLANK(Tasks!D994),"",Tasks!D994)</f>
        <v/>
      </c>
      <c r="I994" t="str">
        <f>IF(ISBLANK(Tasks!E994),"",Tasks!E994)</f>
        <v/>
      </c>
      <c r="J994" t="str">
        <f>IF(ISBLANK(Tasks!F994),"",Tasks!F994)</f>
        <v/>
      </c>
      <c r="K994" t="str">
        <f>IF(ISBLANK(Tasks!G994),"",Tasks!G994)</f>
        <v/>
      </c>
    </row>
    <row r="995" spans="4:11" hidden="1" x14ac:dyDescent="0.25">
      <c r="D995" t="str">
        <f>IF($E995="Individual",IF(INDEX(Assignments[],MATCH($F995,Assignments[Category Assignment],0),1)=0,"",INDEX(Assignments[],MATCH($F995,Assignments[Category Assignment],0),1)),IF($G995="","","All H4x0rs"))</f>
        <v/>
      </c>
      <c r="E995" t="str">
        <f>IF(ISBLANK(Tasks!A995),"",Tasks!A995)</f>
        <v/>
      </c>
      <c r="F995" t="str">
        <f>IF(ISBLANK(Tasks!B995),"",Tasks!B995)</f>
        <v/>
      </c>
      <c r="G995" t="str">
        <f>IF(ISBLANK(Tasks!C995),"",Tasks!C995)</f>
        <v/>
      </c>
      <c r="H995" t="str">
        <f>IF(ISBLANK(Tasks!D995),"",Tasks!D995)</f>
        <v/>
      </c>
      <c r="I995" t="str">
        <f>IF(ISBLANK(Tasks!E995),"",Tasks!E995)</f>
        <v/>
      </c>
      <c r="J995" t="str">
        <f>IF(ISBLANK(Tasks!F995),"",Tasks!F995)</f>
        <v/>
      </c>
      <c r="K995" t="str">
        <f>IF(ISBLANK(Tasks!G995),"",Tasks!G995)</f>
        <v/>
      </c>
    </row>
    <row r="996" spans="4:11" hidden="1" x14ac:dyDescent="0.25">
      <c r="D996" t="str">
        <f>IF($E996="Individual",IF(INDEX(Assignments[],MATCH($F996,Assignments[Category Assignment],0),1)=0,"",INDEX(Assignments[],MATCH($F996,Assignments[Category Assignment],0),1)),IF($G996="","","All H4x0rs"))</f>
        <v/>
      </c>
      <c r="E996" t="str">
        <f>IF(ISBLANK(Tasks!A996),"",Tasks!A996)</f>
        <v/>
      </c>
      <c r="F996" t="str">
        <f>IF(ISBLANK(Tasks!B996),"",Tasks!B996)</f>
        <v/>
      </c>
      <c r="G996" t="str">
        <f>IF(ISBLANK(Tasks!C996),"",Tasks!C996)</f>
        <v/>
      </c>
      <c r="H996" t="str">
        <f>IF(ISBLANK(Tasks!D996),"",Tasks!D996)</f>
        <v/>
      </c>
      <c r="I996" t="str">
        <f>IF(ISBLANK(Tasks!E996),"",Tasks!E996)</f>
        <v/>
      </c>
      <c r="J996" t="str">
        <f>IF(ISBLANK(Tasks!F996),"",Tasks!F996)</f>
        <v/>
      </c>
      <c r="K996" t="str">
        <f>IF(ISBLANK(Tasks!G996),"",Tasks!G996)</f>
        <v/>
      </c>
    </row>
    <row r="997" spans="4:11" hidden="1" x14ac:dyDescent="0.25">
      <c r="D997" t="str">
        <f>IF($E997="Individual",IF(INDEX(Assignments[],MATCH($F997,Assignments[Category Assignment],0),1)=0,"",INDEX(Assignments[],MATCH($F997,Assignments[Category Assignment],0),1)),IF($G997="","","All H4x0rs"))</f>
        <v/>
      </c>
      <c r="E997" t="str">
        <f>IF(ISBLANK(Tasks!A997),"",Tasks!A997)</f>
        <v/>
      </c>
      <c r="F997" t="str">
        <f>IF(ISBLANK(Tasks!B997),"",Tasks!B997)</f>
        <v/>
      </c>
      <c r="G997" t="str">
        <f>IF(ISBLANK(Tasks!C997),"",Tasks!C997)</f>
        <v/>
      </c>
      <c r="H997" t="str">
        <f>IF(ISBLANK(Tasks!D997),"",Tasks!D997)</f>
        <v/>
      </c>
      <c r="I997" t="str">
        <f>IF(ISBLANK(Tasks!E997),"",Tasks!E997)</f>
        <v/>
      </c>
      <c r="J997" t="str">
        <f>IF(ISBLANK(Tasks!F997),"",Tasks!F997)</f>
        <v/>
      </c>
      <c r="K997" t="str">
        <f>IF(ISBLANK(Tasks!G997),"",Tasks!G997)</f>
        <v/>
      </c>
    </row>
    <row r="998" spans="4:11" hidden="1" x14ac:dyDescent="0.25">
      <c r="D998" t="str">
        <f>IF($E998="Individual",IF(INDEX(Assignments[],MATCH($F998,Assignments[Category Assignment],0),1)=0,"",INDEX(Assignments[],MATCH($F998,Assignments[Category Assignment],0),1)),IF($G998="","","All H4x0rs"))</f>
        <v/>
      </c>
      <c r="E998" t="str">
        <f>IF(ISBLANK(Tasks!A998),"",Tasks!A998)</f>
        <v/>
      </c>
      <c r="F998" t="str">
        <f>IF(ISBLANK(Tasks!B998),"",Tasks!B998)</f>
        <v/>
      </c>
      <c r="G998" t="str">
        <f>IF(ISBLANK(Tasks!C998),"",Tasks!C998)</f>
        <v/>
      </c>
      <c r="H998" t="str">
        <f>IF(ISBLANK(Tasks!D998),"",Tasks!D998)</f>
        <v/>
      </c>
      <c r="I998" t="str">
        <f>IF(ISBLANK(Tasks!E998),"",Tasks!E998)</f>
        <v/>
      </c>
      <c r="J998" t="str">
        <f>IF(ISBLANK(Tasks!F998),"",Tasks!F998)</f>
        <v/>
      </c>
      <c r="K998" t="str">
        <f>IF(ISBLANK(Tasks!G998),"",Tasks!G998)</f>
        <v/>
      </c>
    </row>
    <row r="999" spans="4:11" hidden="1" x14ac:dyDescent="0.25">
      <c r="D999" t="str">
        <f>IF($E999="Individual",IF(INDEX(Assignments[],MATCH($F999,Assignments[Category Assignment],0),1)=0,"",INDEX(Assignments[],MATCH($F999,Assignments[Category Assignment],0),1)),IF($G999="","","All H4x0rs"))</f>
        <v/>
      </c>
      <c r="E999" t="str">
        <f>IF(ISBLANK(Tasks!A999),"",Tasks!A999)</f>
        <v/>
      </c>
      <c r="F999" t="str">
        <f>IF(ISBLANK(Tasks!B999),"",Tasks!B999)</f>
        <v/>
      </c>
      <c r="G999" t="str">
        <f>IF(ISBLANK(Tasks!C999),"",Tasks!C999)</f>
        <v/>
      </c>
      <c r="H999" t="str">
        <f>IF(ISBLANK(Tasks!D999),"",Tasks!D999)</f>
        <v/>
      </c>
      <c r="I999" t="str">
        <f>IF(ISBLANK(Tasks!E999),"",Tasks!E999)</f>
        <v/>
      </c>
      <c r="J999" t="str">
        <f>IF(ISBLANK(Tasks!F999),"",Tasks!F999)</f>
        <v/>
      </c>
      <c r="K999" t="str">
        <f>IF(ISBLANK(Tasks!G999),"",Tasks!G999)</f>
        <v/>
      </c>
    </row>
    <row r="1000" spans="4:11" hidden="1" x14ac:dyDescent="0.25">
      <c r="D1000" t="str">
        <f>IF($E1000="Individual",IF(INDEX(Assignments[],MATCH($F1000,Assignments[Category Assignment],0),1)=0,"",INDEX(Assignments[],MATCH($F1000,Assignments[Category Assignment],0),1)),IF($G1000="","","All H4x0rs"))</f>
        <v/>
      </c>
      <c r="E1000" t="str">
        <f>IF(ISBLANK(Tasks!A1000),"",Tasks!A1000)</f>
        <v/>
      </c>
      <c r="F1000" t="str">
        <f>IF(ISBLANK(Tasks!B1000),"",Tasks!B1000)</f>
        <v/>
      </c>
      <c r="G1000" t="str">
        <f>IF(ISBLANK(Tasks!C1000),"",Tasks!C1000)</f>
        <v/>
      </c>
      <c r="H1000" t="str">
        <f>IF(ISBLANK(Tasks!D1000),"",Tasks!D1000)</f>
        <v/>
      </c>
      <c r="I1000" t="str">
        <f>IF(ISBLANK(Tasks!E1000),"",Tasks!E1000)</f>
        <v/>
      </c>
      <c r="J1000" t="str">
        <f>IF(ISBLANK(Tasks!F1000),"",Tasks!F1000)</f>
        <v/>
      </c>
      <c r="K1000" t="str">
        <f>IF(ISBLANK(Tasks!G1000),"",Tasks!G1000)</f>
        <v/>
      </c>
    </row>
    <row r="1001" spans="4:11" hidden="1" x14ac:dyDescent="0.25">
      <c r="D1001" t="str">
        <f>IF($E1001="Individual",IF(INDEX(Assignments[],MATCH($F1001,Assignments[Category Assignment],0),1)=0,"",INDEX(Assignments[],MATCH($F1001,Assignments[Category Assignment],0),1)),IF($G1001="","","All H4x0rs"))</f>
        <v/>
      </c>
      <c r="E1001" t="str">
        <f>IF(ISBLANK(Tasks!A1001),"",Tasks!A1001)</f>
        <v/>
      </c>
      <c r="F1001" t="str">
        <f>IF(ISBLANK(Tasks!B1001),"",Tasks!B1001)</f>
        <v/>
      </c>
      <c r="G1001" t="str">
        <f>IF(ISBLANK(Tasks!C1001),"",Tasks!C1001)</f>
        <v/>
      </c>
      <c r="H1001" t="str">
        <f>IF(ISBLANK(Tasks!D1001),"",Tasks!D1001)</f>
        <v/>
      </c>
      <c r="I1001" t="str">
        <f>IF(ISBLANK(Tasks!E1001),"",Tasks!E1001)</f>
        <v/>
      </c>
      <c r="J1001" t="str">
        <f>IF(ISBLANK(Tasks!F1001),"",Tasks!F1001)</f>
        <v/>
      </c>
      <c r="K1001" t="str">
        <f>IF(ISBLANK(Tasks!G1001),"",Tasks!G1001)</f>
        <v/>
      </c>
    </row>
    <row r="1002" spans="4:11" hidden="1" x14ac:dyDescent="0.25">
      <c r="D1002" t="str">
        <f>IF($E1002="Individual",IF(INDEX(Assignments[],MATCH($F1002,Assignments[Category Assignment],0),1)=0,"",INDEX(Assignments[],MATCH($F1002,Assignments[Category Assignment],0),1)),IF($G1002="","","All H4x0rs"))</f>
        <v/>
      </c>
      <c r="E1002" t="str">
        <f>IF(ISBLANK(Tasks!A1002),"",Tasks!A1002)</f>
        <v/>
      </c>
      <c r="F1002" t="str">
        <f>IF(ISBLANK(Tasks!B1002),"",Tasks!B1002)</f>
        <v/>
      </c>
      <c r="G1002" t="str">
        <f>IF(ISBLANK(Tasks!C1002),"",Tasks!C1002)</f>
        <v/>
      </c>
      <c r="H1002" t="str">
        <f>IF(ISBLANK(Tasks!D1002),"",Tasks!D1002)</f>
        <v/>
      </c>
      <c r="I1002" t="str">
        <f>IF(ISBLANK(Tasks!E1002),"",Tasks!E1002)</f>
        <v/>
      </c>
      <c r="J1002" t="str">
        <f>IF(ISBLANK(Tasks!F1002),"",Tasks!F1002)</f>
        <v/>
      </c>
      <c r="K1002" t="str">
        <f>IF(ISBLANK(Tasks!G1002),"",Tasks!G1002)</f>
        <v/>
      </c>
    </row>
    <row r="1003" spans="4:11" hidden="1" x14ac:dyDescent="0.25">
      <c r="D1003" t="str">
        <f>IF($E1003="Individual",IF(INDEX(Assignments[],MATCH($F1003,Assignments[Category Assignment],0),1)=0,"",INDEX(Assignments[],MATCH($F1003,Assignments[Category Assignment],0),1)),IF($G1003="","","All H4x0rs"))</f>
        <v/>
      </c>
      <c r="E1003" t="str">
        <f>IF(ISBLANK(Tasks!A1003),"",Tasks!A1003)</f>
        <v/>
      </c>
      <c r="F1003" t="str">
        <f>IF(ISBLANK(Tasks!B1003),"",Tasks!B1003)</f>
        <v/>
      </c>
      <c r="G1003" t="str">
        <f>IF(ISBLANK(Tasks!C1003),"",Tasks!C1003)</f>
        <v/>
      </c>
      <c r="H1003" t="str">
        <f>IF(ISBLANK(Tasks!D1003),"",Tasks!D1003)</f>
        <v/>
      </c>
      <c r="I1003" t="str">
        <f>IF(ISBLANK(Tasks!E1003),"",Tasks!E1003)</f>
        <v/>
      </c>
      <c r="J1003" t="str">
        <f>IF(ISBLANK(Tasks!F1003),"",Tasks!F1003)</f>
        <v/>
      </c>
      <c r="K1003" t="str">
        <f>IF(ISBLANK(Tasks!G1003),"",Tasks!G1003)</f>
        <v/>
      </c>
    </row>
    <row r="1004" spans="4:11" hidden="1" x14ac:dyDescent="0.25">
      <c r="D1004" t="str">
        <f>IF($E1004="Individual",IF(INDEX(Assignments[],MATCH($F1004,Assignments[Category Assignment],0),1)=0,"",INDEX(Assignments[],MATCH($F1004,Assignments[Category Assignment],0),1)),IF($G1004="","","All H4x0rs"))</f>
        <v/>
      </c>
      <c r="E1004" t="str">
        <f>IF(ISBLANK(Tasks!A1004),"",Tasks!A1004)</f>
        <v/>
      </c>
      <c r="F1004" t="str">
        <f>IF(ISBLANK(Tasks!B1004),"",Tasks!B1004)</f>
        <v/>
      </c>
      <c r="G1004" t="str">
        <f>IF(ISBLANK(Tasks!C1004),"",Tasks!C1004)</f>
        <v/>
      </c>
      <c r="H1004" t="str">
        <f>IF(ISBLANK(Tasks!D1004),"",Tasks!D1004)</f>
        <v/>
      </c>
      <c r="I1004" t="str">
        <f>IF(ISBLANK(Tasks!E1004),"",Tasks!E1004)</f>
        <v/>
      </c>
      <c r="J1004" t="str">
        <f>IF(ISBLANK(Tasks!F1004),"",Tasks!F1004)</f>
        <v/>
      </c>
      <c r="K1004" t="str">
        <f>IF(ISBLANK(Tasks!G1004),"",Tasks!G1004)</f>
        <v/>
      </c>
    </row>
    <row r="1005" spans="4:11" hidden="1" x14ac:dyDescent="0.25">
      <c r="D1005" t="str">
        <f>IF($E1005="Individual",IF(INDEX(Assignments[],MATCH($F1005,Assignments[Category Assignment],0),1)=0,"",INDEX(Assignments[],MATCH($F1005,Assignments[Category Assignment],0),1)),IF($G1005="","","All H4x0rs"))</f>
        <v/>
      </c>
      <c r="E1005" t="str">
        <f>IF(ISBLANK(Tasks!A1005),"",Tasks!A1005)</f>
        <v/>
      </c>
      <c r="F1005" t="str">
        <f>IF(ISBLANK(Tasks!B1005),"",Tasks!B1005)</f>
        <v/>
      </c>
      <c r="G1005" t="str">
        <f>IF(ISBLANK(Tasks!C1005),"",Tasks!C1005)</f>
        <v/>
      </c>
      <c r="H1005" t="str">
        <f>IF(ISBLANK(Tasks!D1005),"",Tasks!D1005)</f>
        <v/>
      </c>
      <c r="I1005" t="str">
        <f>IF(ISBLANK(Tasks!E1005),"",Tasks!E1005)</f>
        <v/>
      </c>
      <c r="J1005" t="str">
        <f>IF(ISBLANK(Tasks!F1005),"",Tasks!F1005)</f>
        <v/>
      </c>
      <c r="K1005" t="str">
        <f>IF(ISBLANK(Tasks!G1005),"",Tasks!G1005)</f>
        <v/>
      </c>
    </row>
    <row r="1006" spans="4:11" hidden="1" x14ac:dyDescent="0.25">
      <c r="D1006" t="str">
        <f>IF($E1006="Individual",IF(INDEX(Assignments[],MATCH($F1006,Assignments[Category Assignment],0),1)=0,"",INDEX(Assignments[],MATCH($F1006,Assignments[Category Assignment],0),1)),IF($G1006="","","All H4x0rs"))</f>
        <v/>
      </c>
      <c r="E1006" t="str">
        <f>IF(ISBLANK(Tasks!A1006),"",Tasks!A1006)</f>
        <v/>
      </c>
      <c r="F1006" t="str">
        <f>IF(ISBLANK(Tasks!B1006),"",Tasks!B1006)</f>
        <v/>
      </c>
      <c r="G1006" t="str">
        <f>IF(ISBLANK(Tasks!C1006),"",Tasks!C1006)</f>
        <v/>
      </c>
      <c r="H1006" t="str">
        <f>IF(ISBLANK(Tasks!D1006),"",Tasks!D1006)</f>
        <v/>
      </c>
      <c r="I1006" t="str">
        <f>IF(ISBLANK(Tasks!E1006),"",Tasks!E1006)</f>
        <v/>
      </c>
      <c r="J1006" t="str">
        <f>IF(ISBLANK(Tasks!F1006),"",Tasks!F1006)</f>
        <v/>
      </c>
      <c r="K1006" t="str">
        <f>IF(ISBLANK(Tasks!G1006),"",Tasks!G1006)</f>
        <v/>
      </c>
    </row>
    <row r="1007" spans="4:11" hidden="1" x14ac:dyDescent="0.25">
      <c r="D1007" t="str">
        <f>IF($E1007="Individual",IF(INDEX(Assignments[],MATCH($F1007,Assignments[Category Assignment],0),1)=0,"",INDEX(Assignments[],MATCH($F1007,Assignments[Category Assignment],0),1)),IF($G1007="","","All H4x0rs"))</f>
        <v/>
      </c>
      <c r="E1007" t="str">
        <f>IF(ISBLANK(Tasks!A1007),"",Tasks!A1007)</f>
        <v/>
      </c>
      <c r="F1007" t="str">
        <f>IF(ISBLANK(Tasks!B1007),"",Tasks!B1007)</f>
        <v/>
      </c>
      <c r="G1007" t="str">
        <f>IF(ISBLANK(Tasks!C1007),"",Tasks!C1007)</f>
        <v/>
      </c>
      <c r="H1007" t="str">
        <f>IF(ISBLANK(Tasks!D1007),"",Tasks!D1007)</f>
        <v/>
      </c>
      <c r="I1007" t="str">
        <f>IF(ISBLANK(Tasks!E1007),"",Tasks!E1007)</f>
        <v/>
      </c>
      <c r="J1007" t="str">
        <f>IF(ISBLANK(Tasks!F1007),"",Tasks!F1007)</f>
        <v/>
      </c>
      <c r="K1007" t="str">
        <f>IF(ISBLANK(Tasks!G1007),"",Tasks!G1007)</f>
        <v/>
      </c>
    </row>
    <row r="1008" spans="4:11" hidden="1" x14ac:dyDescent="0.25">
      <c r="D1008" t="str">
        <f>IF($E1008="Individual",IF(INDEX(Assignments[],MATCH($F1008,Assignments[Category Assignment],0),1)=0,"",INDEX(Assignments[],MATCH($F1008,Assignments[Category Assignment],0),1)),IF($G1008="","","All H4x0rs"))</f>
        <v/>
      </c>
      <c r="E1008" t="str">
        <f>IF(ISBLANK(Tasks!A1008),"",Tasks!A1008)</f>
        <v/>
      </c>
      <c r="F1008" t="str">
        <f>IF(ISBLANK(Tasks!B1008),"",Tasks!B1008)</f>
        <v/>
      </c>
      <c r="G1008" t="str">
        <f>IF(ISBLANK(Tasks!C1008),"",Tasks!C1008)</f>
        <v/>
      </c>
      <c r="H1008" t="str">
        <f>IF(ISBLANK(Tasks!D1008),"",Tasks!D1008)</f>
        <v/>
      </c>
      <c r="I1008" t="str">
        <f>IF(ISBLANK(Tasks!E1008),"",Tasks!E1008)</f>
        <v/>
      </c>
      <c r="J1008" t="str">
        <f>IF(ISBLANK(Tasks!F1008),"",Tasks!F1008)</f>
        <v/>
      </c>
      <c r="K1008" t="str">
        <f>IF(ISBLANK(Tasks!G1008),"",Tasks!G1008)</f>
        <v/>
      </c>
    </row>
    <row r="1009" spans="4:11" hidden="1" x14ac:dyDescent="0.25">
      <c r="D1009" t="str">
        <f>IF($E1009="Individual",IF(INDEX(Assignments[],MATCH($F1009,Assignments[Category Assignment],0),1)=0,"",INDEX(Assignments[],MATCH($F1009,Assignments[Category Assignment],0),1)),IF($G1009="","","All H4x0rs"))</f>
        <v/>
      </c>
      <c r="E1009" t="str">
        <f>IF(ISBLANK(Tasks!A1009),"",Tasks!A1009)</f>
        <v/>
      </c>
      <c r="F1009" t="str">
        <f>IF(ISBLANK(Tasks!B1009),"",Tasks!B1009)</f>
        <v/>
      </c>
      <c r="G1009" t="str">
        <f>IF(ISBLANK(Tasks!C1009),"",Tasks!C1009)</f>
        <v/>
      </c>
      <c r="H1009" t="str">
        <f>IF(ISBLANK(Tasks!D1009),"",Tasks!D1009)</f>
        <v/>
      </c>
      <c r="I1009" t="str">
        <f>IF(ISBLANK(Tasks!E1009),"",Tasks!E1009)</f>
        <v/>
      </c>
      <c r="J1009" t="str">
        <f>IF(ISBLANK(Tasks!F1009),"",Tasks!F1009)</f>
        <v/>
      </c>
      <c r="K1009" t="str">
        <f>IF(ISBLANK(Tasks!G1009),"",Tasks!G1009)</f>
        <v/>
      </c>
    </row>
    <row r="1010" spans="4:11" hidden="1" x14ac:dyDescent="0.25">
      <c r="D1010" t="str">
        <f>IF($E1010="Individual",IF(INDEX(Assignments[],MATCH($F1010,Assignments[Category Assignment],0),1)=0,"",INDEX(Assignments[],MATCH($F1010,Assignments[Category Assignment],0),1)),IF($G1010="","","All H4x0rs"))</f>
        <v/>
      </c>
      <c r="E1010" t="str">
        <f>IF(ISBLANK(Tasks!A1010),"",Tasks!A1010)</f>
        <v/>
      </c>
      <c r="F1010" t="str">
        <f>IF(ISBLANK(Tasks!B1010),"",Tasks!B1010)</f>
        <v/>
      </c>
      <c r="G1010" t="str">
        <f>IF(ISBLANK(Tasks!C1010),"",Tasks!C1010)</f>
        <v/>
      </c>
      <c r="H1010" t="str">
        <f>IF(ISBLANK(Tasks!D1010),"",Tasks!D1010)</f>
        <v/>
      </c>
      <c r="I1010" t="str">
        <f>IF(ISBLANK(Tasks!E1010),"",Tasks!E1010)</f>
        <v/>
      </c>
      <c r="J1010" t="str">
        <f>IF(ISBLANK(Tasks!F1010),"",Tasks!F1010)</f>
        <v/>
      </c>
      <c r="K1010" t="str">
        <f>IF(ISBLANK(Tasks!G1010),"",Tasks!G1010)</f>
        <v/>
      </c>
    </row>
    <row r="1011" spans="4:11" hidden="1" x14ac:dyDescent="0.25">
      <c r="D1011" t="str">
        <f>IF($E1011="Individual",IF(INDEX(Assignments[],MATCH($F1011,Assignments[Category Assignment],0),1)=0,"",INDEX(Assignments[],MATCH($F1011,Assignments[Category Assignment],0),1)),IF($G1011="","","All H4x0rs"))</f>
        <v/>
      </c>
      <c r="E1011" t="str">
        <f>IF(ISBLANK(Tasks!A1011),"",Tasks!A1011)</f>
        <v/>
      </c>
      <c r="F1011" t="str">
        <f>IF(ISBLANK(Tasks!B1011),"",Tasks!B1011)</f>
        <v/>
      </c>
      <c r="G1011" t="str">
        <f>IF(ISBLANK(Tasks!C1011),"",Tasks!C1011)</f>
        <v/>
      </c>
      <c r="H1011" t="str">
        <f>IF(ISBLANK(Tasks!D1011),"",Tasks!D1011)</f>
        <v/>
      </c>
      <c r="I1011" t="str">
        <f>IF(ISBLANK(Tasks!E1011),"",Tasks!E1011)</f>
        <v/>
      </c>
      <c r="J1011" t="str">
        <f>IF(ISBLANK(Tasks!F1011),"",Tasks!F1011)</f>
        <v/>
      </c>
      <c r="K1011" t="str">
        <f>IF(ISBLANK(Tasks!G1011),"",Tasks!G1011)</f>
        <v/>
      </c>
    </row>
    <row r="1012" spans="4:11" hidden="1" x14ac:dyDescent="0.25">
      <c r="D1012" t="str">
        <f>IF($E1012="Individual",IF(INDEX(Assignments[],MATCH($F1012,Assignments[Category Assignment],0),1)=0,"",INDEX(Assignments[],MATCH($F1012,Assignments[Category Assignment],0),1)),IF($G1012="","","All H4x0rs"))</f>
        <v/>
      </c>
      <c r="E1012" t="str">
        <f>IF(ISBLANK(Tasks!A1012),"",Tasks!A1012)</f>
        <v/>
      </c>
      <c r="F1012" t="str">
        <f>IF(ISBLANK(Tasks!B1012),"",Tasks!B1012)</f>
        <v/>
      </c>
      <c r="G1012" t="str">
        <f>IF(ISBLANK(Tasks!C1012),"",Tasks!C1012)</f>
        <v/>
      </c>
      <c r="H1012" t="str">
        <f>IF(ISBLANK(Tasks!D1012),"",Tasks!D1012)</f>
        <v/>
      </c>
      <c r="I1012" t="str">
        <f>IF(ISBLANK(Tasks!E1012),"",Tasks!E1012)</f>
        <v/>
      </c>
      <c r="J1012" t="str">
        <f>IF(ISBLANK(Tasks!F1012),"",Tasks!F1012)</f>
        <v/>
      </c>
      <c r="K1012" t="str">
        <f>IF(ISBLANK(Tasks!G1012),"",Tasks!G1012)</f>
        <v/>
      </c>
    </row>
    <row r="1013" spans="4:11" hidden="1" x14ac:dyDescent="0.25">
      <c r="D1013" t="str">
        <f>IF($E1013="Individual",IF(INDEX(Assignments[],MATCH($F1013,Assignments[Category Assignment],0),1)=0,"",INDEX(Assignments[],MATCH($F1013,Assignments[Category Assignment],0),1)),IF($G1013="","","All H4x0rs"))</f>
        <v/>
      </c>
      <c r="E1013" t="str">
        <f>IF(ISBLANK(Tasks!A1013),"",Tasks!A1013)</f>
        <v/>
      </c>
      <c r="F1013" t="str">
        <f>IF(ISBLANK(Tasks!B1013),"",Tasks!B1013)</f>
        <v/>
      </c>
      <c r="G1013" t="str">
        <f>IF(ISBLANK(Tasks!C1013),"",Tasks!C1013)</f>
        <v/>
      </c>
      <c r="H1013" t="str">
        <f>IF(ISBLANK(Tasks!D1013),"",Tasks!D1013)</f>
        <v/>
      </c>
      <c r="I1013" t="str">
        <f>IF(ISBLANK(Tasks!E1013),"",Tasks!E1013)</f>
        <v/>
      </c>
      <c r="J1013" t="str">
        <f>IF(ISBLANK(Tasks!F1013),"",Tasks!F1013)</f>
        <v/>
      </c>
      <c r="K1013" t="str">
        <f>IF(ISBLANK(Tasks!G1013),"",Tasks!G1013)</f>
        <v/>
      </c>
    </row>
    <row r="1014" spans="4:11" hidden="1" x14ac:dyDescent="0.25">
      <c r="D1014" t="str">
        <f>IF($E1014="Individual",IF(INDEX(Assignments[],MATCH($F1014,Assignments[Category Assignment],0),1)=0,"",INDEX(Assignments[],MATCH($F1014,Assignments[Category Assignment],0),1)),IF($G1014="","","All H4x0rs"))</f>
        <v/>
      </c>
      <c r="E1014" t="str">
        <f>IF(ISBLANK(Tasks!A1014),"",Tasks!A1014)</f>
        <v/>
      </c>
      <c r="F1014" t="str">
        <f>IF(ISBLANK(Tasks!B1014),"",Tasks!B1014)</f>
        <v/>
      </c>
      <c r="G1014" t="str">
        <f>IF(ISBLANK(Tasks!C1014),"",Tasks!C1014)</f>
        <v/>
      </c>
      <c r="H1014" t="str">
        <f>IF(ISBLANK(Tasks!D1014),"",Tasks!D1014)</f>
        <v/>
      </c>
      <c r="I1014" t="str">
        <f>IF(ISBLANK(Tasks!E1014),"",Tasks!E1014)</f>
        <v/>
      </c>
      <c r="J1014" t="str">
        <f>IF(ISBLANK(Tasks!F1014),"",Tasks!F1014)</f>
        <v/>
      </c>
      <c r="K1014" t="str">
        <f>IF(ISBLANK(Tasks!G1014),"",Tasks!G1014)</f>
        <v/>
      </c>
    </row>
    <row r="1015" spans="4:11" hidden="1" x14ac:dyDescent="0.25">
      <c r="D1015" t="str">
        <f>IF($E1015="Individual",IF(INDEX(Assignments[],MATCH($F1015,Assignments[Category Assignment],0),1)=0,"",INDEX(Assignments[],MATCH($F1015,Assignments[Category Assignment],0),1)),IF($G1015="","","All H4x0rs"))</f>
        <v/>
      </c>
      <c r="E1015" t="str">
        <f>IF(ISBLANK(Tasks!A1015),"",Tasks!A1015)</f>
        <v/>
      </c>
      <c r="F1015" t="str">
        <f>IF(ISBLANK(Tasks!B1015),"",Tasks!B1015)</f>
        <v/>
      </c>
      <c r="G1015" t="str">
        <f>IF(ISBLANK(Tasks!C1015),"",Tasks!C1015)</f>
        <v/>
      </c>
      <c r="H1015" t="str">
        <f>IF(ISBLANK(Tasks!D1015),"",Tasks!D1015)</f>
        <v/>
      </c>
      <c r="I1015" t="str">
        <f>IF(ISBLANK(Tasks!E1015),"",Tasks!E1015)</f>
        <v/>
      </c>
      <c r="J1015" t="str">
        <f>IF(ISBLANK(Tasks!F1015),"",Tasks!F1015)</f>
        <v/>
      </c>
      <c r="K1015" t="str">
        <f>IF(ISBLANK(Tasks!G1015),"",Tasks!G1015)</f>
        <v/>
      </c>
    </row>
    <row r="1016" spans="4:11" hidden="1" x14ac:dyDescent="0.25">
      <c r="D1016" t="str">
        <f>IF($E1016="Individual",IF(INDEX(Assignments[],MATCH($F1016,Assignments[Category Assignment],0),1)=0,"",INDEX(Assignments[],MATCH($F1016,Assignments[Category Assignment],0),1)),IF($G1016="","","All H4x0rs"))</f>
        <v/>
      </c>
      <c r="E1016" t="str">
        <f>IF(ISBLANK(Tasks!A1016),"",Tasks!A1016)</f>
        <v/>
      </c>
      <c r="F1016" t="str">
        <f>IF(ISBLANK(Tasks!B1016),"",Tasks!B1016)</f>
        <v/>
      </c>
      <c r="G1016" t="str">
        <f>IF(ISBLANK(Tasks!C1016),"",Tasks!C1016)</f>
        <v/>
      </c>
      <c r="H1016" t="str">
        <f>IF(ISBLANK(Tasks!D1016),"",Tasks!D1016)</f>
        <v/>
      </c>
      <c r="I1016" t="str">
        <f>IF(ISBLANK(Tasks!E1016),"",Tasks!E1016)</f>
        <v/>
      </c>
      <c r="J1016" t="str">
        <f>IF(ISBLANK(Tasks!F1016),"",Tasks!F1016)</f>
        <v/>
      </c>
      <c r="K1016" t="str">
        <f>IF(ISBLANK(Tasks!G1016),"",Tasks!G1016)</f>
        <v/>
      </c>
    </row>
    <row r="1017" spans="4:11" hidden="1" x14ac:dyDescent="0.25">
      <c r="D1017" t="str">
        <f>IF($E1017="Individual",IF(INDEX(Assignments[],MATCH($F1017,Assignments[Category Assignment],0),1)=0,"",INDEX(Assignments[],MATCH($F1017,Assignments[Category Assignment],0),1)),IF($G1017="","","All H4x0rs"))</f>
        <v/>
      </c>
      <c r="E1017" t="str">
        <f>IF(ISBLANK(Tasks!A1017),"",Tasks!A1017)</f>
        <v/>
      </c>
      <c r="F1017" t="str">
        <f>IF(ISBLANK(Tasks!B1017),"",Tasks!B1017)</f>
        <v/>
      </c>
      <c r="G1017" t="str">
        <f>IF(ISBLANK(Tasks!C1017),"",Tasks!C1017)</f>
        <v/>
      </c>
      <c r="H1017" t="str">
        <f>IF(ISBLANK(Tasks!D1017),"",Tasks!D1017)</f>
        <v/>
      </c>
      <c r="I1017" t="str">
        <f>IF(ISBLANK(Tasks!E1017),"",Tasks!E1017)</f>
        <v/>
      </c>
      <c r="J1017" t="str">
        <f>IF(ISBLANK(Tasks!F1017),"",Tasks!F1017)</f>
        <v/>
      </c>
      <c r="K1017" t="str">
        <f>IF(ISBLANK(Tasks!G1017),"",Tasks!G1017)</f>
        <v/>
      </c>
    </row>
    <row r="1018" spans="4:11" hidden="1" x14ac:dyDescent="0.25">
      <c r="D1018" t="str">
        <f>IF($E1018="Individual",IF(INDEX(Assignments[],MATCH($F1018,Assignments[Category Assignment],0),1)=0,"",INDEX(Assignments[],MATCH($F1018,Assignments[Category Assignment],0),1)),IF($G1018="","","All H4x0rs"))</f>
        <v/>
      </c>
      <c r="E1018" t="str">
        <f>IF(ISBLANK(Tasks!A1018),"",Tasks!A1018)</f>
        <v/>
      </c>
      <c r="F1018" t="str">
        <f>IF(ISBLANK(Tasks!B1018),"",Tasks!B1018)</f>
        <v/>
      </c>
      <c r="G1018" t="str">
        <f>IF(ISBLANK(Tasks!C1018),"",Tasks!C1018)</f>
        <v/>
      </c>
      <c r="H1018" t="str">
        <f>IF(ISBLANK(Tasks!D1018),"",Tasks!D1018)</f>
        <v/>
      </c>
      <c r="I1018" t="str">
        <f>IF(ISBLANK(Tasks!E1018),"",Tasks!E1018)</f>
        <v/>
      </c>
      <c r="J1018" t="str">
        <f>IF(ISBLANK(Tasks!F1018),"",Tasks!F1018)</f>
        <v/>
      </c>
      <c r="K1018" t="str">
        <f>IF(ISBLANK(Tasks!G1018),"",Tasks!G1018)</f>
        <v/>
      </c>
    </row>
    <row r="1019" spans="4:11" hidden="1" x14ac:dyDescent="0.25">
      <c r="D1019" t="str">
        <f>IF($E1019="Individual",IF(INDEX(Assignments[],MATCH($F1019,Assignments[Category Assignment],0),1)=0,"",INDEX(Assignments[],MATCH($F1019,Assignments[Category Assignment],0),1)),IF($G1019="","","All H4x0rs"))</f>
        <v/>
      </c>
      <c r="E1019" t="str">
        <f>IF(ISBLANK(Tasks!A1019),"",Tasks!A1019)</f>
        <v/>
      </c>
      <c r="F1019" t="str">
        <f>IF(ISBLANK(Tasks!B1019),"",Tasks!B1019)</f>
        <v/>
      </c>
      <c r="G1019" t="str">
        <f>IF(ISBLANK(Tasks!C1019),"",Tasks!C1019)</f>
        <v/>
      </c>
      <c r="H1019" t="str">
        <f>IF(ISBLANK(Tasks!D1019),"",Tasks!D1019)</f>
        <v/>
      </c>
      <c r="I1019" t="str">
        <f>IF(ISBLANK(Tasks!E1019),"",Tasks!E1019)</f>
        <v/>
      </c>
      <c r="J1019" t="str">
        <f>IF(ISBLANK(Tasks!F1019),"",Tasks!F1019)</f>
        <v/>
      </c>
      <c r="K1019" t="str">
        <f>IF(ISBLANK(Tasks!G1019),"",Tasks!G1019)</f>
        <v/>
      </c>
    </row>
    <row r="1020" spans="4:11" hidden="1" x14ac:dyDescent="0.25">
      <c r="D1020" t="str">
        <f>IF($E1020="Individual",IF(INDEX(Assignments[],MATCH($F1020,Assignments[Category Assignment],0),1)=0,"",INDEX(Assignments[],MATCH($F1020,Assignments[Category Assignment],0),1)),IF($G1020="","","All H4x0rs"))</f>
        <v/>
      </c>
      <c r="E1020" t="str">
        <f>IF(ISBLANK(Tasks!A1020),"",Tasks!A1020)</f>
        <v/>
      </c>
      <c r="F1020" t="str">
        <f>IF(ISBLANK(Tasks!B1020),"",Tasks!B1020)</f>
        <v/>
      </c>
      <c r="G1020" t="str">
        <f>IF(ISBLANK(Tasks!C1020),"",Tasks!C1020)</f>
        <v/>
      </c>
      <c r="H1020" t="str">
        <f>IF(ISBLANK(Tasks!D1020),"",Tasks!D1020)</f>
        <v/>
      </c>
      <c r="I1020" t="str">
        <f>IF(ISBLANK(Tasks!E1020),"",Tasks!E1020)</f>
        <v/>
      </c>
      <c r="J1020" t="str">
        <f>IF(ISBLANK(Tasks!F1020),"",Tasks!F1020)</f>
        <v/>
      </c>
      <c r="K1020" t="str">
        <f>IF(ISBLANK(Tasks!G1020),"",Tasks!G1020)</f>
        <v/>
      </c>
    </row>
    <row r="1021" spans="4:11" hidden="1" x14ac:dyDescent="0.25">
      <c r="D1021" t="str">
        <f>IF($E1021="Individual",IF(INDEX(Assignments[],MATCH($F1021,Assignments[Category Assignment],0),1)=0,"",INDEX(Assignments[],MATCH($F1021,Assignments[Category Assignment],0),1)),IF($G1021="","","All H4x0rs"))</f>
        <v/>
      </c>
      <c r="E1021" t="str">
        <f>IF(ISBLANK(Tasks!A1021),"",Tasks!A1021)</f>
        <v/>
      </c>
      <c r="F1021" t="str">
        <f>IF(ISBLANK(Tasks!B1021),"",Tasks!B1021)</f>
        <v/>
      </c>
      <c r="G1021" t="str">
        <f>IF(ISBLANK(Tasks!C1021),"",Tasks!C1021)</f>
        <v/>
      </c>
      <c r="H1021" t="str">
        <f>IF(ISBLANK(Tasks!D1021),"",Tasks!D1021)</f>
        <v/>
      </c>
      <c r="I1021" t="str">
        <f>IF(ISBLANK(Tasks!E1021),"",Tasks!E1021)</f>
        <v/>
      </c>
      <c r="J1021" t="str">
        <f>IF(ISBLANK(Tasks!F1021),"",Tasks!F1021)</f>
        <v/>
      </c>
      <c r="K1021" t="str">
        <f>IF(ISBLANK(Tasks!G1021),"",Tasks!G1021)</f>
        <v/>
      </c>
    </row>
    <row r="1022" spans="4:11" hidden="1" x14ac:dyDescent="0.25">
      <c r="D1022" t="str">
        <f>IF($E1022="Individual",IF(INDEX(Assignments[],MATCH($F1022,Assignments[Category Assignment],0),1)=0,"",INDEX(Assignments[],MATCH($F1022,Assignments[Category Assignment],0),1)),IF($G1022="","","All H4x0rs"))</f>
        <v/>
      </c>
      <c r="E1022" t="str">
        <f>IF(ISBLANK(Tasks!A1022),"",Tasks!A1022)</f>
        <v/>
      </c>
      <c r="F1022" t="str">
        <f>IF(ISBLANK(Tasks!B1022),"",Tasks!B1022)</f>
        <v/>
      </c>
      <c r="G1022" t="str">
        <f>IF(ISBLANK(Tasks!C1022),"",Tasks!C1022)</f>
        <v/>
      </c>
      <c r="H1022" t="str">
        <f>IF(ISBLANK(Tasks!D1022),"",Tasks!D1022)</f>
        <v/>
      </c>
      <c r="I1022" t="str">
        <f>IF(ISBLANK(Tasks!E1022),"",Tasks!E1022)</f>
        <v/>
      </c>
      <c r="J1022" t="str">
        <f>IF(ISBLANK(Tasks!F1022),"",Tasks!F1022)</f>
        <v/>
      </c>
      <c r="K1022" t="str">
        <f>IF(ISBLANK(Tasks!G1022),"",Tasks!G1022)</f>
        <v/>
      </c>
    </row>
    <row r="1023" spans="4:11" hidden="1" x14ac:dyDescent="0.25">
      <c r="D1023" t="str">
        <f>IF($E1023="Individual",IF(INDEX(Assignments[],MATCH($F1023,Assignments[Category Assignment],0),1)=0,"",INDEX(Assignments[],MATCH($F1023,Assignments[Category Assignment],0),1)),IF($G1023="","","All H4x0rs"))</f>
        <v/>
      </c>
      <c r="E1023" t="str">
        <f>IF(ISBLANK(Tasks!A1023),"",Tasks!A1023)</f>
        <v/>
      </c>
      <c r="F1023" t="str">
        <f>IF(ISBLANK(Tasks!B1023),"",Tasks!B1023)</f>
        <v/>
      </c>
      <c r="G1023" t="str">
        <f>IF(ISBLANK(Tasks!C1023),"",Tasks!C1023)</f>
        <v/>
      </c>
      <c r="H1023" t="str">
        <f>IF(ISBLANK(Tasks!D1023),"",Tasks!D1023)</f>
        <v/>
      </c>
      <c r="I1023" t="str">
        <f>IF(ISBLANK(Tasks!E1023),"",Tasks!E1023)</f>
        <v/>
      </c>
      <c r="J1023" t="str">
        <f>IF(ISBLANK(Tasks!F1023),"",Tasks!F1023)</f>
        <v/>
      </c>
      <c r="K1023" t="str">
        <f>IF(ISBLANK(Tasks!G1023),"",Tasks!G1023)</f>
        <v/>
      </c>
    </row>
    <row r="1024" spans="4:11" hidden="1" x14ac:dyDescent="0.25">
      <c r="D1024" t="str">
        <f>IF($E1024="Individual",IF(INDEX(Assignments[],MATCH($F1024,Assignments[Category Assignment],0),1)=0,"",INDEX(Assignments[],MATCH($F1024,Assignments[Category Assignment],0),1)),IF($G1024="","","All H4x0rs"))</f>
        <v/>
      </c>
      <c r="E1024" t="str">
        <f>IF(ISBLANK(Tasks!A1024),"",Tasks!A1024)</f>
        <v/>
      </c>
      <c r="F1024" t="str">
        <f>IF(ISBLANK(Tasks!B1024),"",Tasks!B1024)</f>
        <v/>
      </c>
      <c r="G1024" t="str">
        <f>IF(ISBLANK(Tasks!C1024),"",Tasks!C1024)</f>
        <v/>
      </c>
      <c r="H1024" t="str">
        <f>IF(ISBLANK(Tasks!D1024),"",Tasks!D1024)</f>
        <v/>
      </c>
      <c r="I1024" t="str">
        <f>IF(ISBLANK(Tasks!E1024),"",Tasks!E1024)</f>
        <v/>
      </c>
      <c r="J1024" t="str">
        <f>IF(ISBLANK(Tasks!F1024),"",Tasks!F1024)</f>
        <v/>
      </c>
      <c r="K1024" t="str">
        <f>IF(ISBLANK(Tasks!G1024),"",Tasks!G1024)</f>
        <v/>
      </c>
    </row>
    <row r="1025" spans="4:11" hidden="1" x14ac:dyDescent="0.25">
      <c r="D1025" t="str">
        <f>IF($E1025="Individual",IF(INDEX(Assignments[],MATCH($F1025,Assignments[Category Assignment],0),1)=0,"",INDEX(Assignments[],MATCH($F1025,Assignments[Category Assignment],0),1)),IF($G1025="","","All H4x0rs"))</f>
        <v/>
      </c>
      <c r="E1025" t="str">
        <f>IF(ISBLANK(Tasks!A1025),"",Tasks!A1025)</f>
        <v/>
      </c>
      <c r="F1025" t="str">
        <f>IF(ISBLANK(Tasks!B1025),"",Tasks!B1025)</f>
        <v/>
      </c>
      <c r="G1025" t="str">
        <f>IF(ISBLANK(Tasks!C1025),"",Tasks!C1025)</f>
        <v/>
      </c>
      <c r="H1025" t="str">
        <f>IF(ISBLANK(Tasks!D1025),"",Tasks!D1025)</f>
        <v/>
      </c>
      <c r="I1025" t="str">
        <f>IF(ISBLANK(Tasks!E1025),"",Tasks!E1025)</f>
        <v/>
      </c>
      <c r="J1025" t="str">
        <f>IF(ISBLANK(Tasks!F1025),"",Tasks!F1025)</f>
        <v/>
      </c>
      <c r="K1025" t="str">
        <f>IF(ISBLANK(Tasks!G1025),"",Tasks!G1025)</f>
        <v/>
      </c>
    </row>
    <row r="1026" spans="4:11" hidden="1" x14ac:dyDescent="0.25">
      <c r="D1026" t="str">
        <f>IF($E1026="Individual",IF(INDEX(Assignments[],MATCH($F1026,Assignments[Category Assignment],0),1)=0,"",INDEX(Assignments[],MATCH($F1026,Assignments[Category Assignment],0),1)),IF($G1026="","","All H4x0rs"))</f>
        <v/>
      </c>
      <c r="E1026" t="str">
        <f>IF(ISBLANK(Tasks!A1026),"",Tasks!A1026)</f>
        <v/>
      </c>
      <c r="F1026" t="str">
        <f>IF(ISBLANK(Tasks!B1026),"",Tasks!B1026)</f>
        <v/>
      </c>
      <c r="G1026" t="str">
        <f>IF(ISBLANK(Tasks!C1026),"",Tasks!C1026)</f>
        <v/>
      </c>
      <c r="H1026" t="str">
        <f>IF(ISBLANK(Tasks!D1026),"",Tasks!D1026)</f>
        <v/>
      </c>
      <c r="I1026" t="str">
        <f>IF(ISBLANK(Tasks!E1026),"",Tasks!E1026)</f>
        <v/>
      </c>
      <c r="J1026" t="str">
        <f>IF(ISBLANK(Tasks!F1026),"",Tasks!F1026)</f>
        <v/>
      </c>
      <c r="K1026" t="str">
        <f>IF(ISBLANK(Tasks!G1026),"",Tasks!G1026)</f>
        <v/>
      </c>
    </row>
    <row r="1027" spans="4:11" hidden="1" x14ac:dyDescent="0.25">
      <c r="D1027" t="str">
        <f>IF($E1027="Individual",IF(INDEX(Assignments[],MATCH($F1027,Assignments[Category Assignment],0),1)=0,"",INDEX(Assignments[],MATCH($F1027,Assignments[Category Assignment],0),1)),IF($G1027="","","All H4x0rs"))</f>
        <v/>
      </c>
      <c r="E1027" t="str">
        <f>IF(ISBLANK(Tasks!A1027),"",Tasks!A1027)</f>
        <v/>
      </c>
      <c r="F1027" t="str">
        <f>IF(ISBLANK(Tasks!B1027),"",Tasks!B1027)</f>
        <v/>
      </c>
      <c r="G1027" t="str">
        <f>IF(ISBLANK(Tasks!C1027),"",Tasks!C1027)</f>
        <v/>
      </c>
      <c r="H1027" t="str">
        <f>IF(ISBLANK(Tasks!D1027),"",Tasks!D1027)</f>
        <v/>
      </c>
      <c r="I1027" t="str">
        <f>IF(ISBLANK(Tasks!E1027),"",Tasks!E1027)</f>
        <v/>
      </c>
      <c r="J1027" t="str">
        <f>IF(ISBLANK(Tasks!F1027),"",Tasks!F1027)</f>
        <v/>
      </c>
      <c r="K1027" t="str">
        <f>IF(ISBLANK(Tasks!G1027),"",Tasks!G1027)</f>
        <v/>
      </c>
    </row>
    <row r="1028" spans="4:11" hidden="1" x14ac:dyDescent="0.25">
      <c r="D1028" t="str">
        <f>IF($E1028="Individual",IF(INDEX(Assignments[],MATCH($F1028,Assignments[Category Assignment],0),1)=0,"",INDEX(Assignments[],MATCH($F1028,Assignments[Category Assignment],0),1)),IF($G1028="","","All H4x0rs"))</f>
        <v/>
      </c>
      <c r="E1028" t="str">
        <f>IF(ISBLANK(Tasks!A1028),"",Tasks!A1028)</f>
        <v/>
      </c>
      <c r="F1028" t="str">
        <f>IF(ISBLANK(Tasks!B1028),"",Tasks!B1028)</f>
        <v/>
      </c>
      <c r="G1028" t="str">
        <f>IF(ISBLANK(Tasks!C1028),"",Tasks!C1028)</f>
        <v/>
      </c>
      <c r="H1028" t="str">
        <f>IF(ISBLANK(Tasks!D1028),"",Tasks!D1028)</f>
        <v/>
      </c>
      <c r="I1028" t="str">
        <f>IF(ISBLANK(Tasks!E1028),"",Tasks!E1028)</f>
        <v/>
      </c>
      <c r="J1028" t="str">
        <f>IF(ISBLANK(Tasks!F1028),"",Tasks!F1028)</f>
        <v/>
      </c>
      <c r="K1028" t="str">
        <f>IF(ISBLANK(Tasks!G1028),"",Tasks!G1028)</f>
        <v/>
      </c>
    </row>
    <row r="1029" spans="4:11" hidden="1" x14ac:dyDescent="0.25">
      <c r="D1029" t="str">
        <f>IF($E1029="Individual",IF(INDEX(Assignments[],MATCH($F1029,Assignments[Category Assignment],0),1)=0,"",INDEX(Assignments[],MATCH($F1029,Assignments[Category Assignment],0),1)),IF($G1029="","","All H4x0rs"))</f>
        <v/>
      </c>
      <c r="E1029" t="str">
        <f>IF(ISBLANK(Tasks!A1029),"",Tasks!A1029)</f>
        <v/>
      </c>
      <c r="F1029" t="str">
        <f>IF(ISBLANK(Tasks!B1029),"",Tasks!B1029)</f>
        <v/>
      </c>
      <c r="G1029" t="str">
        <f>IF(ISBLANK(Tasks!C1029),"",Tasks!C1029)</f>
        <v/>
      </c>
      <c r="H1029" t="str">
        <f>IF(ISBLANK(Tasks!D1029),"",Tasks!D1029)</f>
        <v/>
      </c>
      <c r="I1029" t="str">
        <f>IF(ISBLANK(Tasks!E1029),"",Tasks!E1029)</f>
        <v/>
      </c>
      <c r="J1029" t="str">
        <f>IF(ISBLANK(Tasks!F1029),"",Tasks!F1029)</f>
        <v/>
      </c>
      <c r="K1029" t="str">
        <f>IF(ISBLANK(Tasks!G1029),"",Tasks!G1029)</f>
        <v/>
      </c>
    </row>
    <row r="1030" spans="4:11" hidden="1" x14ac:dyDescent="0.25">
      <c r="D1030" t="str">
        <f>IF($E1030="Individual",IF(INDEX(Assignments[],MATCH($F1030,Assignments[Category Assignment],0),1)=0,"",INDEX(Assignments[],MATCH($F1030,Assignments[Category Assignment],0),1)),IF($G1030="","","All H4x0rs"))</f>
        <v/>
      </c>
      <c r="E1030" t="str">
        <f>IF(ISBLANK(Tasks!A1030),"",Tasks!A1030)</f>
        <v/>
      </c>
      <c r="F1030" t="str">
        <f>IF(ISBLANK(Tasks!B1030),"",Tasks!B1030)</f>
        <v/>
      </c>
      <c r="G1030" t="str">
        <f>IF(ISBLANK(Tasks!C1030),"",Tasks!C1030)</f>
        <v/>
      </c>
      <c r="H1030" t="str">
        <f>IF(ISBLANK(Tasks!D1030),"",Tasks!D1030)</f>
        <v/>
      </c>
      <c r="I1030" t="str">
        <f>IF(ISBLANK(Tasks!E1030),"",Tasks!E1030)</f>
        <v/>
      </c>
      <c r="J1030" t="str">
        <f>IF(ISBLANK(Tasks!F1030),"",Tasks!F1030)</f>
        <v/>
      </c>
      <c r="K1030" t="str">
        <f>IF(ISBLANK(Tasks!G1030),"",Tasks!G1030)</f>
        <v/>
      </c>
    </row>
    <row r="1031" spans="4:11" hidden="1" x14ac:dyDescent="0.25">
      <c r="D1031" t="str">
        <f>IF($E1031="Individual",IF(INDEX(Assignments[],MATCH($F1031,Assignments[Category Assignment],0),1)=0,"",INDEX(Assignments[],MATCH($F1031,Assignments[Category Assignment],0),1)),IF($G1031="","","All H4x0rs"))</f>
        <v/>
      </c>
      <c r="E1031" t="str">
        <f>IF(ISBLANK(Tasks!A1031),"",Tasks!A1031)</f>
        <v/>
      </c>
      <c r="F1031" t="str">
        <f>IF(ISBLANK(Tasks!B1031),"",Tasks!B1031)</f>
        <v/>
      </c>
      <c r="G1031" t="str">
        <f>IF(ISBLANK(Tasks!C1031),"",Tasks!C1031)</f>
        <v/>
      </c>
      <c r="H1031" t="str">
        <f>IF(ISBLANK(Tasks!D1031),"",Tasks!D1031)</f>
        <v/>
      </c>
      <c r="I1031" t="str">
        <f>IF(ISBLANK(Tasks!E1031),"",Tasks!E1031)</f>
        <v/>
      </c>
      <c r="J1031" t="str">
        <f>IF(ISBLANK(Tasks!F1031),"",Tasks!F1031)</f>
        <v/>
      </c>
      <c r="K1031" t="str">
        <f>IF(ISBLANK(Tasks!G1031),"",Tasks!G1031)</f>
        <v/>
      </c>
    </row>
    <row r="1032" spans="4:11" hidden="1" x14ac:dyDescent="0.25">
      <c r="D1032" t="str">
        <f>IF($E1032="Individual",IF(INDEX(Assignments[],MATCH($F1032,Assignments[Category Assignment],0),1)=0,"",INDEX(Assignments[],MATCH($F1032,Assignments[Category Assignment],0),1)),IF($G1032="","","All H4x0rs"))</f>
        <v/>
      </c>
      <c r="E1032" t="str">
        <f>IF(ISBLANK(Tasks!A1032),"",Tasks!A1032)</f>
        <v/>
      </c>
      <c r="F1032" t="str">
        <f>IF(ISBLANK(Tasks!B1032),"",Tasks!B1032)</f>
        <v/>
      </c>
      <c r="G1032" t="str">
        <f>IF(ISBLANK(Tasks!C1032),"",Tasks!C1032)</f>
        <v/>
      </c>
      <c r="H1032" t="str">
        <f>IF(ISBLANK(Tasks!D1032),"",Tasks!D1032)</f>
        <v/>
      </c>
      <c r="I1032" t="str">
        <f>IF(ISBLANK(Tasks!E1032),"",Tasks!E1032)</f>
        <v/>
      </c>
      <c r="J1032" t="str">
        <f>IF(ISBLANK(Tasks!F1032),"",Tasks!F1032)</f>
        <v/>
      </c>
      <c r="K1032" t="str">
        <f>IF(ISBLANK(Tasks!G1032),"",Tasks!G1032)</f>
        <v/>
      </c>
    </row>
    <row r="1033" spans="4:11" hidden="1" x14ac:dyDescent="0.25">
      <c r="D1033" t="str">
        <f>IF($E1033="Individual",IF(INDEX(Assignments[],MATCH($F1033,Assignments[Category Assignment],0),1)=0,"",INDEX(Assignments[],MATCH($F1033,Assignments[Category Assignment],0),1)),IF($G1033="","","All H4x0rs"))</f>
        <v/>
      </c>
      <c r="E1033" t="str">
        <f>IF(ISBLANK(Tasks!A1033),"",Tasks!A1033)</f>
        <v/>
      </c>
      <c r="F1033" t="str">
        <f>IF(ISBLANK(Tasks!B1033),"",Tasks!B1033)</f>
        <v/>
      </c>
      <c r="G1033" t="str">
        <f>IF(ISBLANK(Tasks!C1033),"",Tasks!C1033)</f>
        <v/>
      </c>
      <c r="H1033" t="str">
        <f>IF(ISBLANK(Tasks!D1033),"",Tasks!D1033)</f>
        <v/>
      </c>
      <c r="I1033" t="str">
        <f>IF(ISBLANK(Tasks!E1033),"",Tasks!E1033)</f>
        <v/>
      </c>
      <c r="J1033" t="str">
        <f>IF(ISBLANK(Tasks!F1033),"",Tasks!F1033)</f>
        <v/>
      </c>
      <c r="K1033" t="str">
        <f>IF(ISBLANK(Tasks!G1033),"",Tasks!G1033)</f>
        <v/>
      </c>
    </row>
    <row r="1034" spans="4:11" hidden="1" x14ac:dyDescent="0.25">
      <c r="D1034" t="str">
        <f>IF($E1034="Individual",IF(INDEX(Assignments[],MATCH($F1034,Assignments[Category Assignment],0),1)=0,"",INDEX(Assignments[],MATCH($F1034,Assignments[Category Assignment],0),1)),IF($G1034="","","All H4x0rs"))</f>
        <v/>
      </c>
      <c r="E1034" t="str">
        <f>IF(ISBLANK(Tasks!A1034),"",Tasks!A1034)</f>
        <v/>
      </c>
      <c r="F1034" t="str">
        <f>IF(ISBLANK(Tasks!B1034),"",Tasks!B1034)</f>
        <v/>
      </c>
      <c r="G1034" t="str">
        <f>IF(ISBLANK(Tasks!C1034),"",Tasks!C1034)</f>
        <v/>
      </c>
      <c r="H1034" t="str">
        <f>IF(ISBLANK(Tasks!D1034),"",Tasks!D1034)</f>
        <v/>
      </c>
      <c r="I1034" t="str">
        <f>IF(ISBLANK(Tasks!E1034),"",Tasks!E1034)</f>
        <v/>
      </c>
      <c r="J1034" t="str">
        <f>IF(ISBLANK(Tasks!F1034),"",Tasks!F1034)</f>
        <v/>
      </c>
      <c r="K1034" t="str">
        <f>IF(ISBLANK(Tasks!G1034),"",Tasks!G1034)</f>
        <v/>
      </c>
    </row>
    <row r="1035" spans="4:11" hidden="1" x14ac:dyDescent="0.25">
      <c r="D1035" t="str">
        <f>IF($E1035="Individual",IF(INDEX(Assignments[],MATCH($F1035,Assignments[Category Assignment],0),1)=0,"",INDEX(Assignments[],MATCH($F1035,Assignments[Category Assignment],0),1)),IF($G1035="","","All H4x0rs"))</f>
        <v/>
      </c>
      <c r="E1035" t="str">
        <f>IF(ISBLANK(Tasks!A1035),"",Tasks!A1035)</f>
        <v/>
      </c>
      <c r="F1035" t="str">
        <f>IF(ISBLANK(Tasks!B1035),"",Tasks!B1035)</f>
        <v/>
      </c>
      <c r="G1035" t="str">
        <f>IF(ISBLANK(Tasks!C1035),"",Tasks!C1035)</f>
        <v/>
      </c>
      <c r="H1035" t="str">
        <f>IF(ISBLANK(Tasks!D1035),"",Tasks!D1035)</f>
        <v/>
      </c>
      <c r="I1035" t="str">
        <f>IF(ISBLANK(Tasks!E1035),"",Tasks!E1035)</f>
        <v/>
      </c>
      <c r="J1035" t="str">
        <f>IF(ISBLANK(Tasks!F1035),"",Tasks!F1035)</f>
        <v/>
      </c>
      <c r="K1035" t="str">
        <f>IF(ISBLANK(Tasks!G1035),"",Tasks!G1035)</f>
        <v/>
      </c>
    </row>
    <row r="1036" spans="4:11" hidden="1" x14ac:dyDescent="0.25">
      <c r="D1036" t="str">
        <f>IF($E1036="Individual",IF(INDEX(Assignments[],MATCH($F1036,Assignments[Category Assignment],0),1)=0,"",INDEX(Assignments[],MATCH($F1036,Assignments[Category Assignment],0),1)),IF($G1036="","","All H4x0rs"))</f>
        <v/>
      </c>
      <c r="E1036" t="str">
        <f>IF(ISBLANK(Tasks!A1036),"",Tasks!A1036)</f>
        <v/>
      </c>
      <c r="F1036" t="str">
        <f>IF(ISBLANK(Tasks!B1036),"",Tasks!B1036)</f>
        <v/>
      </c>
      <c r="G1036" t="str">
        <f>IF(ISBLANK(Tasks!C1036),"",Tasks!C1036)</f>
        <v/>
      </c>
      <c r="H1036" t="str">
        <f>IF(ISBLANK(Tasks!D1036),"",Tasks!D1036)</f>
        <v/>
      </c>
      <c r="I1036" t="str">
        <f>IF(ISBLANK(Tasks!E1036),"",Tasks!E1036)</f>
        <v/>
      </c>
      <c r="J1036" t="str">
        <f>IF(ISBLANK(Tasks!F1036),"",Tasks!F1036)</f>
        <v/>
      </c>
      <c r="K1036" t="str">
        <f>IF(ISBLANK(Tasks!G1036),"",Tasks!G1036)</f>
        <v/>
      </c>
    </row>
    <row r="1037" spans="4:11" hidden="1" x14ac:dyDescent="0.25">
      <c r="D1037" t="str">
        <f>IF($E1037="Individual",IF(INDEX(Assignments[],MATCH($F1037,Assignments[Category Assignment],0),1)=0,"",INDEX(Assignments[],MATCH($F1037,Assignments[Category Assignment],0),1)),IF($G1037="","","All H4x0rs"))</f>
        <v/>
      </c>
      <c r="E1037" t="str">
        <f>IF(ISBLANK(Tasks!A1037),"",Tasks!A1037)</f>
        <v/>
      </c>
      <c r="F1037" t="str">
        <f>IF(ISBLANK(Tasks!B1037),"",Tasks!B1037)</f>
        <v/>
      </c>
      <c r="G1037" t="str">
        <f>IF(ISBLANK(Tasks!C1037),"",Tasks!C1037)</f>
        <v/>
      </c>
      <c r="H1037" t="str">
        <f>IF(ISBLANK(Tasks!D1037),"",Tasks!D1037)</f>
        <v/>
      </c>
      <c r="I1037" t="str">
        <f>IF(ISBLANK(Tasks!E1037),"",Tasks!E1037)</f>
        <v/>
      </c>
      <c r="J1037" t="str">
        <f>IF(ISBLANK(Tasks!F1037),"",Tasks!F1037)</f>
        <v/>
      </c>
      <c r="K1037" t="str">
        <f>IF(ISBLANK(Tasks!G1037),"",Tasks!G1037)</f>
        <v/>
      </c>
    </row>
    <row r="1038" spans="4:11" hidden="1" x14ac:dyDescent="0.25">
      <c r="D1038" t="str">
        <f>IF($E1038="Individual",IF(INDEX(Assignments[],MATCH($F1038,Assignments[Category Assignment],0),1)=0,"",INDEX(Assignments[],MATCH($F1038,Assignments[Category Assignment],0),1)),IF($G1038="","","All H4x0rs"))</f>
        <v/>
      </c>
      <c r="E1038" t="str">
        <f>IF(ISBLANK(Tasks!A1038),"",Tasks!A1038)</f>
        <v/>
      </c>
      <c r="F1038" t="str">
        <f>IF(ISBLANK(Tasks!B1038),"",Tasks!B1038)</f>
        <v/>
      </c>
      <c r="G1038" t="str">
        <f>IF(ISBLANK(Tasks!C1038),"",Tasks!C1038)</f>
        <v/>
      </c>
      <c r="H1038" t="str">
        <f>IF(ISBLANK(Tasks!D1038),"",Tasks!D1038)</f>
        <v/>
      </c>
      <c r="I1038" t="str">
        <f>IF(ISBLANK(Tasks!E1038),"",Tasks!E1038)</f>
        <v/>
      </c>
      <c r="J1038" t="str">
        <f>IF(ISBLANK(Tasks!F1038),"",Tasks!F1038)</f>
        <v/>
      </c>
      <c r="K1038" t="str">
        <f>IF(ISBLANK(Tasks!G1038),"",Tasks!G1038)</f>
        <v/>
      </c>
    </row>
    <row r="1039" spans="4:11" hidden="1" x14ac:dyDescent="0.25">
      <c r="D1039" t="str">
        <f>IF($E1039="Individual",IF(INDEX(Assignments[],MATCH($F1039,Assignments[Category Assignment],0),1)=0,"",INDEX(Assignments[],MATCH($F1039,Assignments[Category Assignment],0),1)),IF($G1039="","","All H4x0rs"))</f>
        <v/>
      </c>
      <c r="E1039" t="str">
        <f>IF(ISBLANK(Tasks!A1039),"",Tasks!A1039)</f>
        <v/>
      </c>
      <c r="F1039" t="str">
        <f>IF(ISBLANK(Tasks!B1039),"",Tasks!B1039)</f>
        <v/>
      </c>
      <c r="G1039" t="str">
        <f>IF(ISBLANK(Tasks!C1039),"",Tasks!C1039)</f>
        <v/>
      </c>
      <c r="H1039" t="str">
        <f>IF(ISBLANK(Tasks!D1039),"",Tasks!D1039)</f>
        <v/>
      </c>
      <c r="I1039" t="str">
        <f>IF(ISBLANK(Tasks!E1039),"",Tasks!E1039)</f>
        <v/>
      </c>
      <c r="J1039" t="str">
        <f>IF(ISBLANK(Tasks!F1039),"",Tasks!F1039)</f>
        <v/>
      </c>
      <c r="K1039" t="str">
        <f>IF(ISBLANK(Tasks!G1039),"",Tasks!G1039)</f>
        <v/>
      </c>
    </row>
    <row r="1040" spans="4:11" hidden="1" x14ac:dyDescent="0.25">
      <c r="D1040" t="str">
        <f>IF($E1040="Individual",IF(INDEX(Assignments[],MATCH($F1040,Assignments[Category Assignment],0),1)=0,"",INDEX(Assignments[],MATCH($F1040,Assignments[Category Assignment],0),1)),IF($G1040="","","All H4x0rs"))</f>
        <v/>
      </c>
      <c r="E1040" t="str">
        <f>IF(ISBLANK(Tasks!A1040),"",Tasks!A1040)</f>
        <v/>
      </c>
      <c r="F1040" t="str">
        <f>IF(ISBLANK(Tasks!B1040),"",Tasks!B1040)</f>
        <v/>
      </c>
      <c r="G1040" t="str">
        <f>IF(ISBLANK(Tasks!C1040),"",Tasks!C1040)</f>
        <v/>
      </c>
      <c r="H1040" t="str">
        <f>IF(ISBLANK(Tasks!D1040),"",Tasks!D1040)</f>
        <v/>
      </c>
      <c r="I1040" t="str">
        <f>IF(ISBLANK(Tasks!E1040),"",Tasks!E1040)</f>
        <v/>
      </c>
      <c r="J1040" t="str">
        <f>IF(ISBLANK(Tasks!F1040),"",Tasks!F1040)</f>
        <v/>
      </c>
      <c r="K1040" t="str">
        <f>IF(ISBLANK(Tasks!G1040),"",Tasks!G1040)</f>
        <v/>
      </c>
    </row>
    <row r="1041" spans="4:11" hidden="1" x14ac:dyDescent="0.25">
      <c r="D1041" t="str">
        <f>IF($E1041="Individual",IF(INDEX(Assignments[],MATCH($F1041,Assignments[Category Assignment],0),1)=0,"",INDEX(Assignments[],MATCH($F1041,Assignments[Category Assignment],0),1)),IF($G1041="","","All H4x0rs"))</f>
        <v/>
      </c>
      <c r="E1041" t="str">
        <f>IF(ISBLANK(Tasks!A1041),"",Tasks!A1041)</f>
        <v/>
      </c>
      <c r="F1041" t="str">
        <f>IF(ISBLANK(Tasks!B1041),"",Tasks!B1041)</f>
        <v/>
      </c>
      <c r="G1041" t="str">
        <f>IF(ISBLANK(Tasks!C1041),"",Tasks!C1041)</f>
        <v/>
      </c>
      <c r="H1041" t="str">
        <f>IF(ISBLANK(Tasks!D1041),"",Tasks!D1041)</f>
        <v/>
      </c>
      <c r="I1041" t="str">
        <f>IF(ISBLANK(Tasks!E1041),"",Tasks!E1041)</f>
        <v/>
      </c>
      <c r="J1041" t="str">
        <f>IF(ISBLANK(Tasks!F1041),"",Tasks!F1041)</f>
        <v/>
      </c>
      <c r="K1041" t="str">
        <f>IF(ISBLANK(Tasks!G1041),"",Tasks!G1041)</f>
        <v/>
      </c>
    </row>
    <row r="1042" spans="4:11" hidden="1" x14ac:dyDescent="0.25">
      <c r="D1042" t="str">
        <f>IF($E1042="Individual",IF(INDEX(Assignments[],MATCH($F1042,Assignments[Category Assignment],0),1)=0,"",INDEX(Assignments[],MATCH($F1042,Assignments[Category Assignment],0),1)),IF($G1042="","","All H4x0rs"))</f>
        <v/>
      </c>
      <c r="E1042" t="str">
        <f>IF(ISBLANK(Tasks!A1042),"",Tasks!A1042)</f>
        <v/>
      </c>
      <c r="F1042" t="str">
        <f>IF(ISBLANK(Tasks!B1042),"",Tasks!B1042)</f>
        <v/>
      </c>
      <c r="G1042" t="str">
        <f>IF(ISBLANK(Tasks!C1042),"",Tasks!C1042)</f>
        <v/>
      </c>
      <c r="H1042" t="str">
        <f>IF(ISBLANK(Tasks!D1042),"",Tasks!D1042)</f>
        <v/>
      </c>
      <c r="I1042" t="str">
        <f>IF(ISBLANK(Tasks!E1042),"",Tasks!E1042)</f>
        <v/>
      </c>
      <c r="J1042" t="str">
        <f>IF(ISBLANK(Tasks!F1042),"",Tasks!F1042)</f>
        <v/>
      </c>
      <c r="K1042" t="str">
        <f>IF(ISBLANK(Tasks!G1042),"",Tasks!G1042)</f>
        <v/>
      </c>
    </row>
    <row r="1043" spans="4:11" hidden="1" x14ac:dyDescent="0.25">
      <c r="D1043" t="str">
        <f>IF($E1043="Individual",IF(INDEX(Assignments[],MATCH($F1043,Assignments[Category Assignment],0),1)=0,"",INDEX(Assignments[],MATCH($F1043,Assignments[Category Assignment],0),1)),IF($G1043="","","All H4x0rs"))</f>
        <v/>
      </c>
      <c r="E1043" t="str">
        <f>IF(ISBLANK(Tasks!A1043),"",Tasks!A1043)</f>
        <v/>
      </c>
      <c r="F1043" t="str">
        <f>IF(ISBLANK(Tasks!B1043),"",Tasks!B1043)</f>
        <v/>
      </c>
      <c r="G1043" t="str">
        <f>IF(ISBLANK(Tasks!C1043),"",Tasks!C1043)</f>
        <v/>
      </c>
      <c r="H1043" t="str">
        <f>IF(ISBLANK(Tasks!D1043),"",Tasks!D1043)</f>
        <v/>
      </c>
      <c r="I1043" t="str">
        <f>IF(ISBLANK(Tasks!E1043),"",Tasks!E1043)</f>
        <v/>
      </c>
      <c r="J1043" t="str">
        <f>IF(ISBLANK(Tasks!F1043),"",Tasks!F1043)</f>
        <v/>
      </c>
      <c r="K1043" t="str">
        <f>IF(ISBLANK(Tasks!G1043),"",Tasks!G1043)</f>
        <v/>
      </c>
    </row>
    <row r="1044" spans="4:11" hidden="1" x14ac:dyDescent="0.25">
      <c r="D1044" t="str">
        <f>IF($E1044="Individual",IF(INDEX(Assignments[],MATCH($F1044,Assignments[Category Assignment],0),1)=0,"",INDEX(Assignments[],MATCH($F1044,Assignments[Category Assignment],0),1)),IF($G1044="","","All H4x0rs"))</f>
        <v/>
      </c>
      <c r="E1044" t="str">
        <f>IF(ISBLANK(Tasks!A1044),"",Tasks!A1044)</f>
        <v/>
      </c>
      <c r="F1044" t="str">
        <f>IF(ISBLANK(Tasks!B1044),"",Tasks!B1044)</f>
        <v/>
      </c>
      <c r="G1044" t="str">
        <f>IF(ISBLANK(Tasks!C1044),"",Tasks!C1044)</f>
        <v/>
      </c>
      <c r="H1044" t="str">
        <f>IF(ISBLANK(Tasks!D1044),"",Tasks!D1044)</f>
        <v/>
      </c>
      <c r="I1044" t="str">
        <f>IF(ISBLANK(Tasks!E1044),"",Tasks!E1044)</f>
        <v/>
      </c>
      <c r="J1044" t="str">
        <f>IF(ISBLANK(Tasks!F1044),"",Tasks!F1044)</f>
        <v/>
      </c>
      <c r="K1044" t="str">
        <f>IF(ISBLANK(Tasks!G1044),"",Tasks!G1044)</f>
        <v/>
      </c>
    </row>
    <row r="1045" spans="4:11" hidden="1" x14ac:dyDescent="0.25">
      <c r="D1045" t="str">
        <f>IF($E1045="Individual",IF(INDEX(Assignments[],MATCH($F1045,Assignments[Category Assignment],0),1)=0,"",INDEX(Assignments[],MATCH($F1045,Assignments[Category Assignment],0),1)),IF($G1045="","","All H4x0rs"))</f>
        <v/>
      </c>
      <c r="E1045" t="str">
        <f>IF(ISBLANK(Tasks!A1045),"",Tasks!A1045)</f>
        <v/>
      </c>
      <c r="F1045" t="str">
        <f>IF(ISBLANK(Tasks!B1045),"",Tasks!B1045)</f>
        <v/>
      </c>
      <c r="G1045" t="str">
        <f>IF(ISBLANK(Tasks!C1045),"",Tasks!C1045)</f>
        <v/>
      </c>
      <c r="H1045" t="str">
        <f>IF(ISBLANK(Tasks!D1045),"",Tasks!D1045)</f>
        <v/>
      </c>
      <c r="I1045" t="str">
        <f>IF(ISBLANK(Tasks!E1045),"",Tasks!E1045)</f>
        <v/>
      </c>
      <c r="J1045" t="str">
        <f>IF(ISBLANK(Tasks!F1045),"",Tasks!F1045)</f>
        <v/>
      </c>
      <c r="K1045" t="str">
        <f>IF(ISBLANK(Tasks!G1045),"",Tasks!G1045)</f>
        <v/>
      </c>
    </row>
    <row r="1046" spans="4:11" hidden="1" x14ac:dyDescent="0.25">
      <c r="D1046" t="str">
        <f>IF($E1046="Individual",IF(INDEX(Assignments[],MATCH($F1046,Assignments[Category Assignment],0),1)=0,"",INDEX(Assignments[],MATCH($F1046,Assignments[Category Assignment],0),1)),IF($G1046="","","All H4x0rs"))</f>
        <v/>
      </c>
      <c r="E1046" t="str">
        <f>IF(ISBLANK(Tasks!A1046),"",Tasks!A1046)</f>
        <v/>
      </c>
      <c r="F1046" t="str">
        <f>IF(ISBLANK(Tasks!B1046),"",Tasks!B1046)</f>
        <v/>
      </c>
      <c r="G1046" t="str">
        <f>IF(ISBLANK(Tasks!C1046),"",Tasks!C1046)</f>
        <v/>
      </c>
      <c r="H1046" t="str">
        <f>IF(ISBLANK(Tasks!D1046),"",Tasks!D1046)</f>
        <v/>
      </c>
      <c r="I1046" t="str">
        <f>IF(ISBLANK(Tasks!E1046),"",Tasks!E1046)</f>
        <v/>
      </c>
      <c r="J1046" t="str">
        <f>IF(ISBLANK(Tasks!F1046),"",Tasks!F1046)</f>
        <v/>
      </c>
      <c r="K1046" t="str">
        <f>IF(ISBLANK(Tasks!G1046),"",Tasks!G1046)</f>
        <v/>
      </c>
    </row>
    <row r="1047" spans="4:11" hidden="1" x14ac:dyDescent="0.25">
      <c r="D1047" t="str">
        <f>IF($E1047="Individual",IF(INDEX(Assignments[],MATCH($F1047,Assignments[Category Assignment],0),1)=0,"",INDEX(Assignments[],MATCH($F1047,Assignments[Category Assignment],0),1)),IF($G1047="","","All H4x0rs"))</f>
        <v/>
      </c>
      <c r="E1047" t="str">
        <f>IF(ISBLANK(Tasks!A1047),"",Tasks!A1047)</f>
        <v/>
      </c>
      <c r="F1047" t="str">
        <f>IF(ISBLANK(Tasks!B1047),"",Tasks!B1047)</f>
        <v/>
      </c>
      <c r="G1047" t="str">
        <f>IF(ISBLANK(Tasks!C1047),"",Tasks!C1047)</f>
        <v/>
      </c>
      <c r="H1047" t="str">
        <f>IF(ISBLANK(Tasks!D1047),"",Tasks!D1047)</f>
        <v/>
      </c>
      <c r="I1047" t="str">
        <f>IF(ISBLANK(Tasks!E1047),"",Tasks!E1047)</f>
        <v/>
      </c>
      <c r="J1047" t="str">
        <f>IF(ISBLANK(Tasks!F1047),"",Tasks!F1047)</f>
        <v/>
      </c>
      <c r="K1047" t="str">
        <f>IF(ISBLANK(Tasks!G1047),"",Tasks!G1047)</f>
        <v/>
      </c>
    </row>
    <row r="1048" spans="4:11" hidden="1" x14ac:dyDescent="0.25">
      <c r="D1048" t="str">
        <f>IF($E1048="Individual",IF(INDEX(Assignments[],MATCH($F1048,Assignments[Category Assignment],0),1)=0,"",INDEX(Assignments[],MATCH($F1048,Assignments[Category Assignment],0),1)),IF($G1048="","","All H4x0rs"))</f>
        <v/>
      </c>
      <c r="E1048" t="str">
        <f>IF(ISBLANK(Tasks!A1048),"",Tasks!A1048)</f>
        <v/>
      </c>
      <c r="F1048" t="str">
        <f>IF(ISBLANK(Tasks!B1048),"",Tasks!B1048)</f>
        <v/>
      </c>
      <c r="G1048" t="str">
        <f>IF(ISBLANK(Tasks!C1048),"",Tasks!C1048)</f>
        <v/>
      </c>
      <c r="H1048" t="str">
        <f>IF(ISBLANK(Tasks!D1048),"",Tasks!D1048)</f>
        <v/>
      </c>
      <c r="I1048" t="str">
        <f>IF(ISBLANK(Tasks!E1048),"",Tasks!E1048)</f>
        <v/>
      </c>
      <c r="J1048" t="str">
        <f>IF(ISBLANK(Tasks!F1048),"",Tasks!F1048)</f>
        <v/>
      </c>
      <c r="K1048" t="str">
        <f>IF(ISBLANK(Tasks!G1048),"",Tasks!G1048)</f>
        <v/>
      </c>
    </row>
    <row r="1049" spans="4:11" hidden="1" x14ac:dyDescent="0.25">
      <c r="D1049" t="str">
        <f>IF($E1049="Individual",IF(INDEX(Assignments[],MATCH($F1049,Assignments[Category Assignment],0),1)=0,"",INDEX(Assignments[],MATCH($F1049,Assignments[Category Assignment],0),1)),IF($G1049="","","All H4x0rs"))</f>
        <v/>
      </c>
      <c r="E1049" t="str">
        <f>IF(ISBLANK(Tasks!A1049),"",Tasks!A1049)</f>
        <v/>
      </c>
      <c r="F1049" t="str">
        <f>IF(ISBLANK(Tasks!B1049),"",Tasks!B1049)</f>
        <v/>
      </c>
      <c r="G1049" t="str">
        <f>IF(ISBLANK(Tasks!C1049),"",Tasks!C1049)</f>
        <v/>
      </c>
      <c r="H1049" t="str">
        <f>IF(ISBLANK(Tasks!D1049),"",Tasks!D1049)</f>
        <v/>
      </c>
      <c r="I1049" t="str">
        <f>IF(ISBLANK(Tasks!E1049),"",Tasks!E1049)</f>
        <v/>
      </c>
      <c r="J1049" t="str">
        <f>IF(ISBLANK(Tasks!F1049),"",Tasks!F1049)</f>
        <v/>
      </c>
      <c r="K1049" t="str">
        <f>IF(ISBLANK(Tasks!G1049),"",Tasks!G1049)</f>
        <v/>
      </c>
    </row>
    <row r="1050" spans="4:11" hidden="1" x14ac:dyDescent="0.25">
      <c r="D1050" t="str">
        <f>IF($E1050="Individual",IF(INDEX(Assignments[],MATCH($F1050,Assignments[Category Assignment],0),1)=0,"",INDEX(Assignments[],MATCH($F1050,Assignments[Category Assignment],0),1)),IF($G1050="","","All H4x0rs"))</f>
        <v/>
      </c>
      <c r="E1050" t="str">
        <f>IF(ISBLANK(Tasks!A1050),"",Tasks!A1050)</f>
        <v/>
      </c>
      <c r="F1050" t="str">
        <f>IF(ISBLANK(Tasks!B1050),"",Tasks!B1050)</f>
        <v/>
      </c>
      <c r="G1050" t="str">
        <f>IF(ISBLANK(Tasks!C1050),"",Tasks!C1050)</f>
        <v/>
      </c>
      <c r="H1050" t="str">
        <f>IF(ISBLANK(Tasks!D1050),"",Tasks!D1050)</f>
        <v/>
      </c>
      <c r="I1050" t="str">
        <f>IF(ISBLANK(Tasks!E1050),"",Tasks!E1050)</f>
        <v/>
      </c>
      <c r="J1050" t="str">
        <f>IF(ISBLANK(Tasks!F1050),"",Tasks!F1050)</f>
        <v/>
      </c>
      <c r="K1050" t="str">
        <f>IF(ISBLANK(Tasks!G1050),"",Tasks!G1050)</f>
        <v/>
      </c>
    </row>
    <row r="1051" spans="4:11" hidden="1" x14ac:dyDescent="0.25">
      <c r="D1051" t="str">
        <f>IF($E1051="Individual",IF(INDEX(Assignments[],MATCH($F1051,Assignments[Category Assignment],0),1)=0,"",INDEX(Assignments[],MATCH($F1051,Assignments[Category Assignment],0),1)),IF($G1051="","","All H4x0rs"))</f>
        <v/>
      </c>
      <c r="E1051" t="str">
        <f>IF(ISBLANK(Tasks!A1051),"",Tasks!A1051)</f>
        <v/>
      </c>
      <c r="F1051" t="str">
        <f>IF(ISBLANK(Tasks!B1051),"",Tasks!B1051)</f>
        <v/>
      </c>
      <c r="G1051" t="str">
        <f>IF(ISBLANK(Tasks!C1051),"",Tasks!C1051)</f>
        <v/>
      </c>
      <c r="H1051" t="str">
        <f>IF(ISBLANK(Tasks!D1051),"",Tasks!D1051)</f>
        <v/>
      </c>
      <c r="I1051" t="str">
        <f>IF(ISBLANK(Tasks!E1051),"",Tasks!E1051)</f>
        <v/>
      </c>
      <c r="J1051" t="str">
        <f>IF(ISBLANK(Tasks!F1051),"",Tasks!F1051)</f>
        <v/>
      </c>
      <c r="K1051" t="str">
        <f>IF(ISBLANK(Tasks!G1051),"",Tasks!G1051)</f>
        <v/>
      </c>
    </row>
    <row r="1052" spans="4:11" hidden="1" x14ac:dyDescent="0.25">
      <c r="D1052" t="str">
        <f>IF($E1052="Individual",IF(INDEX(Assignments[],MATCH($F1052,Assignments[Category Assignment],0),1)=0,"",INDEX(Assignments[],MATCH($F1052,Assignments[Category Assignment],0),1)),IF($G1052="","","All H4x0rs"))</f>
        <v/>
      </c>
      <c r="E1052" t="str">
        <f>IF(ISBLANK(Tasks!A1052),"",Tasks!A1052)</f>
        <v/>
      </c>
      <c r="F1052" t="str">
        <f>IF(ISBLANK(Tasks!B1052),"",Tasks!B1052)</f>
        <v/>
      </c>
      <c r="G1052" t="str">
        <f>IF(ISBLANK(Tasks!C1052),"",Tasks!C1052)</f>
        <v/>
      </c>
      <c r="H1052" t="str">
        <f>IF(ISBLANK(Tasks!D1052),"",Tasks!D1052)</f>
        <v/>
      </c>
      <c r="I1052" t="str">
        <f>IF(ISBLANK(Tasks!E1052),"",Tasks!E1052)</f>
        <v/>
      </c>
      <c r="J1052" t="str">
        <f>IF(ISBLANK(Tasks!F1052),"",Tasks!F1052)</f>
        <v/>
      </c>
      <c r="K1052" t="str">
        <f>IF(ISBLANK(Tasks!G1052),"",Tasks!G1052)</f>
        <v/>
      </c>
    </row>
    <row r="1053" spans="4:11" hidden="1" x14ac:dyDescent="0.25">
      <c r="D1053" t="str">
        <f>IF($E1053="Individual",IF(INDEX(Assignments[],MATCH($F1053,Assignments[Category Assignment],0),1)=0,"",INDEX(Assignments[],MATCH($F1053,Assignments[Category Assignment],0),1)),IF($G1053="","","All H4x0rs"))</f>
        <v/>
      </c>
      <c r="E1053" t="str">
        <f>IF(ISBLANK(Tasks!A1053),"",Tasks!A1053)</f>
        <v/>
      </c>
      <c r="F1053" t="str">
        <f>IF(ISBLANK(Tasks!B1053),"",Tasks!B1053)</f>
        <v/>
      </c>
      <c r="G1053" t="str">
        <f>IF(ISBLANK(Tasks!C1053),"",Tasks!C1053)</f>
        <v/>
      </c>
      <c r="H1053" t="str">
        <f>IF(ISBLANK(Tasks!D1053),"",Tasks!D1053)</f>
        <v/>
      </c>
      <c r="I1053" t="str">
        <f>IF(ISBLANK(Tasks!E1053),"",Tasks!E1053)</f>
        <v/>
      </c>
      <c r="J1053" t="str">
        <f>IF(ISBLANK(Tasks!F1053),"",Tasks!F1053)</f>
        <v/>
      </c>
      <c r="K1053" t="str">
        <f>IF(ISBLANK(Tasks!G1053),"",Tasks!G1053)</f>
        <v/>
      </c>
    </row>
    <row r="1054" spans="4:11" hidden="1" x14ac:dyDescent="0.25">
      <c r="D1054" t="str">
        <f>IF($E1054="Individual",IF(INDEX(Assignments[],MATCH($F1054,Assignments[Category Assignment],0),1)=0,"",INDEX(Assignments[],MATCH($F1054,Assignments[Category Assignment],0),1)),IF($G1054="","","All H4x0rs"))</f>
        <v/>
      </c>
      <c r="E1054" t="str">
        <f>IF(ISBLANK(Tasks!A1054),"",Tasks!A1054)</f>
        <v/>
      </c>
      <c r="F1054" t="str">
        <f>IF(ISBLANK(Tasks!B1054),"",Tasks!B1054)</f>
        <v/>
      </c>
      <c r="G1054" t="str">
        <f>IF(ISBLANK(Tasks!C1054),"",Tasks!C1054)</f>
        <v/>
      </c>
      <c r="H1054" t="str">
        <f>IF(ISBLANK(Tasks!D1054),"",Tasks!D1054)</f>
        <v/>
      </c>
      <c r="I1054" t="str">
        <f>IF(ISBLANK(Tasks!E1054),"",Tasks!E1054)</f>
        <v/>
      </c>
      <c r="J1054" t="str">
        <f>IF(ISBLANK(Tasks!F1054),"",Tasks!F1054)</f>
        <v/>
      </c>
      <c r="K1054" t="str">
        <f>IF(ISBLANK(Tasks!G1054),"",Tasks!G1054)</f>
        <v/>
      </c>
    </row>
    <row r="1055" spans="4:11" hidden="1" x14ac:dyDescent="0.25">
      <c r="D1055" t="str">
        <f>IF($E1055="Individual",IF(INDEX(Assignments[],MATCH($F1055,Assignments[Category Assignment],0),1)=0,"",INDEX(Assignments[],MATCH($F1055,Assignments[Category Assignment],0),1)),IF($G1055="","","All H4x0rs"))</f>
        <v/>
      </c>
      <c r="E1055" t="str">
        <f>IF(ISBLANK(Tasks!A1055),"",Tasks!A1055)</f>
        <v/>
      </c>
      <c r="F1055" t="str">
        <f>IF(ISBLANK(Tasks!B1055),"",Tasks!B1055)</f>
        <v/>
      </c>
      <c r="G1055" t="str">
        <f>IF(ISBLANK(Tasks!C1055),"",Tasks!C1055)</f>
        <v/>
      </c>
      <c r="H1055" t="str">
        <f>IF(ISBLANK(Tasks!D1055),"",Tasks!D1055)</f>
        <v/>
      </c>
      <c r="I1055" t="str">
        <f>IF(ISBLANK(Tasks!E1055),"",Tasks!E1055)</f>
        <v/>
      </c>
      <c r="J1055" t="str">
        <f>IF(ISBLANK(Tasks!F1055),"",Tasks!F1055)</f>
        <v/>
      </c>
      <c r="K1055" t="str">
        <f>IF(ISBLANK(Tasks!G1055),"",Tasks!G1055)</f>
        <v/>
      </c>
    </row>
    <row r="1056" spans="4:11" hidden="1" x14ac:dyDescent="0.25">
      <c r="D1056" t="str">
        <f>IF($E1056="Individual",IF(INDEX(Assignments[],MATCH($F1056,Assignments[Category Assignment],0),1)=0,"",INDEX(Assignments[],MATCH($F1056,Assignments[Category Assignment],0),1)),IF($G1056="","","All H4x0rs"))</f>
        <v/>
      </c>
      <c r="E1056" t="str">
        <f>IF(ISBLANK(Tasks!A1056),"",Tasks!A1056)</f>
        <v/>
      </c>
      <c r="F1056" t="str">
        <f>IF(ISBLANK(Tasks!B1056),"",Tasks!B1056)</f>
        <v/>
      </c>
      <c r="G1056" t="str">
        <f>IF(ISBLANK(Tasks!C1056),"",Tasks!C1056)</f>
        <v/>
      </c>
      <c r="H1056" t="str">
        <f>IF(ISBLANK(Tasks!D1056),"",Tasks!D1056)</f>
        <v/>
      </c>
      <c r="I1056" t="str">
        <f>IF(ISBLANK(Tasks!E1056),"",Tasks!E1056)</f>
        <v/>
      </c>
      <c r="J1056" t="str">
        <f>IF(ISBLANK(Tasks!F1056),"",Tasks!F1056)</f>
        <v/>
      </c>
      <c r="K1056" t="str">
        <f>IF(ISBLANK(Tasks!G1056),"",Tasks!G1056)</f>
        <v/>
      </c>
    </row>
    <row r="1057" spans="4:11" hidden="1" x14ac:dyDescent="0.25">
      <c r="D1057" t="str">
        <f>IF($E1057="Individual",IF(INDEX(Assignments[],MATCH($F1057,Assignments[Category Assignment],0),1)=0,"",INDEX(Assignments[],MATCH($F1057,Assignments[Category Assignment],0),1)),IF($G1057="","","All H4x0rs"))</f>
        <v/>
      </c>
      <c r="E1057" t="str">
        <f>IF(ISBLANK(Tasks!A1057),"",Tasks!A1057)</f>
        <v/>
      </c>
      <c r="F1057" t="str">
        <f>IF(ISBLANK(Tasks!B1057),"",Tasks!B1057)</f>
        <v/>
      </c>
      <c r="G1057" t="str">
        <f>IF(ISBLANK(Tasks!C1057),"",Tasks!C1057)</f>
        <v/>
      </c>
      <c r="H1057" t="str">
        <f>IF(ISBLANK(Tasks!D1057),"",Tasks!D1057)</f>
        <v/>
      </c>
      <c r="I1057" t="str">
        <f>IF(ISBLANK(Tasks!E1057),"",Tasks!E1057)</f>
        <v/>
      </c>
      <c r="J1057" t="str">
        <f>IF(ISBLANK(Tasks!F1057),"",Tasks!F1057)</f>
        <v/>
      </c>
      <c r="K1057" t="str">
        <f>IF(ISBLANK(Tasks!G1057),"",Tasks!G1057)</f>
        <v/>
      </c>
    </row>
    <row r="1058" spans="4:11" hidden="1" x14ac:dyDescent="0.25">
      <c r="D1058" t="str">
        <f>IF($E1058="Individual",IF(INDEX(Assignments[],MATCH($F1058,Assignments[Category Assignment],0),1)=0,"",INDEX(Assignments[],MATCH($F1058,Assignments[Category Assignment],0),1)),IF($G1058="","","All H4x0rs"))</f>
        <v/>
      </c>
      <c r="E1058" t="str">
        <f>IF(ISBLANK(Tasks!A1058),"",Tasks!A1058)</f>
        <v/>
      </c>
      <c r="F1058" t="str">
        <f>IF(ISBLANK(Tasks!B1058),"",Tasks!B1058)</f>
        <v/>
      </c>
      <c r="G1058" t="str">
        <f>IF(ISBLANK(Tasks!C1058),"",Tasks!C1058)</f>
        <v/>
      </c>
      <c r="H1058" t="str">
        <f>IF(ISBLANK(Tasks!D1058),"",Tasks!D1058)</f>
        <v/>
      </c>
      <c r="I1058" t="str">
        <f>IF(ISBLANK(Tasks!E1058),"",Tasks!E1058)</f>
        <v/>
      </c>
      <c r="J1058" t="str">
        <f>IF(ISBLANK(Tasks!F1058),"",Tasks!F1058)</f>
        <v/>
      </c>
      <c r="K1058" t="str">
        <f>IF(ISBLANK(Tasks!G1058),"",Tasks!G1058)</f>
        <v/>
      </c>
    </row>
    <row r="1059" spans="4:11" hidden="1" x14ac:dyDescent="0.25">
      <c r="D1059" t="str">
        <f>IF($E1059="Individual",IF(INDEX(Assignments[],MATCH($F1059,Assignments[Category Assignment],0),1)=0,"",INDEX(Assignments[],MATCH($F1059,Assignments[Category Assignment],0),1)),IF($G1059="","","All H4x0rs"))</f>
        <v/>
      </c>
      <c r="E1059" t="str">
        <f>IF(ISBLANK(Tasks!A1059),"",Tasks!A1059)</f>
        <v/>
      </c>
      <c r="F1059" t="str">
        <f>IF(ISBLANK(Tasks!B1059),"",Tasks!B1059)</f>
        <v/>
      </c>
      <c r="G1059" t="str">
        <f>IF(ISBLANK(Tasks!C1059),"",Tasks!C1059)</f>
        <v/>
      </c>
      <c r="H1059" t="str">
        <f>IF(ISBLANK(Tasks!D1059),"",Tasks!D1059)</f>
        <v/>
      </c>
      <c r="I1059" t="str">
        <f>IF(ISBLANK(Tasks!E1059),"",Tasks!E1059)</f>
        <v/>
      </c>
      <c r="J1059" t="str">
        <f>IF(ISBLANK(Tasks!F1059),"",Tasks!F1059)</f>
        <v/>
      </c>
      <c r="K1059" t="str">
        <f>IF(ISBLANK(Tasks!G1059),"",Tasks!G1059)</f>
        <v/>
      </c>
    </row>
    <row r="1060" spans="4:11" hidden="1" x14ac:dyDescent="0.25">
      <c r="D1060" t="str">
        <f>IF($E1060="Individual",IF(INDEX(Assignments[],MATCH($F1060,Assignments[Category Assignment],0),1)=0,"",INDEX(Assignments[],MATCH($F1060,Assignments[Category Assignment],0),1)),IF($G1060="","","All H4x0rs"))</f>
        <v/>
      </c>
      <c r="E1060" t="str">
        <f>IF(ISBLANK(Tasks!A1060),"",Tasks!A1060)</f>
        <v/>
      </c>
      <c r="F1060" t="str">
        <f>IF(ISBLANK(Tasks!B1060),"",Tasks!B1060)</f>
        <v/>
      </c>
      <c r="G1060" t="str">
        <f>IF(ISBLANK(Tasks!C1060),"",Tasks!C1060)</f>
        <v/>
      </c>
      <c r="H1060" t="str">
        <f>IF(ISBLANK(Tasks!D1060),"",Tasks!D1060)</f>
        <v/>
      </c>
      <c r="I1060" t="str">
        <f>IF(ISBLANK(Tasks!E1060),"",Tasks!E1060)</f>
        <v/>
      </c>
      <c r="J1060" t="str">
        <f>IF(ISBLANK(Tasks!F1060),"",Tasks!F1060)</f>
        <v/>
      </c>
      <c r="K1060" t="str">
        <f>IF(ISBLANK(Tasks!G1060),"",Tasks!G1060)</f>
        <v/>
      </c>
    </row>
    <row r="1061" spans="4:11" hidden="1" x14ac:dyDescent="0.25">
      <c r="D1061" t="str">
        <f>IF($E1061="Individual",IF(INDEX(Assignments[],MATCH($F1061,Assignments[Category Assignment],0),1)=0,"",INDEX(Assignments[],MATCH($F1061,Assignments[Category Assignment],0),1)),IF($G1061="","","All H4x0rs"))</f>
        <v/>
      </c>
      <c r="E1061" t="str">
        <f>IF(ISBLANK(Tasks!A1061),"",Tasks!A1061)</f>
        <v/>
      </c>
      <c r="F1061" t="str">
        <f>IF(ISBLANK(Tasks!B1061),"",Tasks!B1061)</f>
        <v/>
      </c>
      <c r="G1061" t="str">
        <f>IF(ISBLANK(Tasks!C1061),"",Tasks!C1061)</f>
        <v/>
      </c>
      <c r="H1061" t="str">
        <f>IF(ISBLANK(Tasks!D1061),"",Tasks!D1061)</f>
        <v/>
      </c>
      <c r="I1061" t="str">
        <f>IF(ISBLANK(Tasks!E1061),"",Tasks!E1061)</f>
        <v/>
      </c>
      <c r="J1061" t="str">
        <f>IF(ISBLANK(Tasks!F1061),"",Tasks!F1061)</f>
        <v/>
      </c>
      <c r="K1061" t="str">
        <f>IF(ISBLANK(Tasks!G1061),"",Tasks!G1061)</f>
        <v/>
      </c>
    </row>
    <row r="1062" spans="4:11" hidden="1" x14ac:dyDescent="0.25">
      <c r="D1062" t="str">
        <f>IF($E1062="Individual",IF(INDEX(Assignments[],MATCH($F1062,Assignments[Category Assignment],0),1)=0,"",INDEX(Assignments[],MATCH($F1062,Assignments[Category Assignment],0),1)),IF($G1062="","","All H4x0rs"))</f>
        <v/>
      </c>
      <c r="E1062" t="str">
        <f>IF(ISBLANK(Tasks!A1062),"",Tasks!A1062)</f>
        <v/>
      </c>
      <c r="F1062" t="str">
        <f>IF(ISBLANK(Tasks!B1062),"",Tasks!B1062)</f>
        <v/>
      </c>
      <c r="G1062" t="str">
        <f>IF(ISBLANK(Tasks!C1062),"",Tasks!C1062)</f>
        <v/>
      </c>
      <c r="H1062" t="str">
        <f>IF(ISBLANK(Tasks!D1062),"",Tasks!D1062)</f>
        <v/>
      </c>
      <c r="I1062" t="str">
        <f>IF(ISBLANK(Tasks!E1062),"",Tasks!E1062)</f>
        <v/>
      </c>
      <c r="J1062" t="str">
        <f>IF(ISBLANK(Tasks!F1062),"",Tasks!F1062)</f>
        <v/>
      </c>
      <c r="K1062" t="str">
        <f>IF(ISBLANK(Tasks!G1062),"",Tasks!G1062)</f>
        <v/>
      </c>
    </row>
    <row r="1063" spans="4:11" hidden="1" x14ac:dyDescent="0.25">
      <c r="D1063" t="str">
        <f>IF($E1063="Individual",IF(INDEX(Assignments[],MATCH($F1063,Assignments[Category Assignment],0),1)=0,"",INDEX(Assignments[],MATCH($F1063,Assignments[Category Assignment],0),1)),IF($G1063="","","All H4x0rs"))</f>
        <v/>
      </c>
      <c r="E1063" t="str">
        <f>IF(ISBLANK(Tasks!A1063),"",Tasks!A1063)</f>
        <v/>
      </c>
      <c r="F1063" t="str">
        <f>IF(ISBLANK(Tasks!B1063),"",Tasks!B1063)</f>
        <v/>
      </c>
      <c r="G1063" t="str">
        <f>IF(ISBLANK(Tasks!C1063),"",Tasks!C1063)</f>
        <v/>
      </c>
      <c r="H1063" t="str">
        <f>IF(ISBLANK(Tasks!D1063),"",Tasks!D1063)</f>
        <v/>
      </c>
      <c r="I1063" t="str">
        <f>IF(ISBLANK(Tasks!E1063),"",Tasks!E1063)</f>
        <v/>
      </c>
      <c r="J1063" t="str">
        <f>IF(ISBLANK(Tasks!F1063),"",Tasks!F1063)</f>
        <v/>
      </c>
      <c r="K1063" t="str">
        <f>IF(ISBLANK(Tasks!G1063),"",Tasks!G1063)</f>
        <v/>
      </c>
    </row>
    <row r="1064" spans="4:11" hidden="1" x14ac:dyDescent="0.25">
      <c r="D1064" t="str">
        <f>IF($E1064="Individual",IF(INDEX(Assignments[],MATCH($F1064,Assignments[Category Assignment],0),1)=0,"",INDEX(Assignments[],MATCH($F1064,Assignments[Category Assignment],0),1)),IF($G1064="","","All H4x0rs"))</f>
        <v/>
      </c>
      <c r="E1064" t="str">
        <f>IF(ISBLANK(Tasks!A1064),"",Tasks!A1064)</f>
        <v/>
      </c>
      <c r="F1064" t="str">
        <f>IF(ISBLANK(Tasks!B1064),"",Tasks!B1064)</f>
        <v/>
      </c>
      <c r="G1064" t="str">
        <f>IF(ISBLANK(Tasks!C1064),"",Tasks!C1064)</f>
        <v/>
      </c>
      <c r="H1064" t="str">
        <f>IF(ISBLANK(Tasks!D1064),"",Tasks!D1064)</f>
        <v/>
      </c>
      <c r="I1064" t="str">
        <f>IF(ISBLANK(Tasks!E1064),"",Tasks!E1064)</f>
        <v/>
      </c>
      <c r="J1064" t="str">
        <f>IF(ISBLANK(Tasks!F1064),"",Tasks!F1064)</f>
        <v/>
      </c>
      <c r="K1064" t="str">
        <f>IF(ISBLANK(Tasks!G1064),"",Tasks!G1064)</f>
        <v/>
      </c>
    </row>
    <row r="1065" spans="4:11" hidden="1" x14ac:dyDescent="0.25">
      <c r="D1065" t="str">
        <f>IF($E1065="Individual",IF(INDEX(Assignments[],MATCH($F1065,Assignments[Category Assignment],0),1)=0,"",INDEX(Assignments[],MATCH($F1065,Assignments[Category Assignment],0),1)),IF($G1065="","","All H4x0rs"))</f>
        <v/>
      </c>
      <c r="E1065" t="str">
        <f>IF(ISBLANK(Tasks!A1065),"",Tasks!A1065)</f>
        <v/>
      </c>
      <c r="F1065" t="str">
        <f>IF(ISBLANK(Tasks!B1065),"",Tasks!B1065)</f>
        <v/>
      </c>
      <c r="G1065" t="str">
        <f>IF(ISBLANK(Tasks!C1065),"",Tasks!C1065)</f>
        <v/>
      </c>
      <c r="H1065" t="str">
        <f>IF(ISBLANK(Tasks!D1065),"",Tasks!D1065)</f>
        <v/>
      </c>
      <c r="I1065" t="str">
        <f>IF(ISBLANK(Tasks!E1065),"",Tasks!E1065)</f>
        <v/>
      </c>
      <c r="J1065" t="str">
        <f>IF(ISBLANK(Tasks!F1065),"",Tasks!F1065)</f>
        <v/>
      </c>
      <c r="K1065" t="str">
        <f>IF(ISBLANK(Tasks!G1065),"",Tasks!G1065)</f>
        <v/>
      </c>
    </row>
    <row r="1066" spans="4:11" hidden="1" x14ac:dyDescent="0.25">
      <c r="D1066" t="str">
        <f>IF($E1066="Individual",IF(INDEX(Assignments[],MATCH($F1066,Assignments[Category Assignment],0),1)=0,"",INDEX(Assignments[],MATCH($F1066,Assignments[Category Assignment],0),1)),IF($G1066="","","All H4x0rs"))</f>
        <v/>
      </c>
      <c r="E1066" t="str">
        <f>IF(ISBLANK(Tasks!A1066),"",Tasks!A1066)</f>
        <v/>
      </c>
      <c r="F1066" t="str">
        <f>IF(ISBLANK(Tasks!B1066),"",Tasks!B1066)</f>
        <v/>
      </c>
      <c r="G1066" t="str">
        <f>IF(ISBLANK(Tasks!C1066),"",Tasks!C1066)</f>
        <v/>
      </c>
      <c r="H1066" t="str">
        <f>IF(ISBLANK(Tasks!D1066),"",Tasks!D1066)</f>
        <v/>
      </c>
      <c r="I1066" t="str">
        <f>IF(ISBLANK(Tasks!E1066),"",Tasks!E1066)</f>
        <v/>
      </c>
      <c r="J1066" t="str">
        <f>IF(ISBLANK(Tasks!F1066),"",Tasks!F1066)</f>
        <v/>
      </c>
      <c r="K1066" t="str">
        <f>IF(ISBLANK(Tasks!G1066),"",Tasks!G1066)</f>
        <v/>
      </c>
    </row>
    <row r="1067" spans="4:11" hidden="1" x14ac:dyDescent="0.25">
      <c r="D1067" t="str">
        <f>IF($E1067="Individual",IF(INDEX(Assignments[],MATCH($F1067,Assignments[Category Assignment],0),1)=0,"",INDEX(Assignments[],MATCH($F1067,Assignments[Category Assignment],0),1)),IF($G1067="","","All H4x0rs"))</f>
        <v/>
      </c>
      <c r="E1067" t="str">
        <f>IF(ISBLANK(Tasks!A1067),"",Tasks!A1067)</f>
        <v/>
      </c>
      <c r="F1067" t="str">
        <f>IF(ISBLANK(Tasks!B1067),"",Tasks!B1067)</f>
        <v/>
      </c>
      <c r="G1067" t="str">
        <f>IF(ISBLANK(Tasks!C1067),"",Tasks!C1067)</f>
        <v/>
      </c>
      <c r="H1067" t="str">
        <f>IF(ISBLANK(Tasks!D1067),"",Tasks!D1067)</f>
        <v/>
      </c>
      <c r="I1067" t="str">
        <f>IF(ISBLANK(Tasks!E1067),"",Tasks!E1067)</f>
        <v/>
      </c>
      <c r="J1067" t="str">
        <f>IF(ISBLANK(Tasks!F1067),"",Tasks!F1067)</f>
        <v/>
      </c>
      <c r="K1067" t="str">
        <f>IF(ISBLANK(Tasks!G1067),"",Tasks!G1067)</f>
        <v/>
      </c>
    </row>
    <row r="1068" spans="4:11" hidden="1" x14ac:dyDescent="0.25">
      <c r="D1068" t="str">
        <f>IF($E1068="Individual",IF(INDEX(Assignments[],MATCH($F1068,Assignments[Category Assignment],0),1)=0,"",INDEX(Assignments[],MATCH($F1068,Assignments[Category Assignment],0),1)),IF($G1068="","","All H4x0rs"))</f>
        <v/>
      </c>
      <c r="E1068" t="str">
        <f>IF(ISBLANK(Tasks!A1068),"",Tasks!A1068)</f>
        <v/>
      </c>
      <c r="F1068" t="str">
        <f>IF(ISBLANK(Tasks!B1068),"",Tasks!B1068)</f>
        <v/>
      </c>
      <c r="G1068" t="str">
        <f>IF(ISBLANK(Tasks!C1068),"",Tasks!C1068)</f>
        <v/>
      </c>
      <c r="H1068" t="str">
        <f>IF(ISBLANK(Tasks!D1068),"",Tasks!D1068)</f>
        <v/>
      </c>
      <c r="I1068" t="str">
        <f>IF(ISBLANK(Tasks!E1068),"",Tasks!E1068)</f>
        <v/>
      </c>
      <c r="J1068" t="str">
        <f>IF(ISBLANK(Tasks!F1068),"",Tasks!F1068)</f>
        <v/>
      </c>
      <c r="K1068" t="str">
        <f>IF(ISBLANK(Tasks!G1068),"",Tasks!G1068)</f>
        <v/>
      </c>
    </row>
    <row r="1069" spans="4:11" hidden="1" x14ac:dyDescent="0.25">
      <c r="D1069" t="str">
        <f>IF($E1069="Individual",IF(INDEX(Assignments[],MATCH($F1069,Assignments[Category Assignment],0),1)=0,"",INDEX(Assignments[],MATCH($F1069,Assignments[Category Assignment],0),1)),IF($G1069="","","All H4x0rs"))</f>
        <v/>
      </c>
      <c r="E1069" t="str">
        <f>IF(ISBLANK(Tasks!A1069),"",Tasks!A1069)</f>
        <v/>
      </c>
      <c r="F1069" t="str">
        <f>IF(ISBLANK(Tasks!B1069),"",Tasks!B1069)</f>
        <v/>
      </c>
      <c r="G1069" t="str">
        <f>IF(ISBLANK(Tasks!C1069),"",Tasks!C1069)</f>
        <v/>
      </c>
      <c r="H1069" t="str">
        <f>IF(ISBLANK(Tasks!D1069),"",Tasks!D1069)</f>
        <v/>
      </c>
      <c r="I1069" t="str">
        <f>IF(ISBLANK(Tasks!E1069),"",Tasks!E1069)</f>
        <v/>
      </c>
      <c r="J1069" t="str">
        <f>IF(ISBLANK(Tasks!F1069),"",Tasks!F1069)</f>
        <v/>
      </c>
      <c r="K1069" t="str">
        <f>IF(ISBLANK(Tasks!G1069),"",Tasks!G1069)</f>
        <v/>
      </c>
    </row>
    <row r="1070" spans="4:11" hidden="1" x14ac:dyDescent="0.25">
      <c r="D1070" t="str">
        <f>IF($E1070="Individual",IF(INDEX(Assignments[],MATCH($F1070,Assignments[Category Assignment],0),1)=0,"",INDEX(Assignments[],MATCH($F1070,Assignments[Category Assignment],0),1)),IF($G1070="","","All H4x0rs"))</f>
        <v/>
      </c>
      <c r="E1070" t="str">
        <f>IF(ISBLANK(Tasks!A1070),"",Tasks!A1070)</f>
        <v/>
      </c>
      <c r="F1070" t="str">
        <f>IF(ISBLANK(Tasks!B1070),"",Tasks!B1070)</f>
        <v/>
      </c>
      <c r="G1070" t="str">
        <f>IF(ISBLANK(Tasks!C1070),"",Tasks!C1070)</f>
        <v/>
      </c>
      <c r="H1070" t="str">
        <f>IF(ISBLANK(Tasks!D1070),"",Tasks!D1070)</f>
        <v/>
      </c>
      <c r="I1070" t="str">
        <f>IF(ISBLANK(Tasks!E1070),"",Tasks!E1070)</f>
        <v/>
      </c>
      <c r="J1070" t="str">
        <f>IF(ISBLANK(Tasks!F1070),"",Tasks!F1070)</f>
        <v/>
      </c>
      <c r="K1070" t="str">
        <f>IF(ISBLANK(Tasks!G1070),"",Tasks!G1070)</f>
        <v/>
      </c>
    </row>
    <row r="1071" spans="4:11" hidden="1" x14ac:dyDescent="0.25">
      <c r="D1071" t="str">
        <f>IF($E1071="Individual",IF(INDEX(Assignments[],MATCH($F1071,Assignments[Category Assignment],0),1)=0,"",INDEX(Assignments[],MATCH($F1071,Assignments[Category Assignment],0),1)),IF($G1071="","","All H4x0rs"))</f>
        <v/>
      </c>
      <c r="E1071" t="str">
        <f>IF(ISBLANK(Tasks!A1071),"",Tasks!A1071)</f>
        <v/>
      </c>
      <c r="F1071" t="str">
        <f>IF(ISBLANK(Tasks!B1071),"",Tasks!B1071)</f>
        <v/>
      </c>
      <c r="G1071" t="str">
        <f>IF(ISBLANK(Tasks!C1071),"",Tasks!C1071)</f>
        <v/>
      </c>
      <c r="H1071" t="str">
        <f>IF(ISBLANK(Tasks!D1071),"",Tasks!D1071)</f>
        <v/>
      </c>
      <c r="I1071" t="str">
        <f>IF(ISBLANK(Tasks!E1071),"",Tasks!E1071)</f>
        <v/>
      </c>
      <c r="J1071" t="str">
        <f>IF(ISBLANK(Tasks!F1071),"",Tasks!F1071)</f>
        <v/>
      </c>
      <c r="K1071" t="str">
        <f>IF(ISBLANK(Tasks!G1071),"",Tasks!G1071)</f>
        <v/>
      </c>
    </row>
    <row r="1072" spans="4:11" hidden="1" x14ac:dyDescent="0.25">
      <c r="D1072" t="str">
        <f>IF($E1072="Individual",IF(INDEX(Assignments[],MATCH($F1072,Assignments[Category Assignment],0),1)=0,"",INDEX(Assignments[],MATCH($F1072,Assignments[Category Assignment],0),1)),IF($G1072="","","All H4x0rs"))</f>
        <v/>
      </c>
      <c r="E1072" t="str">
        <f>IF(ISBLANK(Tasks!A1072),"",Tasks!A1072)</f>
        <v/>
      </c>
      <c r="F1072" t="str">
        <f>IF(ISBLANK(Tasks!B1072),"",Tasks!B1072)</f>
        <v/>
      </c>
      <c r="G1072" t="str">
        <f>IF(ISBLANK(Tasks!C1072),"",Tasks!C1072)</f>
        <v/>
      </c>
      <c r="H1072" t="str">
        <f>IF(ISBLANK(Tasks!D1072),"",Tasks!D1072)</f>
        <v/>
      </c>
      <c r="I1072" t="str">
        <f>IF(ISBLANK(Tasks!E1072),"",Tasks!E1072)</f>
        <v/>
      </c>
      <c r="J1072" t="str">
        <f>IF(ISBLANK(Tasks!F1072),"",Tasks!F1072)</f>
        <v/>
      </c>
      <c r="K1072" t="str">
        <f>IF(ISBLANK(Tasks!G1072),"",Tasks!G1072)</f>
        <v/>
      </c>
    </row>
    <row r="1073" spans="4:11" hidden="1" x14ac:dyDescent="0.25">
      <c r="D1073" t="str">
        <f>IF($E1073="Individual",IF(INDEX(Assignments[],MATCH($F1073,Assignments[Category Assignment],0),1)=0,"",INDEX(Assignments[],MATCH($F1073,Assignments[Category Assignment],0),1)),IF($G1073="","","All H4x0rs"))</f>
        <v/>
      </c>
      <c r="E1073" t="str">
        <f>IF(ISBLANK(Tasks!A1073),"",Tasks!A1073)</f>
        <v/>
      </c>
      <c r="F1073" t="str">
        <f>IF(ISBLANK(Tasks!B1073),"",Tasks!B1073)</f>
        <v/>
      </c>
      <c r="G1073" t="str">
        <f>IF(ISBLANK(Tasks!C1073),"",Tasks!C1073)</f>
        <v/>
      </c>
      <c r="H1073" t="str">
        <f>IF(ISBLANK(Tasks!D1073),"",Tasks!D1073)</f>
        <v/>
      </c>
      <c r="I1073" t="str">
        <f>IF(ISBLANK(Tasks!E1073),"",Tasks!E1073)</f>
        <v/>
      </c>
      <c r="J1073" t="str">
        <f>IF(ISBLANK(Tasks!F1073),"",Tasks!F1073)</f>
        <v/>
      </c>
      <c r="K1073" t="str">
        <f>IF(ISBLANK(Tasks!G1073),"",Tasks!G1073)</f>
        <v/>
      </c>
    </row>
    <row r="1074" spans="4:11" hidden="1" x14ac:dyDescent="0.25">
      <c r="D1074" t="str">
        <f>IF($E1074="Individual",IF(INDEX(Assignments[],MATCH($F1074,Assignments[Category Assignment],0),1)=0,"",INDEX(Assignments[],MATCH($F1074,Assignments[Category Assignment],0),1)),IF($G1074="","","All H4x0rs"))</f>
        <v/>
      </c>
      <c r="E1074" t="str">
        <f>IF(ISBLANK(Tasks!A1074),"",Tasks!A1074)</f>
        <v/>
      </c>
      <c r="F1074" t="str">
        <f>IF(ISBLANK(Tasks!B1074),"",Tasks!B1074)</f>
        <v/>
      </c>
      <c r="G1074" t="str">
        <f>IF(ISBLANK(Tasks!C1074),"",Tasks!C1074)</f>
        <v/>
      </c>
      <c r="H1074" t="str">
        <f>IF(ISBLANK(Tasks!D1074),"",Tasks!D1074)</f>
        <v/>
      </c>
      <c r="I1074" t="str">
        <f>IF(ISBLANK(Tasks!E1074),"",Tasks!E1074)</f>
        <v/>
      </c>
      <c r="J1074" t="str">
        <f>IF(ISBLANK(Tasks!F1074),"",Tasks!F1074)</f>
        <v/>
      </c>
      <c r="K1074" t="str">
        <f>IF(ISBLANK(Tasks!G1074),"",Tasks!G1074)</f>
        <v/>
      </c>
    </row>
    <row r="1075" spans="4:11" hidden="1" x14ac:dyDescent="0.25">
      <c r="D1075" t="str">
        <f>IF($E1075="Individual",IF(INDEX(Assignments[],MATCH($F1075,Assignments[Category Assignment],0),1)=0,"",INDEX(Assignments[],MATCH($F1075,Assignments[Category Assignment],0),1)),IF($G1075="","","All H4x0rs"))</f>
        <v/>
      </c>
      <c r="E1075" t="str">
        <f>IF(ISBLANK(Tasks!A1075),"",Tasks!A1075)</f>
        <v/>
      </c>
      <c r="F1075" t="str">
        <f>IF(ISBLANK(Tasks!B1075),"",Tasks!B1075)</f>
        <v/>
      </c>
      <c r="G1075" t="str">
        <f>IF(ISBLANK(Tasks!C1075),"",Tasks!C1075)</f>
        <v/>
      </c>
      <c r="H1075" t="str">
        <f>IF(ISBLANK(Tasks!D1075),"",Tasks!D1075)</f>
        <v/>
      </c>
      <c r="I1075" t="str">
        <f>IF(ISBLANK(Tasks!E1075),"",Tasks!E1075)</f>
        <v/>
      </c>
      <c r="J1075" t="str">
        <f>IF(ISBLANK(Tasks!F1075),"",Tasks!F1075)</f>
        <v/>
      </c>
      <c r="K1075" t="str">
        <f>IF(ISBLANK(Tasks!G1075),"",Tasks!G1075)</f>
        <v/>
      </c>
    </row>
    <row r="1076" spans="4:11" hidden="1" x14ac:dyDescent="0.25">
      <c r="D1076" t="str">
        <f>IF($E1076="Individual",IF(INDEX(Assignments[],MATCH($F1076,Assignments[Category Assignment],0),1)=0,"",INDEX(Assignments[],MATCH($F1076,Assignments[Category Assignment],0),1)),IF($G1076="","","All H4x0rs"))</f>
        <v/>
      </c>
      <c r="E1076" t="str">
        <f>IF(ISBLANK(Tasks!A1076),"",Tasks!A1076)</f>
        <v/>
      </c>
      <c r="F1076" t="str">
        <f>IF(ISBLANK(Tasks!B1076),"",Tasks!B1076)</f>
        <v/>
      </c>
      <c r="G1076" t="str">
        <f>IF(ISBLANK(Tasks!C1076),"",Tasks!C1076)</f>
        <v/>
      </c>
      <c r="H1076" t="str">
        <f>IF(ISBLANK(Tasks!D1076),"",Tasks!D1076)</f>
        <v/>
      </c>
      <c r="I1076" t="str">
        <f>IF(ISBLANK(Tasks!E1076),"",Tasks!E1076)</f>
        <v/>
      </c>
      <c r="J1076" t="str">
        <f>IF(ISBLANK(Tasks!F1076),"",Tasks!F1076)</f>
        <v/>
      </c>
      <c r="K1076" t="str">
        <f>IF(ISBLANK(Tasks!G1076),"",Tasks!G1076)</f>
        <v/>
      </c>
    </row>
    <row r="1077" spans="4:11" hidden="1" x14ac:dyDescent="0.25">
      <c r="D1077" t="str">
        <f>IF($E1077="Individual",IF(INDEX(Assignments[],MATCH($F1077,Assignments[Category Assignment],0),1)=0,"",INDEX(Assignments[],MATCH($F1077,Assignments[Category Assignment],0),1)),IF($G1077="","","All H4x0rs"))</f>
        <v/>
      </c>
      <c r="E1077" t="str">
        <f>IF(ISBLANK(Tasks!A1077),"",Tasks!A1077)</f>
        <v/>
      </c>
      <c r="F1077" t="str">
        <f>IF(ISBLANK(Tasks!B1077),"",Tasks!B1077)</f>
        <v/>
      </c>
      <c r="G1077" t="str">
        <f>IF(ISBLANK(Tasks!C1077),"",Tasks!C1077)</f>
        <v/>
      </c>
      <c r="H1077" t="str">
        <f>IF(ISBLANK(Tasks!D1077),"",Tasks!D1077)</f>
        <v/>
      </c>
      <c r="I1077" t="str">
        <f>IF(ISBLANK(Tasks!E1077),"",Tasks!E1077)</f>
        <v/>
      </c>
      <c r="J1077" t="str">
        <f>IF(ISBLANK(Tasks!F1077),"",Tasks!F1077)</f>
        <v/>
      </c>
      <c r="K1077" t="str">
        <f>IF(ISBLANK(Tasks!G1077),"",Tasks!G1077)</f>
        <v/>
      </c>
    </row>
    <row r="1078" spans="4:11" hidden="1" x14ac:dyDescent="0.25">
      <c r="D1078" t="str">
        <f>IF($E1078="Individual",IF(INDEX(Assignments[],MATCH($F1078,Assignments[Category Assignment],0),1)=0,"",INDEX(Assignments[],MATCH($F1078,Assignments[Category Assignment],0),1)),IF($G1078="","","All H4x0rs"))</f>
        <v/>
      </c>
      <c r="E1078" t="str">
        <f>IF(ISBLANK(Tasks!A1078),"",Tasks!A1078)</f>
        <v/>
      </c>
      <c r="F1078" t="str">
        <f>IF(ISBLANK(Tasks!B1078),"",Tasks!B1078)</f>
        <v/>
      </c>
      <c r="G1078" t="str">
        <f>IF(ISBLANK(Tasks!C1078),"",Tasks!C1078)</f>
        <v/>
      </c>
      <c r="H1078" t="str">
        <f>IF(ISBLANK(Tasks!D1078),"",Tasks!D1078)</f>
        <v/>
      </c>
      <c r="I1078" t="str">
        <f>IF(ISBLANK(Tasks!E1078),"",Tasks!E1078)</f>
        <v/>
      </c>
      <c r="J1078" t="str">
        <f>IF(ISBLANK(Tasks!F1078),"",Tasks!F1078)</f>
        <v/>
      </c>
      <c r="K1078" t="str">
        <f>IF(ISBLANK(Tasks!G1078),"",Tasks!G1078)</f>
        <v/>
      </c>
    </row>
    <row r="1079" spans="4:11" hidden="1" x14ac:dyDescent="0.25">
      <c r="D1079" t="str">
        <f>IF($E1079="Individual",IF(INDEX(Assignments[],MATCH($F1079,Assignments[Category Assignment],0),1)=0,"",INDEX(Assignments[],MATCH($F1079,Assignments[Category Assignment],0),1)),IF($G1079="","","All H4x0rs"))</f>
        <v/>
      </c>
      <c r="E1079" t="str">
        <f>IF(ISBLANK(Tasks!A1079),"",Tasks!A1079)</f>
        <v/>
      </c>
      <c r="F1079" t="str">
        <f>IF(ISBLANK(Tasks!B1079),"",Tasks!B1079)</f>
        <v/>
      </c>
      <c r="G1079" t="str">
        <f>IF(ISBLANK(Tasks!C1079),"",Tasks!C1079)</f>
        <v/>
      </c>
      <c r="H1079" t="str">
        <f>IF(ISBLANK(Tasks!D1079),"",Tasks!D1079)</f>
        <v/>
      </c>
      <c r="I1079" t="str">
        <f>IF(ISBLANK(Tasks!E1079),"",Tasks!E1079)</f>
        <v/>
      </c>
      <c r="J1079" t="str">
        <f>IF(ISBLANK(Tasks!F1079),"",Tasks!F1079)</f>
        <v/>
      </c>
      <c r="K1079" t="str">
        <f>IF(ISBLANK(Tasks!G1079),"",Tasks!G1079)</f>
        <v/>
      </c>
    </row>
    <row r="1080" spans="4:11" hidden="1" x14ac:dyDescent="0.25">
      <c r="D1080" t="str">
        <f>IF($E1080="Individual",IF(INDEX(Assignments[],MATCH($F1080,Assignments[Category Assignment],0),1)=0,"",INDEX(Assignments[],MATCH($F1080,Assignments[Category Assignment],0),1)),IF($G1080="","","All H4x0rs"))</f>
        <v/>
      </c>
      <c r="E1080" t="str">
        <f>IF(ISBLANK(Tasks!A1080),"",Tasks!A1080)</f>
        <v/>
      </c>
      <c r="F1080" t="str">
        <f>IF(ISBLANK(Tasks!B1080),"",Tasks!B1080)</f>
        <v/>
      </c>
      <c r="G1080" t="str">
        <f>IF(ISBLANK(Tasks!C1080),"",Tasks!C1080)</f>
        <v/>
      </c>
      <c r="H1080" t="str">
        <f>IF(ISBLANK(Tasks!D1080),"",Tasks!D1080)</f>
        <v/>
      </c>
      <c r="I1080" t="str">
        <f>IF(ISBLANK(Tasks!E1080),"",Tasks!E1080)</f>
        <v/>
      </c>
      <c r="J1080" t="str">
        <f>IF(ISBLANK(Tasks!F1080),"",Tasks!F1080)</f>
        <v/>
      </c>
      <c r="K1080" t="str">
        <f>IF(ISBLANK(Tasks!G1080),"",Tasks!G1080)</f>
        <v/>
      </c>
    </row>
    <row r="1081" spans="4:11" hidden="1" x14ac:dyDescent="0.25">
      <c r="D1081" t="str">
        <f>IF($E1081="Individual",IF(INDEX(Assignments[],MATCH($F1081,Assignments[Category Assignment],0),1)=0,"",INDEX(Assignments[],MATCH($F1081,Assignments[Category Assignment],0),1)),IF($G1081="","","All H4x0rs"))</f>
        <v/>
      </c>
      <c r="E1081" t="str">
        <f>IF(ISBLANK(Tasks!A1081),"",Tasks!A1081)</f>
        <v/>
      </c>
      <c r="F1081" t="str">
        <f>IF(ISBLANK(Tasks!B1081),"",Tasks!B1081)</f>
        <v/>
      </c>
      <c r="G1081" t="str">
        <f>IF(ISBLANK(Tasks!C1081),"",Tasks!C1081)</f>
        <v/>
      </c>
      <c r="H1081" t="str">
        <f>IF(ISBLANK(Tasks!D1081),"",Tasks!D1081)</f>
        <v/>
      </c>
      <c r="I1081" t="str">
        <f>IF(ISBLANK(Tasks!E1081),"",Tasks!E1081)</f>
        <v/>
      </c>
      <c r="J1081" t="str">
        <f>IF(ISBLANK(Tasks!F1081),"",Tasks!F1081)</f>
        <v/>
      </c>
      <c r="K1081" t="str">
        <f>IF(ISBLANK(Tasks!G1081),"",Tasks!G1081)</f>
        <v/>
      </c>
    </row>
    <row r="1082" spans="4:11" hidden="1" x14ac:dyDescent="0.25">
      <c r="D1082" t="str">
        <f>IF($E1082="Individual",IF(INDEX(Assignments[],MATCH($F1082,Assignments[Category Assignment],0),1)=0,"",INDEX(Assignments[],MATCH($F1082,Assignments[Category Assignment],0),1)),IF($G1082="","","All H4x0rs"))</f>
        <v/>
      </c>
      <c r="E1082" t="str">
        <f>IF(ISBLANK(Tasks!A1082),"",Tasks!A1082)</f>
        <v/>
      </c>
      <c r="F1082" t="str">
        <f>IF(ISBLANK(Tasks!B1082),"",Tasks!B1082)</f>
        <v/>
      </c>
      <c r="G1082" t="str">
        <f>IF(ISBLANK(Tasks!C1082),"",Tasks!C1082)</f>
        <v/>
      </c>
      <c r="H1082" t="str">
        <f>IF(ISBLANK(Tasks!D1082),"",Tasks!D1082)</f>
        <v/>
      </c>
      <c r="I1082" t="str">
        <f>IF(ISBLANK(Tasks!E1082),"",Tasks!E1082)</f>
        <v/>
      </c>
      <c r="J1082" t="str">
        <f>IF(ISBLANK(Tasks!F1082),"",Tasks!F1082)</f>
        <v/>
      </c>
      <c r="K1082" t="str">
        <f>IF(ISBLANK(Tasks!G1082),"",Tasks!G1082)</f>
        <v/>
      </c>
    </row>
    <row r="1083" spans="4:11" hidden="1" x14ac:dyDescent="0.25">
      <c r="D1083" t="str">
        <f>IF($E1083="Individual",IF(INDEX(Assignments[],MATCH($F1083,Assignments[Category Assignment],0),1)=0,"",INDEX(Assignments[],MATCH($F1083,Assignments[Category Assignment],0),1)),IF($G1083="","","All H4x0rs"))</f>
        <v/>
      </c>
      <c r="E1083" t="str">
        <f>IF(ISBLANK(Tasks!A1083),"",Tasks!A1083)</f>
        <v/>
      </c>
      <c r="F1083" t="str">
        <f>IF(ISBLANK(Tasks!B1083),"",Tasks!B1083)</f>
        <v/>
      </c>
      <c r="G1083" t="str">
        <f>IF(ISBLANK(Tasks!C1083),"",Tasks!C1083)</f>
        <v/>
      </c>
      <c r="H1083" t="str">
        <f>IF(ISBLANK(Tasks!D1083),"",Tasks!D1083)</f>
        <v/>
      </c>
      <c r="I1083" t="str">
        <f>IF(ISBLANK(Tasks!E1083),"",Tasks!E1083)</f>
        <v/>
      </c>
      <c r="J1083" t="str">
        <f>IF(ISBLANK(Tasks!F1083),"",Tasks!F1083)</f>
        <v/>
      </c>
      <c r="K1083" t="str">
        <f>IF(ISBLANK(Tasks!G1083),"",Tasks!G1083)</f>
        <v/>
      </c>
    </row>
    <row r="1084" spans="4:11" hidden="1" x14ac:dyDescent="0.25">
      <c r="D1084" t="str">
        <f>IF($E1084="Individual",IF(INDEX(Assignments[],MATCH($F1084,Assignments[Category Assignment],0),1)=0,"",INDEX(Assignments[],MATCH($F1084,Assignments[Category Assignment],0),1)),IF($G1084="","","All H4x0rs"))</f>
        <v/>
      </c>
      <c r="E1084" t="str">
        <f>IF(ISBLANK(Tasks!A1084),"",Tasks!A1084)</f>
        <v/>
      </c>
      <c r="F1084" t="str">
        <f>IF(ISBLANK(Tasks!B1084),"",Tasks!B1084)</f>
        <v/>
      </c>
      <c r="G1084" t="str">
        <f>IF(ISBLANK(Tasks!C1084),"",Tasks!C1084)</f>
        <v/>
      </c>
      <c r="H1084" t="str">
        <f>IF(ISBLANK(Tasks!D1084),"",Tasks!D1084)</f>
        <v/>
      </c>
      <c r="I1084" t="str">
        <f>IF(ISBLANK(Tasks!E1084),"",Tasks!E1084)</f>
        <v/>
      </c>
      <c r="J1084" t="str">
        <f>IF(ISBLANK(Tasks!F1084),"",Tasks!F1084)</f>
        <v/>
      </c>
      <c r="K1084" t="str">
        <f>IF(ISBLANK(Tasks!G1084),"",Tasks!G1084)</f>
        <v/>
      </c>
    </row>
    <row r="1085" spans="4:11" hidden="1" x14ac:dyDescent="0.25">
      <c r="D1085" t="str">
        <f>IF($E1085="Individual",IF(INDEX(Assignments[],MATCH($F1085,Assignments[Category Assignment],0),1)=0,"",INDEX(Assignments[],MATCH($F1085,Assignments[Category Assignment],0),1)),IF($G1085="","","All H4x0rs"))</f>
        <v/>
      </c>
      <c r="E1085" t="str">
        <f>IF(ISBLANK(Tasks!A1085),"",Tasks!A1085)</f>
        <v/>
      </c>
      <c r="F1085" t="str">
        <f>IF(ISBLANK(Tasks!B1085),"",Tasks!B1085)</f>
        <v/>
      </c>
      <c r="G1085" t="str">
        <f>IF(ISBLANK(Tasks!C1085),"",Tasks!C1085)</f>
        <v/>
      </c>
      <c r="H1085" t="str">
        <f>IF(ISBLANK(Tasks!D1085),"",Tasks!D1085)</f>
        <v/>
      </c>
      <c r="I1085" t="str">
        <f>IF(ISBLANK(Tasks!E1085),"",Tasks!E1085)</f>
        <v/>
      </c>
      <c r="J1085" t="str">
        <f>IF(ISBLANK(Tasks!F1085),"",Tasks!F1085)</f>
        <v/>
      </c>
      <c r="K1085" t="str">
        <f>IF(ISBLANK(Tasks!G1085),"",Tasks!G1085)</f>
        <v/>
      </c>
    </row>
    <row r="1086" spans="4:11" hidden="1" x14ac:dyDescent="0.25">
      <c r="D1086" t="str">
        <f>IF($E1086="Individual",IF(INDEX(Assignments[],MATCH($F1086,Assignments[Category Assignment],0),1)=0,"",INDEX(Assignments[],MATCH($F1086,Assignments[Category Assignment],0),1)),IF($G1086="","","All H4x0rs"))</f>
        <v/>
      </c>
      <c r="E1086" t="str">
        <f>IF(ISBLANK(Tasks!A1086),"",Tasks!A1086)</f>
        <v/>
      </c>
      <c r="F1086" t="str">
        <f>IF(ISBLANK(Tasks!B1086),"",Tasks!B1086)</f>
        <v/>
      </c>
      <c r="G1086" t="str">
        <f>IF(ISBLANK(Tasks!C1086),"",Tasks!C1086)</f>
        <v/>
      </c>
      <c r="H1086" t="str">
        <f>IF(ISBLANK(Tasks!D1086),"",Tasks!D1086)</f>
        <v/>
      </c>
      <c r="I1086" t="str">
        <f>IF(ISBLANK(Tasks!E1086),"",Tasks!E1086)</f>
        <v/>
      </c>
      <c r="J1086" t="str">
        <f>IF(ISBLANK(Tasks!F1086),"",Tasks!F1086)</f>
        <v/>
      </c>
      <c r="K1086" t="str">
        <f>IF(ISBLANK(Tasks!G1086),"",Tasks!G1086)</f>
        <v/>
      </c>
    </row>
    <row r="1087" spans="4:11" hidden="1" x14ac:dyDescent="0.25">
      <c r="D1087" t="str">
        <f>IF($E1087="Individual",IF(INDEX(Assignments[],MATCH($F1087,Assignments[Category Assignment],0),1)=0,"",INDEX(Assignments[],MATCH($F1087,Assignments[Category Assignment],0),1)),IF($G1087="","","All H4x0rs"))</f>
        <v/>
      </c>
      <c r="E1087" t="str">
        <f>IF(ISBLANK(Tasks!A1087),"",Tasks!A1087)</f>
        <v/>
      </c>
      <c r="F1087" t="str">
        <f>IF(ISBLANK(Tasks!B1087),"",Tasks!B1087)</f>
        <v/>
      </c>
      <c r="G1087" t="str">
        <f>IF(ISBLANK(Tasks!C1087),"",Tasks!C1087)</f>
        <v/>
      </c>
      <c r="H1087" t="str">
        <f>IF(ISBLANK(Tasks!D1087),"",Tasks!D1087)</f>
        <v/>
      </c>
      <c r="I1087" t="str">
        <f>IF(ISBLANK(Tasks!E1087),"",Tasks!E1087)</f>
        <v/>
      </c>
      <c r="J1087" t="str">
        <f>IF(ISBLANK(Tasks!F1087),"",Tasks!F1087)</f>
        <v/>
      </c>
      <c r="K1087" t="str">
        <f>IF(ISBLANK(Tasks!G1087),"",Tasks!G1087)</f>
        <v/>
      </c>
    </row>
    <row r="1088" spans="4:11" hidden="1" x14ac:dyDescent="0.25">
      <c r="D1088" t="str">
        <f>IF($E1088="Individual",IF(INDEX(Assignments[],MATCH($F1088,Assignments[Category Assignment],0),1)=0,"",INDEX(Assignments[],MATCH($F1088,Assignments[Category Assignment],0),1)),IF($G1088="","","All H4x0rs"))</f>
        <v/>
      </c>
      <c r="E1088" t="str">
        <f>IF(ISBLANK(Tasks!A1088),"",Tasks!A1088)</f>
        <v/>
      </c>
      <c r="F1088" t="str">
        <f>IF(ISBLANK(Tasks!B1088),"",Tasks!B1088)</f>
        <v/>
      </c>
      <c r="G1088" t="str">
        <f>IF(ISBLANK(Tasks!C1088),"",Tasks!C1088)</f>
        <v/>
      </c>
      <c r="H1088" t="str">
        <f>IF(ISBLANK(Tasks!D1088),"",Tasks!D1088)</f>
        <v/>
      </c>
      <c r="I1088" t="str">
        <f>IF(ISBLANK(Tasks!E1088),"",Tasks!E1088)</f>
        <v/>
      </c>
      <c r="J1088" t="str">
        <f>IF(ISBLANK(Tasks!F1088),"",Tasks!F1088)</f>
        <v/>
      </c>
      <c r="K1088" t="str">
        <f>IF(ISBLANK(Tasks!G1088),"",Tasks!G1088)</f>
        <v/>
      </c>
    </row>
    <row r="1089" spans="4:11" hidden="1" x14ac:dyDescent="0.25">
      <c r="D1089" t="str">
        <f>IF($E1089="Individual",IF(INDEX(Assignments[],MATCH($F1089,Assignments[Category Assignment],0),1)=0,"",INDEX(Assignments[],MATCH($F1089,Assignments[Category Assignment],0),1)),IF($G1089="","","All H4x0rs"))</f>
        <v/>
      </c>
      <c r="E1089" t="str">
        <f>IF(ISBLANK(Tasks!A1089),"",Tasks!A1089)</f>
        <v/>
      </c>
      <c r="F1089" t="str">
        <f>IF(ISBLANK(Tasks!B1089),"",Tasks!B1089)</f>
        <v/>
      </c>
      <c r="G1089" t="str">
        <f>IF(ISBLANK(Tasks!C1089),"",Tasks!C1089)</f>
        <v/>
      </c>
      <c r="H1089" t="str">
        <f>IF(ISBLANK(Tasks!D1089),"",Tasks!D1089)</f>
        <v/>
      </c>
      <c r="I1089" t="str">
        <f>IF(ISBLANK(Tasks!E1089),"",Tasks!E1089)</f>
        <v/>
      </c>
      <c r="J1089" t="str">
        <f>IF(ISBLANK(Tasks!F1089),"",Tasks!F1089)</f>
        <v/>
      </c>
      <c r="K1089" t="str">
        <f>IF(ISBLANK(Tasks!G1089),"",Tasks!G1089)</f>
        <v/>
      </c>
    </row>
    <row r="1090" spans="4:11" hidden="1" x14ac:dyDescent="0.25">
      <c r="D1090" t="str">
        <f>IF($E1090="Individual",IF(INDEX(Assignments[],MATCH($F1090,Assignments[Category Assignment],0),1)=0,"",INDEX(Assignments[],MATCH($F1090,Assignments[Category Assignment],0),1)),IF($G1090="","","All H4x0rs"))</f>
        <v/>
      </c>
      <c r="E1090" t="str">
        <f>IF(ISBLANK(Tasks!A1090),"",Tasks!A1090)</f>
        <v/>
      </c>
      <c r="F1090" t="str">
        <f>IF(ISBLANK(Tasks!B1090),"",Tasks!B1090)</f>
        <v/>
      </c>
      <c r="G1090" t="str">
        <f>IF(ISBLANK(Tasks!C1090),"",Tasks!C1090)</f>
        <v/>
      </c>
      <c r="H1090" t="str">
        <f>IF(ISBLANK(Tasks!D1090),"",Tasks!D1090)</f>
        <v/>
      </c>
      <c r="I1090" t="str">
        <f>IF(ISBLANK(Tasks!E1090),"",Tasks!E1090)</f>
        <v/>
      </c>
      <c r="J1090" t="str">
        <f>IF(ISBLANK(Tasks!F1090),"",Tasks!F1090)</f>
        <v/>
      </c>
      <c r="K1090" t="str">
        <f>IF(ISBLANK(Tasks!G1090),"",Tasks!G1090)</f>
        <v/>
      </c>
    </row>
    <row r="1091" spans="4:11" hidden="1" x14ac:dyDescent="0.25">
      <c r="D1091" t="str">
        <f>IF($E1091="Individual",IF(INDEX(Assignments[],MATCH($F1091,Assignments[Category Assignment],0),1)=0,"",INDEX(Assignments[],MATCH($F1091,Assignments[Category Assignment],0),1)),IF($G1091="","","All H4x0rs"))</f>
        <v/>
      </c>
      <c r="E1091" t="str">
        <f>IF(ISBLANK(Tasks!A1091),"",Tasks!A1091)</f>
        <v/>
      </c>
      <c r="F1091" t="str">
        <f>IF(ISBLANK(Tasks!B1091),"",Tasks!B1091)</f>
        <v/>
      </c>
      <c r="G1091" t="str">
        <f>IF(ISBLANK(Tasks!C1091),"",Tasks!C1091)</f>
        <v/>
      </c>
      <c r="H1091" t="str">
        <f>IF(ISBLANK(Tasks!D1091),"",Tasks!D1091)</f>
        <v/>
      </c>
      <c r="I1091" t="str">
        <f>IF(ISBLANK(Tasks!E1091),"",Tasks!E1091)</f>
        <v/>
      </c>
      <c r="J1091" t="str">
        <f>IF(ISBLANK(Tasks!F1091),"",Tasks!F1091)</f>
        <v/>
      </c>
      <c r="K1091" t="str">
        <f>IF(ISBLANK(Tasks!G1091),"",Tasks!G1091)</f>
        <v/>
      </c>
    </row>
    <row r="1092" spans="4:11" hidden="1" x14ac:dyDescent="0.25">
      <c r="D1092" t="str">
        <f>IF($E1092="Individual",IF(INDEX(Assignments[],MATCH($F1092,Assignments[Category Assignment],0),1)=0,"",INDEX(Assignments[],MATCH($F1092,Assignments[Category Assignment],0),1)),IF($G1092="","","All H4x0rs"))</f>
        <v/>
      </c>
      <c r="E1092" t="str">
        <f>IF(ISBLANK(Tasks!A1092),"",Tasks!A1092)</f>
        <v/>
      </c>
      <c r="F1092" t="str">
        <f>IF(ISBLANK(Tasks!B1092),"",Tasks!B1092)</f>
        <v/>
      </c>
      <c r="G1092" t="str">
        <f>IF(ISBLANK(Tasks!C1092),"",Tasks!C1092)</f>
        <v/>
      </c>
      <c r="H1092" t="str">
        <f>IF(ISBLANK(Tasks!D1092),"",Tasks!D1092)</f>
        <v/>
      </c>
      <c r="I1092" t="str">
        <f>IF(ISBLANK(Tasks!E1092),"",Tasks!E1092)</f>
        <v/>
      </c>
      <c r="J1092" t="str">
        <f>IF(ISBLANK(Tasks!F1092),"",Tasks!F1092)</f>
        <v/>
      </c>
      <c r="K1092" t="str">
        <f>IF(ISBLANK(Tasks!G1092),"",Tasks!G1092)</f>
        <v/>
      </c>
    </row>
    <row r="1093" spans="4:11" hidden="1" x14ac:dyDescent="0.25">
      <c r="D1093" t="str">
        <f>IF($E1093="Individual",IF(INDEX(Assignments[],MATCH($F1093,Assignments[Category Assignment],0),1)=0,"",INDEX(Assignments[],MATCH($F1093,Assignments[Category Assignment],0),1)),IF($G1093="","","All H4x0rs"))</f>
        <v/>
      </c>
      <c r="E1093" t="str">
        <f>IF(ISBLANK(Tasks!A1093),"",Tasks!A1093)</f>
        <v/>
      </c>
      <c r="F1093" t="str">
        <f>IF(ISBLANK(Tasks!B1093),"",Tasks!B1093)</f>
        <v/>
      </c>
      <c r="G1093" t="str">
        <f>IF(ISBLANK(Tasks!C1093),"",Tasks!C1093)</f>
        <v/>
      </c>
      <c r="H1093" t="str">
        <f>IF(ISBLANK(Tasks!D1093),"",Tasks!D1093)</f>
        <v/>
      </c>
      <c r="I1093" t="str">
        <f>IF(ISBLANK(Tasks!E1093),"",Tasks!E1093)</f>
        <v/>
      </c>
      <c r="J1093" t="str">
        <f>IF(ISBLANK(Tasks!F1093),"",Tasks!F1093)</f>
        <v/>
      </c>
      <c r="K1093" t="str">
        <f>IF(ISBLANK(Tasks!G1093),"",Tasks!G1093)</f>
        <v/>
      </c>
    </row>
    <row r="1094" spans="4:11" hidden="1" x14ac:dyDescent="0.25">
      <c r="D1094" t="str">
        <f>IF($E1094="Individual",IF(INDEX(Assignments[],MATCH($F1094,Assignments[Category Assignment],0),1)=0,"",INDEX(Assignments[],MATCH($F1094,Assignments[Category Assignment],0),1)),IF($G1094="","","All H4x0rs"))</f>
        <v/>
      </c>
      <c r="E1094" t="str">
        <f>IF(ISBLANK(Tasks!A1094),"",Tasks!A1094)</f>
        <v/>
      </c>
      <c r="F1094" t="str">
        <f>IF(ISBLANK(Tasks!B1094),"",Tasks!B1094)</f>
        <v/>
      </c>
      <c r="G1094" t="str">
        <f>IF(ISBLANK(Tasks!C1094),"",Tasks!C1094)</f>
        <v/>
      </c>
      <c r="H1094" t="str">
        <f>IF(ISBLANK(Tasks!D1094),"",Tasks!D1094)</f>
        <v/>
      </c>
      <c r="I1094" t="str">
        <f>IF(ISBLANK(Tasks!E1094),"",Tasks!E1094)</f>
        <v/>
      </c>
      <c r="J1094" t="str">
        <f>IF(ISBLANK(Tasks!F1094),"",Tasks!F1094)</f>
        <v/>
      </c>
      <c r="K1094" t="str">
        <f>IF(ISBLANK(Tasks!G1094),"",Tasks!G1094)</f>
        <v/>
      </c>
    </row>
    <row r="1095" spans="4:11" hidden="1" x14ac:dyDescent="0.25">
      <c r="D1095" t="str">
        <f>IF($E1095="Individual",IF(INDEX(Assignments[],MATCH($F1095,Assignments[Category Assignment],0),1)=0,"",INDEX(Assignments[],MATCH($F1095,Assignments[Category Assignment],0),1)),IF($G1095="","","All H4x0rs"))</f>
        <v/>
      </c>
      <c r="E1095" t="str">
        <f>IF(ISBLANK(Tasks!A1095),"",Tasks!A1095)</f>
        <v/>
      </c>
      <c r="F1095" t="str">
        <f>IF(ISBLANK(Tasks!B1095),"",Tasks!B1095)</f>
        <v/>
      </c>
      <c r="G1095" t="str">
        <f>IF(ISBLANK(Tasks!C1095),"",Tasks!C1095)</f>
        <v/>
      </c>
      <c r="H1095" t="str">
        <f>IF(ISBLANK(Tasks!D1095),"",Tasks!D1095)</f>
        <v/>
      </c>
      <c r="I1095" t="str">
        <f>IF(ISBLANK(Tasks!E1095),"",Tasks!E1095)</f>
        <v/>
      </c>
      <c r="J1095" t="str">
        <f>IF(ISBLANK(Tasks!F1095),"",Tasks!F1095)</f>
        <v/>
      </c>
      <c r="K1095" t="str">
        <f>IF(ISBLANK(Tasks!G1095),"",Tasks!G1095)</f>
        <v/>
      </c>
    </row>
    <row r="1096" spans="4:11" hidden="1" x14ac:dyDescent="0.25">
      <c r="D1096" t="str">
        <f>IF($E1096="Individual",IF(INDEX(Assignments[],MATCH($F1096,Assignments[Category Assignment],0),1)=0,"",INDEX(Assignments[],MATCH($F1096,Assignments[Category Assignment],0),1)),IF($G1096="","","All H4x0rs"))</f>
        <v/>
      </c>
      <c r="E1096" t="str">
        <f>IF(ISBLANK(Tasks!A1096),"",Tasks!A1096)</f>
        <v/>
      </c>
      <c r="F1096" t="str">
        <f>IF(ISBLANK(Tasks!B1096),"",Tasks!B1096)</f>
        <v/>
      </c>
      <c r="G1096" t="str">
        <f>IF(ISBLANK(Tasks!C1096),"",Tasks!C1096)</f>
        <v/>
      </c>
      <c r="H1096" t="str">
        <f>IF(ISBLANK(Tasks!D1096),"",Tasks!D1096)</f>
        <v/>
      </c>
      <c r="I1096" t="str">
        <f>IF(ISBLANK(Tasks!E1096),"",Tasks!E1096)</f>
        <v/>
      </c>
      <c r="J1096" t="str">
        <f>IF(ISBLANK(Tasks!F1096),"",Tasks!F1096)</f>
        <v/>
      </c>
      <c r="K1096" t="str">
        <f>IF(ISBLANK(Tasks!G1096),"",Tasks!G1096)</f>
        <v/>
      </c>
    </row>
    <row r="1097" spans="4:11" hidden="1" x14ac:dyDescent="0.25">
      <c r="D1097" t="str">
        <f>IF($E1097="Individual",IF(INDEX(Assignments[],MATCH($F1097,Assignments[Category Assignment],0),1)=0,"",INDEX(Assignments[],MATCH($F1097,Assignments[Category Assignment],0),1)),IF($G1097="","","All H4x0rs"))</f>
        <v/>
      </c>
      <c r="E1097" t="str">
        <f>IF(ISBLANK(Tasks!A1097),"",Tasks!A1097)</f>
        <v/>
      </c>
      <c r="F1097" t="str">
        <f>IF(ISBLANK(Tasks!B1097),"",Tasks!B1097)</f>
        <v/>
      </c>
      <c r="G1097" t="str">
        <f>IF(ISBLANK(Tasks!C1097),"",Tasks!C1097)</f>
        <v/>
      </c>
      <c r="H1097" t="str">
        <f>IF(ISBLANK(Tasks!D1097),"",Tasks!D1097)</f>
        <v/>
      </c>
      <c r="I1097" t="str">
        <f>IF(ISBLANK(Tasks!E1097),"",Tasks!E1097)</f>
        <v/>
      </c>
      <c r="J1097" t="str">
        <f>IF(ISBLANK(Tasks!F1097),"",Tasks!F1097)</f>
        <v/>
      </c>
      <c r="K1097" t="str">
        <f>IF(ISBLANK(Tasks!G1097),"",Tasks!G1097)</f>
        <v/>
      </c>
    </row>
    <row r="1098" spans="4:11" hidden="1" x14ac:dyDescent="0.25">
      <c r="D1098" t="str">
        <f>IF($E1098="Individual",IF(INDEX(Assignments[],MATCH($F1098,Assignments[Category Assignment],0),1)=0,"",INDEX(Assignments[],MATCH($F1098,Assignments[Category Assignment],0),1)),IF($G1098="","","All H4x0rs"))</f>
        <v/>
      </c>
      <c r="E1098" t="str">
        <f>IF(ISBLANK(Tasks!A1098),"",Tasks!A1098)</f>
        <v/>
      </c>
      <c r="F1098" t="str">
        <f>IF(ISBLANK(Tasks!B1098),"",Tasks!B1098)</f>
        <v/>
      </c>
      <c r="G1098" t="str">
        <f>IF(ISBLANK(Tasks!C1098),"",Tasks!C1098)</f>
        <v/>
      </c>
      <c r="H1098" t="str">
        <f>IF(ISBLANK(Tasks!D1098),"",Tasks!D1098)</f>
        <v/>
      </c>
      <c r="I1098" t="str">
        <f>IF(ISBLANK(Tasks!E1098),"",Tasks!E1098)</f>
        <v/>
      </c>
      <c r="J1098" t="str">
        <f>IF(ISBLANK(Tasks!F1098),"",Tasks!F1098)</f>
        <v/>
      </c>
      <c r="K1098" t="str">
        <f>IF(ISBLANK(Tasks!G1098),"",Tasks!G1098)</f>
        <v/>
      </c>
    </row>
    <row r="1099" spans="4:11" hidden="1" x14ac:dyDescent="0.25">
      <c r="D1099" t="str">
        <f>IF($E1099="Individual",IF(INDEX(Assignments[],MATCH($F1099,Assignments[Category Assignment],0),1)=0,"",INDEX(Assignments[],MATCH($F1099,Assignments[Category Assignment],0),1)),IF($G1099="","","All H4x0rs"))</f>
        <v/>
      </c>
      <c r="E1099" t="str">
        <f>IF(ISBLANK(Tasks!A1099),"",Tasks!A1099)</f>
        <v/>
      </c>
      <c r="F1099" t="str">
        <f>IF(ISBLANK(Tasks!B1099),"",Tasks!B1099)</f>
        <v/>
      </c>
      <c r="G1099" t="str">
        <f>IF(ISBLANK(Tasks!C1099),"",Tasks!C1099)</f>
        <v/>
      </c>
      <c r="H1099" t="str">
        <f>IF(ISBLANK(Tasks!D1099),"",Tasks!D1099)</f>
        <v/>
      </c>
      <c r="I1099" t="str">
        <f>IF(ISBLANK(Tasks!E1099),"",Tasks!E1099)</f>
        <v/>
      </c>
      <c r="J1099" t="str">
        <f>IF(ISBLANK(Tasks!F1099),"",Tasks!F1099)</f>
        <v/>
      </c>
      <c r="K1099" t="str">
        <f>IF(ISBLANK(Tasks!G1099),"",Tasks!G1099)</f>
        <v/>
      </c>
    </row>
    <row r="1100" spans="4:11" hidden="1" x14ac:dyDescent="0.25">
      <c r="D1100" t="str">
        <f>IF($E1100="Individual",IF(INDEX(Assignments[],MATCH($F1100,Assignments[Category Assignment],0),1)=0,"",INDEX(Assignments[],MATCH($F1100,Assignments[Category Assignment],0),1)),IF($G1100="","","All H4x0rs"))</f>
        <v/>
      </c>
      <c r="E1100" t="str">
        <f>IF(ISBLANK(Tasks!A1100),"",Tasks!A1100)</f>
        <v/>
      </c>
      <c r="F1100" t="str">
        <f>IF(ISBLANK(Tasks!B1100),"",Tasks!B1100)</f>
        <v/>
      </c>
      <c r="G1100" t="str">
        <f>IF(ISBLANK(Tasks!C1100),"",Tasks!C1100)</f>
        <v/>
      </c>
      <c r="H1100" t="str">
        <f>IF(ISBLANK(Tasks!D1100),"",Tasks!D1100)</f>
        <v/>
      </c>
      <c r="I1100" t="str">
        <f>IF(ISBLANK(Tasks!E1100),"",Tasks!E1100)</f>
        <v/>
      </c>
      <c r="J1100" t="str">
        <f>IF(ISBLANK(Tasks!F1100),"",Tasks!F1100)</f>
        <v/>
      </c>
      <c r="K1100" t="str">
        <f>IF(ISBLANK(Tasks!G1100),"",Tasks!G1100)</f>
        <v/>
      </c>
    </row>
    <row r="1101" spans="4:11" hidden="1" x14ac:dyDescent="0.25">
      <c r="D1101" t="str">
        <f>IF($E1101="Individual",IF(INDEX(Assignments[],MATCH($F1101,Assignments[Category Assignment],0),1)=0,"",INDEX(Assignments[],MATCH($F1101,Assignments[Category Assignment],0),1)),IF($G1101="","","All H4x0rs"))</f>
        <v/>
      </c>
      <c r="E1101" t="str">
        <f>IF(ISBLANK(Tasks!A1101),"",Tasks!A1101)</f>
        <v/>
      </c>
      <c r="F1101" t="str">
        <f>IF(ISBLANK(Tasks!B1101),"",Tasks!B1101)</f>
        <v/>
      </c>
      <c r="G1101" t="str">
        <f>IF(ISBLANK(Tasks!C1101),"",Tasks!C1101)</f>
        <v/>
      </c>
      <c r="H1101" t="str">
        <f>IF(ISBLANK(Tasks!D1101),"",Tasks!D1101)</f>
        <v/>
      </c>
      <c r="I1101" t="str">
        <f>IF(ISBLANK(Tasks!E1101),"",Tasks!E1101)</f>
        <v/>
      </c>
      <c r="J1101" t="str">
        <f>IF(ISBLANK(Tasks!F1101),"",Tasks!F1101)</f>
        <v/>
      </c>
      <c r="K1101" t="str">
        <f>IF(ISBLANK(Tasks!G1101),"",Tasks!G1101)</f>
        <v/>
      </c>
    </row>
    <row r="1102" spans="4:11" hidden="1" x14ac:dyDescent="0.25">
      <c r="D1102" t="str">
        <f>IF($E1102="Individual",IF(INDEX(Assignments[],MATCH($F1102,Assignments[Category Assignment],0),1)=0,"",INDEX(Assignments[],MATCH($F1102,Assignments[Category Assignment],0),1)),IF($G1102="","","All H4x0rs"))</f>
        <v/>
      </c>
      <c r="E1102" t="str">
        <f>IF(ISBLANK(Tasks!A1102),"",Tasks!A1102)</f>
        <v/>
      </c>
      <c r="F1102" t="str">
        <f>IF(ISBLANK(Tasks!B1102),"",Tasks!B1102)</f>
        <v/>
      </c>
      <c r="G1102" t="str">
        <f>IF(ISBLANK(Tasks!C1102),"",Tasks!C1102)</f>
        <v/>
      </c>
      <c r="H1102" t="str">
        <f>IF(ISBLANK(Tasks!D1102),"",Tasks!D1102)</f>
        <v/>
      </c>
      <c r="I1102" t="str">
        <f>IF(ISBLANK(Tasks!E1102),"",Tasks!E1102)</f>
        <v/>
      </c>
      <c r="J1102" t="str">
        <f>IF(ISBLANK(Tasks!F1102),"",Tasks!F1102)</f>
        <v/>
      </c>
      <c r="K1102" t="str">
        <f>IF(ISBLANK(Tasks!G1102),"",Tasks!G1102)</f>
        <v/>
      </c>
    </row>
    <row r="1103" spans="4:11" hidden="1" x14ac:dyDescent="0.25">
      <c r="D1103" t="str">
        <f>IF($E1103="Individual",IF(INDEX(Assignments[],MATCH($F1103,Assignments[Category Assignment],0),1)=0,"",INDEX(Assignments[],MATCH($F1103,Assignments[Category Assignment],0),1)),IF($G1103="","","All H4x0rs"))</f>
        <v/>
      </c>
      <c r="E1103" t="str">
        <f>IF(ISBLANK(Tasks!A1103),"",Tasks!A1103)</f>
        <v/>
      </c>
      <c r="F1103" t="str">
        <f>IF(ISBLANK(Tasks!B1103),"",Tasks!B1103)</f>
        <v/>
      </c>
      <c r="G1103" t="str">
        <f>IF(ISBLANK(Tasks!C1103),"",Tasks!C1103)</f>
        <v/>
      </c>
      <c r="H1103" t="str">
        <f>IF(ISBLANK(Tasks!D1103),"",Tasks!D1103)</f>
        <v/>
      </c>
      <c r="I1103" t="str">
        <f>IF(ISBLANK(Tasks!E1103),"",Tasks!E1103)</f>
        <v/>
      </c>
      <c r="J1103" t="str">
        <f>IF(ISBLANK(Tasks!F1103),"",Tasks!F1103)</f>
        <v/>
      </c>
      <c r="K1103" t="str">
        <f>IF(ISBLANK(Tasks!G1103),"",Tasks!G1103)</f>
        <v/>
      </c>
    </row>
    <row r="1104" spans="4:11" hidden="1" x14ac:dyDescent="0.25">
      <c r="D1104" t="str">
        <f>IF($E1104="Individual",IF(INDEX(Assignments[],MATCH($F1104,Assignments[Category Assignment],0),1)=0,"",INDEX(Assignments[],MATCH($F1104,Assignments[Category Assignment],0),1)),IF($G1104="","","All H4x0rs"))</f>
        <v/>
      </c>
      <c r="E1104" t="str">
        <f>IF(ISBLANK(Tasks!A1104),"",Tasks!A1104)</f>
        <v/>
      </c>
      <c r="F1104" t="str">
        <f>IF(ISBLANK(Tasks!B1104),"",Tasks!B1104)</f>
        <v/>
      </c>
      <c r="G1104" t="str">
        <f>IF(ISBLANK(Tasks!C1104),"",Tasks!C1104)</f>
        <v/>
      </c>
      <c r="H1104" t="str">
        <f>IF(ISBLANK(Tasks!D1104),"",Tasks!D1104)</f>
        <v/>
      </c>
      <c r="I1104" t="str">
        <f>IF(ISBLANK(Tasks!E1104),"",Tasks!E1104)</f>
        <v/>
      </c>
      <c r="J1104" t="str">
        <f>IF(ISBLANK(Tasks!F1104),"",Tasks!F1104)</f>
        <v/>
      </c>
      <c r="K1104" t="str">
        <f>IF(ISBLANK(Tasks!G1104),"",Tasks!G1104)</f>
        <v/>
      </c>
    </row>
    <row r="1105" spans="4:11" hidden="1" x14ac:dyDescent="0.25">
      <c r="D1105" t="str">
        <f>IF($E1105="Individual",IF(INDEX(Assignments[],MATCH($F1105,Assignments[Category Assignment],0),1)=0,"",INDEX(Assignments[],MATCH($F1105,Assignments[Category Assignment],0),1)),IF($G1105="","","All H4x0rs"))</f>
        <v/>
      </c>
      <c r="E1105" t="str">
        <f>IF(ISBLANK(Tasks!A1105),"",Tasks!A1105)</f>
        <v/>
      </c>
      <c r="F1105" t="str">
        <f>IF(ISBLANK(Tasks!B1105),"",Tasks!B1105)</f>
        <v/>
      </c>
      <c r="G1105" t="str">
        <f>IF(ISBLANK(Tasks!C1105),"",Tasks!C1105)</f>
        <v/>
      </c>
      <c r="H1105" t="str">
        <f>IF(ISBLANK(Tasks!D1105),"",Tasks!D1105)</f>
        <v/>
      </c>
      <c r="I1105" t="str">
        <f>IF(ISBLANK(Tasks!E1105),"",Tasks!E1105)</f>
        <v/>
      </c>
      <c r="J1105" t="str">
        <f>IF(ISBLANK(Tasks!F1105),"",Tasks!F1105)</f>
        <v/>
      </c>
      <c r="K1105" t="str">
        <f>IF(ISBLANK(Tasks!G1105),"",Tasks!G1105)</f>
        <v/>
      </c>
    </row>
    <row r="1106" spans="4:11" hidden="1" x14ac:dyDescent="0.25">
      <c r="D1106" t="str">
        <f>IF($E1106="Individual",IF(INDEX(Assignments[],MATCH($F1106,Assignments[Category Assignment],0),1)=0,"",INDEX(Assignments[],MATCH($F1106,Assignments[Category Assignment],0),1)),IF($G1106="","","All H4x0rs"))</f>
        <v/>
      </c>
      <c r="E1106" t="str">
        <f>IF(ISBLANK(Tasks!A1106),"",Tasks!A1106)</f>
        <v/>
      </c>
      <c r="F1106" t="str">
        <f>IF(ISBLANK(Tasks!B1106),"",Tasks!B1106)</f>
        <v/>
      </c>
      <c r="G1106" t="str">
        <f>IF(ISBLANK(Tasks!C1106),"",Tasks!C1106)</f>
        <v/>
      </c>
      <c r="H1106" t="str">
        <f>IF(ISBLANK(Tasks!D1106),"",Tasks!D1106)</f>
        <v/>
      </c>
      <c r="I1106" t="str">
        <f>IF(ISBLANK(Tasks!E1106),"",Tasks!E1106)</f>
        <v/>
      </c>
      <c r="J1106" t="str">
        <f>IF(ISBLANK(Tasks!F1106),"",Tasks!F1106)</f>
        <v/>
      </c>
      <c r="K1106" t="str">
        <f>IF(ISBLANK(Tasks!G1106),"",Tasks!G1106)</f>
        <v/>
      </c>
    </row>
    <row r="1107" spans="4:11" hidden="1" x14ac:dyDescent="0.25">
      <c r="D1107" t="str">
        <f>IF($E1107="Individual",IF(INDEX(Assignments[],MATCH($F1107,Assignments[Category Assignment],0),1)=0,"",INDEX(Assignments[],MATCH($F1107,Assignments[Category Assignment],0),1)),IF($G1107="","","All H4x0rs"))</f>
        <v/>
      </c>
      <c r="E1107" t="str">
        <f>IF(ISBLANK(Tasks!A1107),"",Tasks!A1107)</f>
        <v/>
      </c>
      <c r="F1107" t="str">
        <f>IF(ISBLANK(Tasks!B1107),"",Tasks!B1107)</f>
        <v/>
      </c>
      <c r="G1107" t="str">
        <f>IF(ISBLANK(Tasks!C1107),"",Tasks!C1107)</f>
        <v/>
      </c>
      <c r="H1107" t="str">
        <f>IF(ISBLANK(Tasks!D1107),"",Tasks!D1107)</f>
        <v/>
      </c>
      <c r="I1107" t="str">
        <f>IF(ISBLANK(Tasks!E1107),"",Tasks!E1107)</f>
        <v/>
      </c>
      <c r="J1107" t="str">
        <f>IF(ISBLANK(Tasks!F1107),"",Tasks!F1107)</f>
        <v/>
      </c>
      <c r="K1107" t="str">
        <f>IF(ISBLANK(Tasks!G1107),"",Tasks!G1107)</f>
        <v/>
      </c>
    </row>
    <row r="1108" spans="4:11" hidden="1" x14ac:dyDescent="0.25">
      <c r="D1108" t="str">
        <f>IF($E1108="Individual",IF(INDEX(Assignments[],MATCH($F1108,Assignments[Category Assignment],0),1)=0,"",INDEX(Assignments[],MATCH($F1108,Assignments[Category Assignment],0),1)),IF($G1108="","","All H4x0rs"))</f>
        <v/>
      </c>
      <c r="E1108" t="str">
        <f>IF(ISBLANK(Tasks!A1108),"",Tasks!A1108)</f>
        <v/>
      </c>
      <c r="F1108" t="str">
        <f>IF(ISBLANK(Tasks!B1108),"",Tasks!B1108)</f>
        <v/>
      </c>
      <c r="G1108" t="str">
        <f>IF(ISBLANK(Tasks!C1108),"",Tasks!C1108)</f>
        <v/>
      </c>
      <c r="H1108" t="str">
        <f>IF(ISBLANK(Tasks!D1108),"",Tasks!D1108)</f>
        <v/>
      </c>
      <c r="I1108" t="str">
        <f>IF(ISBLANK(Tasks!E1108),"",Tasks!E1108)</f>
        <v/>
      </c>
      <c r="J1108" t="str">
        <f>IF(ISBLANK(Tasks!F1108),"",Tasks!F1108)</f>
        <v/>
      </c>
      <c r="K1108" t="str">
        <f>IF(ISBLANK(Tasks!G1108),"",Tasks!G1108)</f>
        <v/>
      </c>
    </row>
    <row r="1109" spans="4:11" hidden="1" x14ac:dyDescent="0.25">
      <c r="D1109" t="str">
        <f>IF($E1109="Individual",IF(INDEX(Assignments[],MATCH($F1109,Assignments[Category Assignment],0),1)=0,"",INDEX(Assignments[],MATCH($F1109,Assignments[Category Assignment],0),1)),IF($G1109="","","All H4x0rs"))</f>
        <v/>
      </c>
      <c r="E1109" t="str">
        <f>IF(ISBLANK(Tasks!A1109),"",Tasks!A1109)</f>
        <v/>
      </c>
      <c r="F1109" t="str">
        <f>IF(ISBLANK(Tasks!B1109),"",Tasks!B1109)</f>
        <v/>
      </c>
      <c r="G1109" t="str">
        <f>IF(ISBLANK(Tasks!C1109),"",Tasks!C1109)</f>
        <v/>
      </c>
      <c r="H1109" t="str">
        <f>IF(ISBLANK(Tasks!D1109),"",Tasks!D1109)</f>
        <v/>
      </c>
      <c r="I1109" t="str">
        <f>IF(ISBLANK(Tasks!E1109),"",Tasks!E1109)</f>
        <v/>
      </c>
      <c r="J1109" t="str">
        <f>IF(ISBLANK(Tasks!F1109),"",Tasks!F1109)</f>
        <v/>
      </c>
      <c r="K1109" t="str">
        <f>IF(ISBLANK(Tasks!G1109),"",Tasks!G1109)</f>
        <v/>
      </c>
    </row>
    <row r="1110" spans="4:11" hidden="1" x14ac:dyDescent="0.25">
      <c r="D1110" t="str">
        <f>IF($E1110="Individual",IF(INDEX(Assignments[],MATCH($F1110,Assignments[Category Assignment],0),1)=0,"",INDEX(Assignments[],MATCH($F1110,Assignments[Category Assignment],0),1)),IF($G1110="","","All H4x0rs"))</f>
        <v/>
      </c>
      <c r="E1110" t="str">
        <f>IF(ISBLANK(Tasks!A1110),"",Tasks!A1110)</f>
        <v/>
      </c>
      <c r="F1110" t="str">
        <f>IF(ISBLANK(Tasks!B1110),"",Tasks!B1110)</f>
        <v/>
      </c>
      <c r="G1110" t="str">
        <f>IF(ISBLANK(Tasks!C1110),"",Tasks!C1110)</f>
        <v/>
      </c>
      <c r="H1110" t="str">
        <f>IF(ISBLANK(Tasks!D1110),"",Tasks!D1110)</f>
        <v/>
      </c>
      <c r="I1110" t="str">
        <f>IF(ISBLANK(Tasks!E1110),"",Tasks!E1110)</f>
        <v/>
      </c>
      <c r="J1110" t="str">
        <f>IF(ISBLANK(Tasks!F1110),"",Tasks!F1110)</f>
        <v/>
      </c>
      <c r="K1110" t="str">
        <f>IF(ISBLANK(Tasks!G1110),"",Tasks!G1110)</f>
        <v/>
      </c>
    </row>
    <row r="1111" spans="4:11" hidden="1" x14ac:dyDescent="0.25">
      <c r="D1111" t="str">
        <f>IF($E1111="Individual",IF(INDEX(Assignments[],MATCH($F1111,Assignments[Category Assignment],0),1)=0,"",INDEX(Assignments[],MATCH($F1111,Assignments[Category Assignment],0),1)),IF($G1111="","","All H4x0rs"))</f>
        <v/>
      </c>
      <c r="E1111" t="str">
        <f>IF(ISBLANK(Tasks!A1111),"",Tasks!A1111)</f>
        <v/>
      </c>
      <c r="F1111" t="str">
        <f>IF(ISBLANK(Tasks!B1111),"",Tasks!B1111)</f>
        <v/>
      </c>
      <c r="G1111" t="str">
        <f>IF(ISBLANK(Tasks!C1111),"",Tasks!C1111)</f>
        <v/>
      </c>
      <c r="H1111" t="str">
        <f>IF(ISBLANK(Tasks!D1111),"",Tasks!D1111)</f>
        <v/>
      </c>
      <c r="I1111" t="str">
        <f>IF(ISBLANK(Tasks!E1111),"",Tasks!E1111)</f>
        <v/>
      </c>
      <c r="J1111" t="str">
        <f>IF(ISBLANK(Tasks!F1111),"",Tasks!F1111)</f>
        <v/>
      </c>
      <c r="K1111" t="str">
        <f>IF(ISBLANK(Tasks!G1111),"",Tasks!G1111)</f>
        <v/>
      </c>
    </row>
    <row r="1112" spans="4:11" hidden="1" x14ac:dyDescent="0.25">
      <c r="D1112" t="str">
        <f>IF($E1112="Individual",IF(INDEX(Assignments[],MATCH($F1112,Assignments[Category Assignment],0),1)=0,"",INDEX(Assignments[],MATCH($F1112,Assignments[Category Assignment],0),1)),IF($G1112="","","All H4x0rs"))</f>
        <v/>
      </c>
      <c r="E1112" t="str">
        <f>IF(ISBLANK(Tasks!A1112),"",Tasks!A1112)</f>
        <v/>
      </c>
      <c r="F1112" t="str">
        <f>IF(ISBLANK(Tasks!B1112),"",Tasks!B1112)</f>
        <v/>
      </c>
      <c r="G1112" t="str">
        <f>IF(ISBLANK(Tasks!C1112),"",Tasks!C1112)</f>
        <v/>
      </c>
      <c r="H1112" t="str">
        <f>IF(ISBLANK(Tasks!D1112),"",Tasks!D1112)</f>
        <v/>
      </c>
      <c r="I1112" t="str">
        <f>IF(ISBLANK(Tasks!E1112),"",Tasks!E1112)</f>
        <v/>
      </c>
      <c r="J1112" t="str">
        <f>IF(ISBLANK(Tasks!F1112),"",Tasks!F1112)</f>
        <v/>
      </c>
      <c r="K1112" t="str">
        <f>IF(ISBLANK(Tasks!G1112),"",Tasks!G1112)</f>
        <v/>
      </c>
    </row>
    <row r="1113" spans="4:11" hidden="1" x14ac:dyDescent="0.25">
      <c r="D1113" t="str">
        <f>IF($E1113="Individual",IF(INDEX(Assignments[],MATCH($F1113,Assignments[Category Assignment],0),1)=0,"",INDEX(Assignments[],MATCH($F1113,Assignments[Category Assignment],0),1)),IF($G1113="","","All H4x0rs"))</f>
        <v/>
      </c>
      <c r="E1113" t="str">
        <f>IF(ISBLANK(Tasks!A1113),"",Tasks!A1113)</f>
        <v/>
      </c>
      <c r="F1113" t="str">
        <f>IF(ISBLANK(Tasks!B1113),"",Tasks!B1113)</f>
        <v/>
      </c>
      <c r="G1113" t="str">
        <f>IF(ISBLANK(Tasks!C1113),"",Tasks!C1113)</f>
        <v/>
      </c>
      <c r="H1113" t="str">
        <f>IF(ISBLANK(Tasks!D1113),"",Tasks!D1113)</f>
        <v/>
      </c>
      <c r="I1113" t="str">
        <f>IF(ISBLANK(Tasks!E1113),"",Tasks!E1113)</f>
        <v/>
      </c>
      <c r="J1113" t="str">
        <f>IF(ISBLANK(Tasks!F1113),"",Tasks!F1113)</f>
        <v/>
      </c>
      <c r="K1113" t="str">
        <f>IF(ISBLANK(Tasks!G1113),"",Tasks!G1113)</f>
        <v/>
      </c>
    </row>
    <row r="1114" spans="4:11" hidden="1" x14ac:dyDescent="0.25">
      <c r="D1114" t="str">
        <f>IF($E1114="Individual",IF(INDEX(Assignments[],MATCH($F1114,Assignments[Category Assignment],0),1)=0,"",INDEX(Assignments[],MATCH($F1114,Assignments[Category Assignment],0),1)),IF($G1114="","","All H4x0rs"))</f>
        <v/>
      </c>
      <c r="E1114" t="str">
        <f>IF(ISBLANK(Tasks!A1114),"",Tasks!A1114)</f>
        <v/>
      </c>
      <c r="F1114" t="str">
        <f>IF(ISBLANK(Tasks!B1114),"",Tasks!B1114)</f>
        <v/>
      </c>
      <c r="G1114" t="str">
        <f>IF(ISBLANK(Tasks!C1114),"",Tasks!C1114)</f>
        <v/>
      </c>
      <c r="H1114" t="str">
        <f>IF(ISBLANK(Tasks!D1114),"",Tasks!D1114)</f>
        <v/>
      </c>
      <c r="I1114" t="str">
        <f>IF(ISBLANK(Tasks!E1114),"",Tasks!E1114)</f>
        <v/>
      </c>
      <c r="J1114" t="str">
        <f>IF(ISBLANK(Tasks!F1114),"",Tasks!F1114)</f>
        <v/>
      </c>
      <c r="K1114" t="str">
        <f>IF(ISBLANK(Tasks!G1114),"",Tasks!G1114)</f>
        <v/>
      </c>
    </row>
    <row r="1115" spans="4:11" hidden="1" x14ac:dyDescent="0.25">
      <c r="D1115" t="str">
        <f>IF($E1115="Individual",IF(INDEX(Assignments[],MATCH($F1115,Assignments[Category Assignment],0),1)=0,"",INDEX(Assignments[],MATCH($F1115,Assignments[Category Assignment],0),1)),IF($G1115="","","All H4x0rs"))</f>
        <v/>
      </c>
      <c r="E1115" t="str">
        <f>IF(ISBLANK(Tasks!A1115),"",Tasks!A1115)</f>
        <v/>
      </c>
      <c r="F1115" t="str">
        <f>IF(ISBLANK(Tasks!B1115),"",Tasks!B1115)</f>
        <v/>
      </c>
      <c r="G1115" t="str">
        <f>IF(ISBLANK(Tasks!C1115),"",Tasks!C1115)</f>
        <v/>
      </c>
      <c r="H1115" t="str">
        <f>IF(ISBLANK(Tasks!D1115),"",Tasks!D1115)</f>
        <v/>
      </c>
      <c r="I1115" t="str">
        <f>IF(ISBLANK(Tasks!E1115),"",Tasks!E1115)</f>
        <v/>
      </c>
      <c r="J1115" t="str">
        <f>IF(ISBLANK(Tasks!F1115),"",Tasks!F1115)</f>
        <v/>
      </c>
      <c r="K1115" t="str">
        <f>IF(ISBLANK(Tasks!G1115),"",Tasks!G1115)</f>
        <v/>
      </c>
    </row>
    <row r="1116" spans="4:11" hidden="1" x14ac:dyDescent="0.25">
      <c r="D1116" t="str">
        <f>IF($E1116="Individual",IF(INDEX(Assignments[],MATCH($F1116,Assignments[Category Assignment],0),1)=0,"",INDEX(Assignments[],MATCH($F1116,Assignments[Category Assignment],0),1)),IF($G1116="","","All H4x0rs"))</f>
        <v/>
      </c>
      <c r="E1116" t="str">
        <f>IF(ISBLANK(Tasks!A1116),"",Tasks!A1116)</f>
        <v/>
      </c>
      <c r="F1116" t="str">
        <f>IF(ISBLANK(Tasks!B1116),"",Tasks!B1116)</f>
        <v/>
      </c>
      <c r="G1116" t="str">
        <f>IF(ISBLANK(Tasks!C1116),"",Tasks!C1116)</f>
        <v/>
      </c>
      <c r="H1116" t="str">
        <f>IF(ISBLANK(Tasks!D1116),"",Tasks!D1116)</f>
        <v/>
      </c>
      <c r="I1116" t="str">
        <f>IF(ISBLANK(Tasks!E1116),"",Tasks!E1116)</f>
        <v/>
      </c>
      <c r="J1116" t="str">
        <f>IF(ISBLANK(Tasks!F1116),"",Tasks!F1116)</f>
        <v/>
      </c>
      <c r="K1116" t="str">
        <f>IF(ISBLANK(Tasks!G1116),"",Tasks!G1116)</f>
        <v/>
      </c>
    </row>
    <row r="1117" spans="4:11" hidden="1" x14ac:dyDescent="0.25">
      <c r="D1117" t="str">
        <f>IF($E1117="Individual",IF(INDEX(Assignments[],MATCH($F1117,Assignments[Category Assignment],0),1)=0,"",INDEX(Assignments[],MATCH($F1117,Assignments[Category Assignment],0),1)),IF($G1117="","","All H4x0rs"))</f>
        <v/>
      </c>
      <c r="E1117" t="str">
        <f>IF(ISBLANK(Tasks!A1117),"",Tasks!A1117)</f>
        <v/>
      </c>
      <c r="F1117" t="str">
        <f>IF(ISBLANK(Tasks!B1117),"",Tasks!B1117)</f>
        <v/>
      </c>
      <c r="G1117" t="str">
        <f>IF(ISBLANK(Tasks!C1117),"",Tasks!C1117)</f>
        <v/>
      </c>
      <c r="H1117" t="str">
        <f>IF(ISBLANK(Tasks!D1117),"",Tasks!D1117)</f>
        <v/>
      </c>
      <c r="I1117" t="str">
        <f>IF(ISBLANK(Tasks!E1117),"",Tasks!E1117)</f>
        <v/>
      </c>
      <c r="J1117" t="str">
        <f>IF(ISBLANK(Tasks!F1117),"",Tasks!F1117)</f>
        <v/>
      </c>
      <c r="K1117" t="str">
        <f>IF(ISBLANK(Tasks!G1117),"",Tasks!G1117)</f>
        <v/>
      </c>
    </row>
    <row r="1118" spans="4:11" hidden="1" x14ac:dyDescent="0.25">
      <c r="D1118" t="str">
        <f>IF($E1118="Individual",IF(INDEX(Assignments[],MATCH($F1118,Assignments[Category Assignment],0),1)=0,"",INDEX(Assignments[],MATCH($F1118,Assignments[Category Assignment],0),1)),IF($G1118="","","All H4x0rs"))</f>
        <v/>
      </c>
      <c r="E1118" t="str">
        <f>IF(ISBLANK(Tasks!A1118),"",Tasks!A1118)</f>
        <v/>
      </c>
      <c r="F1118" t="str">
        <f>IF(ISBLANK(Tasks!B1118),"",Tasks!B1118)</f>
        <v/>
      </c>
      <c r="G1118" t="str">
        <f>IF(ISBLANK(Tasks!C1118),"",Tasks!C1118)</f>
        <v/>
      </c>
      <c r="H1118" t="str">
        <f>IF(ISBLANK(Tasks!D1118),"",Tasks!D1118)</f>
        <v/>
      </c>
      <c r="I1118" t="str">
        <f>IF(ISBLANK(Tasks!E1118),"",Tasks!E1118)</f>
        <v/>
      </c>
      <c r="J1118" t="str">
        <f>IF(ISBLANK(Tasks!F1118),"",Tasks!F1118)</f>
        <v/>
      </c>
      <c r="K1118" t="str">
        <f>IF(ISBLANK(Tasks!G1118),"",Tasks!G1118)</f>
        <v/>
      </c>
    </row>
    <row r="1119" spans="4:11" hidden="1" x14ac:dyDescent="0.25">
      <c r="D1119" t="str">
        <f>IF($E1119="Individual",IF(INDEX(Assignments[],MATCH($F1119,Assignments[Category Assignment],0),1)=0,"",INDEX(Assignments[],MATCH($F1119,Assignments[Category Assignment],0),1)),IF($G1119="","","All H4x0rs"))</f>
        <v/>
      </c>
      <c r="E1119" t="str">
        <f>IF(ISBLANK(Tasks!A1119),"",Tasks!A1119)</f>
        <v/>
      </c>
      <c r="F1119" t="str">
        <f>IF(ISBLANK(Tasks!B1119),"",Tasks!B1119)</f>
        <v/>
      </c>
      <c r="G1119" t="str">
        <f>IF(ISBLANK(Tasks!C1119),"",Tasks!C1119)</f>
        <v/>
      </c>
      <c r="H1119" t="str">
        <f>IF(ISBLANK(Tasks!D1119),"",Tasks!D1119)</f>
        <v/>
      </c>
      <c r="I1119" t="str">
        <f>IF(ISBLANK(Tasks!E1119),"",Tasks!E1119)</f>
        <v/>
      </c>
      <c r="J1119" t="str">
        <f>IF(ISBLANK(Tasks!F1119),"",Tasks!F1119)</f>
        <v/>
      </c>
      <c r="K1119" t="str">
        <f>IF(ISBLANK(Tasks!G1119),"",Tasks!G1119)</f>
        <v/>
      </c>
    </row>
    <row r="1120" spans="4:11" hidden="1" x14ac:dyDescent="0.25">
      <c r="D1120" t="str">
        <f>IF($E1120="Individual",IF(INDEX(Assignments[],MATCH($F1120,Assignments[Category Assignment],0),1)=0,"",INDEX(Assignments[],MATCH($F1120,Assignments[Category Assignment],0),1)),IF($G1120="","","All H4x0rs"))</f>
        <v/>
      </c>
      <c r="E1120" t="str">
        <f>IF(ISBLANK(Tasks!A1120),"",Tasks!A1120)</f>
        <v/>
      </c>
      <c r="F1120" t="str">
        <f>IF(ISBLANK(Tasks!B1120),"",Tasks!B1120)</f>
        <v/>
      </c>
      <c r="G1120" t="str">
        <f>IF(ISBLANK(Tasks!C1120),"",Tasks!C1120)</f>
        <v/>
      </c>
      <c r="H1120" t="str">
        <f>IF(ISBLANK(Tasks!D1120),"",Tasks!D1120)</f>
        <v/>
      </c>
      <c r="I1120" t="str">
        <f>IF(ISBLANK(Tasks!E1120),"",Tasks!E1120)</f>
        <v/>
      </c>
      <c r="J1120" t="str">
        <f>IF(ISBLANK(Tasks!F1120),"",Tasks!F1120)</f>
        <v/>
      </c>
      <c r="K1120" t="str">
        <f>IF(ISBLANK(Tasks!G1120),"",Tasks!G1120)</f>
        <v/>
      </c>
    </row>
    <row r="1121" spans="4:11" hidden="1" x14ac:dyDescent="0.25">
      <c r="D1121" t="str">
        <f>IF($E1121="Individual",IF(INDEX(Assignments[],MATCH($F1121,Assignments[Category Assignment],0),1)=0,"",INDEX(Assignments[],MATCH($F1121,Assignments[Category Assignment],0),1)),IF($G1121="","","All H4x0rs"))</f>
        <v/>
      </c>
      <c r="E1121" t="str">
        <f>IF(ISBLANK(Tasks!A1121),"",Tasks!A1121)</f>
        <v/>
      </c>
      <c r="F1121" t="str">
        <f>IF(ISBLANK(Tasks!B1121),"",Tasks!B1121)</f>
        <v/>
      </c>
      <c r="G1121" t="str">
        <f>IF(ISBLANK(Tasks!C1121),"",Tasks!C1121)</f>
        <v/>
      </c>
      <c r="H1121" t="str">
        <f>IF(ISBLANK(Tasks!D1121),"",Tasks!D1121)</f>
        <v/>
      </c>
      <c r="I1121" t="str">
        <f>IF(ISBLANK(Tasks!E1121),"",Tasks!E1121)</f>
        <v/>
      </c>
      <c r="J1121" t="str">
        <f>IF(ISBLANK(Tasks!F1121),"",Tasks!F1121)</f>
        <v/>
      </c>
      <c r="K1121" t="str">
        <f>IF(ISBLANK(Tasks!G1121),"",Tasks!G1121)</f>
        <v/>
      </c>
    </row>
    <row r="1122" spans="4:11" hidden="1" x14ac:dyDescent="0.25">
      <c r="D1122" t="str">
        <f>IF($E1122="Individual",IF(INDEX(Assignments[],MATCH($F1122,Assignments[Category Assignment],0),1)=0,"",INDEX(Assignments[],MATCH($F1122,Assignments[Category Assignment],0),1)),IF($G1122="","","All H4x0rs"))</f>
        <v/>
      </c>
      <c r="E1122" t="str">
        <f>IF(ISBLANK(Tasks!A1122),"",Tasks!A1122)</f>
        <v/>
      </c>
      <c r="F1122" t="str">
        <f>IF(ISBLANK(Tasks!B1122),"",Tasks!B1122)</f>
        <v/>
      </c>
      <c r="G1122" t="str">
        <f>IF(ISBLANK(Tasks!C1122),"",Tasks!C1122)</f>
        <v/>
      </c>
      <c r="H1122" t="str">
        <f>IF(ISBLANK(Tasks!D1122),"",Tasks!D1122)</f>
        <v/>
      </c>
      <c r="I1122" t="str">
        <f>IF(ISBLANK(Tasks!E1122),"",Tasks!E1122)</f>
        <v/>
      </c>
      <c r="J1122" t="str">
        <f>IF(ISBLANK(Tasks!F1122),"",Tasks!F1122)</f>
        <v/>
      </c>
      <c r="K1122" t="str">
        <f>IF(ISBLANK(Tasks!G1122),"",Tasks!G1122)</f>
        <v/>
      </c>
    </row>
    <row r="1123" spans="4:11" hidden="1" x14ac:dyDescent="0.25">
      <c r="D1123" t="str">
        <f>IF($E1123="Individual",IF(INDEX(Assignments[],MATCH($F1123,Assignments[Category Assignment],0),1)=0,"",INDEX(Assignments[],MATCH($F1123,Assignments[Category Assignment],0),1)),IF($G1123="","","All H4x0rs"))</f>
        <v/>
      </c>
      <c r="E1123" t="str">
        <f>IF(ISBLANK(Tasks!A1123),"",Tasks!A1123)</f>
        <v/>
      </c>
      <c r="F1123" t="str">
        <f>IF(ISBLANK(Tasks!B1123),"",Tasks!B1123)</f>
        <v/>
      </c>
      <c r="G1123" t="str">
        <f>IF(ISBLANK(Tasks!C1123),"",Tasks!C1123)</f>
        <v/>
      </c>
      <c r="H1123" t="str">
        <f>IF(ISBLANK(Tasks!D1123),"",Tasks!D1123)</f>
        <v/>
      </c>
      <c r="I1123" t="str">
        <f>IF(ISBLANK(Tasks!E1123),"",Tasks!E1123)</f>
        <v/>
      </c>
      <c r="J1123" t="str">
        <f>IF(ISBLANK(Tasks!F1123),"",Tasks!F1123)</f>
        <v/>
      </c>
      <c r="K1123" t="str">
        <f>IF(ISBLANK(Tasks!G1123),"",Tasks!G1123)</f>
        <v/>
      </c>
    </row>
    <row r="1124" spans="4:11" hidden="1" x14ac:dyDescent="0.25">
      <c r="D1124" t="str">
        <f>IF($E1124="Individual",IF(INDEX(Assignments[],MATCH($F1124,Assignments[Category Assignment],0),1)=0,"",INDEX(Assignments[],MATCH($F1124,Assignments[Category Assignment],0),1)),IF($G1124="","","All H4x0rs"))</f>
        <v/>
      </c>
      <c r="E1124" t="str">
        <f>IF(ISBLANK(Tasks!A1124),"",Tasks!A1124)</f>
        <v/>
      </c>
      <c r="F1124" t="str">
        <f>IF(ISBLANK(Tasks!B1124),"",Tasks!B1124)</f>
        <v/>
      </c>
      <c r="G1124" t="str">
        <f>IF(ISBLANK(Tasks!C1124),"",Tasks!C1124)</f>
        <v/>
      </c>
      <c r="H1124" t="str">
        <f>IF(ISBLANK(Tasks!D1124),"",Tasks!D1124)</f>
        <v/>
      </c>
      <c r="I1124" t="str">
        <f>IF(ISBLANK(Tasks!E1124),"",Tasks!E1124)</f>
        <v/>
      </c>
      <c r="J1124" t="str">
        <f>IF(ISBLANK(Tasks!F1124),"",Tasks!F1124)</f>
        <v/>
      </c>
      <c r="K1124" t="str">
        <f>IF(ISBLANK(Tasks!G1124),"",Tasks!G1124)</f>
        <v/>
      </c>
    </row>
    <row r="1125" spans="4:11" hidden="1" x14ac:dyDescent="0.25">
      <c r="D1125" t="str">
        <f>IF($E1125="Individual",IF(INDEX(Assignments[],MATCH($F1125,Assignments[Category Assignment],0),1)=0,"",INDEX(Assignments[],MATCH($F1125,Assignments[Category Assignment],0),1)),IF($G1125="","","All H4x0rs"))</f>
        <v/>
      </c>
      <c r="E1125" t="str">
        <f>IF(ISBLANK(Tasks!A1125),"",Tasks!A1125)</f>
        <v/>
      </c>
      <c r="F1125" t="str">
        <f>IF(ISBLANK(Tasks!B1125),"",Tasks!B1125)</f>
        <v/>
      </c>
      <c r="G1125" t="str">
        <f>IF(ISBLANK(Tasks!C1125),"",Tasks!C1125)</f>
        <v/>
      </c>
      <c r="H1125" t="str">
        <f>IF(ISBLANK(Tasks!D1125),"",Tasks!D1125)</f>
        <v/>
      </c>
      <c r="I1125" t="str">
        <f>IF(ISBLANK(Tasks!E1125),"",Tasks!E1125)</f>
        <v/>
      </c>
      <c r="J1125" t="str">
        <f>IF(ISBLANK(Tasks!F1125),"",Tasks!F1125)</f>
        <v/>
      </c>
      <c r="K1125" t="str">
        <f>IF(ISBLANK(Tasks!G1125),"",Tasks!G1125)</f>
        <v/>
      </c>
    </row>
    <row r="1126" spans="4:11" hidden="1" x14ac:dyDescent="0.25">
      <c r="D1126" t="str">
        <f>IF($E1126="Individual",IF(INDEX(Assignments[],MATCH($F1126,Assignments[Category Assignment],0),1)=0,"",INDEX(Assignments[],MATCH($F1126,Assignments[Category Assignment],0),1)),IF($G1126="","","All H4x0rs"))</f>
        <v/>
      </c>
      <c r="E1126" t="str">
        <f>IF(ISBLANK(Tasks!A1126),"",Tasks!A1126)</f>
        <v/>
      </c>
      <c r="F1126" t="str">
        <f>IF(ISBLANK(Tasks!B1126),"",Tasks!B1126)</f>
        <v/>
      </c>
      <c r="G1126" t="str">
        <f>IF(ISBLANK(Tasks!C1126),"",Tasks!C1126)</f>
        <v/>
      </c>
      <c r="H1126" t="str">
        <f>IF(ISBLANK(Tasks!D1126),"",Tasks!D1126)</f>
        <v/>
      </c>
      <c r="I1126" t="str">
        <f>IF(ISBLANK(Tasks!E1126),"",Tasks!E1126)</f>
        <v/>
      </c>
      <c r="J1126" t="str">
        <f>IF(ISBLANK(Tasks!F1126),"",Tasks!F1126)</f>
        <v/>
      </c>
      <c r="K1126" t="str">
        <f>IF(ISBLANK(Tasks!G1126),"",Tasks!G1126)</f>
        <v/>
      </c>
    </row>
    <row r="1127" spans="4:11" hidden="1" x14ac:dyDescent="0.25">
      <c r="D1127" t="str">
        <f>IF($E1127="Individual",IF(INDEX(Assignments[],MATCH($F1127,Assignments[Category Assignment],0),1)=0,"",INDEX(Assignments[],MATCH($F1127,Assignments[Category Assignment],0),1)),IF($G1127="","","All H4x0rs"))</f>
        <v/>
      </c>
      <c r="E1127" t="str">
        <f>IF(ISBLANK(Tasks!A1127),"",Tasks!A1127)</f>
        <v/>
      </c>
      <c r="F1127" t="str">
        <f>IF(ISBLANK(Tasks!B1127),"",Tasks!B1127)</f>
        <v/>
      </c>
      <c r="G1127" t="str">
        <f>IF(ISBLANK(Tasks!C1127),"",Tasks!C1127)</f>
        <v/>
      </c>
      <c r="H1127" t="str">
        <f>IF(ISBLANK(Tasks!D1127),"",Tasks!D1127)</f>
        <v/>
      </c>
      <c r="I1127" t="str">
        <f>IF(ISBLANK(Tasks!E1127),"",Tasks!E1127)</f>
        <v/>
      </c>
      <c r="J1127" t="str">
        <f>IF(ISBLANK(Tasks!F1127),"",Tasks!F1127)</f>
        <v/>
      </c>
      <c r="K1127" t="str">
        <f>IF(ISBLANK(Tasks!G1127),"",Tasks!G1127)</f>
        <v/>
      </c>
    </row>
    <row r="1128" spans="4:11" hidden="1" x14ac:dyDescent="0.25">
      <c r="D1128" t="str">
        <f>IF($E1128="Individual",IF(INDEX(Assignments[],MATCH($F1128,Assignments[Category Assignment],0),1)=0,"",INDEX(Assignments[],MATCH($F1128,Assignments[Category Assignment],0),1)),IF($G1128="","","All H4x0rs"))</f>
        <v/>
      </c>
      <c r="E1128" t="str">
        <f>IF(ISBLANK(Tasks!A1128),"",Tasks!A1128)</f>
        <v/>
      </c>
      <c r="F1128" t="str">
        <f>IF(ISBLANK(Tasks!B1128),"",Tasks!B1128)</f>
        <v/>
      </c>
      <c r="G1128" t="str">
        <f>IF(ISBLANK(Tasks!C1128),"",Tasks!C1128)</f>
        <v/>
      </c>
      <c r="H1128" t="str">
        <f>IF(ISBLANK(Tasks!D1128),"",Tasks!D1128)</f>
        <v/>
      </c>
      <c r="I1128" t="str">
        <f>IF(ISBLANK(Tasks!E1128),"",Tasks!E1128)</f>
        <v/>
      </c>
      <c r="J1128" t="str">
        <f>IF(ISBLANK(Tasks!F1128),"",Tasks!F1128)</f>
        <v/>
      </c>
      <c r="K1128" t="str">
        <f>IF(ISBLANK(Tasks!G1128),"",Tasks!G1128)</f>
        <v/>
      </c>
    </row>
    <row r="1129" spans="4:11" hidden="1" x14ac:dyDescent="0.25">
      <c r="D1129" t="str">
        <f>IF($E1129="Individual",IF(INDEX(Assignments[],MATCH($F1129,Assignments[Category Assignment],0),1)=0,"",INDEX(Assignments[],MATCH($F1129,Assignments[Category Assignment],0),1)),IF($G1129="","","All H4x0rs"))</f>
        <v/>
      </c>
      <c r="E1129" t="str">
        <f>IF(ISBLANK(Tasks!A1129),"",Tasks!A1129)</f>
        <v/>
      </c>
      <c r="F1129" t="str">
        <f>IF(ISBLANK(Tasks!B1129),"",Tasks!B1129)</f>
        <v/>
      </c>
      <c r="G1129" t="str">
        <f>IF(ISBLANK(Tasks!C1129),"",Tasks!C1129)</f>
        <v/>
      </c>
      <c r="H1129" t="str">
        <f>IF(ISBLANK(Tasks!D1129),"",Tasks!D1129)</f>
        <v/>
      </c>
      <c r="I1129" t="str">
        <f>IF(ISBLANK(Tasks!E1129),"",Tasks!E1129)</f>
        <v/>
      </c>
      <c r="J1129" t="str">
        <f>IF(ISBLANK(Tasks!F1129),"",Tasks!F1129)</f>
        <v/>
      </c>
      <c r="K1129" t="str">
        <f>IF(ISBLANK(Tasks!G1129),"",Tasks!G1129)</f>
        <v/>
      </c>
    </row>
    <row r="1130" spans="4:11" hidden="1" x14ac:dyDescent="0.25">
      <c r="D1130" t="str">
        <f>IF($E1130="Individual",IF(INDEX(Assignments[],MATCH($F1130,Assignments[Category Assignment],0),1)=0,"",INDEX(Assignments[],MATCH($F1130,Assignments[Category Assignment],0),1)),IF($G1130="","","All H4x0rs"))</f>
        <v/>
      </c>
      <c r="E1130" t="str">
        <f>IF(ISBLANK(Tasks!A1130),"",Tasks!A1130)</f>
        <v/>
      </c>
      <c r="F1130" t="str">
        <f>IF(ISBLANK(Tasks!B1130),"",Tasks!B1130)</f>
        <v/>
      </c>
      <c r="G1130" t="str">
        <f>IF(ISBLANK(Tasks!C1130),"",Tasks!C1130)</f>
        <v/>
      </c>
      <c r="H1130" t="str">
        <f>IF(ISBLANK(Tasks!D1130),"",Tasks!D1130)</f>
        <v/>
      </c>
      <c r="I1130" t="str">
        <f>IF(ISBLANK(Tasks!E1130),"",Tasks!E1130)</f>
        <v/>
      </c>
      <c r="J1130" t="str">
        <f>IF(ISBLANK(Tasks!F1130),"",Tasks!F1130)</f>
        <v/>
      </c>
      <c r="K1130" t="str">
        <f>IF(ISBLANK(Tasks!G1130),"",Tasks!G1130)</f>
        <v/>
      </c>
    </row>
    <row r="1131" spans="4:11" hidden="1" x14ac:dyDescent="0.25">
      <c r="D1131" t="str">
        <f>IF($E1131="Individual",IF(INDEX(Assignments[],MATCH($F1131,Assignments[Category Assignment],0),1)=0,"",INDEX(Assignments[],MATCH($F1131,Assignments[Category Assignment],0),1)),IF($G1131="","","All H4x0rs"))</f>
        <v/>
      </c>
      <c r="E1131" t="str">
        <f>IF(ISBLANK(Tasks!A1131),"",Tasks!A1131)</f>
        <v/>
      </c>
      <c r="F1131" t="str">
        <f>IF(ISBLANK(Tasks!B1131),"",Tasks!B1131)</f>
        <v/>
      </c>
      <c r="G1131" t="str">
        <f>IF(ISBLANK(Tasks!C1131),"",Tasks!C1131)</f>
        <v/>
      </c>
      <c r="H1131" t="str">
        <f>IF(ISBLANK(Tasks!D1131),"",Tasks!D1131)</f>
        <v/>
      </c>
      <c r="I1131" t="str">
        <f>IF(ISBLANK(Tasks!E1131),"",Tasks!E1131)</f>
        <v/>
      </c>
      <c r="J1131" t="str">
        <f>IF(ISBLANK(Tasks!F1131),"",Tasks!F1131)</f>
        <v/>
      </c>
      <c r="K1131" t="str">
        <f>IF(ISBLANK(Tasks!G1131),"",Tasks!G1131)</f>
        <v/>
      </c>
    </row>
    <row r="1132" spans="4:11" hidden="1" x14ac:dyDescent="0.25">
      <c r="D1132" t="str">
        <f>IF($E1132="Individual",IF(INDEX(Assignments[],MATCH($F1132,Assignments[Category Assignment],0),1)=0,"",INDEX(Assignments[],MATCH($F1132,Assignments[Category Assignment],0),1)),IF($G1132="","","All H4x0rs"))</f>
        <v/>
      </c>
      <c r="E1132" t="str">
        <f>IF(ISBLANK(Tasks!A1132),"",Tasks!A1132)</f>
        <v/>
      </c>
      <c r="F1132" t="str">
        <f>IF(ISBLANK(Tasks!B1132),"",Tasks!B1132)</f>
        <v/>
      </c>
      <c r="G1132" t="str">
        <f>IF(ISBLANK(Tasks!C1132),"",Tasks!C1132)</f>
        <v/>
      </c>
      <c r="H1132" t="str">
        <f>IF(ISBLANK(Tasks!D1132),"",Tasks!D1132)</f>
        <v/>
      </c>
      <c r="I1132" t="str">
        <f>IF(ISBLANK(Tasks!E1132),"",Tasks!E1132)</f>
        <v/>
      </c>
      <c r="J1132" t="str">
        <f>IF(ISBLANK(Tasks!F1132),"",Tasks!F1132)</f>
        <v/>
      </c>
      <c r="K1132" t="str">
        <f>IF(ISBLANK(Tasks!G1132),"",Tasks!G1132)</f>
        <v/>
      </c>
    </row>
    <row r="1133" spans="4:11" hidden="1" x14ac:dyDescent="0.25">
      <c r="D1133" t="str">
        <f>IF($E1133="Individual",IF(INDEX(Assignments[],MATCH($F1133,Assignments[Category Assignment],0),1)=0,"",INDEX(Assignments[],MATCH($F1133,Assignments[Category Assignment],0),1)),IF($G1133="","","All H4x0rs"))</f>
        <v/>
      </c>
      <c r="E1133" t="str">
        <f>IF(ISBLANK(Tasks!A1133),"",Tasks!A1133)</f>
        <v/>
      </c>
      <c r="F1133" t="str">
        <f>IF(ISBLANK(Tasks!B1133),"",Tasks!B1133)</f>
        <v/>
      </c>
      <c r="G1133" t="str">
        <f>IF(ISBLANK(Tasks!C1133),"",Tasks!C1133)</f>
        <v/>
      </c>
      <c r="H1133" t="str">
        <f>IF(ISBLANK(Tasks!D1133),"",Tasks!D1133)</f>
        <v/>
      </c>
      <c r="I1133" t="str">
        <f>IF(ISBLANK(Tasks!E1133),"",Tasks!E1133)</f>
        <v/>
      </c>
      <c r="J1133" t="str">
        <f>IF(ISBLANK(Tasks!F1133),"",Tasks!F1133)</f>
        <v/>
      </c>
      <c r="K1133" t="str">
        <f>IF(ISBLANK(Tasks!G1133),"",Tasks!G1133)</f>
        <v/>
      </c>
    </row>
    <row r="1134" spans="4:11" hidden="1" x14ac:dyDescent="0.25">
      <c r="D1134" t="str">
        <f>IF($E1134="Individual",IF(INDEX(Assignments[],MATCH($F1134,Assignments[Category Assignment],0),1)=0,"",INDEX(Assignments[],MATCH($F1134,Assignments[Category Assignment],0),1)),IF($G1134="","","All H4x0rs"))</f>
        <v/>
      </c>
      <c r="E1134" t="str">
        <f>IF(ISBLANK(Tasks!A1134),"",Tasks!A1134)</f>
        <v/>
      </c>
      <c r="F1134" t="str">
        <f>IF(ISBLANK(Tasks!B1134),"",Tasks!B1134)</f>
        <v/>
      </c>
      <c r="G1134" t="str">
        <f>IF(ISBLANK(Tasks!C1134),"",Tasks!C1134)</f>
        <v/>
      </c>
      <c r="H1134" t="str">
        <f>IF(ISBLANK(Tasks!D1134),"",Tasks!D1134)</f>
        <v/>
      </c>
      <c r="I1134" t="str">
        <f>IF(ISBLANK(Tasks!E1134),"",Tasks!E1134)</f>
        <v/>
      </c>
      <c r="J1134" t="str">
        <f>IF(ISBLANK(Tasks!F1134),"",Tasks!F1134)</f>
        <v/>
      </c>
      <c r="K1134" t="str">
        <f>IF(ISBLANK(Tasks!G1134),"",Tasks!G1134)</f>
        <v/>
      </c>
    </row>
    <row r="1135" spans="4:11" hidden="1" x14ac:dyDescent="0.25">
      <c r="D1135" t="str">
        <f>IF($E1135="Individual",IF(INDEX(Assignments[],MATCH($F1135,Assignments[Category Assignment],0),1)=0,"",INDEX(Assignments[],MATCH($F1135,Assignments[Category Assignment],0),1)),IF($G1135="","","All H4x0rs"))</f>
        <v/>
      </c>
      <c r="E1135" t="str">
        <f>IF(ISBLANK(Tasks!A1135),"",Tasks!A1135)</f>
        <v/>
      </c>
      <c r="F1135" t="str">
        <f>IF(ISBLANK(Tasks!B1135),"",Tasks!B1135)</f>
        <v/>
      </c>
      <c r="G1135" t="str">
        <f>IF(ISBLANK(Tasks!C1135),"",Tasks!C1135)</f>
        <v/>
      </c>
      <c r="H1135" t="str">
        <f>IF(ISBLANK(Tasks!D1135),"",Tasks!D1135)</f>
        <v/>
      </c>
      <c r="I1135" t="str">
        <f>IF(ISBLANK(Tasks!E1135),"",Tasks!E1135)</f>
        <v/>
      </c>
      <c r="J1135" t="str">
        <f>IF(ISBLANK(Tasks!F1135),"",Tasks!F1135)</f>
        <v/>
      </c>
      <c r="K1135" t="str">
        <f>IF(ISBLANK(Tasks!G1135),"",Tasks!G1135)</f>
        <v/>
      </c>
    </row>
    <row r="1136" spans="4:11" hidden="1" x14ac:dyDescent="0.25">
      <c r="D1136" t="str">
        <f>IF($E1136="Individual",IF(INDEX(Assignments[],MATCH($F1136,Assignments[Category Assignment],0),1)=0,"",INDEX(Assignments[],MATCH($F1136,Assignments[Category Assignment],0),1)),IF($G1136="","","All H4x0rs"))</f>
        <v/>
      </c>
      <c r="E1136" t="str">
        <f>IF(ISBLANK(Tasks!A1136),"",Tasks!A1136)</f>
        <v/>
      </c>
      <c r="F1136" t="str">
        <f>IF(ISBLANK(Tasks!B1136),"",Tasks!B1136)</f>
        <v/>
      </c>
      <c r="G1136" t="str">
        <f>IF(ISBLANK(Tasks!C1136),"",Tasks!C1136)</f>
        <v/>
      </c>
      <c r="H1136" t="str">
        <f>IF(ISBLANK(Tasks!D1136),"",Tasks!D1136)</f>
        <v/>
      </c>
      <c r="I1136" t="str">
        <f>IF(ISBLANK(Tasks!E1136),"",Tasks!E1136)</f>
        <v/>
      </c>
      <c r="J1136" t="str">
        <f>IF(ISBLANK(Tasks!F1136),"",Tasks!F1136)</f>
        <v/>
      </c>
      <c r="K1136" t="str">
        <f>IF(ISBLANK(Tasks!G1136),"",Tasks!G1136)</f>
        <v/>
      </c>
    </row>
    <row r="1137" spans="4:11" hidden="1" x14ac:dyDescent="0.25">
      <c r="D1137" t="str">
        <f>IF($E1137="Individual",IF(INDEX(Assignments[],MATCH($F1137,Assignments[Category Assignment],0),1)=0,"",INDEX(Assignments[],MATCH($F1137,Assignments[Category Assignment],0),1)),IF($G1137="","","All H4x0rs"))</f>
        <v/>
      </c>
      <c r="E1137" t="str">
        <f>IF(ISBLANK(Tasks!A1137),"",Tasks!A1137)</f>
        <v/>
      </c>
      <c r="F1137" t="str">
        <f>IF(ISBLANK(Tasks!B1137),"",Tasks!B1137)</f>
        <v/>
      </c>
      <c r="G1137" t="str">
        <f>IF(ISBLANK(Tasks!C1137),"",Tasks!C1137)</f>
        <v/>
      </c>
      <c r="H1137" t="str">
        <f>IF(ISBLANK(Tasks!D1137),"",Tasks!D1137)</f>
        <v/>
      </c>
      <c r="I1137" t="str">
        <f>IF(ISBLANK(Tasks!E1137),"",Tasks!E1137)</f>
        <v/>
      </c>
      <c r="J1137" t="str">
        <f>IF(ISBLANK(Tasks!F1137),"",Tasks!F1137)</f>
        <v/>
      </c>
      <c r="K1137" t="str">
        <f>IF(ISBLANK(Tasks!G1137),"",Tasks!G1137)</f>
        <v/>
      </c>
    </row>
    <row r="1138" spans="4:11" hidden="1" x14ac:dyDescent="0.25">
      <c r="D1138" t="str">
        <f>IF($E1138="Individual",IF(INDEX(Assignments[],MATCH($F1138,Assignments[Category Assignment],0),1)=0,"",INDEX(Assignments[],MATCH($F1138,Assignments[Category Assignment],0),1)),IF($G1138="","","All H4x0rs"))</f>
        <v/>
      </c>
      <c r="E1138" t="str">
        <f>IF(ISBLANK(Tasks!A1138),"",Tasks!A1138)</f>
        <v/>
      </c>
      <c r="F1138" t="str">
        <f>IF(ISBLANK(Tasks!B1138),"",Tasks!B1138)</f>
        <v/>
      </c>
      <c r="G1138" t="str">
        <f>IF(ISBLANK(Tasks!C1138),"",Tasks!C1138)</f>
        <v/>
      </c>
      <c r="H1138" t="str">
        <f>IF(ISBLANK(Tasks!D1138),"",Tasks!D1138)</f>
        <v/>
      </c>
      <c r="I1138" t="str">
        <f>IF(ISBLANK(Tasks!E1138),"",Tasks!E1138)</f>
        <v/>
      </c>
      <c r="J1138" t="str">
        <f>IF(ISBLANK(Tasks!F1138),"",Tasks!F1138)</f>
        <v/>
      </c>
      <c r="K1138" t="str">
        <f>IF(ISBLANK(Tasks!G1138),"",Tasks!G1138)</f>
        <v/>
      </c>
    </row>
    <row r="1139" spans="4:11" hidden="1" x14ac:dyDescent="0.25">
      <c r="D1139" t="str">
        <f>IF($E1139="Individual",IF(INDEX(Assignments[],MATCH($F1139,Assignments[Category Assignment],0),1)=0,"",INDEX(Assignments[],MATCH($F1139,Assignments[Category Assignment],0),1)),IF($G1139="","","All H4x0rs"))</f>
        <v/>
      </c>
      <c r="E1139" t="str">
        <f>IF(ISBLANK(Tasks!A1139),"",Tasks!A1139)</f>
        <v/>
      </c>
      <c r="F1139" t="str">
        <f>IF(ISBLANK(Tasks!B1139),"",Tasks!B1139)</f>
        <v/>
      </c>
      <c r="G1139" t="str">
        <f>IF(ISBLANK(Tasks!C1139),"",Tasks!C1139)</f>
        <v/>
      </c>
      <c r="H1139" t="str">
        <f>IF(ISBLANK(Tasks!D1139),"",Tasks!D1139)</f>
        <v/>
      </c>
      <c r="I1139" t="str">
        <f>IF(ISBLANK(Tasks!E1139),"",Tasks!E1139)</f>
        <v/>
      </c>
      <c r="J1139" t="str">
        <f>IF(ISBLANK(Tasks!F1139),"",Tasks!F1139)</f>
        <v/>
      </c>
      <c r="K1139" t="str">
        <f>IF(ISBLANK(Tasks!G1139),"",Tasks!G1139)</f>
        <v/>
      </c>
    </row>
    <row r="1140" spans="4:11" hidden="1" x14ac:dyDescent="0.25">
      <c r="D1140" t="str">
        <f>IF($E1140="Individual",IF(INDEX(Assignments[],MATCH($F1140,Assignments[Category Assignment],0),1)=0,"",INDEX(Assignments[],MATCH($F1140,Assignments[Category Assignment],0),1)),IF($G1140="","","All H4x0rs"))</f>
        <v/>
      </c>
      <c r="E1140" t="str">
        <f>IF(ISBLANK(Tasks!A1140),"",Tasks!A1140)</f>
        <v/>
      </c>
      <c r="F1140" t="str">
        <f>IF(ISBLANK(Tasks!B1140),"",Tasks!B1140)</f>
        <v/>
      </c>
      <c r="G1140" t="str">
        <f>IF(ISBLANK(Tasks!C1140),"",Tasks!C1140)</f>
        <v/>
      </c>
      <c r="H1140" t="str">
        <f>IF(ISBLANK(Tasks!D1140),"",Tasks!D1140)</f>
        <v/>
      </c>
      <c r="I1140" t="str">
        <f>IF(ISBLANK(Tasks!E1140),"",Tasks!E1140)</f>
        <v/>
      </c>
      <c r="J1140" t="str">
        <f>IF(ISBLANK(Tasks!F1140),"",Tasks!F1140)</f>
        <v/>
      </c>
      <c r="K1140" t="str">
        <f>IF(ISBLANK(Tasks!G1140),"",Tasks!G1140)</f>
        <v/>
      </c>
    </row>
    <row r="1141" spans="4:11" hidden="1" x14ac:dyDescent="0.25">
      <c r="D1141" t="str">
        <f>IF($E1141="Individual",IF(INDEX(Assignments[],MATCH($F1141,Assignments[Category Assignment],0),1)=0,"",INDEX(Assignments[],MATCH($F1141,Assignments[Category Assignment],0),1)),IF($G1141="","","All H4x0rs"))</f>
        <v/>
      </c>
      <c r="E1141" t="str">
        <f>IF(ISBLANK(Tasks!A1141),"",Tasks!A1141)</f>
        <v/>
      </c>
      <c r="F1141" t="str">
        <f>IF(ISBLANK(Tasks!B1141),"",Tasks!B1141)</f>
        <v/>
      </c>
      <c r="G1141" t="str">
        <f>IF(ISBLANK(Tasks!C1141),"",Tasks!C1141)</f>
        <v/>
      </c>
      <c r="H1141" t="str">
        <f>IF(ISBLANK(Tasks!D1141),"",Tasks!D1141)</f>
        <v/>
      </c>
      <c r="I1141" t="str">
        <f>IF(ISBLANK(Tasks!E1141),"",Tasks!E1141)</f>
        <v/>
      </c>
      <c r="J1141" t="str">
        <f>IF(ISBLANK(Tasks!F1141),"",Tasks!F1141)</f>
        <v/>
      </c>
      <c r="K1141" t="str">
        <f>IF(ISBLANK(Tasks!G1141),"",Tasks!G1141)</f>
        <v/>
      </c>
    </row>
    <row r="1142" spans="4:11" hidden="1" x14ac:dyDescent="0.25">
      <c r="D1142" t="str">
        <f>IF($E1142="Individual",IF(INDEX(Assignments[],MATCH($F1142,Assignments[Category Assignment],0),1)=0,"",INDEX(Assignments[],MATCH($F1142,Assignments[Category Assignment],0),1)),IF($G1142="","","All H4x0rs"))</f>
        <v/>
      </c>
      <c r="E1142" t="str">
        <f>IF(ISBLANK(Tasks!A1142),"",Tasks!A1142)</f>
        <v/>
      </c>
      <c r="F1142" t="str">
        <f>IF(ISBLANK(Tasks!B1142),"",Tasks!B1142)</f>
        <v/>
      </c>
      <c r="G1142" t="str">
        <f>IF(ISBLANK(Tasks!C1142),"",Tasks!C1142)</f>
        <v/>
      </c>
      <c r="H1142" t="str">
        <f>IF(ISBLANK(Tasks!D1142),"",Tasks!D1142)</f>
        <v/>
      </c>
      <c r="I1142" t="str">
        <f>IF(ISBLANK(Tasks!E1142),"",Tasks!E1142)</f>
        <v/>
      </c>
      <c r="J1142" t="str">
        <f>IF(ISBLANK(Tasks!F1142),"",Tasks!F1142)</f>
        <v/>
      </c>
      <c r="K1142" t="str">
        <f>IF(ISBLANK(Tasks!G1142),"",Tasks!G1142)</f>
        <v/>
      </c>
    </row>
    <row r="1143" spans="4:11" hidden="1" x14ac:dyDescent="0.25">
      <c r="D1143" t="str">
        <f>IF($E1143="Individual",IF(INDEX(Assignments[],MATCH($F1143,Assignments[Category Assignment],0),1)=0,"",INDEX(Assignments[],MATCH($F1143,Assignments[Category Assignment],0),1)),IF($G1143="","","All H4x0rs"))</f>
        <v/>
      </c>
      <c r="E1143" t="str">
        <f>IF(ISBLANK(Tasks!A1143),"",Tasks!A1143)</f>
        <v/>
      </c>
      <c r="F1143" t="str">
        <f>IF(ISBLANK(Tasks!B1143),"",Tasks!B1143)</f>
        <v/>
      </c>
      <c r="G1143" t="str">
        <f>IF(ISBLANK(Tasks!C1143),"",Tasks!C1143)</f>
        <v/>
      </c>
      <c r="H1143" t="str">
        <f>IF(ISBLANK(Tasks!D1143),"",Tasks!D1143)</f>
        <v/>
      </c>
      <c r="I1143" t="str">
        <f>IF(ISBLANK(Tasks!E1143),"",Tasks!E1143)</f>
        <v/>
      </c>
      <c r="J1143" t="str">
        <f>IF(ISBLANK(Tasks!F1143),"",Tasks!F1143)</f>
        <v/>
      </c>
      <c r="K1143" t="str">
        <f>IF(ISBLANK(Tasks!G1143),"",Tasks!G1143)</f>
        <v/>
      </c>
    </row>
    <row r="1144" spans="4:11" hidden="1" x14ac:dyDescent="0.25">
      <c r="D1144" t="str">
        <f>IF($E1144="Individual",IF(INDEX(Assignments[],MATCH($F1144,Assignments[Category Assignment],0),1)=0,"",INDEX(Assignments[],MATCH($F1144,Assignments[Category Assignment],0),1)),IF($G1144="","","All H4x0rs"))</f>
        <v/>
      </c>
      <c r="E1144" t="str">
        <f>IF(ISBLANK(Tasks!A1144),"",Tasks!A1144)</f>
        <v/>
      </c>
      <c r="F1144" t="str">
        <f>IF(ISBLANK(Tasks!B1144),"",Tasks!B1144)</f>
        <v/>
      </c>
      <c r="G1144" t="str">
        <f>IF(ISBLANK(Tasks!C1144),"",Tasks!C1144)</f>
        <v/>
      </c>
      <c r="H1144" t="str">
        <f>IF(ISBLANK(Tasks!D1144),"",Tasks!D1144)</f>
        <v/>
      </c>
      <c r="I1144" t="str">
        <f>IF(ISBLANK(Tasks!E1144),"",Tasks!E1144)</f>
        <v/>
      </c>
      <c r="J1144" t="str">
        <f>IF(ISBLANK(Tasks!F1144),"",Tasks!F1144)</f>
        <v/>
      </c>
      <c r="K1144" t="str">
        <f>IF(ISBLANK(Tasks!G1144),"",Tasks!G1144)</f>
        <v/>
      </c>
    </row>
    <row r="1145" spans="4:11" hidden="1" x14ac:dyDescent="0.25">
      <c r="D1145" t="str">
        <f>IF($E1145="Individual",IF(INDEX(Assignments[],MATCH($F1145,Assignments[Category Assignment],0),1)=0,"",INDEX(Assignments[],MATCH($F1145,Assignments[Category Assignment],0),1)),IF($G1145="","","All H4x0rs"))</f>
        <v/>
      </c>
      <c r="E1145" t="str">
        <f>IF(ISBLANK(Tasks!A1145),"",Tasks!A1145)</f>
        <v/>
      </c>
      <c r="F1145" t="str">
        <f>IF(ISBLANK(Tasks!B1145),"",Tasks!B1145)</f>
        <v/>
      </c>
      <c r="G1145" t="str">
        <f>IF(ISBLANK(Tasks!C1145),"",Tasks!C1145)</f>
        <v/>
      </c>
      <c r="H1145" t="str">
        <f>IF(ISBLANK(Tasks!D1145),"",Tasks!D1145)</f>
        <v/>
      </c>
      <c r="I1145" t="str">
        <f>IF(ISBLANK(Tasks!E1145),"",Tasks!E1145)</f>
        <v/>
      </c>
      <c r="J1145" t="str">
        <f>IF(ISBLANK(Tasks!F1145),"",Tasks!F1145)</f>
        <v/>
      </c>
      <c r="K1145" t="str">
        <f>IF(ISBLANK(Tasks!G1145),"",Tasks!G1145)</f>
        <v/>
      </c>
    </row>
    <row r="1146" spans="4:11" hidden="1" x14ac:dyDescent="0.25">
      <c r="D1146" t="str">
        <f>IF($E1146="Individual",IF(INDEX(Assignments[],MATCH($F1146,Assignments[Category Assignment],0),1)=0,"",INDEX(Assignments[],MATCH($F1146,Assignments[Category Assignment],0),1)),IF($G1146="","","All H4x0rs"))</f>
        <v/>
      </c>
      <c r="E1146" t="str">
        <f>IF(ISBLANK(Tasks!A1146),"",Tasks!A1146)</f>
        <v/>
      </c>
      <c r="F1146" t="str">
        <f>IF(ISBLANK(Tasks!B1146),"",Tasks!B1146)</f>
        <v/>
      </c>
      <c r="G1146" t="str">
        <f>IF(ISBLANK(Tasks!C1146),"",Tasks!C1146)</f>
        <v/>
      </c>
      <c r="H1146" t="str">
        <f>IF(ISBLANK(Tasks!D1146),"",Tasks!D1146)</f>
        <v/>
      </c>
      <c r="I1146" t="str">
        <f>IF(ISBLANK(Tasks!E1146),"",Tasks!E1146)</f>
        <v/>
      </c>
      <c r="J1146" t="str">
        <f>IF(ISBLANK(Tasks!F1146),"",Tasks!F1146)</f>
        <v/>
      </c>
      <c r="K1146" t="str">
        <f>IF(ISBLANK(Tasks!G1146),"",Tasks!G1146)</f>
        <v/>
      </c>
    </row>
    <row r="1147" spans="4:11" hidden="1" x14ac:dyDescent="0.25">
      <c r="D1147" t="str">
        <f>IF($E1147="Individual",IF(INDEX(Assignments[],MATCH($F1147,Assignments[Category Assignment],0),1)=0,"",INDEX(Assignments[],MATCH($F1147,Assignments[Category Assignment],0),1)),IF($G1147="","","All H4x0rs"))</f>
        <v/>
      </c>
      <c r="E1147" t="str">
        <f>IF(ISBLANK(Tasks!A1147),"",Tasks!A1147)</f>
        <v/>
      </c>
      <c r="F1147" t="str">
        <f>IF(ISBLANK(Tasks!B1147),"",Tasks!B1147)</f>
        <v/>
      </c>
      <c r="G1147" t="str">
        <f>IF(ISBLANK(Tasks!C1147),"",Tasks!C1147)</f>
        <v/>
      </c>
      <c r="H1147" t="str">
        <f>IF(ISBLANK(Tasks!D1147),"",Tasks!D1147)</f>
        <v/>
      </c>
      <c r="I1147" t="str">
        <f>IF(ISBLANK(Tasks!E1147),"",Tasks!E1147)</f>
        <v/>
      </c>
      <c r="J1147" t="str">
        <f>IF(ISBLANK(Tasks!F1147),"",Tasks!F1147)</f>
        <v/>
      </c>
      <c r="K1147" t="str">
        <f>IF(ISBLANK(Tasks!G1147),"",Tasks!G1147)</f>
        <v/>
      </c>
    </row>
    <row r="1148" spans="4:11" hidden="1" x14ac:dyDescent="0.25">
      <c r="D1148" t="str">
        <f>IF($E1148="Individual",IF(INDEX(Assignments[],MATCH($F1148,Assignments[Category Assignment],0),1)=0,"",INDEX(Assignments[],MATCH($F1148,Assignments[Category Assignment],0),1)),IF($G1148="","","All H4x0rs"))</f>
        <v/>
      </c>
      <c r="E1148" t="str">
        <f>IF(ISBLANK(Tasks!A1148),"",Tasks!A1148)</f>
        <v/>
      </c>
      <c r="F1148" t="str">
        <f>IF(ISBLANK(Tasks!B1148),"",Tasks!B1148)</f>
        <v/>
      </c>
      <c r="G1148" t="str">
        <f>IF(ISBLANK(Tasks!C1148),"",Tasks!C1148)</f>
        <v/>
      </c>
      <c r="H1148" t="str">
        <f>IF(ISBLANK(Tasks!D1148),"",Tasks!D1148)</f>
        <v/>
      </c>
      <c r="I1148" t="str">
        <f>IF(ISBLANK(Tasks!E1148),"",Tasks!E1148)</f>
        <v/>
      </c>
      <c r="J1148" t="str">
        <f>IF(ISBLANK(Tasks!F1148),"",Tasks!F1148)</f>
        <v/>
      </c>
      <c r="K1148" t="str">
        <f>IF(ISBLANK(Tasks!G1148),"",Tasks!G1148)</f>
        <v/>
      </c>
    </row>
    <row r="1149" spans="4:11" hidden="1" x14ac:dyDescent="0.25">
      <c r="D1149" t="str">
        <f>IF($E1149="Individual",IF(INDEX(Assignments[],MATCH($F1149,Assignments[Category Assignment],0),1)=0,"",INDEX(Assignments[],MATCH($F1149,Assignments[Category Assignment],0),1)),IF($G1149="","","All H4x0rs"))</f>
        <v/>
      </c>
      <c r="E1149" t="str">
        <f>IF(ISBLANK(Tasks!A1149),"",Tasks!A1149)</f>
        <v/>
      </c>
      <c r="F1149" t="str">
        <f>IF(ISBLANK(Tasks!B1149),"",Tasks!B1149)</f>
        <v/>
      </c>
      <c r="G1149" t="str">
        <f>IF(ISBLANK(Tasks!C1149),"",Tasks!C1149)</f>
        <v/>
      </c>
      <c r="H1149" t="str">
        <f>IF(ISBLANK(Tasks!D1149),"",Tasks!D1149)</f>
        <v/>
      </c>
      <c r="I1149" t="str">
        <f>IF(ISBLANK(Tasks!E1149),"",Tasks!E1149)</f>
        <v/>
      </c>
      <c r="J1149" t="str">
        <f>IF(ISBLANK(Tasks!F1149),"",Tasks!F1149)</f>
        <v/>
      </c>
      <c r="K1149" t="str">
        <f>IF(ISBLANK(Tasks!G1149),"",Tasks!G1149)</f>
        <v/>
      </c>
    </row>
    <row r="1150" spans="4:11" hidden="1" x14ac:dyDescent="0.25">
      <c r="D1150" t="str">
        <f>IF($E1150="Individual",IF(INDEX(Assignments[],MATCH($F1150,Assignments[Category Assignment],0),1)=0,"",INDEX(Assignments[],MATCH($F1150,Assignments[Category Assignment],0),1)),IF($G1150="","","All H4x0rs"))</f>
        <v/>
      </c>
      <c r="E1150" t="str">
        <f>IF(ISBLANK(Tasks!A1150),"",Tasks!A1150)</f>
        <v/>
      </c>
      <c r="F1150" t="str">
        <f>IF(ISBLANK(Tasks!B1150),"",Tasks!B1150)</f>
        <v/>
      </c>
      <c r="G1150" t="str">
        <f>IF(ISBLANK(Tasks!C1150),"",Tasks!C1150)</f>
        <v/>
      </c>
      <c r="H1150" t="str">
        <f>IF(ISBLANK(Tasks!D1150),"",Tasks!D1150)</f>
        <v/>
      </c>
      <c r="I1150" t="str">
        <f>IF(ISBLANK(Tasks!E1150),"",Tasks!E1150)</f>
        <v/>
      </c>
      <c r="J1150" t="str">
        <f>IF(ISBLANK(Tasks!F1150),"",Tasks!F1150)</f>
        <v/>
      </c>
      <c r="K1150" t="str">
        <f>IF(ISBLANK(Tasks!G1150),"",Tasks!G1150)</f>
        <v/>
      </c>
    </row>
    <row r="1151" spans="4:11" hidden="1" x14ac:dyDescent="0.25">
      <c r="D1151" t="str">
        <f>IF($E1151="Individual",IF(INDEX(Assignments[],MATCH($F1151,Assignments[Category Assignment],0),1)=0,"",INDEX(Assignments[],MATCH($F1151,Assignments[Category Assignment],0),1)),IF($G1151="","","All H4x0rs"))</f>
        <v/>
      </c>
      <c r="E1151" t="str">
        <f>IF(ISBLANK(Tasks!A1151),"",Tasks!A1151)</f>
        <v/>
      </c>
      <c r="F1151" t="str">
        <f>IF(ISBLANK(Tasks!B1151),"",Tasks!B1151)</f>
        <v/>
      </c>
      <c r="G1151" t="str">
        <f>IF(ISBLANK(Tasks!C1151),"",Tasks!C1151)</f>
        <v/>
      </c>
      <c r="H1151" t="str">
        <f>IF(ISBLANK(Tasks!D1151),"",Tasks!D1151)</f>
        <v/>
      </c>
      <c r="I1151" t="str">
        <f>IF(ISBLANK(Tasks!E1151),"",Tasks!E1151)</f>
        <v/>
      </c>
      <c r="J1151" t="str">
        <f>IF(ISBLANK(Tasks!F1151),"",Tasks!F1151)</f>
        <v/>
      </c>
      <c r="K1151" t="str">
        <f>IF(ISBLANK(Tasks!G1151),"",Tasks!G1151)</f>
        <v/>
      </c>
    </row>
    <row r="1152" spans="4:11" hidden="1" x14ac:dyDescent="0.25">
      <c r="D1152" t="str">
        <f>IF($E1152="Individual",IF(INDEX(Assignments[],MATCH($F1152,Assignments[Category Assignment],0),1)=0,"",INDEX(Assignments[],MATCH($F1152,Assignments[Category Assignment],0),1)),IF($G1152="","","All H4x0rs"))</f>
        <v/>
      </c>
      <c r="E1152" t="str">
        <f>IF(ISBLANK(Tasks!A1152),"",Tasks!A1152)</f>
        <v/>
      </c>
      <c r="F1152" t="str">
        <f>IF(ISBLANK(Tasks!B1152),"",Tasks!B1152)</f>
        <v/>
      </c>
      <c r="G1152" t="str">
        <f>IF(ISBLANK(Tasks!C1152),"",Tasks!C1152)</f>
        <v/>
      </c>
      <c r="H1152" t="str">
        <f>IF(ISBLANK(Tasks!D1152),"",Tasks!D1152)</f>
        <v/>
      </c>
      <c r="I1152" t="str">
        <f>IF(ISBLANK(Tasks!E1152),"",Tasks!E1152)</f>
        <v/>
      </c>
      <c r="J1152" t="str">
        <f>IF(ISBLANK(Tasks!F1152),"",Tasks!F1152)</f>
        <v/>
      </c>
      <c r="K1152" t="str">
        <f>IF(ISBLANK(Tasks!G1152),"",Tasks!G1152)</f>
        <v/>
      </c>
    </row>
    <row r="1153" spans="4:11" hidden="1" x14ac:dyDescent="0.25">
      <c r="D1153" t="str">
        <f>IF($E1153="Individual",IF(INDEX(Assignments[],MATCH($F1153,Assignments[Category Assignment],0),1)=0,"",INDEX(Assignments[],MATCH($F1153,Assignments[Category Assignment],0),1)),IF($G1153="","","All H4x0rs"))</f>
        <v/>
      </c>
      <c r="E1153" t="str">
        <f>IF(ISBLANK(Tasks!A1153),"",Tasks!A1153)</f>
        <v/>
      </c>
      <c r="F1153" t="str">
        <f>IF(ISBLANK(Tasks!B1153),"",Tasks!B1153)</f>
        <v/>
      </c>
      <c r="G1153" t="str">
        <f>IF(ISBLANK(Tasks!C1153),"",Tasks!C1153)</f>
        <v/>
      </c>
      <c r="H1153" t="str">
        <f>IF(ISBLANK(Tasks!D1153),"",Tasks!D1153)</f>
        <v/>
      </c>
      <c r="I1153" t="str">
        <f>IF(ISBLANK(Tasks!E1153),"",Tasks!E1153)</f>
        <v/>
      </c>
      <c r="J1153" t="str">
        <f>IF(ISBLANK(Tasks!F1153),"",Tasks!F1153)</f>
        <v/>
      </c>
      <c r="K1153" t="str">
        <f>IF(ISBLANK(Tasks!G1153),"",Tasks!G1153)</f>
        <v/>
      </c>
    </row>
    <row r="1154" spans="4:11" hidden="1" x14ac:dyDescent="0.25">
      <c r="D1154" t="str">
        <f>IF($E1154="Individual",IF(INDEX(Assignments[],MATCH($F1154,Assignments[Category Assignment],0),1)=0,"",INDEX(Assignments[],MATCH($F1154,Assignments[Category Assignment],0),1)),IF($G1154="","","All H4x0rs"))</f>
        <v/>
      </c>
      <c r="E1154" t="str">
        <f>IF(ISBLANK(Tasks!A1154),"",Tasks!A1154)</f>
        <v/>
      </c>
      <c r="F1154" t="str">
        <f>IF(ISBLANK(Tasks!B1154),"",Tasks!B1154)</f>
        <v/>
      </c>
      <c r="G1154" t="str">
        <f>IF(ISBLANK(Tasks!C1154),"",Tasks!C1154)</f>
        <v/>
      </c>
      <c r="H1154" t="str">
        <f>IF(ISBLANK(Tasks!D1154),"",Tasks!D1154)</f>
        <v/>
      </c>
      <c r="I1154" t="str">
        <f>IF(ISBLANK(Tasks!E1154),"",Tasks!E1154)</f>
        <v/>
      </c>
      <c r="J1154" t="str">
        <f>IF(ISBLANK(Tasks!F1154),"",Tasks!F1154)</f>
        <v/>
      </c>
      <c r="K1154" t="str">
        <f>IF(ISBLANK(Tasks!G1154),"",Tasks!G1154)</f>
        <v/>
      </c>
    </row>
    <row r="1155" spans="4:11" hidden="1" x14ac:dyDescent="0.25">
      <c r="D1155" t="str">
        <f>IF($E1155="Individual",IF(INDEX(Assignments[],MATCH($F1155,Assignments[Category Assignment],0),1)=0,"",INDEX(Assignments[],MATCH($F1155,Assignments[Category Assignment],0),1)),IF($G1155="","","All H4x0rs"))</f>
        <v/>
      </c>
      <c r="E1155" t="str">
        <f>IF(ISBLANK(Tasks!A1155),"",Tasks!A1155)</f>
        <v/>
      </c>
      <c r="F1155" t="str">
        <f>IF(ISBLANK(Tasks!B1155),"",Tasks!B1155)</f>
        <v/>
      </c>
      <c r="G1155" t="str">
        <f>IF(ISBLANK(Tasks!C1155),"",Tasks!C1155)</f>
        <v/>
      </c>
      <c r="H1155" t="str">
        <f>IF(ISBLANK(Tasks!D1155),"",Tasks!D1155)</f>
        <v/>
      </c>
      <c r="I1155" t="str">
        <f>IF(ISBLANK(Tasks!E1155),"",Tasks!E1155)</f>
        <v/>
      </c>
      <c r="J1155" t="str">
        <f>IF(ISBLANK(Tasks!F1155),"",Tasks!F1155)</f>
        <v/>
      </c>
      <c r="K1155" t="str">
        <f>IF(ISBLANK(Tasks!G1155),"",Tasks!G1155)</f>
        <v/>
      </c>
    </row>
    <row r="1156" spans="4:11" hidden="1" x14ac:dyDescent="0.25">
      <c r="D1156" t="str">
        <f>IF($E1156="Individual",IF(INDEX(Assignments[],MATCH($F1156,Assignments[Category Assignment],0),1)=0,"",INDEX(Assignments[],MATCH($F1156,Assignments[Category Assignment],0),1)),IF($G1156="","","All H4x0rs"))</f>
        <v/>
      </c>
      <c r="E1156" t="str">
        <f>IF(ISBLANK(Tasks!A1156),"",Tasks!A1156)</f>
        <v/>
      </c>
      <c r="F1156" t="str">
        <f>IF(ISBLANK(Tasks!B1156),"",Tasks!B1156)</f>
        <v/>
      </c>
      <c r="G1156" t="str">
        <f>IF(ISBLANK(Tasks!C1156),"",Tasks!C1156)</f>
        <v/>
      </c>
      <c r="H1156" t="str">
        <f>IF(ISBLANK(Tasks!D1156),"",Tasks!D1156)</f>
        <v/>
      </c>
      <c r="I1156" t="str">
        <f>IF(ISBLANK(Tasks!E1156),"",Tasks!E1156)</f>
        <v/>
      </c>
      <c r="J1156" t="str">
        <f>IF(ISBLANK(Tasks!F1156),"",Tasks!F1156)</f>
        <v/>
      </c>
      <c r="K1156" t="str">
        <f>IF(ISBLANK(Tasks!G1156),"",Tasks!G1156)</f>
        <v/>
      </c>
    </row>
    <row r="1157" spans="4:11" hidden="1" x14ac:dyDescent="0.25">
      <c r="D1157" t="str">
        <f>IF($E1157="Individual",IF(INDEX(Assignments[],MATCH($F1157,Assignments[Category Assignment],0),1)=0,"",INDEX(Assignments[],MATCH($F1157,Assignments[Category Assignment],0),1)),IF($G1157="","","All H4x0rs"))</f>
        <v/>
      </c>
      <c r="E1157" t="str">
        <f>IF(ISBLANK(Tasks!A1157),"",Tasks!A1157)</f>
        <v/>
      </c>
      <c r="F1157" t="str">
        <f>IF(ISBLANK(Tasks!B1157),"",Tasks!B1157)</f>
        <v/>
      </c>
      <c r="G1157" t="str">
        <f>IF(ISBLANK(Tasks!C1157),"",Tasks!C1157)</f>
        <v/>
      </c>
      <c r="H1157" t="str">
        <f>IF(ISBLANK(Tasks!D1157),"",Tasks!D1157)</f>
        <v/>
      </c>
      <c r="I1157" t="str">
        <f>IF(ISBLANK(Tasks!E1157),"",Tasks!E1157)</f>
        <v/>
      </c>
      <c r="J1157" t="str">
        <f>IF(ISBLANK(Tasks!F1157),"",Tasks!F1157)</f>
        <v/>
      </c>
      <c r="K1157" t="str">
        <f>IF(ISBLANK(Tasks!G1157),"",Tasks!G1157)</f>
        <v/>
      </c>
    </row>
    <row r="1158" spans="4:11" hidden="1" x14ac:dyDescent="0.25">
      <c r="D1158" t="str">
        <f>IF($E1158="Individual",IF(INDEX(Assignments[],MATCH($F1158,Assignments[Category Assignment],0),1)=0,"",INDEX(Assignments[],MATCH($F1158,Assignments[Category Assignment],0),1)),IF($G1158="","","All H4x0rs"))</f>
        <v/>
      </c>
      <c r="E1158" t="str">
        <f>IF(ISBLANK(Tasks!A1158),"",Tasks!A1158)</f>
        <v/>
      </c>
      <c r="F1158" t="str">
        <f>IF(ISBLANK(Tasks!B1158),"",Tasks!B1158)</f>
        <v/>
      </c>
      <c r="G1158" t="str">
        <f>IF(ISBLANK(Tasks!C1158),"",Tasks!C1158)</f>
        <v/>
      </c>
      <c r="H1158" t="str">
        <f>IF(ISBLANK(Tasks!D1158),"",Tasks!D1158)</f>
        <v/>
      </c>
      <c r="I1158" t="str">
        <f>IF(ISBLANK(Tasks!E1158),"",Tasks!E1158)</f>
        <v/>
      </c>
      <c r="J1158" t="str">
        <f>IF(ISBLANK(Tasks!F1158),"",Tasks!F1158)</f>
        <v/>
      </c>
      <c r="K1158" t="str">
        <f>IF(ISBLANK(Tasks!G1158),"",Tasks!G1158)</f>
        <v/>
      </c>
    </row>
    <row r="1159" spans="4:11" hidden="1" x14ac:dyDescent="0.25">
      <c r="D1159" t="str">
        <f>IF($E1159="Individual",IF(INDEX(Assignments[],MATCH($F1159,Assignments[Category Assignment],0),1)=0,"",INDEX(Assignments[],MATCH($F1159,Assignments[Category Assignment],0),1)),IF($G1159="","","All H4x0rs"))</f>
        <v/>
      </c>
      <c r="E1159" t="str">
        <f>IF(ISBLANK(Tasks!A1159),"",Tasks!A1159)</f>
        <v/>
      </c>
      <c r="F1159" t="str">
        <f>IF(ISBLANK(Tasks!B1159),"",Tasks!B1159)</f>
        <v/>
      </c>
      <c r="G1159" t="str">
        <f>IF(ISBLANK(Tasks!C1159),"",Tasks!C1159)</f>
        <v/>
      </c>
      <c r="H1159" t="str">
        <f>IF(ISBLANK(Tasks!D1159),"",Tasks!D1159)</f>
        <v/>
      </c>
      <c r="I1159" t="str">
        <f>IF(ISBLANK(Tasks!E1159),"",Tasks!E1159)</f>
        <v/>
      </c>
      <c r="J1159" t="str">
        <f>IF(ISBLANK(Tasks!F1159),"",Tasks!F1159)</f>
        <v/>
      </c>
      <c r="K1159" t="str">
        <f>IF(ISBLANK(Tasks!G1159),"",Tasks!G1159)</f>
        <v/>
      </c>
    </row>
    <row r="1160" spans="4:11" hidden="1" x14ac:dyDescent="0.25">
      <c r="D1160" t="str">
        <f>IF($E1160="Individual",IF(INDEX(Assignments[],MATCH($F1160,Assignments[Category Assignment],0),1)=0,"",INDEX(Assignments[],MATCH($F1160,Assignments[Category Assignment],0),1)),IF($G1160="","","All H4x0rs"))</f>
        <v/>
      </c>
      <c r="E1160" t="str">
        <f>IF(ISBLANK(Tasks!A1160),"",Tasks!A1160)</f>
        <v/>
      </c>
      <c r="F1160" t="str">
        <f>IF(ISBLANK(Tasks!B1160),"",Tasks!B1160)</f>
        <v/>
      </c>
      <c r="G1160" t="str">
        <f>IF(ISBLANK(Tasks!C1160),"",Tasks!C1160)</f>
        <v/>
      </c>
      <c r="H1160" t="str">
        <f>IF(ISBLANK(Tasks!D1160),"",Tasks!D1160)</f>
        <v/>
      </c>
      <c r="I1160" t="str">
        <f>IF(ISBLANK(Tasks!E1160),"",Tasks!E1160)</f>
        <v/>
      </c>
      <c r="J1160" t="str">
        <f>IF(ISBLANK(Tasks!F1160),"",Tasks!F1160)</f>
        <v/>
      </c>
      <c r="K1160" t="str">
        <f>IF(ISBLANK(Tasks!G1160),"",Tasks!G1160)</f>
        <v/>
      </c>
    </row>
    <row r="1161" spans="4:11" hidden="1" x14ac:dyDescent="0.25">
      <c r="D1161" t="str">
        <f>IF($E1161="Individual",IF(INDEX(Assignments[],MATCH($F1161,Assignments[Category Assignment],0),1)=0,"",INDEX(Assignments[],MATCH($F1161,Assignments[Category Assignment],0),1)),IF($G1161="","","All H4x0rs"))</f>
        <v/>
      </c>
      <c r="E1161" t="str">
        <f>IF(ISBLANK(Tasks!A1161),"",Tasks!A1161)</f>
        <v/>
      </c>
      <c r="F1161" t="str">
        <f>IF(ISBLANK(Tasks!B1161),"",Tasks!B1161)</f>
        <v/>
      </c>
      <c r="G1161" t="str">
        <f>IF(ISBLANK(Tasks!C1161),"",Tasks!C1161)</f>
        <v/>
      </c>
      <c r="H1161" t="str">
        <f>IF(ISBLANK(Tasks!D1161),"",Tasks!D1161)</f>
        <v/>
      </c>
      <c r="I1161" t="str">
        <f>IF(ISBLANK(Tasks!E1161),"",Tasks!E1161)</f>
        <v/>
      </c>
      <c r="J1161" t="str">
        <f>IF(ISBLANK(Tasks!F1161),"",Tasks!F1161)</f>
        <v/>
      </c>
      <c r="K1161" t="str">
        <f>IF(ISBLANK(Tasks!G1161),"",Tasks!G1161)</f>
        <v/>
      </c>
    </row>
    <row r="1162" spans="4:11" hidden="1" x14ac:dyDescent="0.25">
      <c r="D1162" t="str">
        <f>IF($E1162="Individual",IF(INDEX(Assignments[],MATCH($F1162,Assignments[Category Assignment],0),1)=0,"",INDEX(Assignments[],MATCH($F1162,Assignments[Category Assignment],0),1)),IF($G1162="","","All H4x0rs"))</f>
        <v/>
      </c>
      <c r="E1162" t="str">
        <f>IF(ISBLANK(Tasks!A1162),"",Tasks!A1162)</f>
        <v/>
      </c>
      <c r="F1162" t="str">
        <f>IF(ISBLANK(Tasks!B1162),"",Tasks!B1162)</f>
        <v/>
      </c>
      <c r="G1162" t="str">
        <f>IF(ISBLANK(Tasks!C1162),"",Tasks!C1162)</f>
        <v/>
      </c>
      <c r="H1162" t="str">
        <f>IF(ISBLANK(Tasks!D1162),"",Tasks!D1162)</f>
        <v/>
      </c>
      <c r="I1162" t="str">
        <f>IF(ISBLANK(Tasks!E1162),"",Tasks!E1162)</f>
        <v/>
      </c>
      <c r="J1162" t="str">
        <f>IF(ISBLANK(Tasks!F1162),"",Tasks!F1162)</f>
        <v/>
      </c>
      <c r="K1162" t="str">
        <f>IF(ISBLANK(Tasks!G1162),"",Tasks!G1162)</f>
        <v/>
      </c>
    </row>
    <row r="1163" spans="4:11" hidden="1" x14ac:dyDescent="0.25">
      <c r="D1163" t="str">
        <f>IF($E1163="Individual",IF(INDEX(Assignments[],MATCH($F1163,Assignments[Category Assignment],0),1)=0,"",INDEX(Assignments[],MATCH($F1163,Assignments[Category Assignment],0),1)),IF($G1163="","","All H4x0rs"))</f>
        <v/>
      </c>
      <c r="E1163" t="str">
        <f>IF(ISBLANK(Tasks!A1163),"",Tasks!A1163)</f>
        <v/>
      </c>
      <c r="F1163" t="str">
        <f>IF(ISBLANK(Tasks!B1163),"",Tasks!B1163)</f>
        <v/>
      </c>
      <c r="G1163" t="str">
        <f>IF(ISBLANK(Tasks!C1163),"",Tasks!C1163)</f>
        <v/>
      </c>
      <c r="H1163" t="str">
        <f>IF(ISBLANK(Tasks!D1163),"",Tasks!D1163)</f>
        <v/>
      </c>
      <c r="I1163" t="str">
        <f>IF(ISBLANK(Tasks!E1163),"",Tasks!E1163)</f>
        <v/>
      </c>
      <c r="J1163" t="str">
        <f>IF(ISBLANK(Tasks!F1163),"",Tasks!F1163)</f>
        <v/>
      </c>
      <c r="K1163" t="str">
        <f>IF(ISBLANK(Tasks!G1163),"",Tasks!G1163)</f>
        <v/>
      </c>
    </row>
    <row r="1164" spans="4:11" hidden="1" x14ac:dyDescent="0.25">
      <c r="D1164" t="str">
        <f>IF($E1164="Individual",IF(INDEX(Assignments[],MATCH($F1164,Assignments[Category Assignment],0),1)=0,"",INDEX(Assignments[],MATCH($F1164,Assignments[Category Assignment],0),1)),IF($G1164="","","All H4x0rs"))</f>
        <v/>
      </c>
      <c r="E1164" t="str">
        <f>IF(ISBLANK(Tasks!A1164),"",Tasks!A1164)</f>
        <v/>
      </c>
      <c r="F1164" t="str">
        <f>IF(ISBLANK(Tasks!B1164),"",Tasks!B1164)</f>
        <v/>
      </c>
      <c r="G1164" t="str">
        <f>IF(ISBLANK(Tasks!C1164),"",Tasks!C1164)</f>
        <v/>
      </c>
      <c r="H1164" t="str">
        <f>IF(ISBLANK(Tasks!D1164),"",Tasks!D1164)</f>
        <v/>
      </c>
      <c r="I1164" t="str">
        <f>IF(ISBLANK(Tasks!E1164),"",Tasks!E1164)</f>
        <v/>
      </c>
      <c r="J1164" t="str">
        <f>IF(ISBLANK(Tasks!F1164),"",Tasks!F1164)</f>
        <v/>
      </c>
      <c r="K1164" t="str">
        <f>IF(ISBLANK(Tasks!G1164),"",Tasks!G1164)</f>
        <v/>
      </c>
    </row>
    <row r="1165" spans="4:11" hidden="1" x14ac:dyDescent="0.25">
      <c r="D1165" t="str">
        <f>IF($E1165="Individual",IF(INDEX(Assignments[],MATCH($F1165,Assignments[Category Assignment],0),1)=0,"",INDEX(Assignments[],MATCH($F1165,Assignments[Category Assignment],0),1)),IF($G1165="","","All H4x0rs"))</f>
        <v/>
      </c>
      <c r="E1165" t="str">
        <f>IF(ISBLANK(Tasks!A1165),"",Tasks!A1165)</f>
        <v/>
      </c>
      <c r="F1165" t="str">
        <f>IF(ISBLANK(Tasks!B1165),"",Tasks!B1165)</f>
        <v/>
      </c>
      <c r="G1165" t="str">
        <f>IF(ISBLANK(Tasks!C1165),"",Tasks!C1165)</f>
        <v/>
      </c>
      <c r="H1165" t="str">
        <f>IF(ISBLANK(Tasks!D1165),"",Tasks!D1165)</f>
        <v/>
      </c>
      <c r="I1165" t="str">
        <f>IF(ISBLANK(Tasks!E1165),"",Tasks!E1165)</f>
        <v/>
      </c>
      <c r="J1165" t="str">
        <f>IF(ISBLANK(Tasks!F1165),"",Tasks!F1165)</f>
        <v/>
      </c>
      <c r="K1165" t="str">
        <f>IF(ISBLANK(Tasks!G1165),"",Tasks!G1165)</f>
        <v/>
      </c>
    </row>
    <row r="1166" spans="4:11" hidden="1" x14ac:dyDescent="0.25">
      <c r="D1166" t="str">
        <f>IF($E1166="Individual",IF(INDEX(Assignments[],MATCH($F1166,Assignments[Category Assignment],0),1)=0,"",INDEX(Assignments[],MATCH($F1166,Assignments[Category Assignment],0),1)),IF($G1166="","","All H4x0rs"))</f>
        <v/>
      </c>
      <c r="E1166" t="str">
        <f>IF(ISBLANK(Tasks!A1166),"",Tasks!A1166)</f>
        <v/>
      </c>
      <c r="F1166" t="str">
        <f>IF(ISBLANK(Tasks!B1166),"",Tasks!B1166)</f>
        <v/>
      </c>
      <c r="G1166" t="str">
        <f>IF(ISBLANK(Tasks!C1166),"",Tasks!C1166)</f>
        <v/>
      </c>
      <c r="H1166" t="str">
        <f>IF(ISBLANK(Tasks!D1166),"",Tasks!D1166)</f>
        <v/>
      </c>
      <c r="I1166" t="str">
        <f>IF(ISBLANK(Tasks!E1166),"",Tasks!E1166)</f>
        <v/>
      </c>
      <c r="J1166" t="str">
        <f>IF(ISBLANK(Tasks!F1166),"",Tasks!F1166)</f>
        <v/>
      </c>
      <c r="K1166" t="str">
        <f>IF(ISBLANK(Tasks!G1166),"",Tasks!G1166)</f>
        <v/>
      </c>
    </row>
    <row r="1167" spans="4:11" hidden="1" x14ac:dyDescent="0.25">
      <c r="D1167" t="str">
        <f>IF($E1167="Individual",IF(INDEX(Assignments[],MATCH($F1167,Assignments[Category Assignment],0),1)=0,"",INDEX(Assignments[],MATCH($F1167,Assignments[Category Assignment],0),1)),IF($G1167="","","All H4x0rs"))</f>
        <v/>
      </c>
      <c r="E1167" t="str">
        <f>IF(ISBLANK(Tasks!A1167),"",Tasks!A1167)</f>
        <v/>
      </c>
      <c r="F1167" t="str">
        <f>IF(ISBLANK(Tasks!B1167),"",Tasks!B1167)</f>
        <v/>
      </c>
      <c r="G1167" t="str">
        <f>IF(ISBLANK(Tasks!C1167),"",Tasks!C1167)</f>
        <v/>
      </c>
      <c r="H1167" t="str">
        <f>IF(ISBLANK(Tasks!D1167),"",Tasks!D1167)</f>
        <v/>
      </c>
      <c r="I1167" t="str">
        <f>IF(ISBLANK(Tasks!E1167),"",Tasks!E1167)</f>
        <v/>
      </c>
      <c r="J1167" t="str">
        <f>IF(ISBLANK(Tasks!F1167),"",Tasks!F1167)</f>
        <v/>
      </c>
      <c r="K1167" t="str">
        <f>IF(ISBLANK(Tasks!G1167),"",Tasks!G1167)</f>
        <v/>
      </c>
    </row>
    <row r="1168" spans="4:11" hidden="1" x14ac:dyDescent="0.25">
      <c r="D1168" t="str">
        <f>IF($E1168="Individual",IF(INDEX(Assignments[],MATCH($F1168,Assignments[Category Assignment],0),1)=0,"",INDEX(Assignments[],MATCH($F1168,Assignments[Category Assignment],0),1)),IF($G1168="","","All H4x0rs"))</f>
        <v/>
      </c>
      <c r="E1168" t="str">
        <f>IF(ISBLANK(Tasks!A1168),"",Tasks!A1168)</f>
        <v/>
      </c>
      <c r="F1168" t="str">
        <f>IF(ISBLANK(Tasks!B1168),"",Tasks!B1168)</f>
        <v/>
      </c>
      <c r="G1168" t="str">
        <f>IF(ISBLANK(Tasks!C1168),"",Tasks!C1168)</f>
        <v/>
      </c>
      <c r="H1168" t="str">
        <f>IF(ISBLANK(Tasks!D1168),"",Tasks!D1168)</f>
        <v/>
      </c>
      <c r="I1168" t="str">
        <f>IF(ISBLANK(Tasks!E1168),"",Tasks!E1168)</f>
        <v/>
      </c>
      <c r="J1168" t="str">
        <f>IF(ISBLANK(Tasks!F1168),"",Tasks!F1168)</f>
        <v/>
      </c>
      <c r="K1168" t="str">
        <f>IF(ISBLANK(Tasks!G1168),"",Tasks!G1168)</f>
        <v/>
      </c>
    </row>
    <row r="1169" spans="4:11" hidden="1" x14ac:dyDescent="0.25">
      <c r="D1169" t="str">
        <f>IF($E1169="Individual",IF(INDEX(Assignments[],MATCH($F1169,Assignments[Category Assignment],0),1)=0,"",INDEX(Assignments[],MATCH($F1169,Assignments[Category Assignment],0),1)),IF($G1169="","","All H4x0rs"))</f>
        <v/>
      </c>
      <c r="E1169" t="str">
        <f>IF(ISBLANK(Tasks!A1169),"",Tasks!A1169)</f>
        <v/>
      </c>
      <c r="F1169" t="str">
        <f>IF(ISBLANK(Tasks!B1169),"",Tasks!B1169)</f>
        <v/>
      </c>
      <c r="G1169" t="str">
        <f>IF(ISBLANK(Tasks!C1169),"",Tasks!C1169)</f>
        <v/>
      </c>
      <c r="H1169" t="str">
        <f>IF(ISBLANK(Tasks!D1169),"",Tasks!D1169)</f>
        <v/>
      </c>
      <c r="I1169" t="str">
        <f>IF(ISBLANK(Tasks!E1169),"",Tasks!E1169)</f>
        <v/>
      </c>
      <c r="J1169" t="str">
        <f>IF(ISBLANK(Tasks!F1169),"",Tasks!F1169)</f>
        <v/>
      </c>
      <c r="K1169" t="str">
        <f>IF(ISBLANK(Tasks!G1169),"",Tasks!G1169)</f>
        <v/>
      </c>
    </row>
    <row r="1170" spans="4:11" hidden="1" x14ac:dyDescent="0.25">
      <c r="D1170" t="str">
        <f>IF($E1170="Individual",IF(INDEX(Assignments[],MATCH($F1170,Assignments[Category Assignment],0),1)=0,"",INDEX(Assignments[],MATCH($F1170,Assignments[Category Assignment],0),1)),IF($G1170="","","All H4x0rs"))</f>
        <v/>
      </c>
      <c r="E1170" t="str">
        <f>IF(ISBLANK(Tasks!A1170),"",Tasks!A1170)</f>
        <v/>
      </c>
      <c r="F1170" t="str">
        <f>IF(ISBLANK(Tasks!B1170),"",Tasks!B1170)</f>
        <v/>
      </c>
      <c r="G1170" t="str">
        <f>IF(ISBLANK(Tasks!C1170),"",Tasks!C1170)</f>
        <v/>
      </c>
      <c r="H1170" t="str">
        <f>IF(ISBLANK(Tasks!D1170),"",Tasks!D1170)</f>
        <v/>
      </c>
      <c r="I1170" t="str">
        <f>IF(ISBLANK(Tasks!E1170),"",Tasks!E1170)</f>
        <v/>
      </c>
      <c r="J1170" t="str">
        <f>IF(ISBLANK(Tasks!F1170),"",Tasks!F1170)</f>
        <v/>
      </c>
      <c r="K1170" t="str">
        <f>IF(ISBLANK(Tasks!G1170),"",Tasks!G1170)</f>
        <v/>
      </c>
    </row>
    <row r="1171" spans="4:11" hidden="1" x14ac:dyDescent="0.25">
      <c r="D1171" t="str">
        <f>IF($E1171="Individual",IF(INDEX(Assignments[],MATCH($F1171,Assignments[Category Assignment],0),1)=0,"",INDEX(Assignments[],MATCH($F1171,Assignments[Category Assignment],0),1)),IF($G1171="","","All H4x0rs"))</f>
        <v/>
      </c>
      <c r="E1171" t="str">
        <f>IF(ISBLANK(Tasks!A1171),"",Tasks!A1171)</f>
        <v/>
      </c>
      <c r="F1171" t="str">
        <f>IF(ISBLANK(Tasks!B1171),"",Tasks!B1171)</f>
        <v/>
      </c>
      <c r="G1171" t="str">
        <f>IF(ISBLANK(Tasks!C1171),"",Tasks!C1171)</f>
        <v/>
      </c>
      <c r="H1171" t="str">
        <f>IF(ISBLANK(Tasks!D1171),"",Tasks!D1171)</f>
        <v/>
      </c>
      <c r="I1171" t="str">
        <f>IF(ISBLANK(Tasks!E1171),"",Tasks!E1171)</f>
        <v/>
      </c>
      <c r="J1171" t="str">
        <f>IF(ISBLANK(Tasks!F1171),"",Tasks!F1171)</f>
        <v/>
      </c>
      <c r="K1171" t="str">
        <f>IF(ISBLANK(Tasks!G1171),"",Tasks!G1171)</f>
        <v/>
      </c>
    </row>
    <row r="1172" spans="4:11" hidden="1" x14ac:dyDescent="0.25">
      <c r="D1172" t="str">
        <f>IF($E1172="Individual",IF(INDEX(Assignments[],MATCH($F1172,Assignments[Category Assignment],0),1)=0,"",INDEX(Assignments[],MATCH($F1172,Assignments[Category Assignment],0),1)),IF($G1172="","","All H4x0rs"))</f>
        <v/>
      </c>
      <c r="E1172" t="str">
        <f>IF(ISBLANK(Tasks!A1172),"",Tasks!A1172)</f>
        <v/>
      </c>
      <c r="F1172" t="str">
        <f>IF(ISBLANK(Tasks!B1172),"",Tasks!B1172)</f>
        <v/>
      </c>
      <c r="G1172" t="str">
        <f>IF(ISBLANK(Tasks!C1172),"",Tasks!C1172)</f>
        <v/>
      </c>
      <c r="H1172" t="str">
        <f>IF(ISBLANK(Tasks!D1172),"",Tasks!D1172)</f>
        <v/>
      </c>
      <c r="I1172" t="str">
        <f>IF(ISBLANK(Tasks!E1172),"",Tasks!E1172)</f>
        <v/>
      </c>
      <c r="J1172" t="str">
        <f>IF(ISBLANK(Tasks!F1172),"",Tasks!F1172)</f>
        <v/>
      </c>
      <c r="K1172" t="str">
        <f>IF(ISBLANK(Tasks!G1172),"",Tasks!G1172)</f>
        <v/>
      </c>
    </row>
    <row r="1173" spans="4:11" hidden="1" x14ac:dyDescent="0.25">
      <c r="D1173" t="str">
        <f>IF($E1173="Individual",IF(INDEX(Assignments[],MATCH($F1173,Assignments[Category Assignment],0),1)=0,"",INDEX(Assignments[],MATCH($F1173,Assignments[Category Assignment],0),1)),IF($G1173="","","All H4x0rs"))</f>
        <v/>
      </c>
      <c r="E1173" t="str">
        <f>IF(ISBLANK(Tasks!A1173),"",Tasks!A1173)</f>
        <v/>
      </c>
      <c r="F1173" t="str">
        <f>IF(ISBLANK(Tasks!B1173),"",Tasks!B1173)</f>
        <v/>
      </c>
      <c r="G1173" t="str">
        <f>IF(ISBLANK(Tasks!C1173),"",Tasks!C1173)</f>
        <v/>
      </c>
      <c r="H1173" t="str">
        <f>IF(ISBLANK(Tasks!D1173),"",Tasks!D1173)</f>
        <v/>
      </c>
      <c r="I1173" t="str">
        <f>IF(ISBLANK(Tasks!E1173),"",Tasks!E1173)</f>
        <v/>
      </c>
      <c r="J1173" t="str">
        <f>IF(ISBLANK(Tasks!F1173),"",Tasks!F1173)</f>
        <v/>
      </c>
      <c r="K1173" t="str">
        <f>IF(ISBLANK(Tasks!G1173),"",Tasks!G1173)</f>
        <v/>
      </c>
    </row>
    <row r="1174" spans="4:11" hidden="1" x14ac:dyDescent="0.25">
      <c r="D1174" t="str">
        <f>IF($E1174="Individual",IF(INDEX(Assignments[],MATCH($F1174,Assignments[Category Assignment],0),1)=0,"",INDEX(Assignments[],MATCH($F1174,Assignments[Category Assignment],0),1)),IF($G1174="","","All H4x0rs"))</f>
        <v/>
      </c>
      <c r="E1174" t="str">
        <f>IF(ISBLANK(Tasks!A1174),"",Tasks!A1174)</f>
        <v/>
      </c>
      <c r="F1174" t="str">
        <f>IF(ISBLANK(Tasks!B1174),"",Tasks!B1174)</f>
        <v/>
      </c>
      <c r="G1174" t="str">
        <f>IF(ISBLANK(Tasks!C1174),"",Tasks!C1174)</f>
        <v/>
      </c>
      <c r="H1174" t="str">
        <f>IF(ISBLANK(Tasks!D1174),"",Tasks!D1174)</f>
        <v/>
      </c>
      <c r="I1174" t="str">
        <f>IF(ISBLANK(Tasks!E1174),"",Tasks!E1174)</f>
        <v/>
      </c>
      <c r="J1174" t="str">
        <f>IF(ISBLANK(Tasks!F1174),"",Tasks!F1174)</f>
        <v/>
      </c>
      <c r="K1174" t="str">
        <f>IF(ISBLANK(Tasks!G1174),"",Tasks!G1174)</f>
        <v/>
      </c>
    </row>
    <row r="1175" spans="4:11" hidden="1" x14ac:dyDescent="0.25">
      <c r="D1175" t="str">
        <f>IF($E1175="Individual",IF(INDEX(Assignments[],MATCH($F1175,Assignments[Category Assignment],0),1)=0,"",INDEX(Assignments[],MATCH($F1175,Assignments[Category Assignment],0),1)),IF($G1175="","","All H4x0rs"))</f>
        <v/>
      </c>
      <c r="E1175" t="str">
        <f>IF(ISBLANK(Tasks!A1175),"",Tasks!A1175)</f>
        <v/>
      </c>
      <c r="F1175" t="str">
        <f>IF(ISBLANK(Tasks!B1175),"",Tasks!B1175)</f>
        <v/>
      </c>
      <c r="G1175" t="str">
        <f>IF(ISBLANK(Tasks!C1175),"",Tasks!C1175)</f>
        <v/>
      </c>
      <c r="H1175" t="str">
        <f>IF(ISBLANK(Tasks!D1175),"",Tasks!D1175)</f>
        <v/>
      </c>
      <c r="I1175" t="str">
        <f>IF(ISBLANK(Tasks!E1175),"",Tasks!E1175)</f>
        <v/>
      </c>
      <c r="J1175" t="str">
        <f>IF(ISBLANK(Tasks!F1175),"",Tasks!F1175)</f>
        <v/>
      </c>
      <c r="K1175" t="str">
        <f>IF(ISBLANK(Tasks!G1175),"",Tasks!G1175)</f>
        <v/>
      </c>
    </row>
    <row r="1176" spans="4:11" hidden="1" x14ac:dyDescent="0.25">
      <c r="D1176" t="str">
        <f>IF($E1176="Individual",IF(INDEX(Assignments[],MATCH($F1176,Assignments[Category Assignment],0),1)=0,"",INDEX(Assignments[],MATCH($F1176,Assignments[Category Assignment],0),1)),IF($G1176="","","All H4x0rs"))</f>
        <v/>
      </c>
      <c r="E1176" t="str">
        <f>IF(ISBLANK(Tasks!A1176),"",Tasks!A1176)</f>
        <v/>
      </c>
      <c r="F1176" t="str">
        <f>IF(ISBLANK(Tasks!B1176),"",Tasks!B1176)</f>
        <v/>
      </c>
      <c r="G1176" t="str">
        <f>IF(ISBLANK(Tasks!C1176),"",Tasks!C1176)</f>
        <v/>
      </c>
      <c r="H1176" t="str">
        <f>IF(ISBLANK(Tasks!D1176),"",Tasks!D1176)</f>
        <v/>
      </c>
      <c r="I1176" t="str">
        <f>IF(ISBLANK(Tasks!E1176),"",Tasks!E1176)</f>
        <v/>
      </c>
      <c r="J1176" t="str">
        <f>IF(ISBLANK(Tasks!F1176),"",Tasks!F1176)</f>
        <v/>
      </c>
      <c r="K1176" t="str">
        <f>IF(ISBLANK(Tasks!G1176),"",Tasks!G1176)</f>
        <v/>
      </c>
    </row>
    <row r="1177" spans="4:11" hidden="1" x14ac:dyDescent="0.25">
      <c r="D1177" t="str">
        <f>IF($E1177="Individual",IF(INDEX(Assignments[],MATCH($F1177,Assignments[Category Assignment],0),1)=0,"",INDEX(Assignments[],MATCH($F1177,Assignments[Category Assignment],0),1)),IF($G1177="","","All H4x0rs"))</f>
        <v/>
      </c>
      <c r="E1177" t="str">
        <f>IF(ISBLANK(Tasks!A1177),"",Tasks!A1177)</f>
        <v/>
      </c>
      <c r="F1177" t="str">
        <f>IF(ISBLANK(Tasks!B1177),"",Tasks!B1177)</f>
        <v/>
      </c>
      <c r="G1177" t="str">
        <f>IF(ISBLANK(Tasks!C1177),"",Tasks!C1177)</f>
        <v/>
      </c>
      <c r="H1177" t="str">
        <f>IF(ISBLANK(Tasks!D1177),"",Tasks!D1177)</f>
        <v/>
      </c>
      <c r="I1177" t="str">
        <f>IF(ISBLANK(Tasks!E1177),"",Tasks!E1177)</f>
        <v/>
      </c>
      <c r="J1177" t="str">
        <f>IF(ISBLANK(Tasks!F1177),"",Tasks!F1177)</f>
        <v/>
      </c>
      <c r="K1177" t="str">
        <f>IF(ISBLANK(Tasks!G1177),"",Tasks!G1177)</f>
        <v/>
      </c>
    </row>
    <row r="1178" spans="4:11" hidden="1" x14ac:dyDescent="0.25">
      <c r="D1178" t="str">
        <f>IF($E1178="Individual",IF(INDEX(Assignments[],MATCH($F1178,Assignments[Category Assignment],0),1)=0,"",INDEX(Assignments[],MATCH($F1178,Assignments[Category Assignment],0),1)),IF($G1178="","","All H4x0rs"))</f>
        <v/>
      </c>
      <c r="E1178" t="str">
        <f>IF(ISBLANK(Tasks!A1178),"",Tasks!A1178)</f>
        <v/>
      </c>
      <c r="F1178" t="str">
        <f>IF(ISBLANK(Tasks!B1178),"",Tasks!B1178)</f>
        <v/>
      </c>
      <c r="G1178" t="str">
        <f>IF(ISBLANK(Tasks!C1178),"",Tasks!C1178)</f>
        <v/>
      </c>
      <c r="H1178" t="str">
        <f>IF(ISBLANK(Tasks!D1178),"",Tasks!D1178)</f>
        <v/>
      </c>
      <c r="I1178" t="str">
        <f>IF(ISBLANK(Tasks!E1178),"",Tasks!E1178)</f>
        <v/>
      </c>
      <c r="J1178" t="str">
        <f>IF(ISBLANK(Tasks!F1178),"",Tasks!F1178)</f>
        <v/>
      </c>
      <c r="K1178" t="str">
        <f>IF(ISBLANK(Tasks!G1178),"",Tasks!G1178)</f>
        <v/>
      </c>
    </row>
    <row r="1179" spans="4:11" hidden="1" x14ac:dyDescent="0.25">
      <c r="D1179" t="str">
        <f>IF($E1179="Individual",IF(INDEX(Assignments[],MATCH($F1179,Assignments[Category Assignment],0),1)=0,"",INDEX(Assignments[],MATCH($F1179,Assignments[Category Assignment],0),1)),IF($G1179="","","All H4x0rs"))</f>
        <v/>
      </c>
      <c r="E1179" t="str">
        <f>IF(ISBLANK(Tasks!A1179),"",Tasks!A1179)</f>
        <v/>
      </c>
      <c r="F1179" t="str">
        <f>IF(ISBLANK(Tasks!B1179),"",Tasks!B1179)</f>
        <v/>
      </c>
      <c r="G1179" t="str">
        <f>IF(ISBLANK(Tasks!C1179),"",Tasks!C1179)</f>
        <v/>
      </c>
      <c r="H1179" t="str">
        <f>IF(ISBLANK(Tasks!D1179),"",Tasks!D1179)</f>
        <v/>
      </c>
      <c r="I1179" t="str">
        <f>IF(ISBLANK(Tasks!E1179),"",Tasks!E1179)</f>
        <v/>
      </c>
      <c r="J1179" t="str">
        <f>IF(ISBLANK(Tasks!F1179),"",Tasks!F1179)</f>
        <v/>
      </c>
      <c r="K1179" t="str">
        <f>IF(ISBLANK(Tasks!G1179),"",Tasks!G1179)</f>
        <v/>
      </c>
    </row>
    <row r="1180" spans="4:11" hidden="1" x14ac:dyDescent="0.25">
      <c r="D1180" t="str">
        <f>IF($E1180="Individual",IF(INDEX(Assignments[],MATCH($F1180,Assignments[Category Assignment],0),1)=0,"",INDEX(Assignments[],MATCH($F1180,Assignments[Category Assignment],0),1)),IF($G1180="","","All H4x0rs"))</f>
        <v/>
      </c>
      <c r="E1180" t="str">
        <f>IF(ISBLANK(Tasks!A1180),"",Tasks!A1180)</f>
        <v/>
      </c>
      <c r="F1180" t="str">
        <f>IF(ISBLANK(Tasks!B1180),"",Tasks!B1180)</f>
        <v/>
      </c>
      <c r="G1180" t="str">
        <f>IF(ISBLANK(Tasks!C1180),"",Tasks!C1180)</f>
        <v/>
      </c>
      <c r="H1180" t="str">
        <f>IF(ISBLANK(Tasks!D1180),"",Tasks!D1180)</f>
        <v/>
      </c>
      <c r="I1180" t="str">
        <f>IF(ISBLANK(Tasks!E1180),"",Tasks!E1180)</f>
        <v/>
      </c>
      <c r="J1180" t="str">
        <f>IF(ISBLANK(Tasks!F1180),"",Tasks!F1180)</f>
        <v/>
      </c>
      <c r="K1180" t="str">
        <f>IF(ISBLANK(Tasks!G1180),"",Tasks!G1180)</f>
        <v/>
      </c>
    </row>
    <row r="1181" spans="4:11" hidden="1" x14ac:dyDescent="0.25">
      <c r="D1181" t="str">
        <f>IF($E1181="Individual",IF(INDEX(Assignments[],MATCH($F1181,Assignments[Category Assignment],0),1)=0,"",INDEX(Assignments[],MATCH($F1181,Assignments[Category Assignment],0),1)),IF($G1181="","","All H4x0rs"))</f>
        <v/>
      </c>
      <c r="E1181" t="str">
        <f>IF(ISBLANK(Tasks!A1181),"",Tasks!A1181)</f>
        <v/>
      </c>
      <c r="F1181" t="str">
        <f>IF(ISBLANK(Tasks!B1181),"",Tasks!B1181)</f>
        <v/>
      </c>
      <c r="G1181" t="str">
        <f>IF(ISBLANK(Tasks!C1181),"",Tasks!C1181)</f>
        <v/>
      </c>
      <c r="H1181" t="str">
        <f>IF(ISBLANK(Tasks!D1181),"",Tasks!D1181)</f>
        <v/>
      </c>
      <c r="I1181" t="str">
        <f>IF(ISBLANK(Tasks!E1181),"",Tasks!E1181)</f>
        <v/>
      </c>
      <c r="J1181" t="str">
        <f>IF(ISBLANK(Tasks!F1181),"",Tasks!F1181)</f>
        <v/>
      </c>
      <c r="K1181" t="str">
        <f>IF(ISBLANK(Tasks!G1181),"",Tasks!G1181)</f>
        <v/>
      </c>
    </row>
    <row r="1182" spans="4:11" hidden="1" x14ac:dyDescent="0.25">
      <c r="D1182" t="str">
        <f>IF($E1182="Individual",IF(INDEX(Assignments[],MATCH($F1182,Assignments[Category Assignment],0),1)=0,"",INDEX(Assignments[],MATCH($F1182,Assignments[Category Assignment],0),1)),IF($G1182="","","All H4x0rs"))</f>
        <v/>
      </c>
      <c r="E1182" t="str">
        <f>IF(ISBLANK(Tasks!A1182),"",Tasks!A1182)</f>
        <v/>
      </c>
      <c r="F1182" t="str">
        <f>IF(ISBLANK(Tasks!B1182),"",Tasks!B1182)</f>
        <v/>
      </c>
      <c r="G1182" t="str">
        <f>IF(ISBLANK(Tasks!C1182),"",Tasks!C1182)</f>
        <v/>
      </c>
      <c r="H1182" t="str">
        <f>IF(ISBLANK(Tasks!D1182),"",Tasks!D1182)</f>
        <v/>
      </c>
      <c r="I1182" t="str">
        <f>IF(ISBLANK(Tasks!E1182),"",Tasks!E1182)</f>
        <v/>
      </c>
      <c r="J1182" t="str">
        <f>IF(ISBLANK(Tasks!F1182),"",Tasks!F1182)</f>
        <v/>
      </c>
      <c r="K1182" t="str">
        <f>IF(ISBLANK(Tasks!G1182),"",Tasks!G1182)</f>
        <v/>
      </c>
    </row>
    <row r="1183" spans="4:11" hidden="1" x14ac:dyDescent="0.25">
      <c r="D1183" t="str">
        <f>IF($E1183="Individual",IF(INDEX(Assignments[],MATCH($F1183,Assignments[Category Assignment],0),1)=0,"",INDEX(Assignments[],MATCH($F1183,Assignments[Category Assignment],0),1)),IF($G1183="","","All H4x0rs"))</f>
        <v/>
      </c>
      <c r="E1183" t="str">
        <f>IF(ISBLANK(Tasks!A1183),"",Tasks!A1183)</f>
        <v/>
      </c>
      <c r="F1183" t="str">
        <f>IF(ISBLANK(Tasks!B1183),"",Tasks!B1183)</f>
        <v/>
      </c>
      <c r="G1183" t="str">
        <f>IF(ISBLANK(Tasks!C1183),"",Tasks!C1183)</f>
        <v/>
      </c>
      <c r="H1183" t="str">
        <f>IF(ISBLANK(Tasks!D1183),"",Tasks!D1183)</f>
        <v/>
      </c>
      <c r="I1183" t="str">
        <f>IF(ISBLANK(Tasks!E1183),"",Tasks!E1183)</f>
        <v/>
      </c>
      <c r="J1183" t="str">
        <f>IF(ISBLANK(Tasks!F1183),"",Tasks!F1183)</f>
        <v/>
      </c>
      <c r="K1183" t="str">
        <f>IF(ISBLANK(Tasks!G1183),"",Tasks!G1183)</f>
        <v/>
      </c>
    </row>
    <row r="1184" spans="4:11" hidden="1" x14ac:dyDescent="0.25">
      <c r="D1184" t="str">
        <f>IF($E1184="Individual",IF(INDEX(Assignments[],MATCH($F1184,Assignments[Category Assignment],0),1)=0,"",INDEX(Assignments[],MATCH($F1184,Assignments[Category Assignment],0),1)),IF($G1184="","","All H4x0rs"))</f>
        <v/>
      </c>
      <c r="E1184" t="str">
        <f>IF(ISBLANK(Tasks!A1184),"",Tasks!A1184)</f>
        <v/>
      </c>
      <c r="F1184" t="str">
        <f>IF(ISBLANK(Tasks!B1184),"",Tasks!B1184)</f>
        <v/>
      </c>
      <c r="G1184" t="str">
        <f>IF(ISBLANK(Tasks!C1184),"",Tasks!C1184)</f>
        <v/>
      </c>
      <c r="H1184" t="str">
        <f>IF(ISBLANK(Tasks!D1184),"",Tasks!D1184)</f>
        <v/>
      </c>
      <c r="I1184" t="str">
        <f>IF(ISBLANK(Tasks!E1184),"",Tasks!E1184)</f>
        <v/>
      </c>
      <c r="J1184" t="str">
        <f>IF(ISBLANK(Tasks!F1184),"",Tasks!F1184)</f>
        <v/>
      </c>
      <c r="K1184" t="str">
        <f>IF(ISBLANK(Tasks!G1184),"",Tasks!G1184)</f>
        <v/>
      </c>
    </row>
    <row r="1185" spans="4:11" hidden="1" x14ac:dyDescent="0.25">
      <c r="D1185" t="str">
        <f>IF($E1185="Individual",IF(INDEX(Assignments[],MATCH($F1185,Assignments[Category Assignment],0),1)=0,"",INDEX(Assignments[],MATCH($F1185,Assignments[Category Assignment],0),1)),IF($G1185="","","All H4x0rs"))</f>
        <v/>
      </c>
      <c r="E1185" t="str">
        <f>IF(ISBLANK(Tasks!A1185),"",Tasks!A1185)</f>
        <v/>
      </c>
      <c r="F1185" t="str">
        <f>IF(ISBLANK(Tasks!B1185),"",Tasks!B1185)</f>
        <v/>
      </c>
      <c r="G1185" t="str">
        <f>IF(ISBLANK(Tasks!C1185),"",Tasks!C1185)</f>
        <v/>
      </c>
      <c r="H1185" t="str">
        <f>IF(ISBLANK(Tasks!D1185),"",Tasks!D1185)</f>
        <v/>
      </c>
      <c r="I1185" t="str">
        <f>IF(ISBLANK(Tasks!E1185),"",Tasks!E1185)</f>
        <v/>
      </c>
      <c r="J1185" t="str">
        <f>IF(ISBLANK(Tasks!F1185),"",Tasks!F1185)</f>
        <v/>
      </c>
      <c r="K1185" t="str">
        <f>IF(ISBLANK(Tasks!G1185),"",Tasks!G1185)</f>
        <v/>
      </c>
    </row>
    <row r="1186" spans="4:11" hidden="1" x14ac:dyDescent="0.25">
      <c r="D1186" t="str">
        <f>IF($E1186="Individual",IF(INDEX(Assignments[],MATCH($F1186,Assignments[Category Assignment],0),1)=0,"",INDEX(Assignments[],MATCH($F1186,Assignments[Category Assignment],0),1)),IF($G1186="","","All H4x0rs"))</f>
        <v/>
      </c>
      <c r="E1186" t="str">
        <f>IF(ISBLANK(Tasks!A1186),"",Tasks!A1186)</f>
        <v/>
      </c>
      <c r="F1186" t="str">
        <f>IF(ISBLANK(Tasks!B1186),"",Tasks!B1186)</f>
        <v/>
      </c>
      <c r="G1186" t="str">
        <f>IF(ISBLANK(Tasks!C1186),"",Tasks!C1186)</f>
        <v/>
      </c>
      <c r="H1186" t="str">
        <f>IF(ISBLANK(Tasks!D1186),"",Tasks!D1186)</f>
        <v/>
      </c>
      <c r="I1186" t="str">
        <f>IF(ISBLANK(Tasks!E1186),"",Tasks!E1186)</f>
        <v/>
      </c>
      <c r="J1186" t="str">
        <f>IF(ISBLANK(Tasks!F1186),"",Tasks!F1186)</f>
        <v/>
      </c>
      <c r="K1186" t="str">
        <f>IF(ISBLANK(Tasks!G1186),"",Tasks!G1186)</f>
        <v/>
      </c>
    </row>
    <row r="1187" spans="4:11" hidden="1" x14ac:dyDescent="0.25">
      <c r="D1187" t="str">
        <f>IF($E1187="Individual",IF(INDEX(Assignments[],MATCH($F1187,Assignments[Category Assignment],0),1)=0,"",INDEX(Assignments[],MATCH($F1187,Assignments[Category Assignment],0),1)),IF($G1187="","","All H4x0rs"))</f>
        <v/>
      </c>
      <c r="E1187" t="str">
        <f>IF(ISBLANK(Tasks!A1187),"",Tasks!A1187)</f>
        <v/>
      </c>
      <c r="F1187" t="str">
        <f>IF(ISBLANK(Tasks!B1187),"",Tasks!B1187)</f>
        <v/>
      </c>
      <c r="G1187" t="str">
        <f>IF(ISBLANK(Tasks!C1187),"",Tasks!C1187)</f>
        <v/>
      </c>
      <c r="H1187" t="str">
        <f>IF(ISBLANK(Tasks!D1187),"",Tasks!D1187)</f>
        <v/>
      </c>
      <c r="I1187" t="str">
        <f>IF(ISBLANK(Tasks!E1187),"",Tasks!E1187)</f>
        <v/>
      </c>
      <c r="J1187" t="str">
        <f>IF(ISBLANK(Tasks!F1187),"",Tasks!F1187)</f>
        <v/>
      </c>
      <c r="K1187" t="str">
        <f>IF(ISBLANK(Tasks!G1187),"",Tasks!G1187)</f>
        <v/>
      </c>
    </row>
    <row r="1188" spans="4:11" hidden="1" x14ac:dyDescent="0.25">
      <c r="D1188" t="str">
        <f>IF($E1188="Individual",IF(INDEX(Assignments[],MATCH($F1188,Assignments[Category Assignment],0),1)=0,"",INDEX(Assignments[],MATCH($F1188,Assignments[Category Assignment],0),1)),IF($G1188="","","All H4x0rs"))</f>
        <v/>
      </c>
      <c r="E1188" t="str">
        <f>IF(ISBLANK(Tasks!A1188),"",Tasks!A1188)</f>
        <v/>
      </c>
      <c r="F1188" t="str">
        <f>IF(ISBLANK(Tasks!B1188),"",Tasks!B1188)</f>
        <v/>
      </c>
      <c r="G1188" t="str">
        <f>IF(ISBLANK(Tasks!C1188),"",Tasks!C1188)</f>
        <v/>
      </c>
      <c r="H1188" t="str">
        <f>IF(ISBLANK(Tasks!D1188),"",Tasks!D1188)</f>
        <v/>
      </c>
      <c r="I1188" t="str">
        <f>IF(ISBLANK(Tasks!E1188),"",Tasks!E1188)</f>
        <v/>
      </c>
      <c r="J1188" t="str">
        <f>IF(ISBLANK(Tasks!F1188),"",Tasks!F1188)</f>
        <v/>
      </c>
      <c r="K1188" t="str">
        <f>IF(ISBLANK(Tasks!G1188),"",Tasks!G1188)</f>
        <v/>
      </c>
    </row>
    <row r="1189" spans="4:11" hidden="1" x14ac:dyDescent="0.25">
      <c r="D1189" t="str">
        <f>IF($E1189="Individual",IF(INDEX(Assignments[],MATCH($F1189,Assignments[Category Assignment],0),1)=0,"",INDEX(Assignments[],MATCH($F1189,Assignments[Category Assignment],0),1)),IF($G1189="","","All H4x0rs"))</f>
        <v/>
      </c>
      <c r="E1189" t="str">
        <f>IF(ISBLANK(Tasks!A1189),"",Tasks!A1189)</f>
        <v/>
      </c>
      <c r="F1189" t="str">
        <f>IF(ISBLANK(Tasks!B1189),"",Tasks!B1189)</f>
        <v/>
      </c>
      <c r="G1189" t="str">
        <f>IF(ISBLANK(Tasks!C1189),"",Tasks!C1189)</f>
        <v/>
      </c>
      <c r="H1189" t="str">
        <f>IF(ISBLANK(Tasks!D1189),"",Tasks!D1189)</f>
        <v/>
      </c>
      <c r="I1189" t="str">
        <f>IF(ISBLANK(Tasks!E1189),"",Tasks!E1189)</f>
        <v/>
      </c>
      <c r="J1189" t="str">
        <f>IF(ISBLANK(Tasks!F1189),"",Tasks!F1189)</f>
        <v/>
      </c>
      <c r="K1189" t="str">
        <f>IF(ISBLANK(Tasks!G1189),"",Tasks!G1189)</f>
        <v/>
      </c>
    </row>
    <row r="1190" spans="4:11" hidden="1" x14ac:dyDescent="0.25">
      <c r="D1190" t="str">
        <f>IF($E1190="Individual",IF(INDEX(Assignments[],MATCH($F1190,Assignments[Category Assignment],0),1)=0,"",INDEX(Assignments[],MATCH($F1190,Assignments[Category Assignment],0),1)),IF($G1190="","","All H4x0rs"))</f>
        <v/>
      </c>
      <c r="E1190" t="str">
        <f>IF(ISBLANK(Tasks!A1190),"",Tasks!A1190)</f>
        <v/>
      </c>
      <c r="F1190" t="str">
        <f>IF(ISBLANK(Tasks!B1190),"",Tasks!B1190)</f>
        <v/>
      </c>
      <c r="G1190" t="str">
        <f>IF(ISBLANK(Tasks!C1190),"",Tasks!C1190)</f>
        <v/>
      </c>
      <c r="H1190" t="str">
        <f>IF(ISBLANK(Tasks!D1190),"",Tasks!D1190)</f>
        <v/>
      </c>
      <c r="I1190" t="str">
        <f>IF(ISBLANK(Tasks!E1190),"",Tasks!E1190)</f>
        <v/>
      </c>
      <c r="J1190" t="str">
        <f>IF(ISBLANK(Tasks!F1190),"",Tasks!F1190)</f>
        <v/>
      </c>
      <c r="K1190" t="str">
        <f>IF(ISBLANK(Tasks!G1190),"",Tasks!G1190)</f>
        <v/>
      </c>
    </row>
    <row r="1191" spans="4:11" hidden="1" x14ac:dyDescent="0.25">
      <c r="D1191" t="str">
        <f>IF($E1191="Individual",IF(INDEX(Assignments[],MATCH($F1191,Assignments[Category Assignment],0),1)=0,"",INDEX(Assignments[],MATCH($F1191,Assignments[Category Assignment],0),1)),IF($G1191="","","All H4x0rs"))</f>
        <v/>
      </c>
      <c r="E1191" t="str">
        <f>IF(ISBLANK(Tasks!A1191),"",Tasks!A1191)</f>
        <v/>
      </c>
      <c r="F1191" t="str">
        <f>IF(ISBLANK(Tasks!B1191),"",Tasks!B1191)</f>
        <v/>
      </c>
      <c r="G1191" t="str">
        <f>IF(ISBLANK(Tasks!C1191),"",Tasks!C1191)</f>
        <v/>
      </c>
      <c r="H1191" t="str">
        <f>IF(ISBLANK(Tasks!D1191),"",Tasks!D1191)</f>
        <v/>
      </c>
      <c r="I1191" t="str">
        <f>IF(ISBLANK(Tasks!E1191),"",Tasks!E1191)</f>
        <v/>
      </c>
      <c r="J1191" t="str">
        <f>IF(ISBLANK(Tasks!F1191),"",Tasks!F1191)</f>
        <v/>
      </c>
      <c r="K1191" t="str">
        <f>IF(ISBLANK(Tasks!G1191),"",Tasks!G1191)</f>
        <v/>
      </c>
    </row>
    <row r="1192" spans="4:11" hidden="1" x14ac:dyDescent="0.25">
      <c r="D1192" t="str">
        <f>IF($E1192="Individual",IF(INDEX(Assignments[],MATCH($F1192,Assignments[Category Assignment],0),1)=0,"",INDEX(Assignments[],MATCH($F1192,Assignments[Category Assignment],0),1)),IF($G1192="","","All H4x0rs"))</f>
        <v/>
      </c>
      <c r="E1192" t="str">
        <f>IF(ISBLANK(Tasks!A1192),"",Tasks!A1192)</f>
        <v/>
      </c>
      <c r="F1192" t="str">
        <f>IF(ISBLANK(Tasks!B1192),"",Tasks!B1192)</f>
        <v/>
      </c>
      <c r="G1192" t="str">
        <f>IF(ISBLANK(Tasks!C1192),"",Tasks!C1192)</f>
        <v/>
      </c>
      <c r="H1192" t="str">
        <f>IF(ISBLANK(Tasks!D1192),"",Tasks!D1192)</f>
        <v/>
      </c>
      <c r="I1192" t="str">
        <f>IF(ISBLANK(Tasks!E1192),"",Tasks!E1192)</f>
        <v/>
      </c>
      <c r="J1192" t="str">
        <f>IF(ISBLANK(Tasks!F1192),"",Tasks!F1192)</f>
        <v/>
      </c>
      <c r="K1192" t="str">
        <f>IF(ISBLANK(Tasks!G1192),"",Tasks!G1192)</f>
        <v/>
      </c>
    </row>
    <row r="1193" spans="4:11" hidden="1" x14ac:dyDescent="0.25">
      <c r="D1193" t="str">
        <f>IF($E1193="Individual",IF(INDEX(Assignments[],MATCH($F1193,Assignments[Category Assignment],0),1)=0,"",INDEX(Assignments[],MATCH($F1193,Assignments[Category Assignment],0),1)),IF($G1193="","","All H4x0rs"))</f>
        <v/>
      </c>
      <c r="E1193" t="str">
        <f>IF(ISBLANK(Tasks!A1193),"",Tasks!A1193)</f>
        <v/>
      </c>
      <c r="F1193" t="str">
        <f>IF(ISBLANK(Tasks!B1193),"",Tasks!B1193)</f>
        <v/>
      </c>
      <c r="G1193" t="str">
        <f>IF(ISBLANK(Tasks!C1193),"",Tasks!C1193)</f>
        <v/>
      </c>
      <c r="H1193" t="str">
        <f>IF(ISBLANK(Tasks!D1193),"",Tasks!D1193)</f>
        <v/>
      </c>
      <c r="I1193" t="str">
        <f>IF(ISBLANK(Tasks!E1193),"",Tasks!E1193)</f>
        <v/>
      </c>
      <c r="J1193" t="str">
        <f>IF(ISBLANK(Tasks!F1193),"",Tasks!F1193)</f>
        <v/>
      </c>
      <c r="K1193" t="str">
        <f>IF(ISBLANK(Tasks!G1193),"",Tasks!G1193)</f>
        <v/>
      </c>
    </row>
    <row r="1194" spans="4:11" hidden="1" x14ac:dyDescent="0.25">
      <c r="D1194" t="str">
        <f>IF($E1194="Individual",IF(INDEX(Assignments[],MATCH($F1194,Assignments[Category Assignment],0),1)=0,"",INDEX(Assignments[],MATCH($F1194,Assignments[Category Assignment],0),1)),IF($G1194="","","All H4x0rs"))</f>
        <v/>
      </c>
      <c r="E1194" t="str">
        <f>IF(ISBLANK(Tasks!A1194),"",Tasks!A1194)</f>
        <v/>
      </c>
      <c r="F1194" t="str">
        <f>IF(ISBLANK(Tasks!B1194),"",Tasks!B1194)</f>
        <v/>
      </c>
      <c r="G1194" t="str">
        <f>IF(ISBLANK(Tasks!C1194),"",Tasks!C1194)</f>
        <v/>
      </c>
      <c r="H1194" t="str">
        <f>IF(ISBLANK(Tasks!D1194),"",Tasks!D1194)</f>
        <v/>
      </c>
      <c r="I1194" t="str">
        <f>IF(ISBLANK(Tasks!E1194),"",Tasks!E1194)</f>
        <v/>
      </c>
      <c r="J1194" t="str">
        <f>IF(ISBLANK(Tasks!F1194),"",Tasks!F1194)</f>
        <v/>
      </c>
      <c r="K1194" t="str">
        <f>IF(ISBLANK(Tasks!G1194),"",Tasks!G1194)</f>
        <v/>
      </c>
    </row>
    <row r="1195" spans="4:11" hidden="1" x14ac:dyDescent="0.25">
      <c r="D1195" t="str">
        <f>IF($E1195="Individual",IF(INDEX(Assignments[],MATCH($F1195,Assignments[Category Assignment],0),1)=0,"",INDEX(Assignments[],MATCH($F1195,Assignments[Category Assignment],0),1)),IF($G1195="","","All H4x0rs"))</f>
        <v/>
      </c>
      <c r="E1195" t="str">
        <f>IF(ISBLANK(Tasks!A1195),"",Tasks!A1195)</f>
        <v/>
      </c>
      <c r="F1195" t="str">
        <f>IF(ISBLANK(Tasks!B1195),"",Tasks!B1195)</f>
        <v/>
      </c>
      <c r="G1195" t="str">
        <f>IF(ISBLANK(Tasks!C1195),"",Tasks!C1195)</f>
        <v/>
      </c>
      <c r="H1195" t="str">
        <f>IF(ISBLANK(Tasks!D1195),"",Tasks!D1195)</f>
        <v/>
      </c>
      <c r="I1195" t="str">
        <f>IF(ISBLANK(Tasks!E1195),"",Tasks!E1195)</f>
        <v/>
      </c>
      <c r="J1195" t="str">
        <f>IF(ISBLANK(Tasks!F1195),"",Tasks!F1195)</f>
        <v/>
      </c>
      <c r="K1195" t="str">
        <f>IF(ISBLANK(Tasks!G1195),"",Tasks!G1195)</f>
        <v/>
      </c>
    </row>
    <row r="1196" spans="4:11" hidden="1" x14ac:dyDescent="0.25">
      <c r="D1196" t="str">
        <f>IF($E1196="Individual",IF(INDEX(Assignments[],MATCH($F1196,Assignments[Category Assignment],0),1)=0,"",INDEX(Assignments[],MATCH($F1196,Assignments[Category Assignment],0),1)),IF($G1196="","","All H4x0rs"))</f>
        <v/>
      </c>
      <c r="E1196" t="str">
        <f>IF(ISBLANK(Tasks!A1196),"",Tasks!A1196)</f>
        <v/>
      </c>
      <c r="F1196" t="str">
        <f>IF(ISBLANK(Tasks!B1196),"",Tasks!B1196)</f>
        <v/>
      </c>
      <c r="G1196" t="str">
        <f>IF(ISBLANK(Tasks!C1196),"",Tasks!C1196)</f>
        <v/>
      </c>
      <c r="H1196" t="str">
        <f>IF(ISBLANK(Tasks!D1196),"",Tasks!D1196)</f>
        <v/>
      </c>
      <c r="I1196" t="str">
        <f>IF(ISBLANK(Tasks!E1196),"",Tasks!E1196)</f>
        <v/>
      </c>
      <c r="J1196" t="str">
        <f>IF(ISBLANK(Tasks!F1196),"",Tasks!F1196)</f>
        <v/>
      </c>
      <c r="K1196" t="str">
        <f>IF(ISBLANK(Tasks!G1196),"",Tasks!G1196)</f>
        <v/>
      </c>
    </row>
    <row r="1197" spans="4:11" hidden="1" x14ac:dyDescent="0.25">
      <c r="D1197" t="str">
        <f>IF($E1197="Individual",IF(INDEX(Assignments[],MATCH($F1197,Assignments[Category Assignment],0),1)=0,"",INDEX(Assignments[],MATCH($F1197,Assignments[Category Assignment],0),1)),IF($G1197="","","All H4x0rs"))</f>
        <v/>
      </c>
      <c r="E1197" t="str">
        <f>IF(ISBLANK(Tasks!A1197),"",Tasks!A1197)</f>
        <v/>
      </c>
      <c r="F1197" t="str">
        <f>IF(ISBLANK(Tasks!B1197),"",Tasks!B1197)</f>
        <v/>
      </c>
      <c r="G1197" t="str">
        <f>IF(ISBLANK(Tasks!C1197),"",Tasks!C1197)</f>
        <v/>
      </c>
      <c r="H1197" t="str">
        <f>IF(ISBLANK(Tasks!D1197),"",Tasks!D1197)</f>
        <v/>
      </c>
      <c r="I1197" t="str">
        <f>IF(ISBLANK(Tasks!E1197),"",Tasks!E1197)</f>
        <v/>
      </c>
      <c r="J1197" t="str">
        <f>IF(ISBLANK(Tasks!F1197),"",Tasks!F1197)</f>
        <v/>
      </c>
      <c r="K1197" t="str">
        <f>IF(ISBLANK(Tasks!G1197),"",Tasks!G1197)</f>
        <v/>
      </c>
    </row>
    <row r="1198" spans="4:11" hidden="1" x14ac:dyDescent="0.25">
      <c r="D1198" t="str">
        <f>IF($E1198="Individual",IF(INDEX(Assignments[],MATCH($F1198,Assignments[Category Assignment],0),1)=0,"",INDEX(Assignments[],MATCH($F1198,Assignments[Category Assignment],0),1)),IF($G1198="","","All H4x0rs"))</f>
        <v/>
      </c>
      <c r="E1198" t="str">
        <f>IF(ISBLANK(Tasks!A1198),"",Tasks!A1198)</f>
        <v/>
      </c>
      <c r="F1198" t="str">
        <f>IF(ISBLANK(Tasks!B1198),"",Tasks!B1198)</f>
        <v/>
      </c>
      <c r="G1198" t="str">
        <f>IF(ISBLANK(Tasks!C1198),"",Tasks!C1198)</f>
        <v/>
      </c>
      <c r="H1198" t="str">
        <f>IF(ISBLANK(Tasks!D1198),"",Tasks!D1198)</f>
        <v/>
      </c>
      <c r="I1198" t="str">
        <f>IF(ISBLANK(Tasks!E1198),"",Tasks!E1198)</f>
        <v/>
      </c>
      <c r="J1198" t="str">
        <f>IF(ISBLANK(Tasks!F1198),"",Tasks!F1198)</f>
        <v/>
      </c>
      <c r="K1198" t="str">
        <f>IF(ISBLANK(Tasks!G1198),"",Tasks!G1198)</f>
        <v/>
      </c>
    </row>
    <row r="1199" spans="4:11" hidden="1" x14ac:dyDescent="0.25">
      <c r="D1199" t="str">
        <f>IF($E1199="Individual",IF(INDEX(Assignments[],MATCH($F1199,Assignments[Category Assignment],0),1)=0,"",INDEX(Assignments[],MATCH($F1199,Assignments[Category Assignment],0),1)),IF($G1199="","","All H4x0rs"))</f>
        <v/>
      </c>
      <c r="E1199" t="str">
        <f>IF(ISBLANK(Tasks!A1199),"",Tasks!A1199)</f>
        <v/>
      </c>
      <c r="F1199" t="str">
        <f>IF(ISBLANK(Tasks!B1199),"",Tasks!B1199)</f>
        <v/>
      </c>
      <c r="G1199" t="str">
        <f>IF(ISBLANK(Tasks!C1199),"",Tasks!C1199)</f>
        <v/>
      </c>
      <c r="H1199" t="str">
        <f>IF(ISBLANK(Tasks!D1199),"",Tasks!D1199)</f>
        <v/>
      </c>
      <c r="I1199" t="str">
        <f>IF(ISBLANK(Tasks!E1199),"",Tasks!E1199)</f>
        <v/>
      </c>
      <c r="J1199" t="str">
        <f>IF(ISBLANK(Tasks!F1199),"",Tasks!F1199)</f>
        <v/>
      </c>
      <c r="K1199" t="str">
        <f>IF(ISBLANK(Tasks!G1199),"",Tasks!G1199)</f>
        <v/>
      </c>
    </row>
    <row r="1200" spans="4:11" hidden="1" x14ac:dyDescent="0.25">
      <c r="D1200" t="str">
        <f>IF($E1200="Individual",IF(INDEX(Assignments[],MATCH($F1200,Assignments[Category Assignment],0),1)=0,"",INDEX(Assignments[],MATCH($F1200,Assignments[Category Assignment],0),1)),IF($G1200="","","All H4x0rs"))</f>
        <v/>
      </c>
      <c r="E1200" t="str">
        <f>IF(ISBLANK(Tasks!A1200),"",Tasks!A1200)</f>
        <v/>
      </c>
      <c r="F1200" t="str">
        <f>IF(ISBLANK(Tasks!B1200),"",Tasks!B1200)</f>
        <v/>
      </c>
      <c r="G1200" t="str">
        <f>IF(ISBLANK(Tasks!C1200),"",Tasks!C1200)</f>
        <v/>
      </c>
      <c r="H1200" t="str">
        <f>IF(ISBLANK(Tasks!D1200),"",Tasks!D1200)</f>
        <v/>
      </c>
      <c r="I1200" t="str">
        <f>IF(ISBLANK(Tasks!E1200),"",Tasks!E1200)</f>
        <v/>
      </c>
      <c r="J1200" t="str">
        <f>IF(ISBLANK(Tasks!F1200),"",Tasks!F1200)</f>
        <v/>
      </c>
      <c r="K1200" t="str">
        <f>IF(ISBLANK(Tasks!G1200),"",Tasks!G1200)</f>
        <v/>
      </c>
    </row>
    <row r="1201" spans="4:11" hidden="1" x14ac:dyDescent="0.25">
      <c r="D1201" t="str">
        <f>IF($E1201="Individual",IF(INDEX(Assignments[],MATCH($F1201,Assignments[Category Assignment],0),1)=0,"",INDEX(Assignments[],MATCH($F1201,Assignments[Category Assignment],0),1)),IF($G1201="","","All H4x0rs"))</f>
        <v/>
      </c>
      <c r="E1201" t="str">
        <f>IF(ISBLANK(Tasks!A1201),"",Tasks!A1201)</f>
        <v/>
      </c>
      <c r="F1201" t="str">
        <f>IF(ISBLANK(Tasks!B1201),"",Tasks!B1201)</f>
        <v/>
      </c>
      <c r="G1201" t="str">
        <f>IF(ISBLANK(Tasks!C1201),"",Tasks!C1201)</f>
        <v/>
      </c>
      <c r="H1201" t="str">
        <f>IF(ISBLANK(Tasks!D1201),"",Tasks!D1201)</f>
        <v/>
      </c>
      <c r="I1201" t="str">
        <f>IF(ISBLANK(Tasks!E1201),"",Tasks!E1201)</f>
        <v/>
      </c>
      <c r="J1201" t="str">
        <f>IF(ISBLANK(Tasks!F1201),"",Tasks!F1201)</f>
        <v/>
      </c>
      <c r="K1201" t="str">
        <f>IF(ISBLANK(Tasks!G1201),"",Tasks!G1201)</f>
        <v/>
      </c>
    </row>
    <row r="1202" spans="4:11" hidden="1" x14ac:dyDescent="0.25">
      <c r="D1202" t="str">
        <f>IF($E1202="Individual",IF(INDEX(Assignments[],MATCH($F1202,Assignments[Category Assignment],0),1)=0,"",INDEX(Assignments[],MATCH($F1202,Assignments[Category Assignment],0),1)),IF($G1202="","","All H4x0rs"))</f>
        <v/>
      </c>
      <c r="E1202" t="str">
        <f>IF(ISBLANK(Tasks!A1202),"",Tasks!A1202)</f>
        <v/>
      </c>
      <c r="F1202" t="str">
        <f>IF(ISBLANK(Tasks!B1202),"",Tasks!B1202)</f>
        <v/>
      </c>
      <c r="G1202" t="str">
        <f>IF(ISBLANK(Tasks!C1202),"",Tasks!C1202)</f>
        <v/>
      </c>
      <c r="H1202" t="str">
        <f>IF(ISBLANK(Tasks!D1202),"",Tasks!D1202)</f>
        <v/>
      </c>
      <c r="I1202" t="str">
        <f>IF(ISBLANK(Tasks!E1202),"",Tasks!E1202)</f>
        <v/>
      </c>
      <c r="J1202" t="str">
        <f>IF(ISBLANK(Tasks!F1202),"",Tasks!F1202)</f>
        <v/>
      </c>
      <c r="K1202" t="str">
        <f>IF(ISBLANK(Tasks!G1202),"",Tasks!G1202)</f>
        <v/>
      </c>
    </row>
    <row r="1203" spans="4:11" hidden="1" x14ac:dyDescent="0.25">
      <c r="D1203" t="str">
        <f>IF($E1203="Individual",IF(INDEX(Assignments[],MATCH($F1203,Assignments[Category Assignment],0),1)=0,"",INDEX(Assignments[],MATCH($F1203,Assignments[Category Assignment],0),1)),IF($G1203="","","All H4x0rs"))</f>
        <v/>
      </c>
      <c r="E1203" t="str">
        <f>IF(ISBLANK(Tasks!A1203),"",Tasks!A1203)</f>
        <v/>
      </c>
      <c r="F1203" t="str">
        <f>IF(ISBLANK(Tasks!B1203),"",Tasks!B1203)</f>
        <v/>
      </c>
      <c r="G1203" t="str">
        <f>IF(ISBLANK(Tasks!C1203),"",Tasks!C1203)</f>
        <v/>
      </c>
      <c r="H1203" t="str">
        <f>IF(ISBLANK(Tasks!D1203),"",Tasks!D1203)</f>
        <v/>
      </c>
      <c r="I1203" t="str">
        <f>IF(ISBLANK(Tasks!E1203),"",Tasks!E1203)</f>
        <v/>
      </c>
      <c r="J1203" t="str">
        <f>IF(ISBLANK(Tasks!F1203),"",Tasks!F1203)</f>
        <v/>
      </c>
      <c r="K1203" t="str">
        <f>IF(ISBLANK(Tasks!G1203),"",Tasks!G1203)</f>
        <v/>
      </c>
    </row>
    <row r="1204" spans="4:11" hidden="1" x14ac:dyDescent="0.25">
      <c r="D1204" t="str">
        <f>IF($E1204="Individual",IF(INDEX(Assignments[],MATCH($F1204,Assignments[Category Assignment],0),1)=0,"",INDEX(Assignments[],MATCH($F1204,Assignments[Category Assignment],0),1)),IF($G1204="","","All H4x0rs"))</f>
        <v/>
      </c>
      <c r="E1204" t="str">
        <f>IF(ISBLANK(Tasks!A1204),"",Tasks!A1204)</f>
        <v/>
      </c>
      <c r="F1204" t="str">
        <f>IF(ISBLANK(Tasks!B1204),"",Tasks!B1204)</f>
        <v/>
      </c>
      <c r="G1204" t="str">
        <f>IF(ISBLANK(Tasks!C1204),"",Tasks!C1204)</f>
        <v/>
      </c>
      <c r="H1204" t="str">
        <f>IF(ISBLANK(Tasks!D1204),"",Tasks!D1204)</f>
        <v/>
      </c>
      <c r="I1204" t="str">
        <f>IF(ISBLANK(Tasks!E1204),"",Tasks!E1204)</f>
        <v/>
      </c>
      <c r="J1204" t="str">
        <f>IF(ISBLANK(Tasks!F1204),"",Tasks!F1204)</f>
        <v/>
      </c>
      <c r="K1204" t="str">
        <f>IF(ISBLANK(Tasks!G1204),"",Tasks!G1204)</f>
        <v/>
      </c>
    </row>
    <row r="1205" spans="4:11" hidden="1" x14ac:dyDescent="0.25">
      <c r="D1205" t="str">
        <f>IF($E1205="Individual",IF(INDEX(Assignments[],MATCH($F1205,Assignments[Category Assignment],0),1)=0,"",INDEX(Assignments[],MATCH($F1205,Assignments[Category Assignment],0),1)),IF($G1205="","","All H4x0rs"))</f>
        <v/>
      </c>
      <c r="E1205" t="str">
        <f>IF(ISBLANK(Tasks!A1205),"",Tasks!A1205)</f>
        <v/>
      </c>
      <c r="F1205" t="str">
        <f>IF(ISBLANK(Tasks!B1205),"",Tasks!B1205)</f>
        <v/>
      </c>
      <c r="G1205" t="str">
        <f>IF(ISBLANK(Tasks!C1205),"",Tasks!C1205)</f>
        <v/>
      </c>
      <c r="H1205" t="str">
        <f>IF(ISBLANK(Tasks!D1205),"",Tasks!D1205)</f>
        <v/>
      </c>
      <c r="I1205" t="str">
        <f>IF(ISBLANK(Tasks!E1205),"",Tasks!E1205)</f>
        <v/>
      </c>
      <c r="J1205" t="str">
        <f>IF(ISBLANK(Tasks!F1205),"",Tasks!F1205)</f>
        <v/>
      </c>
      <c r="K1205" t="str">
        <f>IF(ISBLANK(Tasks!G1205),"",Tasks!G1205)</f>
        <v/>
      </c>
    </row>
    <row r="1206" spans="4:11" hidden="1" x14ac:dyDescent="0.25">
      <c r="D1206" t="str">
        <f>IF($E1206="Individual",IF(INDEX(Assignments[],MATCH($F1206,Assignments[Category Assignment],0),1)=0,"",INDEX(Assignments[],MATCH($F1206,Assignments[Category Assignment],0),1)),IF($G1206="","","All H4x0rs"))</f>
        <v/>
      </c>
      <c r="E1206" t="str">
        <f>IF(ISBLANK(Tasks!A1206),"",Tasks!A1206)</f>
        <v/>
      </c>
      <c r="F1206" t="str">
        <f>IF(ISBLANK(Tasks!B1206),"",Tasks!B1206)</f>
        <v/>
      </c>
      <c r="G1206" t="str">
        <f>IF(ISBLANK(Tasks!C1206),"",Tasks!C1206)</f>
        <v/>
      </c>
      <c r="H1206" t="str">
        <f>IF(ISBLANK(Tasks!D1206),"",Tasks!D1206)</f>
        <v/>
      </c>
      <c r="I1206" t="str">
        <f>IF(ISBLANK(Tasks!E1206),"",Tasks!E1206)</f>
        <v/>
      </c>
      <c r="J1206" t="str">
        <f>IF(ISBLANK(Tasks!F1206),"",Tasks!F1206)</f>
        <v/>
      </c>
      <c r="K1206" t="str">
        <f>IF(ISBLANK(Tasks!G1206),"",Tasks!G1206)</f>
        <v/>
      </c>
    </row>
    <row r="1207" spans="4:11" hidden="1" x14ac:dyDescent="0.25">
      <c r="D1207" t="str">
        <f>IF($E1207="Individual",IF(INDEX(Assignments[],MATCH($F1207,Assignments[Category Assignment],0),1)=0,"",INDEX(Assignments[],MATCH($F1207,Assignments[Category Assignment],0),1)),IF($G1207="","","All H4x0rs"))</f>
        <v/>
      </c>
      <c r="E1207" t="str">
        <f>IF(ISBLANK(Tasks!A1207),"",Tasks!A1207)</f>
        <v/>
      </c>
      <c r="F1207" t="str">
        <f>IF(ISBLANK(Tasks!B1207),"",Tasks!B1207)</f>
        <v/>
      </c>
      <c r="G1207" t="str">
        <f>IF(ISBLANK(Tasks!C1207),"",Tasks!C1207)</f>
        <v/>
      </c>
      <c r="H1207" t="str">
        <f>IF(ISBLANK(Tasks!D1207),"",Tasks!D1207)</f>
        <v/>
      </c>
      <c r="I1207" t="str">
        <f>IF(ISBLANK(Tasks!E1207),"",Tasks!E1207)</f>
        <v/>
      </c>
      <c r="J1207" t="str">
        <f>IF(ISBLANK(Tasks!F1207),"",Tasks!F1207)</f>
        <v/>
      </c>
      <c r="K1207" t="str">
        <f>IF(ISBLANK(Tasks!G1207),"",Tasks!G1207)</f>
        <v/>
      </c>
    </row>
    <row r="1208" spans="4:11" hidden="1" x14ac:dyDescent="0.25">
      <c r="D1208" t="str">
        <f>IF($E1208="Individual",IF(INDEX(Assignments[],MATCH($F1208,Assignments[Category Assignment],0),1)=0,"",INDEX(Assignments[],MATCH($F1208,Assignments[Category Assignment],0),1)),IF($G1208="","","All H4x0rs"))</f>
        <v/>
      </c>
      <c r="E1208" t="str">
        <f>IF(ISBLANK(Tasks!A1208),"",Tasks!A1208)</f>
        <v/>
      </c>
      <c r="F1208" t="str">
        <f>IF(ISBLANK(Tasks!B1208),"",Tasks!B1208)</f>
        <v/>
      </c>
      <c r="G1208" t="str">
        <f>IF(ISBLANK(Tasks!C1208),"",Tasks!C1208)</f>
        <v/>
      </c>
      <c r="H1208" t="str">
        <f>IF(ISBLANK(Tasks!D1208),"",Tasks!D1208)</f>
        <v/>
      </c>
      <c r="I1208" t="str">
        <f>IF(ISBLANK(Tasks!E1208),"",Tasks!E1208)</f>
        <v/>
      </c>
      <c r="J1208" t="str">
        <f>IF(ISBLANK(Tasks!F1208),"",Tasks!F1208)</f>
        <v/>
      </c>
      <c r="K1208" t="str">
        <f>IF(ISBLANK(Tasks!G1208),"",Tasks!G1208)</f>
        <v/>
      </c>
    </row>
    <row r="1209" spans="4:11" hidden="1" x14ac:dyDescent="0.25">
      <c r="D1209" t="str">
        <f>IF($E1209="Individual",IF(INDEX(Assignments[],MATCH($F1209,Assignments[Category Assignment],0),1)=0,"",INDEX(Assignments[],MATCH($F1209,Assignments[Category Assignment],0),1)),IF($G1209="","","All H4x0rs"))</f>
        <v/>
      </c>
      <c r="E1209" t="str">
        <f>IF(ISBLANK(Tasks!A1209),"",Tasks!A1209)</f>
        <v/>
      </c>
      <c r="F1209" t="str">
        <f>IF(ISBLANK(Tasks!B1209),"",Tasks!B1209)</f>
        <v/>
      </c>
      <c r="G1209" t="str">
        <f>IF(ISBLANK(Tasks!C1209),"",Tasks!C1209)</f>
        <v/>
      </c>
      <c r="H1209" t="str">
        <f>IF(ISBLANK(Tasks!D1209),"",Tasks!D1209)</f>
        <v/>
      </c>
      <c r="I1209" t="str">
        <f>IF(ISBLANK(Tasks!E1209),"",Tasks!E1209)</f>
        <v/>
      </c>
      <c r="J1209" t="str">
        <f>IF(ISBLANK(Tasks!F1209),"",Tasks!F1209)</f>
        <v/>
      </c>
      <c r="K1209" t="str">
        <f>IF(ISBLANK(Tasks!G1209),"",Tasks!G1209)</f>
        <v/>
      </c>
    </row>
    <row r="1210" spans="4:11" hidden="1" x14ac:dyDescent="0.25">
      <c r="D1210" t="str">
        <f>IF($E1210="Individual",IF(INDEX(Assignments[],MATCH($F1210,Assignments[Category Assignment],0),1)=0,"",INDEX(Assignments[],MATCH($F1210,Assignments[Category Assignment],0),1)),IF($G1210="","","All H4x0rs"))</f>
        <v/>
      </c>
      <c r="E1210" t="str">
        <f>IF(ISBLANK(Tasks!A1210),"",Tasks!A1210)</f>
        <v/>
      </c>
      <c r="F1210" t="str">
        <f>IF(ISBLANK(Tasks!B1210),"",Tasks!B1210)</f>
        <v/>
      </c>
      <c r="G1210" t="str">
        <f>IF(ISBLANK(Tasks!C1210),"",Tasks!C1210)</f>
        <v/>
      </c>
      <c r="H1210" t="str">
        <f>IF(ISBLANK(Tasks!D1210),"",Tasks!D1210)</f>
        <v/>
      </c>
      <c r="I1210" t="str">
        <f>IF(ISBLANK(Tasks!E1210),"",Tasks!E1210)</f>
        <v/>
      </c>
      <c r="J1210" t="str">
        <f>IF(ISBLANK(Tasks!F1210),"",Tasks!F1210)</f>
        <v/>
      </c>
      <c r="K1210" t="str">
        <f>IF(ISBLANK(Tasks!G1210),"",Tasks!G1210)</f>
        <v/>
      </c>
    </row>
    <row r="1211" spans="4:11" hidden="1" x14ac:dyDescent="0.25">
      <c r="D1211" t="str">
        <f>IF($E1211="Individual",IF(INDEX(Assignments[],MATCH($F1211,Assignments[Category Assignment],0),1)=0,"",INDEX(Assignments[],MATCH($F1211,Assignments[Category Assignment],0),1)),IF($G1211="","","All H4x0rs"))</f>
        <v/>
      </c>
      <c r="E1211" t="str">
        <f>IF(ISBLANK(Tasks!A1211),"",Tasks!A1211)</f>
        <v/>
      </c>
      <c r="F1211" t="str">
        <f>IF(ISBLANK(Tasks!B1211),"",Tasks!B1211)</f>
        <v/>
      </c>
      <c r="G1211" t="str">
        <f>IF(ISBLANK(Tasks!C1211),"",Tasks!C1211)</f>
        <v/>
      </c>
      <c r="H1211" t="str">
        <f>IF(ISBLANK(Tasks!D1211),"",Tasks!D1211)</f>
        <v/>
      </c>
      <c r="I1211" t="str">
        <f>IF(ISBLANK(Tasks!E1211),"",Tasks!E1211)</f>
        <v/>
      </c>
      <c r="J1211" t="str">
        <f>IF(ISBLANK(Tasks!F1211),"",Tasks!F1211)</f>
        <v/>
      </c>
      <c r="K1211" t="str">
        <f>IF(ISBLANK(Tasks!G1211),"",Tasks!G1211)</f>
        <v/>
      </c>
    </row>
    <row r="1212" spans="4:11" hidden="1" x14ac:dyDescent="0.25">
      <c r="D1212" t="str">
        <f>IF($E1212="Individual",IF(INDEX(Assignments[],MATCH($F1212,Assignments[Category Assignment],0),1)=0,"",INDEX(Assignments[],MATCH($F1212,Assignments[Category Assignment],0),1)),IF($G1212="","","All H4x0rs"))</f>
        <v/>
      </c>
      <c r="E1212" t="str">
        <f>IF(ISBLANK(Tasks!A1212),"",Tasks!A1212)</f>
        <v/>
      </c>
      <c r="F1212" t="str">
        <f>IF(ISBLANK(Tasks!B1212),"",Tasks!B1212)</f>
        <v/>
      </c>
      <c r="G1212" t="str">
        <f>IF(ISBLANK(Tasks!C1212),"",Tasks!C1212)</f>
        <v/>
      </c>
      <c r="H1212" t="str">
        <f>IF(ISBLANK(Tasks!D1212),"",Tasks!D1212)</f>
        <v/>
      </c>
      <c r="I1212" t="str">
        <f>IF(ISBLANK(Tasks!E1212),"",Tasks!E1212)</f>
        <v/>
      </c>
      <c r="J1212" t="str">
        <f>IF(ISBLANK(Tasks!F1212),"",Tasks!F1212)</f>
        <v/>
      </c>
      <c r="K1212" t="str">
        <f>IF(ISBLANK(Tasks!G1212),"",Tasks!G1212)</f>
        <v/>
      </c>
    </row>
    <row r="1213" spans="4:11" hidden="1" x14ac:dyDescent="0.25">
      <c r="D1213" t="str">
        <f>IF($E1213="Individual",IF(INDEX(Assignments[],MATCH($F1213,Assignments[Category Assignment],0),1)=0,"",INDEX(Assignments[],MATCH($F1213,Assignments[Category Assignment],0),1)),IF($G1213="","","All H4x0rs"))</f>
        <v/>
      </c>
      <c r="E1213" t="str">
        <f>IF(ISBLANK(Tasks!A1213),"",Tasks!A1213)</f>
        <v/>
      </c>
      <c r="F1213" t="str">
        <f>IF(ISBLANK(Tasks!B1213),"",Tasks!B1213)</f>
        <v/>
      </c>
      <c r="G1213" t="str">
        <f>IF(ISBLANK(Tasks!C1213),"",Tasks!C1213)</f>
        <v/>
      </c>
      <c r="H1213" t="str">
        <f>IF(ISBLANK(Tasks!D1213),"",Tasks!D1213)</f>
        <v/>
      </c>
      <c r="I1213" t="str">
        <f>IF(ISBLANK(Tasks!E1213),"",Tasks!E1213)</f>
        <v/>
      </c>
      <c r="J1213" t="str">
        <f>IF(ISBLANK(Tasks!F1213),"",Tasks!F1213)</f>
        <v/>
      </c>
      <c r="K1213" t="str">
        <f>IF(ISBLANK(Tasks!G1213),"",Tasks!G1213)</f>
        <v/>
      </c>
    </row>
    <row r="1214" spans="4:11" hidden="1" x14ac:dyDescent="0.25">
      <c r="D1214" t="str">
        <f>IF($E1214="Individual",IF(INDEX(Assignments[],MATCH($F1214,Assignments[Category Assignment],0),1)=0,"",INDEX(Assignments[],MATCH($F1214,Assignments[Category Assignment],0),1)),IF($G1214="","","All H4x0rs"))</f>
        <v/>
      </c>
      <c r="E1214" t="str">
        <f>IF(ISBLANK(Tasks!A1214),"",Tasks!A1214)</f>
        <v/>
      </c>
      <c r="F1214" t="str">
        <f>IF(ISBLANK(Tasks!B1214),"",Tasks!B1214)</f>
        <v/>
      </c>
      <c r="G1214" t="str">
        <f>IF(ISBLANK(Tasks!C1214),"",Tasks!C1214)</f>
        <v/>
      </c>
      <c r="H1214" t="str">
        <f>IF(ISBLANK(Tasks!D1214),"",Tasks!D1214)</f>
        <v/>
      </c>
      <c r="I1214" t="str">
        <f>IF(ISBLANK(Tasks!E1214),"",Tasks!E1214)</f>
        <v/>
      </c>
      <c r="J1214" t="str">
        <f>IF(ISBLANK(Tasks!F1214),"",Tasks!F1214)</f>
        <v/>
      </c>
      <c r="K1214" t="str">
        <f>IF(ISBLANK(Tasks!G1214),"",Tasks!G1214)</f>
        <v/>
      </c>
    </row>
    <row r="1215" spans="4:11" hidden="1" x14ac:dyDescent="0.25">
      <c r="D1215" t="str">
        <f>IF($E1215="Individual",IF(INDEX(Assignments[],MATCH($F1215,Assignments[Category Assignment],0),1)=0,"",INDEX(Assignments[],MATCH($F1215,Assignments[Category Assignment],0),1)),IF($G1215="","","All H4x0rs"))</f>
        <v/>
      </c>
      <c r="E1215" t="str">
        <f>IF(ISBLANK(Tasks!A1215),"",Tasks!A1215)</f>
        <v/>
      </c>
      <c r="F1215" t="str">
        <f>IF(ISBLANK(Tasks!B1215),"",Tasks!B1215)</f>
        <v/>
      </c>
      <c r="G1215" t="str">
        <f>IF(ISBLANK(Tasks!C1215),"",Tasks!C1215)</f>
        <v/>
      </c>
      <c r="H1215" t="str">
        <f>IF(ISBLANK(Tasks!D1215),"",Tasks!D1215)</f>
        <v/>
      </c>
      <c r="I1215" t="str">
        <f>IF(ISBLANK(Tasks!E1215),"",Tasks!E1215)</f>
        <v/>
      </c>
      <c r="J1215" t="str">
        <f>IF(ISBLANK(Tasks!F1215),"",Tasks!F1215)</f>
        <v/>
      </c>
      <c r="K1215" t="str">
        <f>IF(ISBLANK(Tasks!G1215),"",Tasks!G1215)</f>
        <v/>
      </c>
    </row>
    <row r="1216" spans="4:11" hidden="1" x14ac:dyDescent="0.25">
      <c r="D1216" t="str">
        <f>IF($E1216="Individual",IF(INDEX(Assignments[],MATCH($F1216,Assignments[Category Assignment],0),1)=0,"",INDEX(Assignments[],MATCH($F1216,Assignments[Category Assignment],0),1)),IF($G1216="","","All H4x0rs"))</f>
        <v/>
      </c>
      <c r="E1216" t="str">
        <f>IF(ISBLANK(Tasks!A1216),"",Tasks!A1216)</f>
        <v/>
      </c>
      <c r="F1216" t="str">
        <f>IF(ISBLANK(Tasks!B1216),"",Tasks!B1216)</f>
        <v/>
      </c>
      <c r="G1216" t="str">
        <f>IF(ISBLANK(Tasks!C1216),"",Tasks!C1216)</f>
        <v/>
      </c>
      <c r="H1216" t="str">
        <f>IF(ISBLANK(Tasks!D1216),"",Tasks!D1216)</f>
        <v/>
      </c>
      <c r="I1216" t="str">
        <f>IF(ISBLANK(Tasks!E1216),"",Tasks!E1216)</f>
        <v/>
      </c>
      <c r="J1216" t="str">
        <f>IF(ISBLANK(Tasks!F1216),"",Tasks!F1216)</f>
        <v/>
      </c>
      <c r="K1216" t="str">
        <f>IF(ISBLANK(Tasks!G1216),"",Tasks!G1216)</f>
        <v/>
      </c>
    </row>
    <row r="1217" spans="4:11" hidden="1" x14ac:dyDescent="0.25">
      <c r="D1217" t="str">
        <f>IF($E1217="Individual",IF(INDEX(Assignments[],MATCH($F1217,Assignments[Category Assignment],0),1)=0,"",INDEX(Assignments[],MATCH($F1217,Assignments[Category Assignment],0),1)),IF($G1217="","","All H4x0rs"))</f>
        <v/>
      </c>
      <c r="E1217" t="str">
        <f>IF(ISBLANK(Tasks!A1217),"",Tasks!A1217)</f>
        <v/>
      </c>
      <c r="F1217" t="str">
        <f>IF(ISBLANK(Tasks!B1217),"",Tasks!B1217)</f>
        <v/>
      </c>
      <c r="G1217" t="str">
        <f>IF(ISBLANK(Tasks!C1217),"",Tasks!C1217)</f>
        <v/>
      </c>
      <c r="H1217" t="str">
        <f>IF(ISBLANK(Tasks!D1217),"",Tasks!D1217)</f>
        <v/>
      </c>
      <c r="I1217" t="str">
        <f>IF(ISBLANK(Tasks!E1217),"",Tasks!E1217)</f>
        <v/>
      </c>
      <c r="J1217" t="str">
        <f>IF(ISBLANK(Tasks!F1217),"",Tasks!F1217)</f>
        <v/>
      </c>
      <c r="K1217" t="str">
        <f>IF(ISBLANK(Tasks!G1217),"",Tasks!G1217)</f>
        <v/>
      </c>
    </row>
    <row r="1218" spans="4:11" hidden="1" x14ac:dyDescent="0.25">
      <c r="D1218" t="str">
        <f>IF($E1218="Individual",IF(INDEX(Assignments[],MATCH($F1218,Assignments[Category Assignment],0),1)=0,"",INDEX(Assignments[],MATCH($F1218,Assignments[Category Assignment],0),1)),IF($G1218="","","All H4x0rs"))</f>
        <v/>
      </c>
      <c r="E1218" t="str">
        <f>IF(ISBLANK(Tasks!A1218),"",Tasks!A1218)</f>
        <v/>
      </c>
      <c r="F1218" t="str">
        <f>IF(ISBLANK(Tasks!B1218),"",Tasks!B1218)</f>
        <v/>
      </c>
      <c r="G1218" t="str">
        <f>IF(ISBLANK(Tasks!C1218),"",Tasks!C1218)</f>
        <v/>
      </c>
      <c r="H1218" t="str">
        <f>IF(ISBLANK(Tasks!D1218),"",Tasks!D1218)</f>
        <v/>
      </c>
      <c r="I1218" t="str">
        <f>IF(ISBLANK(Tasks!E1218),"",Tasks!E1218)</f>
        <v/>
      </c>
      <c r="J1218" t="str">
        <f>IF(ISBLANK(Tasks!F1218),"",Tasks!F1218)</f>
        <v/>
      </c>
      <c r="K1218" t="str">
        <f>IF(ISBLANK(Tasks!G1218),"",Tasks!G1218)</f>
        <v/>
      </c>
    </row>
    <row r="1219" spans="4:11" hidden="1" x14ac:dyDescent="0.25">
      <c r="D1219" t="str">
        <f>IF($E1219="Individual",IF(INDEX(Assignments[],MATCH($F1219,Assignments[Category Assignment],0),1)=0,"",INDEX(Assignments[],MATCH($F1219,Assignments[Category Assignment],0),1)),IF($G1219="","","All H4x0rs"))</f>
        <v/>
      </c>
      <c r="E1219" t="str">
        <f>IF(ISBLANK(Tasks!A1219),"",Tasks!A1219)</f>
        <v/>
      </c>
      <c r="F1219" t="str">
        <f>IF(ISBLANK(Tasks!B1219),"",Tasks!B1219)</f>
        <v/>
      </c>
      <c r="G1219" t="str">
        <f>IF(ISBLANK(Tasks!C1219),"",Tasks!C1219)</f>
        <v/>
      </c>
      <c r="H1219" t="str">
        <f>IF(ISBLANK(Tasks!D1219),"",Tasks!D1219)</f>
        <v/>
      </c>
      <c r="I1219" t="str">
        <f>IF(ISBLANK(Tasks!E1219),"",Tasks!E1219)</f>
        <v/>
      </c>
      <c r="J1219" t="str">
        <f>IF(ISBLANK(Tasks!F1219),"",Tasks!F1219)</f>
        <v/>
      </c>
      <c r="K1219" t="str">
        <f>IF(ISBLANK(Tasks!G1219),"",Tasks!G1219)</f>
        <v/>
      </c>
    </row>
    <row r="1220" spans="4:11" hidden="1" x14ac:dyDescent="0.25">
      <c r="D1220" t="str">
        <f>IF($E1220="Individual",IF(INDEX(Assignments[],MATCH($F1220,Assignments[Category Assignment],0),1)=0,"",INDEX(Assignments[],MATCH($F1220,Assignments[Category Assignment],0),1)),IF($G1220="","","All H4x0rs"))</f>
        <v/>
      </c>
      <c r="E1220" t="str">
        <f>IF(ISBLANK(Tasks!A1220),"",Tasks!A1220)</f>
        <v/>
      </c>
      <c r="F1220" t="str">
        <f>IF(ISBLANK(Tasks!B1220),"",Tasks!B1220)</f>
        <v/>
      </c>
      <c r="G1220" t="str">
        <f>IF(ISBLANK(Tasks!C1220),"",Tasks!C1220)</f>
        <v/>
      </c>
      <c r="H1220" t="str">
        <f>IF(ISBLANK(Tasks!D1220),"",Tasks!D1220)</f>
        <v/>
      </c>
      <c r="I1220" t="str">
        <f>IF(ISBLANK(Tasks!E1220),"",Tasks!E1220)</f>
        <v/>
      </c>
      <c r="J1220" t="str">
        <f>IF(ISBLANK(Tasks!F1220),"",Tasks!F1220)</f>
        <v/>
      </c>
      <c r="K1220" t="str">
        <f>IF(ISBLANK(Tasks!G1220),"",Tasks!G1220)</f>
        <v/>
      </c>
    </row>
    <row r="1221" spans="4:11" hidden="1" x14ac:dyDescent="0.25">
      <c r="D1221" t="str">
        <f>IF($E1221="Individual",IF(INDEX(Assignments[],MATCH($F1221,Assignments[Category Assignment],0),1)=0,"",INDEX(Assignments[],MATCH($F1221,Assignments[Category Assignment],0),1)),IF($G1221="","","All H4x0rs"))</f>
        <v/>
      </c>
      <c r="E1221" t="str">
        <f>IF(ISBLANK(Tasks!A1221),"",Tasks!A1221)</f>
        <v/>
      </c>
      <c r="F1221" t="str">
        <f>IF(ISBLANK(Tasks!B1221),"",Tasks!B1221)</f>
        <v/>
      </c>
      <c r="G1221" t="str">
        <f>IF(ISBLANK(Tasks!C1221),"",Tasks!C1221)</f>
        <v/>
      </c>
      <c r="H1221" t="str">
        <f>IF(ISBLANK(Tasks!D1221),"",Tasks!D1221)</f>
        <v/>
      </c>
      <c r="I1221" t="str">
        <f>IF(ISBLANK(Tasks!E1221),"",Tasks!E1221)</f>
        <v/>
      </c>
      <c r="J1221" t="str">
        <f>IF(ISBLANK(Tasks!F1221),"",Tasks!F1221)</f>
        <v/>
      </c>
      <c r="K1221" t="str">
        <f>IF(ISBLANK(Tasks!G1221),"",Tasks!G1221)</f>
        <v/>
      </c>
    </row>
    <row r="1222" spans="4:11" hidden="1" x14ac:dyDescent="0.25">
      <c r="D1222" t="str">
        <f>IF($E1222="Individual",IF(INDEX(Assignments[],MATCH($F1222,Assignments[Category Assignment],0),1)=0,"",INDEX(Assignments[],MATCH($F1222,Assignments[Category Assignment],0),1)),IF($G1222="","","All H4x0rs"))</f>
        <v/>
      </c>
      <c r="E1222" t="str">
        <f>IF(ISBLANK(Tasks!A1222),"",Tasks!A1222)</f>
        <v/>
      </c>
      <c r="F1222" t="str">
        <f>IF(ISBLANK(Tasks!B1222),"",Tasks!B1222)</f>
        <v/>
      </c>
      <c r="G1222" t="str">
        <f>IF(ISBLANK(Tasks!C1222),"",Tasks!C1222)</f>
        <v/>
      </c>
      <c r="H1222" t="str">
        <f>IF(ISBLANK(Tasks!D1222),"",Tasks!D1222)</f>
        <v/>
      </c>
      <c r="I1222" t="str">
        <f>IF(ISBLANK(Tasks!E1222),"",Tasks!E1222)</f>
        <v/>
      </c>
      <c r="J1222" t="str">
        <f>IF(ISBLANK(Tasks!F1222),"",Tasks!F1222)</f>
        <v/>
      </c>
      <c r="K1222" t="str">
        <f>IF(ISBLANK(Tasks!G1222),"",Tasks!G1222)</f>
        <v/>
      </c>
    </row>
    <row r="1223" spans="4:11" hidden="1" x14ac:dyDescent="0.25">
      <c r="D1223" t="str">
        <f>IF($E1223="Individual",IF(INDEX(Assignments[],MATCH($F1223,Assignments[Category Assignment],0),1)=0,"",INDEX(Assignments[],MATCH($F1223,Assignments[Category Assignment],0),1)),IF($G1223="","","All H4x0rs"))</f>
        <v/>
      </c>
      <c r="E1223" t="str">
        <f>IF(ISBLANK(Tasks!A1223),"",Tasks!A1223)</f>
        <v/>
      </c>
      <c r="F1223" t="str">
        <f>IF(ISBLANK(Tasks!B1223),"",Tasks!B1223)</f>
        <v/>
      </c>
      <c r="G1223" t="str">
        <f>IF(ISBLANK(Tasks!C1223),"",Tasks!C1223)</f>
        <v/>
      </c>
      <c r="H1223" t="str">
        <f>IF(ISBLANK(Tasks!D1223),"",Tasks!D1223)</f>
        <v/>
      </c>
      <c r="I1223" t="str">
        <f>IF(ISBLANK(Tasks!E1223),"",Tasks!E1223)</f>
        <v/>
      </c>
      <c r="J1223" t="str">
        <f>IF(ISBLANK(Tasks!F1223),"",Tasks!F1223)</f>
        <v/>
      </c>
      <c r="K1223" t="str">
        <f>IF(ISBLANK(Tasks!G1223),"",Tasks!G1223)</f>
        <v/>
      </c>
    </row>
    <row r="1224" spans="4:11" hidden="1" x14ac:dyDescent="0.25">
      <c r="D1224" t="str">
        <f>IF($E1224="Individual",IF(INDEX(Assignments[],MATCH($F1224,Assignments[Category Assignment],0),1)=0,"",INDEX(Assignments[],MATCH($F1224,Assignments[Category Assignment],0),1)),IF($G1224="","","All H4x0rs"))</f>
        <v/>
      </c>
      <c r="E1224" t="str">
        <f>IF(ISBLANK(Tasks!A1224),"",Tasks!A1224)</f>
        <v/>
      </c>
      <c r="F1224" t="str">
        <f>IF(ISBLANK(Tasks!B1224),"",Tasks!B1224)</f>
        <v/>
      </c>
      <c r="G1224" t="str">
        <f>IF(ISBLANK(Tasks!C1224),"",Tasks!C1224)</f>
        <v/>
      </c>
      <c r="H1224" t="str">
        <f>IF(ISBLANK(Tasks!D1224),"",Tasks!D1224)</f>
        <v/>
      </c>
      <c r="I1224" t="str">
        <f>IF(ISBLANK(Tasks!E1224),"",Tasks!E1224)</f>
        <v/>
      </c>
      <c r="J1224" t="str">
        <f>IF(ISBLANK(Tasks!F1224),"",Tasks!F1224)</f>
        <v/>
      </c>
      <c r="K1224" t="str">
        <f>IF(ISBLANK(Tasks!G1224),"",Tasks!G1224)</f>
        <v/>
      </c>
    </row>
    <row r="1225" spans="4:11" hidden="1" x14ac:dyDescent="0.25">
      <c r="D1225" t="str">
        <f>IF($E1225="Individual",IF(INDEX(Assignments[],MATCH($F1225,Assignments[Category Assignment],0),1)=0,"",INDEX(Assignments[],MATCH($F1225,Assignments[Category Assignment],0),1)),IF($G1225="","","All H4x0rs"))</f>
        <v/>
      </c>
      <c r="E1225" t="str">
        <f>IF(ISBLANK(Tasks!A1225),"",Tasks!A1225)</f>
        <v/>
      </c>
      <c r="F1225" t="str">
        <f>IF(ISBLANK(Tasks!B1225),"",Tasks!B1225)</f>
        <v/>
      </c>
      <c r="G1225" t="str">
        <f>IF(ISBLANK(Tasks!C1225),"",Tasks!C1225)</f>
        <v/>
      </c>
      <c r="H1225" t="str">
        <f>IF(ISBLANK(Tasks!D1225),"",Tasks!D1225)</f>
        <v/>
      </c>
      <c r="I1225" t="str">
        <f>IF(ISBLANK(Tasks!E1225),"",Tasks!E1225)</f>
        <v/>
      </c>
      <c r="J1225" t="str">
        <f>IF(ISBLANK(Tasks!F1225),"",Tasks!F1225)</f>
        <v/>
      </c>
      <c r="K1225" t="str">
        <f>IF(ISBLANK(Tasks!G1225),"",Tasks!G1225)</f>
        <v/>
      </c>
    </row>
    <row r="1226" spans="4:11" hidden="1" x14ac:dyDescent="0.25">
      <c r="D1226" t="str">
        <f>IF($E1226="Individual",IF(INDEX(Assignments[],MATCH($F1226,Assignments[Category Assignment],0),1)=0,"",INDEX(Assignments[],MATCH($F1226,Assignments[Category Assignment],0),1)),IF($G1226="","","All H4x0rs"))</f>
        <v/>
      </c>
      <c r="E1226" t="str">
        <f>IF(ISBLANK(Tasks!A1226),"",Tasks!A1226)</f>
        <v/>
      </c>
      <c r="F1226" t="str">
        <f>IF(ISBLANK(Tasks!B1226),"",Tasks!B1226)</f>
        <v/>
      </c>
      <c r="G1226" t="str">
        <f>IF(ISBLANK(Tasks!C1226),"",Tasks!C1226)</f>
        <v/>
      </c>
      <c r="H1226" t="str">
        <f>IF(ISBLANK(Tasks!D1226),"",Tasks!D1226)</f>
        <v/>
      </c>
      <c r="I1226" t="str">
        <f>IF(ISBLANK(Tasks!E1226),"",Tasks!E1226)</f>
        <v/>
      </c>
      <c r="J1226" t="str">
        <f>IF(ISBLANK(Tasks!F1226),"",Tasks!F1226)</f>
        <v/>
      </c>
      <c r="K1226" t="str">
        <f>IF(ISBLANK(Tasks!G1226),"",Tasks!G1226)</f>
        <v/>
      </c>
    </row>
    <row r="1227" spans="4:11" hidden="1" x14ac:dyDescent="0.25">
      <c r="D1227" t="str">
        <f>IF($E1227="Individual",IF(INDEX(Assignments[],MATCH($F1227,Assignments[Category Assignment],0),1)=0,"",INDEX(Assignments[],MATCH($F1227,Assignments[Category Assignment],0),1)),IF($G1227="","","All H4x0rs"))</f>
        <v/>
      </c>
      <c r="E1227" t="str">
        <f>IF(ISBLANK(Tasks!A1227),"",Tasks!A1227)</f>
        <v/>
      </c>
      <c r="F1227" t="str">
        <f>IF(ISBLANK(Tasks!B1227),"",Tasks!B1227)</f>
        <v/>
      </c>
      <c r="G1227" t="str">
        <f>IF(ISBLANK(Tasks!C1227),"",Tasks!C1227)</f>
        <v/>
      </c>
      <c r="H1227" t="str">
        <f>IF(ISBLANK(Tasks!D1227),"",Tasks!D1227)</f>
        <v/>
      </c>
      <c r="I1227" t="str">
        <f>IF(ISBLANK(Tasks!E1227),"",Tasks!E1227)</f>
        <v/>
      </c>
      <c r="J1227" t="str">
        <f>IF(ISBLANK(Tasks!F1227),"",Tasks!F1227)</f>
        <v/>
      </c>
      <c r="K1227" t="str">
        <f>IF(ISBLANK(Tasks!G1227),"",Tasks!G1227)</f>
        <v/>
      </c>
    </row>
    <row r="1228" spans="4:11" hidden="1" x14ac:dyDescent="0.25">
      <c r="D1228" t="str">
        <f>IF($E1228="Individual",IF(INDEX(Assignments[],MATCH($F1228,Assignments[Category Assignment],0),1)=0,"",INDEX(Assignments[],MATCH($F1228,Assignments[Category Assignment],0),1)),IF($G1228="","","All H4x0rs"))</f>
        <v/>
      </c>
      <c r="E1228" t="str">
        <f>IF(ISBLANK(Tasks!A1228),"",Tasks!A1228)</f>
        <v/>
      </c>
      <c r="F1228" t="str">
        <f>IF(ISBLANK(Tasks!B1228),"",Tasks!B1228)</f>
        <v/>
      </c>
      <c r="G1228" t="str">
        <f>IF(ISBLANK(Tasks!C1228),"",Tasks!C1228)</f>
        <v/>
      </c>
      <c r="H1228" t="str">
        <f>IF(ISBLANK(Tasks!D1228),"",Tasks!D1228)</f>
        <v/>
      </c>
      <c r="I1228" t="str">
        <f>IF(ISBLANK(Tasks!E1228),"",Tasks!E1228)</f>
        <v/>
      </c>
      <c r="J1228" t="str">
        <f>IF(ISBLANK(Tasks!F1228),"",Tasks!F1228)</f>
        <v/>
      </c>
      <c r="K1228" t="str">
        <f>IF(ISBLANK(Tasks!G1228),"",Tasks!G1228)</f>
        <v/>
      </c>
    </row>
    <row r="1229" spans="4:11" hidden="1" x14ac:dyDescent="0.25">
      <c r="D1229" t="str">
        <f>IF($E1229="Individual",IF(INDEX(Assignments[],MATCH($F1229,Assignments[Category Assignment],0),1)=0,"",INDEX(Assignments[],MATCH($F1229,Assignments[Category Assignment],0),1)),IF($G1229="","","All H4x0rs"))</f>
        <v/>
      </c>
      <c r="E1229" t="str">
        <f>IF(ISBLANK(Tasks!A1229),"",Tasks!A1229)</f>
        <v/>
      </c>
      <c r="F1229" t="str">
        <f>IF(ISBLANK(Tasks!B1229),"",Tasks!B1229)</f>
        <v/>
      </c>
      <c r="G1229" t="str">
        <f>IF(ISBLANK(Tasks!C1229),"",Tasks!C1229)</f>
        <v/>
      </c>
      <c r="H1229" t="str">
        <f>IF(ISBLANK(Tasks!D1229),"",Tasks!D1229)</f>
        <v/>
      </c>
      <c r="I1229" t="str">
        <f>IF(ISBLANK(Tasks!E1229),"",Tasks!E1229)</f>
        <v/>
      </c>
      <c r="J1229" t="str">
        <f>IF(ISBLANK(Tasks!F1229),"",Tasks!F1229)</f>
        <v/>
      </c>
      <c r="K1229" t="str">
        <f>IF(ISBLANK(Tasks!G1229),"",Tasks!G1229)</f>
        <v/>
      </c>
    </row>
    <row r="1230" spans="4:11" hidden="1" x14ac:dyDescent="0.25">
      <c r="D1230" t="str">
        <f>IF($E1230="Individual",IF(INDEX(Assignments[],MATCH($F1230,Assignments[Category Assignment],0),1)=0,"",INDEX(Assignments[],MATCH($F1230,Assignments[Category Assignment],0),1)),IF($G1230="","","All H4x0rs"))</f>
        <v/>
      </c>
      <c r="E1230" t="str">
        <f>IF(ISBLANK(Tasks!A1230),"",Tasks!A1230)</f>
        <v/>
      </c>
      <c r="F1230" t="str">
        <f>IF(ISBLANK(Tasks!B1230),"",Tasks!B1230)</f>
        <v/>
      </c>
      <c r="G1230" t="str">
        <f>IF(ISBLANK(Tasks!C1230),"",Tasks!C1230)</f>
        <v/>
      </c>
      <c r="H1230" t="str">
        <f>IF(ISBLANK(Tasks!D1230),"",Tasks!D1230)</f>
        <v/>
      </c>
      <c r="I1230" t="str">
        <f>IF(ISBLANK(Tasks!E1230),"",Tasks!E1230)</f>
        <v/>
      </c>
      <c r="J1230" t="str">
        <f>IF(ISBLANK(Tasks!F1230),"",Tasks!F1230)</f>
        <v/>
      </c>
      <c r="K1230" t="str">
        <f>IF(ISBLANK(Tasks!G1230),"",Tasks!G1230)</f>
        <v/>
      </c>
    </row>
    <row r="1231" spans="4:11" hidden="1" x14ac:dyDescent="0.25">
      <c r="D1231" t="str">
        <f>IF($E1231="Individual",IF(INDEX(Assignments[],MATCH($F1231,Assignments[Category Assignment],0),1)=0,"",INDEX(Assignments[],MATCH($F1231,Assignments[Category Assignment],0),1)),IF($G1231="","","All H4x0rs"))</f>
        <v/>
      </c>
      <c r="E1231" t="str">
        <f>IF(ISBLANK(Tasks!A1231),"",Tasks!A1231)</f>
        <v/>
      </c>
      <c r="F1231" t="str">
        <f>IF(ISBLANK(Tasks!B1231),"",Tasks!B1231)</f>
        <v/>
      </c>
      <c r="G1231" t="str">
        <f>IF(ISBLANK(Tasks!C1231),"",Tasks!C1231)</f>
        <v/>
      </c>
      <c r="H1231" t="str">
        <f>IF(ISBLANK(Tasks!D1231),"",Tasks!D1231)</f>
        <v/>
      </c>
      <c r="I1231" t="str">
        <f>IF(ISBLANK(Tasks!E1231),"",Tasks!E1231)</f>
        <v/>
      </c>
      <c r="J1231" t="str">
        <f>IF(ISBLANK(Tasks!F1231),"",Tasks!F1231)</f>
        <v/>
      </c>
      <c r="K1231" t="str">
        <f>IF(ISBLANK(Tasks!G1231),"",Tasks!G1231)</f>
        <v/>
      </c>
    </row>
    <row r="1232" spans="4:11" hidden="1" x14ac:dyDescent="0.25">
      <c r="D1232" t="str">
        <f>IF($E1232="Individual",IF(INDEX(Assignments[],MATCH($F1232,Assignments[Category Assignment],0),1)=0,"",INDEX(Assignments[],MATCH($F1232,Assignments[Category Assignment],0),1)),IF($G1232="","","All H4x0rs"))</f>
        <v/>
      </c>
      <c r="E1232" t="str">
        <f>IF(ISBLANK(Tasks!A1232),"",Tasks!A1232)</f>
        <v/>
      </c>
      <c r="F1232" t="str">
        <f>IF(ISBLANK(Tasks!B1232),"",Tasks!B1232)</f>
        <v/>
      </c>
      <c r="G1232" t="str">
        <f>IF(ISBLANK(Tasks!C1232),"",Tasks!C1232)</f>
        <v/>
      </c>
      <c r="H1232" t="str">
        <f>IF(ISBLANK(Tasks!D1232),"",Tasks!D1232)</f>
        <v/>
      </c>
      <c r="I1232" t="str">
        <f>IF(ISBLANK(Tasks!E1232),"",Tasks!E1232)</f>
        <v/>
      </c>
      <c r="J1232" t="str">
        <f>IF(ISBLANK(Tasks!F1232),"",Tasks!F1232)</f>
        <v/>
      </c>
      <c r="K1232" t="str">
        <f>IF(ISBLANK(Tasks!G1232),"",Tasks!G1232)</f>
        <v/>
      </c>
    </row>
    <row r="1233" spans="4:11" hidden="1" x14ac:dyDescent="0.25">
      <c r="D1233" t="str">
        <f>IF($E1233="Individual",IF(INDEX(Assignments[],MATCH($F1233,Assignments[Category Assignment],0),1)=0,"",INDEX(Assignments[],MATCH($F1233,Assignments[Category Assignment],0),1)),IF($G1233="","","All H4x0rs"))</f>
        <v/>
      </c>
      <c r="E1233" t="str">
        <f>IF(ISBLANK(Tasks!A1233),"",Tasks!A1233)</f>
        <v/>
      </c>
      <c r="F1233" t="str">
        <f>IF(ISBLANK(Tasks!B1233),"",Tasks!B1233)</f>
        <v/>
      </c>
      <c r="G1233" t="str">
        <f>IF(ISBLANK(Tasks!C1233),"",Tasks!C1233)</f>
        <v/>
      </c>
      <c r="H1233" t="str">
        <f>IF(ISBLANK(Tasks!D1233),"",Tasks!D1233)</f>
        <v/>
      </c>
      <c r="I1233" t="str">
        <f>IF(ISBLANK(Tasks!E1233),"",Tasks!E1233)</f>
        <v/>
      </c>
      <c r="J1233" t="str">
        <f>IF(ISBLANK(Tasks!F1233),"",Tasks!F1233)</f>
        <v/>
      </c>
      <c r="K1233" t="str">
        <f>IF(ISBLANK(Tasks!G1233),"",Tasks!G1233)</f>
        <v/>
      </c>
    </row>
    <row r="1234" spans="4:11" hidden="1" x14ac:dyDescent="0.25">
      <c r="D1234" t="str">
        <f>IF($E1234="Individual",IF(INDEX(Assignments[],MATCH($F1234,Assignments[Category Assignment],0),1)=0,"",INDEX(Assignments[],MATCH($F1234,Assignments[Category Assignment],0),1)),IF($G1234="","","All H4x0rs"))</f>
        <v/>
      </c>
      <c r="E1234" t="str">
        <f>IF(ISBLANK(Tasks!A1234),"",Tasks!A1234)</f>
        <v/>
      </c>
      <c r="F1234" t="str">
        <f>IF(ISBLANK(Tasks!B1234),"",Tasks!B1234)</f>
        <v/>
      </c>
      <c r="G1234" t="str">
        <f>IF(ISBLANK(Tasks!C1234),"",Tasks!C1234)</f>
        <v/>
      </c>
      <c r="H1234" t="str">
        <f>IF(ISBLANK(Tasks!D1234),"",Tasks!D1234)</f>
        <v/>
      </c>
      <c r="I1234" t="str">
        <f>IF(ISBLANK(Tasks!E1234),"",Tasks!E1234)</f>
        <v/>
      </c>
      <c r="J1234" t="str">
        <f>IF(ISBLANK(Tasks!F1234),"",Tasks!F1234)</f>
        <v/>
      </c>
      <c r="K1234" t="str">
        <f>IF(ISBLANK(Tasks!G1234),"",Tasks!G1234)</f>
        <v/>
      </c>
    </row>
    <row r="1235" spans="4:11" hidden="1" x14ac:dyDescent="0.25">
      <c r="D1235" t="str">
        <f>IF($E1235="Individual",IF(INDEX(Assignments[],MATCH($F1235,Assignments[Category Assignment],0),1)=0,"",INDEX(Assignments[],MATCH($F1235,Assignments[Category Assignment],0),1)),IF($G1235="","","All H4x0rs"))</f>
        <v/>
      </c>
      <c r="E1235" t="str">
        <f>IF(ISBLANK(Tasks!A1235),"",Tasks!A1235)</f>
        <v/>
      </c>
      <c r="F1235" t="str">
        <f>IF(ISBLANK(Tasks!B1235),"",Tasks!B1235)</f>
        <v/>
      </c>
      <c r="G1235" t="str">
        <f>IF(ISBLANK(Tasks!C1235),"",Tasks!C1235)</f>
        <v/>
      </c>
      <c r="H1235" t="str">
        <f>IF(ISBLANK(Tasks!D1235),"",Tasks!D1235)</f>
        <v/>
      </c>
      <c r="I1235" t="str">
        <f>IF(ISBLANK(Tasks!E1235),"",Tasks!E1235)</f>
        <v/>
      </c>
      <c r="J1235" t="str">
        <f>IF(ISBLANK(Tasks!F1235),"",Tasks!F1235)</f>
        <v/>
      </c>
      <c r="K1235" t="str">
        <f>IF(ISBLANK(Tasks!G1235),"",Tasks!G1235)</f>
        <v/>
      </c>
    </row>
    <row r="1236" spans="4:11" hidden="1" x14ac:dyDescent="0.25">
      <c r="D1236" t="str">
        <f>IF($E1236="Individual",IF(INDEX(Assignments[],MATCH($F1236,Assignments[Category Assignment],0),1)=0,"",INDEX(Assignments[],MATCH($F1236,Assignments[Category Assignment],0),1)),IF($G1236="","","All H4x0rs"))</f>
        <v/>
      </c>
      <c r="E1236" t="str">
        <f>IF(ISBLANK(Tasks!A1236),"",Tasks!A1236)</f>
        <v/>
      </c>
      <c r="F1236" t="str">
        <f>IF(ISBLANK(Tasks!B1236),"",Tasks!B1236)</f>
        <v/>
      </c>
      <c r="G1236" t="str">
        <f>IF(ISBLANK(Tasks!C1236),"",Tasks!C1236)</f>
        <v/>
      </c>
      <c r="H1236" t="str">
        <f>IF(ISBLANK(Tasks!D1236),"",Tasks!D1236)</f>
        <v/>
      </c>
      <c r="I1236" t="str">
        <f>IF(ISBLANK(Tasks!E1236),"",Tasks!E1236)</f>
        <v/>
      </c>
      <c r="J1236" t="str">
        <f>IF(ISBLANK(Tasks!F1236),"",Tasks!F1236)</f>
        <v/>
      </c>
      <c r="K1236" t="str">
        <f>IF(ISBLANK(Tasks!G1236),"",Tasks!G1236)</f>
        <v/>
      </c>
    </row>
    <row r="1237" spans="4:11" hidden="1" x14ac:dyDescent="0.25">
      <c r="D1237" t="str">
        <f>IF($E1237="Individual",IF(INDEX(Assignments[],MATCH($F1237,Assignments[Category Assignment],0),1)=0,"",INDEX(Assignments[],MATCH($F1237,Assignments[Category Assignment],0),1)),IF($G1237="","","All H4x0rs"))</f>
        <v/>
      </c>
      <c r="E1237" t="str">
        <f>IF(ISBLANK(Tasks!A1237),"",Tasks!A1237)</f>
        <v/>
      </c>
      <c r="F1237" t="str">
        <f>IF(ISBLANK(Tasks!B1237),"",Tasks!B1237)</f>
        <v/>
      </c>
      <c r="G1237" t="str">
        <f>IF(ISBLANK(Tasks!C1237),"",Tasks!C1237)</f>
        <v/>
      </c>
      <c r="H1237" t="str">
        <f>IF(ISBLANK(Tasks!D1237),"",Tasks!D1237)</f>
        <v/>
      </c>
      <c r="I1237" t="str">
        <f>IF(ISBLANK(Tasks!E1237),"",Tasks!E1237)</f>
        <v/>
      </c>
      <c r="J1237" t="str">
        <f>IF(ISBLANK(Tasks!F1237),"",Tasks!F1237)</f>
        <v/>
      </c>
      <c r="K1237" t="str">
        <f>IF(ISBLANK(Tasks!G1237),"",Tasks!G1237)</f>
        <v/>
      </c>
    </row>
    <row r="1238" spans="4:11" hidden="1" x14ac:dyDescent="0.25">
      <c r="D1238" t="str">
        <f>IF($E1238="Individual",IF(INDEX(Assignments[],MATCH($F1238,Assignments[Category Assignment],0),1)=0,"",INDEX(Assignments[],MATCH($F1238,Assignments[Category Assignment],0),1)),IF($G1238="","","All H4x0rs"))</f>
        <v/>
      </c>
      <c r="E1238" t="str">
        <f>IF(ISBLANK(Tasks!A1238),"",Tasks!A1238)</f>
        <v/>
      </c>
      <c r="F1238" t="str">
        <f>IF(ISBLANK(Tasks!B1238),"",Tasks!B1238)</f>
        <v/>
      </c>
      <c r="G1238" t="str">
        <f>IF(ISBLANK(Tasks!C1238),"",Tasks!C1238)</f>
        <v/>
      </c>
      <c r="H1238" t="str">
        <f>IF(ISBLANK(Tasks!D1238),"",Tasks!D1238)</f>
        <v/>
      </c>
      <c r="I1238" t="str">
        <f>IF(ISBLANK(Tasks!E1238),"",Tasks!E1238)</f>
        <v/>
      </c>
      <c r="J1238" t="str">
        <f>IF(ISBLANK(Tasks!F1238),"",Tasks!F1238)</f>
        <v/>
      </c>
      <c r="K1238" t="str">
        <f>IF(ISBLANK(Tasks!G1238),"",Tasks!G1238)</f>
        <v/>
      </c>
    </row>
    <row r="1239" spans="4:11" hidden="1" x14ac:dyDescent="0.25">
      <c r="D1239" t="str">
        <f>IF($E1239="Individual",IF(INDEX(Assignments[],MATCH($F1239,Assignments[Category Assignment],0),1)=0,"",INDEX(Assignments[],MATCH($F1239,Assignments[Category Assignment],0),1)),IF($G1239="","","All H4x0rs"))</f>
        <v/>
      </c>
      <c r="E1239" t="str">
        <f>IF(ISBLANK(Tasks!A1239),"",Tasks!A1239)</f>
        <v/>
      </c>
      <c r="F1239" t="str">
        <f>IF(ISBLANK(Tasks!B1239),"",Tasks!B1239)</f>
        <v/>
      </c>
      <c r="G1239" t="str">
        <f>IF(ISBLANK(Tasks!C1239),"",Tasks!C1239)</f>
        <v/>
      </c>
      <c r="H1239" t="str">
        <f>IF(ISBLANK(Tasks!D1239),"",Tasks!D1239)</f>
        <v/>
      </c>
      <c r="I1239" t="str">
        <f>IF(ISBLANK(Tasks!E1239),"",Tasks!E1239)</f>
        <v/>
      </c>
      <c r="J1239" t="str">
        <f>IF(ISBLANK(Tasks!F1239),"",Tasks!F1239)</f>
        <v/>
      </c>
      <c r="K1239" t="str">
        <f>IF(ISBLANK(Tasks!G1239),"",Tasks!G1239)</f>
        <v/>
      </c>
    </row>
    <row r="1240" spans="4:11" hidden="1" x14ac:dyDescent="0.25">
      <c r="D1240" t="str">
        <f>IF($E1240="Individual",IF(INDEX(Assignments[],MATCH($F1240,Assignments[Category Assignment],0),1)=0,"",INDEX(Assignments[],MATCH($F1240,Assignments[Category Assignment],0),1)),IF($G1240="","","All H4x0rs"))</f>
        <v/>
      </c>
      <c r="E1240" t="str">
        <f>IF(ISBLANK(Tasks!A1240),"",Tasks!A1240)</f>
        <v/>
      </c>
      <c r="F1240" t="str">
        <f>IF(ISBLANK(Tasks!B1240),"",Tasks!B1240)</f>
        <v/>
      </c>
      <c r="G1240" t="str">
        <f>IF(ISBLANK(Tasks!C1240),"",Tasks!C1240)</f>
        <v/>
      </c>
      <c r="H1240" t="str">
        <f>IF(ISBLANK(Tasks!D1240),"",Tasks!D1240)</f>
        <v/>
      </c>
      <c r="I1240" t="str">
        <f>IF(ISBLANK(Tasks!E1240),"",Tasks!E1240)</f>
        <v/>
      </c>
      <c r="J1240" t="str">
        <f>IF(ISBLANK(Tasks!F1240),"",Tasks!F1240)</f>
        <v/>
      </c>
      <c r="K1240" t="str">
        <f>IF(ISBLANK(Tasks!G1240),"",Tasks!G1240)</f>
        <v/>
      </c>
    </row>
    <row r="1241" spans="4:11" hidden="1" x14ac:dyDescent="0.25">
      <c r="D1241" t="str">
        <f>IF($E1241="Individual",IF(INDEX(Assignments[],MATCH($F1241,Assignments[Category Assignment],0),1)=0,"",INDEX(Assignments[],MATCH($F1241,Assignments[Category Assignment],0),1)),IF($G1241="","","All H4x0rs"))</f>
        <v/>
      </c>
      <c r="E1241" t="str">
        <f>IF(ISBLANK(Tasks!A1241),"",Tasks!A1241)</f>
        <v/>
      </c>
      <c r="F1241" t="str">
        <f>IF(ISBLANK(Tasks!B1241),"",Tasks!B1241)</f>
        <v/>
      </c>
      <c r="G1241" t="str">
        <f>IF(ISBLANK(Tasks!C1241),"",Tasks!C1241)</f>
        <v/>
      </c>
      <c r="H1241" t="str">
        <f>IF(ISBLANK(Tasks!D1241),"",Tasks!D1241)</f>
        <v/>
      </c>
      <c r="I1241" t="str">
        <f>IF(ISBLANK(Tasks!E1241),"",Tasks!E1241)</f>
        <v/>
      </c>
      <c r="J1241" t="str">
        <f>IF(ISBLANK(Tasks!F1241),"",Tasks!F1241)</f>
        <v/>
      </c>
      <c r="K1241" t="str">
        <f>IF(ISBLANK(Tasks!G1241),"",Tasks!G1241)</f>
        <v/>
      </c>
    </row>
    <row r="1242" spans="4:11" hidden="1" x14ac:dyDescent="0.25">
      <c r="D1242" t="str">
        <f>IF($E1242="Individual",IF(INDEX(Assignments[],MATCH($F1242,Assignments[Category Assignment],0),1)=0,"",INDEX(Assignments[],MATCH($F1242,Assignments[Category Assignment],0),1)),IF($G1242="","","All H4x0rs"))</f>
        <v/>
      </c>
      <c r="E1242" t="str">
        <f>IF(ISBLANK(Tasks!A1242),"",Tasks!A1242)</f>
        <v/>
      </c>
      <c r="F1242" t="str">
        <f>IF(ISBLANK(Tasks!B1242),"",Tasks!B1242)</f>
        <v/>
      </c>
      <c r="G1242" t="str">
        <f>IF(ISBLANK(Tasks!C1242),"",Tasks!C1242)</f>
        <v/>
      </c>
      <c r="H1242" t="str">
        <f>IF(ISBLANK(Tasks!D1242),"",Tasks!D1242)</f>
        <v/>
      </c>
      <c r="I1242" t="str">
        <f>IF(ISBLANK(Tasks!E1242),"",Tasks!E1242)</f>
        <v/>
      </c>
      <c r="J1242" t="str">
        <f>IF(ISBLANK(Tasks!F1242),"",Tasks!F1242)</f>
        <v/>
      </c>
      <c r="K1242" t="str">
        <f>IF(ISBLANK(Tasks!G1242),"",Tasks!G1242)</f>
        <v/>
      </c>
    </row>
    <row r="1243" spans="4:11" hidden="1" x14ac:dyDescent="0.25">
      <c r="D1243" t="str">
        <f>IF($E1243="Individual",IF(INDEX(Assignments[],MATCH($F1243,Assignments[Category Assignment],0),1)=0,"",INDEX(Assignments[],MATCH($F1243,Assignments[Category Assignment],0),1)),IF($G1243="","","All H4x0rs"))</f>
        <v/>
      </c>
      <c r="E1243" t="str">
        <f>IF(ISBLANK(Tasks!A1243),"",Tasks!A1243)</f>
        <v/>
      </c>
      <c r="F1243" t="str">
        <f>IF(ISBLANK(Tasks!B1243),"",Tasks!B1243)</f>
        <v/>
      </c>
      <c r="G1243" t="str">
        <f>IF(ISBLANK(Tasks!C1243),"",Tasks!C1243)</f>
        <v/>
      </c>
      <c r="H1243" t="str">
        <f>IF(ISBLANK(Tasks!D1243),"",Tasks!D1243)</f>
        <v/>
      </c>
      <c r="I1243" t="str">
        <f>IF(ISBLANK(Tasks!E1243),"",Tasks!E1243)</f>
        <v/>
      </c>
      <c r="J1243" t="str">
        <f>IF(ISBLANK(Tasks!F1243),"",Tasks!F1243)</f>
        <v/>
      </c>
      <c r="K1243" t="str">
        <f>IF(ISBLANK(Tasks!G1243),"",Tasks!G1243)</f>
        <v/>
      </c>
    </row>
    <row r="1244" spans="4:11" hidden="1" x14ac:dyDescent="0.25">
      <c r="D1244" t="str">
        <f>IF($E1244="Individual",IF(INDEX(Assignments[],MATCH($F1244,Assignments[Category Assignment],0),1)=0,"",INDEX(Assignments[],MATCH($F1244,Assignments[Category Assignment],0),1)),IF($G1244="","","All H4x0rs"))</f>
        <v/>
      </c>
      <c r="E1244" t="str">
        <f>IF(ISBLANK(Tasks!A1244),"",Tasks!A1244)</f>
        <v/>
      </c>
      <c r="F1244" t="str">
        <f>IF(ISBLANK(Tasks!B1244),"",Tasks!B1244)</f>
        <v/>
      </c>
      <c r="G1244" t="str">
        <f>IF(ISBLANK(Tasks!C1244),"",Tasks!C1244)</f>
        <v/>
      </c>
      <c r="H1244" t="str">
        <f>IF(ISBLANK(Tasks!D1244),"",Tasks!D1244)</f>
        <v/>
      </c>
      <c r="I1244" t="str">
        <f>IF(ISBLANK(Tasks!E1244),"",Tasks!E1244)</f>
        <v/>
      </c>
      <c r="J1244" t="str">
        <f>IF(ISBLANK(Tasks!F1244),"",Tasks!F1244)</f>
        <v/>
      </c>
      <c r="K1244" t="str">
        <f>IF(ISBLANK(Tasks!G1244),"",Tasks!G1244)</f>
        <v/>
      </c>
    </row>
    <row r="1245" spans="4:11" hidden="1" x14ac:dyDescent="0.25">
      <c r="D1245" t="str">
        <f>IF($E1245="Individual",IF(INDEX(Assignments[],MATCH($F1245,Assignments[Category Assignment],0),1)=0,"",INDEX(Assignments[],MATCH($F1245,Assignments[Category Assignment],0),1)),IF($G1245="","","All H4x0rs"))</f>
        <v/>
      </c>
      <c r="E1245" t="str">
        <f>IF(ISBLANK(Tasks!A1245),"",Tasks!A1245)</f>
        <v/>
      </c>
      <c r="F1245" t="str">
        <f>IF(ISBLANK(Tasks!B1245),"",Tasks!B1245)</f>
        <v/>
      </c>
      <c r="G1245" t="str">
        <f>IF(ISBLANK(Tasks!C1245),"",Tasks!C1245)</f>
        <v/>
      </c>
      <c r="H1245" t="str">
        <f>IF(ISBLANK(Tasks!D1245),"",Tasks!D1245)</f>
        <v/>
      </c>
      <c r="I1245" t="str">
        <f>IF(ISBLANK(Tasks!E1245),"",Tasks!E1245)</f>
        <v/>
      </c>
      <c r="J1245" t="str">
        <f>IF(ISBLANK(Tasks!F1245),"",Tasks!F1245)</f>
        <v/>
      </c>
      <c r="K1245" t="str">
        <f>IF(ISBLANK(Tasks!G1245),"",Tasks!G1245)</f>
        <v/>
      </c>
    </row>
    <row r="1246" spans="4:11" hidden="1" x14ac:dyDescent="0.25">
      <c r="D1246" t="str">
        <f>IF($E1246="Individual",IF(INDEX(Assignments[],MATCH($F1246,Assignments[Category Assignment],0),1)=0,"",INDEX(Assignments[],MATCH($F1246,Assignments[Category Assignment],0),1)),IF($G1246="","","All H4x0rs"))</f>
        <v/>
      </c>
      <c r="E1246" t="str">
        <f>IF(ISBLANK(Tasks!A1246),"",Tasks!A1246)</f>
        <v/>
      </c>
      <c r="F1246" t="str">
        <f>IF(ISBLANK(Tasks!B1246),"",Tasks!B1246)</f>
        <v/>
      </c>
      <c r="G1246" t="str">
        <f>IF(ISBLANK(Tasks!C1246),"",Tasks!C1246)</f>
        <v/>
      </c>
      <c r="H1246" t="str">
        <f>IF(ISBLANK(Tasks!D1246),"",Tasks!D1246)</f>
        <v/>
      </c>
      <c r="I1246" t="str">
        <f>IF(ISBLANK(Tasks!E1246),"",Tasks!E1246)</f>
        <v/>
      </c>
      <c r="J1246" t="str">
        <f>IF(ISBLANK(Tasks!F1246),"",Tasks!F1246)</f>
        <v/>
      </c>
      <c r="K1246" t="str">
        <f>IF(ISBLANK(Tasks!G1246),"",Tasks!G1246)</f>
        <v/>
      </c>
    </row>
    <row r="1247" spans="4:11" hidden="1" x14ac:dyDescent="0.25">
      <c r="D1247" t="str">
        <f>IF($E1247="Individual",IF(INDEX(Assignments[],MATCH($F1247,Assignments[Category Assignment],0),1)=0,"",INDEX(Assignments[],MATCH($F1247,Assignments[Category Assignment],0),1)),IF($G1247="","","All H4x0rs"))</f>
        <v/>
      </c>
      <c r="E1247" t="str">
        <f>IF(ISBLANK(Tasks!A1247),"",Tasks!A1247)</f>
        <v/>
      </c>
      <c r="F1247" t="str">
        <f>IF(ISBLANK(Tasks!B1247),"",Tasks!B1247)</f>
        <v/>
      </c>
      <c r="G1247" t="str">
        <f>IF(ISBLANK(Tasks!C1247),"",Tasks!C1247)</f>
        <v/>
      </c>
      <c r="H1247" t="str">
        <f>IF(ISBLANK(Tasks!D1247),"",Tasks!D1247)</f>
        <v/>
      </c>
      <c r="I1247" t="str">
        <f>IF(ISBLANK(Tasks!E1247),"",Tasks!E1247)</f>
        <v/>
      </c>
      <c r="J1247" t="str">
        <f>IF(ISBLANK(Tasks!F1247),"",Tasks!F1247)</f>
        <v/>
      </c>
      <c r="K1247" t="str">
        <f>IF(ISBLANK(Tasks!G1247),"",Tasks!G1247)</f>
        <v/>
      </c>
    </row>
    <row r="1248" spans="4:11" hidden="1" x14ac:dyDescent="0.25">
      <c r="D1248" t="str">
        <f>IF($E1248="Individual",IF(INDEX(Assignments[],MATCH($F1248,Assignments[Category Assignment],0),1)=0,"",INDEX(Assignments[],MATCH($F1248,Assignments[Category Assignment],0),1)),IF($G1248="","","All H4x0rs"))</f>
        <v/>
      </c>
      <c r="E1248" t="str">
        <f>IF(ISBLANK(Tasks!A1248),"",Tasks!A1248)</f>
        <v/>
      </c>
      <c r="F1248" t="str">
        <f>IF(ISBLANK(Tasks!B1248),"",Tasks!B1248)</f>
        <v/>
      </c>
      <c r="G1248" t="str">
        <f>IF(ISBLANK(Tasks!C1248),"",Tasks!C1248)</f>
        <v/>
      </c>
      <c r="H1248" t="str">
        <f>IF(ISBLANK(Tasks!D1248),"",Tasks!D1248)</f>
        <v/>
      </c>
      <c r="I1248" t="str">
        <f>IF(ISBLANK(Tasks!E1248),"",Tasks!E1248)</f>
        <v/>
      </c>
      <c r="J1248" t="str">
        <f>IF(ISBLANK(Tasks!F1248),"",Tasks!F1248)</f>
        <v/>
      </c>
      <c r="K1248" t="str">
        <f>IF(ISBLANK(Tasks!G1248),"",Tasks!G1248)</f>
        <v/>
      </c>
    </row>
    <row r="1249" spans="4:11" hidden="1" x14ac:dyDescent="0.25">
      <c r="D1249" t="str">
        <f>IF($E1249="Individual",IF(INDEX(Assignments[],MATCH($F1249,Assignments[Category Assignment],0),1)=0,"",INDEX(Assignments[],MATCH($F1249,Assignments[Category Assignment],0),1)),IF($G1249="","","All H4x0rs"))</f>
        <v/>
      </c>
      <c r="E1249" t="str">
        <f>IF(ISBLANK(Tasks!A1249),"",Tasks!A1249)</f>
        <v/>
      </c>
      <c r="F1249" t="str">
        <f>IF(ISBLANK(Tasks!B1249),"",Tasks!B1249)</f>
        <v/>
      </c>
      <c r="G1249" t="str">
        <f>IF(ISBLANK(Tasks!C1249),"",Tasks!C1249)</f>
        <v/>
      </c>
      <c r="H1249" t="str">
        <f>IF(ISBLANK(Tasks!D1249),"",Tasks!D1249)</f>
        <v/>
      </c>
      <c r="I1249" t="str">
        <f>IF(ISBLANK(Tasks!E1249),"",Tasks!E1249)</f>
        <v/>
      </c>
      <c r="J1249" t="str">
        <f>IF(ISBLANK(Tasks!F1249),"",Tasks!F1249)</f>
        <v/>
      </c>
      <c r="K1249" t="str">
        <f>IF(ISBLANK(Tasks!G1249),"",Tasks!G1249)</f>
        <v/>
      </c>
    </row>
    <row r="1250" spans="4:11" hidden="1" x14ac:dyDescent="0.25">
      <c r="D1250" t="str">
        <f>IF($E1250="Individual",IF(INDEX(Assignments[],MATCH($F1250,Assignments[Category Assignment],0),1)=0,"",INDEX(Assignments[],MATCH($F1250,Assignments[Category Assignment],0),1)),IF($G1250="","","All H4x0rs"))</f>
        <v/>
      </c>
      <c r="E1250" t="str">
        <f>IF(ISBLANK(Tasks!A1250),"",Tasks!A1250)</f>
        <v/>
      </c>
      <c r="F1250" t="str">
        <f>IF(ISBLANK(Tasks!B1250),"",Tasks!B1250)</f>
        <v/>
      </c>
      <c r="G1250" t="str">
        <f>IF(ISBLANK(Tasks!C1250),"",Tasks!C1250)</f>
        <v/>
      </c>
      <c r="H1250" t="str">
        <f>IF(ISBLANK(Tasks!D1250),"",Tasks!D1250)</f>
        <v/>
      </c>
      <c r="I1250" t="str">
        <f>IF(ISBLANK(Tasks!E1250),"",Tasks!E1250)</f>
        <v/>
      </c>
      <c r="J1250" t="str">
        <f>IF(ISBLANK(Tasks!F1250),"",Tasks!F1250)</f>
        <v/>
      </c>
      <c r="K1250" t="str">
        <f>IF(ISBLANK(Tasks!G1250),"",Tasks!G1250)</f>
        <v/>
      </c>
    </row>
    <row r="1251" spans="4:11" hidden="1" x14ac:dyDescent="0.25">
      <c r="D1251" t="str">
        <f>IF($E1251="Individual",IF(INDEX(Assignments[],MATCH($F1251,Assignments[Category Assignment],0),1)=0,"",INDEX(Assignments[],MATCH($F1251,Assignments[Category Assignment],0),1)),IF($G1251="","","All H4x0rs"))</f>
        <v/>
      </c>
      <c r="E1251" t="str">
        <f>IF(ISBLANK(Tasks!A1251),"",Tasks!A1251)</f>
        <v/>
      </c>
      <c r="F1251" t="str">
        <f>IF(ISBLANK(Tasks!B1251),"",Tasks!B1251)</f>
        <v/>
      </c>
      <c r="G1251" t="str">
        <f>IF(ISBLANK(Tasks!C1251),"",Tasks!C1251)</f>
        <v/>
      </c>
      <c r="H1251" t="str">
        <f>IF(ISBLANK(Tasks!D1251),"",Tasks!D1251)</f>
        <v/>
      </c>
      <c r="I1251" t="str">
        <f>IF(ISBLANK(Tasks!E1251),"",Tasks!E1251)</f>
        <v/>
      </c>
      <c r="J1251" t="str">
        <f>IF(ISBLANK(Tasks!F1251),"",Tasks!F1251)</f>
        <v/>
      </c>
      <c r="K1251" t="str">
        <f>IF(ISBLANK(Tasks!G1251),"",Tasks!G1251)</f>
        <v/>
      </c>
    </row>
    <row r="1252" spans="4:11" hidden="1" x14ac:dyDescent="0.25">
      <c r="D1252" t="str">
        <f>IF($E1252="Individual",IF(INDEX(Assignments[],MATCH($F1252,Assignments[Category Assignment],0),1)=0,"",INDEX(Assignments[],MATCH($F1252,Assignments[Category Assignment],0),1)),IF($G1252="","","All H4x0rs"))</f>
        <v/>
      </c>
      <c r="E1252" t="str">
        <f>IF(ISBLANK(Tasks!A1252),"",Tasks!A1252)</f>
        <v/>
      </c>
      <c r="F1252" t="str">
        <f>IF(ISBLANK(Tasks!B1252),"",Tasks!B1252)</f>
        <v/>
      </c>
      <c r="G1252" t="str">
        <f>IF(ISBLANK(Tasks!C1252),"",Tasks!C1252)</f>
        <v/>
      </c>
      <c r="H1252" t="str">
        <f>IF(ISBLANK(Tasks!D1252),"",Tasks!D1252)</f>
        <v/>
      </c>
      <c r="I1252" t="str">
        <f>IF(ISBLANK(Tasks!E1252),"",Tasks!E1252)</f>
        <v/>
      </c>
      <c r="J1252" t="str">
        <f>IF(ISBLANK(Tasks!F1252),"",Tasks!F1252)</f>
        <v/>
      </c>
      <c r="K1252" t="str">
        <f>IF(ISBLANK(Tasks!G1252),"",Tasks!G1252)</f>
        <v/>
      </c>
    </row>
    <row r="1253" spans="4:11" hidden="1" x14ac:dyDescent="0.25">
      <c r="D1253" t="str">
        <f>IF($E1253="Individual",IF(INDEX(Assignments[],MATCH($F1253,Assignments[Category Assignment],0),1)=0,"",INDEX(Assignments[],MATCH($F1253,Assignments[Category Assignment],0),1)),IF($G1253="","","All H4x0rs"))</f>
        <v/>
      </c>
      <c r="E1253" t="str">
        <f>IF(ISBLANK(Tasks!A1253),"",Tasks!A1253)</f>
        <v/>
      </c>
      <c r="F1253" t="str">
        <f>IF(ISBLANK(Tasks!B1253),"",Tasks!B1253)</f>
        <v/>
      </c>
      <c r="G1253" t="str">
        <f>IF(ISBLANK(Tasks!C1253),"",Tasks!C1253)</f>
        <v/>
      </c>
      <c r="H1253" t="str">
        <f>IF(ISBLANK(Tasks!D1253),"",Tasks!D1253)</f>
        <v/>
      </c>
      <c r="I1253" t="str">
        <f>IF(ISBLANK(Tasks!E1253),"",Tasks!E1253)</f>
        <v/>
      </c>
      <c r="J1253" t="str">
        <f>IF(ISBLANK(Tasks!F1253),"",Tasks!F1253)</f>
        <v/>
      </c>
      <c r="K1253" t="str">
        <f>IF(ISBLANK(Tasks!G1253),"",Tasks!G1253)</f>
        <v/>
      </c>
    </row>
    <row r="1254" spans="4:11" hidden="1" x14ac:dyDescent="0.25">
      <c r="D1254" t="str">
        <f>IF($E1254="Individual",IF(INDEX(Assignments[],MATCH($F1254,Assignments[Category Assignment],0),1)=0,"",INDEX(Assignments[],MATCH($F1254,Assignments[Category Assignment],0),1)),IF($G1254="","","All H4x0rs"))</f>
        <v/>
      </c>
      <c r="E1254" t="str">
        <f>IF(ISBLANK(Tasks!A1254),"",Tasks!A1254)</f>
        <v/>
      </c>
      <c r="F1254" t="str">
        <f>IF(ISBLANK(Tasks!B1254),"",Tasks!B1254)</f>
        <v/>
      </c>
      <c r="G1254" t="str">
        <f>IF(ISBLANK(Tasks!C1254),"",Tasks!C1254)</f>
        <v/>
      </c>
      <c r="H1254" t="str">
        <f>IF(ISBLANK(Tasks!D1254),"",Tasks!D1254)</f>
        <v/>
      </c>
      <c r="I1254" t="str">
        <f>IF(ISBLANK(Tasks!E1254),"",Tasks!E1254)</f>
        <v/>
      </c>
      <c r="J1254" t="str">
        <f>IF(ISBLANK(Tasks!F1254),"",Tasks!F1254)</f>
        <v/>
      </c>
      <c r="K1254" t="str">
        <f>IF(ISBLANK(Tasks!G1254),"",Tasks!G1254)</f>
        <v/>
      </c>
    </row>
    <row r="1255" spans="4:11" hidden="1" x14ac:dyDescent="0.25">
      <c r="D1255" t="str">
        <f>IF($E1255="Individual",IF(INDEX(Assignments[],MATCH($F1255,Assignments[Category Assignment],0),1)=0,"",INDEX(Assignments[],MATCH($F1255,Assignments[Category Assignment],0),1)),IF($G1255="","","All H4x0rs"))</f>
        <v/>
      </c>
      <c r="E1255" t="str">
        <f>IF(ISBLANK(Tasks!A1255),"",Tasks!A1255)</f>
        <v/>
      </c>
      <c r="F1255" t="str">
        <f>IF(ISBLANK(Tasks!B1255),"",Tasks!B1255)</f>
        <v/>
      </c>
      <c r="G1255" t="str">
        <f>IF(ISBLANK(Tasks!C1255),"",Tasks!C1255)</f>
        <v/>
      </c>
      <c r="H1255" t="str">
        <f>IF(ISBLANK(Tasks!D1255),"",Tasks!D1255)</f>
        <v/>
      </c>
      <c r="I1255" t="str">
        <f>IF(ISBLANK(Tasks!E1255),"",Tasks!E1255)</f>
        <v/>
      </c>
      <c r="J1255" t="str">
        <f>IF(ISBLANK(Tasks!F1255),"",Tasks!F1255)</f>
        <v/>
      </c>
      <c r="K1255" t="str">
        <f>IF(ISBLANK(Tasks!G1255),"",Tasks!G1255)</f>
        <v/>
      </c>
    </row>
    <row r="1256" spans="4:11" hidden="1" x14ac:dyDescent="0.25">
      <c r="D1256" t="str">
        <f>IF($E1256="Individual",IF(INDEX(Assignments[],MATCH($F1256,Assignments[Category Assignment],0),1)=0,"",INDEX(Assignments[],MATCH($F1256,Assignments[Category Assignment],0),1)),IF($G1256="","","All H4x0rs"))</f>
        <v/>
      </c>
      <c r="E1256" t="str">
        <f>IF(ISBLANK(Tasks!A1256),"",Tasks!A1256)</f>
        <v/>
      </c>
      <c r="F1256" t="str">
        <f>IF(ISBLANK(Tasks!B1256),"",Tasks!B1256)</f>
        <v/>
      </c>
      <c r="G1256" t="str">
        <f>IF(ISBLANK(Tasks!C1256),"",Tasks!C1256)</f>
        <v/>
      </c>
      <c r="H1256" t="str">
        <f>IF(ISBLANK(Tasks!D1256),"",Tasks!D1256)</f>
        <v/>
      </c>
      <c r="I1256" t="str">
        <f>IF(ISBLANK(Tasks!E1256),"",Tasks!E1256)</f>
        <v/>
      </c>
      <c r="J1256" t="str">
        <f>IF(ISBLANK(Tasks!F1256),"",Tasks!F1256)</f>
        <v/>
      </c>
      <c r="K1256" t="str">
        <f>IF(ISBLANK(Tasks!G1256),"",Tasks!G1256)</f>
        <v/>
      </c>
    </row>
    <row r="1257" spans="4:11" hidden="1" x14ac:dyDescent="0.25">
      <c r="D1257" t="str">
        <f>IF($E1257="Individual",IF(INDEX(Assignments[],MATCH($F1257,Assignments[Category Assignment],0),1)=0,"",INDEX(Assignments[],MATCH($F1257,Assignments[Category Assignment],0),1)),IF($G1257="","","All H4x0rs"))</f>
        <v/>
      </c>
      <c r="E1257" t="str">
        <f>IF(ISBLANK(Tasks!A1257),"",Tasks!A1257)</f>
        <v/>
      </c>
      <c r="F1257" t="str">
        <f>IF(ISBLANK(Tasks!B1257),"",Tasks!B1257)</f>
        <v/>
      </c>
      <c r="G1257" t="str">
        <f>IF(ISBLANK(Tasks!C1257),"",Tasks!C1257)</f>
        <v/>
      </c>
      <c r="H1257" t="str">
        <f>IF(ISBLANK(Tasks!D1257),"",Tasks!D1257)</f>
        <v/>
      </c>
      <c r="I1257" t="str">
        <f>IF(ISBLANK(Tasks!E1257),"",Tasks!E1257)</f>
        <v/>
      </c>
      <c r="J1257" t="str">
        <f>IF(ISBLANK(Tasks!F1257),"",Tasks!F1257)</f>
        <v/>
      </c>
      <c r="K1257" t="str">
        <f>IF(ISBLANK(Tasks!G1257),"",Tasks!G1257)</f>
        <v/>
      </c>
    </row>
    <row r="1258" spans="4:11" hidden="1" x14ac:dyDescent="0.25">
      <c r="D1258" t="str">
        <f>IF($E1258="Individual",IF(INDEX(Assignments[],MATCH($F1258,Assignments[Category Assignment],0),1)=0,"",INDEX(Assignments[],MATCH($F1258,Assignments[Category Assignment],0),1)),IF($G1258="","","All H4x0rs"))</f>
        <v/>
      </c>
      <c r="E1258" t="str">
        <f>IF(ISBLANK(Tasks!A1258),"",Tasks!A1258)</f>
        <v/>
      </c>
      <c r="F1258" t="str">
        <f>IF(ISBLANK(Tasks!B1258),"",Tasks!B1258)</f>
        <v/>
      </c>
      <c r="G1258" t="str">
        <f>IF(ISBLANK(Tasks!C1258),"",Tasks!C1258)</f>
        <v/>
      </c>
      <c r="H1258" t="str">
        <f>IF(ISBLANK(Tasks!D1258),"",Tasks!D1258)</f>
        <v/>
      </c>
      <c r="I1258" t="str">
        <f>IF(ISBLANK(Tasks!E1258),"",Tasks!E1258)</f>
        <v/>
      </c>
      <c r="J1258" t="str">
        <f>IF(ISBLANK(Tasks!F1258),"",Tasks!F1258)</f>
        <v/>
      </c>
      <c r="K1258" t="str">
        <f>IF(ISBLANK(Tasks!G1258),"",Tasks!G1258)</f>
        <v/>
      </c>
    </row>
    <row r="1259" spans="4:11" hidden="1" x14ac:dyDescent="0.25">
      <c r="D1259" t="str">
        <f>IF($E1259="Individual",IF(INDEX(Assignments[],MATCH($F1259,Assignments[Category Assignment],0),1)=0,"",INDEX(Assignments[],MATCH($F1259,Assignments[Category Assignment],0),1)),IF($G1259="","","All H4x0rs"))</f>
        <v/>
      </c>
      <c r="E1259" t="str">
        <f>IF(ISBLANK(Tasks!A1259),"",Tasks!A1259)</f>
        <v/>
      </c>
      <c r="F1259" t="str">
        <f>IF(ISBLANK(Tasks!B1259),"",Tasks!B1259)</f>
        <v/>
      </c>
      <c r="G1259" t="str">
        <f>IF(ISBLANK(Tasks!C1259),"",Tasks!C1259)</f>
        <v/>
      </c>
      <c r="H1259" t="str">
        <f>IF(ISBLANK(Tasks!D1259),"",Tasks!D1259)</f>
        <v/>
      </c>
      <c r="I1259" t="str">
        <f>IF(ISBLANK(Tasks!E1259),"",Tasks!E1259)</f>
        <v/>
      </c>
      <c r="J1259" t="str">
        <f>IF(ISBLANK(Tasks!F1259),"",Tasks!F1259)</f>
        <v/>
      </c>
      <c r="K1259" t="str">
        <f>IF(ISBLANK(Tasks!G1259),"",Tasks!G1259)</f>
        <v/>
      </c>
    </row>
    <row r="1260" spans="4:11" hidden="1" x14ac:dyDescent="0.25">
      <c r="D1260" t="str">
        <f>IF($E1260="Individual",IF(INDEX(Assignments[],MATCH($F1260,Assignments[Category Assignment],0),1)=0,"",INDEX(Assignments[],MATCH($F1260,Assignments[Category Assignment],0),1)),IF($G1260="","","All H4x0rs"))</f>
        <v/>
      </c>
      <c r="E1260" t="str">
        <f>IF(ISBLANK(Tasks!A1260),"",Tasks!A1260)</f>
        <v/>
      </c>
      <c r="F1260" t="str">
        <f>IF(ISBLANK(Tasks!B1260),"",Tasks!B1260)</f>
        <v/>
      </c>
      <c r="G1260" t="str">
        <f>IF(ISBLANK(Tasks!C1260),"",Tasks!C1260)</f>
        <v/>
      </c>
      <c r="H1260" t="str">
        <f>IF(ISBLANK(Tasks!D1260),"",Tasks!D1260)</f>
        <v/>
      </c>
      <c r="I1260" t="str">
        <f>IF(ISBLANK(Tasks!E1260),"",Tasks!E1260)</f>
        <v/>
      </c>
      <c r="J1260" t="str">
        <f>IF(ISBLANK(Tasks!F1260),"",Tasks!F1260)</f>
        <v/>
      </c>
      <c r="K1260" t="str">
        <f>IF(ISBLANK(Tasks!G1260),"",Tasks!G1260)</f>
        <v/>
      </c>
    </row>
    <row r="1261" spans="4:11" hidden="1" x14ac:dyDescent="0.25">
      <c r="D1261" t="str">
        <f>IF($E1261="Individual",IF(INDEX(Assignments[],MATCH($F1261,Assignments[Category Assignment],0),1)=0,"",INDEX(Assignments[],MATCH($F1261,Assignments[Category Assignment],0),1)),IF($G1261="","","All H4x0rs"))</f>
        <v/>
      </c>
      <c r="E1261" t="str">
        <f>IF(ISBLANK(Tasks!A1261),"",Tasks!A1261)</f>
        <v/>
      </c>
      <c r="F1261" t="str">
        <f>IF(ISBLANK(Tasks!B1261),"",Tasks!B1261)</f>
        <v/>
      </c>
      <c r="G1261" t="str">
        <f>IF(ISBLANK(Tasks!C1261),"",Tasks!C1261)</f>
        <v/>
      </c>
      <c r="H1261" t="str">
        <f>IF(ISBLANK(Tasks!D1261),"",Tasks!D1261)</f>
        <v/>
      </c>
      <c r="I1261" t="str">
        <f>IF(ISBLANK(Tasks!E1261),"",Tasks!E1261)</f>
        <v/>
      </c>
      <c r="J1261" t="str">
        <f>IF(ISBLANK(Tasks!F1261),"",Tasks!F1261)</f>
        <v/>
      </c>
      <c r="K1261" t="str">
        <f>IF(ISBLANK(Tasks!G1261),"",Tasks!G1261)</f>
        <v/>
      </c>
    </row>
    <row r="1262" spans="4:11" hidden="1" x14ac:dyDescent="0.25">
      <c r="D1262" t="str">
        <f>IF($E1262="Individual",IF(INDEX(Assignments[],MATCH($F1262,Assignments[Category Assignment],0),1)=0,"",INDEX(Assignments[],MATCH($F1262,Assignments[Category Assignment],0),1)),IF($G1262="","","All H4x0rs"))</f>
        <v/>
      </c>
      <c r="E1262" t="str">
        <f>IF(ISBLANK(Tasks!A1262),"",Tasks!A1262)</f>
        <v/>
      </c>
      <c r="F1262" t="str">
        <f>IF(ISBLANK(Tasks!B1262),"",Tasks!B1262)</f>
        <v/>
      </c>
      <c r="G1262" t="str">
        <f>IF(ISBLANK(Tasks!C1262),"",Tasks!C1262)</f>
        <v/>
      </c>
      <c r="H1262" t="str">
        <f>IF(ISBLANK(Tasks!D1262),"",Tasks!D1262)</f>
        <v/>
      </c>
      <c r="I1262" t="str">
        <f>IF(ISBLANK(Tasks!E1262),"",Tasks!E1262)</f>
        <v/>
      </c>
      <c r="J1262" t="str">
        <f>IF(ISBLANK(Tasks!F1262),"",Tasks!F1262)</f>
        <v/>
      </c>
      <c r="K1262" t="str">
        <f>IF(ISBLANK(Tasks!G1262),"",Tasks!G1262)</f>
        <v/>
      </c>
    </row>
    <row r="1263" spans="4:11" hidden="1" x14ac:dyDescent="0.25">
      <c r="D1263" t="str">
        <f>IF($E1263="Individual",IF(INDEX(Assignments[],MATCH($F1263,Assignments[Category Assignment],0),1)=0,"",INDEX(Assignments[],MATCH($F1263,Assignments[Category Assignment],0),1)),IF($G1263="","","All H4x0rs"))</f>
        <v/>
      </c>
      <c r="E1263" t="str">
        <f>IF(ISBLANK(Tasks!A1263),"",Tasks!A1263)</f>
        <v/>
      </c>
      <c r="F1263" t="str">
        <f>IF(ISBLANK(Tasks!B1263),"",Tasks!B1263)</f>
        <v/>
      </c>
      <c r="G1263" t="str">
        <f>IF(ISBLANK(Tasks!C1263),"",Tasks!C1263)</f>
        <v/>
      </c>
      <c r="H1263" t="str">
        <f>IF(ISBLANK(Tasks!D1263),"",Tasks!D1263)</f>
        <v/>
      </c>
      <c r="I1263" t="str">
        <f>IF(ISBLANK(Tasks!E1263),"",Tasks!E1263)</f>
        <v/>
      </c>
      <c r="J1263" t="str">
        <f>IF(ISBLANK(Tasks!F1263),"",Tasks!F1263)</f>
        <v/>
      </c>
      <c r="K1263" t="str">
        <f>IF(ISBLANK(Tasks!G1263),"",Tasks!G1263)</f>
        <v/>
      </c>
    </row>
    <row r="1264" spans="4:11" hidden="1" x14ac:dyDescent="0.25">
      <c r="D1264" t="str">
        <f>IF($E1264="Individual",IF(INDEX(Assignments[],MATCH($F1264,Assignments[Category Assignment],0),1)=0,"",INDEX(Assignments[],MATCH($F1264,Assignments[Category Assignment],0),1)),IF($G1264="","","All H4x0rs"))</f>
        <v/>
      </c>
      <c r="E1264" t="str">
        <f>IF(ISBLANK(Tasks!A1264),"",Tasks!A1264)</f>
        <v/>
      </c>
      <c r="F1264" t="str">
        <f>IF(ISBLANK(Tasks!B1264),"",Tasks!B1264)</f>
        <v/>
      </c>
      <c r="G1264" t="str">
        <f>IF(ISBLANK(Tasks!C1264),"",Tasks!C1264)</f>
        <v/>
      </c>
      <c r="H1264" t="str">
        <f>IF(ISBLANK(Tasks!D1264),"",Tasks!D1264)</f>
        <v/>
      </c>
      <c r="I1264" t="str">
        <f>IF(ISBLANK(Tasks!E1264),"",Tasks!E1264)</f>
        <v/>
      </c>
      <c r="J1264" t="str">
        <f>IF(ISBLANK(Tasks!F1264),"",Tasks!F1264)</f>
        <v/>
      </c>
      <c r="K1264" t="str">
        <f>IF(ISBLANK(Tasks!G1264),"",Tasks!G1264)</f>
        <v/>
      </c>
    </row>
    <row r="1265" spans="4:11" hidden="1" x14ac:dyDescent="0.25">
      <c r="D1265" t="str">
        <f>IF($E1265="Individual",IF(INDEX(Assignments[],MATCH($F1265,Assignments[Category Assignment],0),1)=0,"",INDEX(Assignments[],MATCH($F1265,Assignments[Category Assignment],0),1)),IF($G1265="","","All H4x0rs"))</f>
        <v/>
      </c>
      <c r="E1265" t="str">
        <f>IF(ISBLANK(Tasks!A1265),"",Tasks!A1265)</f>
        <v/>
      </c>
      <c r="F1265" t="str">
        <f>IF(ISBLANK(Tasks!B1265),"",Tasks!B1265)</f>
        <v/>
      </c>
      <c r="G1265" t="str">
        <f>IF(ISBLANK(Tasks!C1265),"",Tasks!C1265)</f>
        <v/>
      </c>
      <c r="H1265" t="str">
        <f>IF(ISBLANK(Tasks!D1265),"",Tasks!D1265)</f>
        <v/>
      </c>
      <c r="I1265" t="str">
        <f>IF(ISBLANK(Tasks!E1265),"",Tasks!E1265)</f>
        <v/>
      </c>
      <c r="J1265" t="str">
        <f>IF(ISBLANK(Tasks!F1265),"",Tasks!F1265)</f>
        <v/>
      </c>
      <c r="K1265" t="str">
        <f>IF(ISBLANK(Tasks!G1265),"",Tasks!G1265)</f>
        <v/>
      </c>
    </row>
    <row r="1266" spans="4:11" hidden="1" x14ac:dyDescent="0.25">
      <c r="D1266" t="str">
        <f>IF($E1266="Individual",IF(INDEX(Assignments[],MATCH($F1266,Assignments[Category Assignment],0),1)=0,"",INDEX(Assignments[],MATCH($F1266,Assignments[Category Assignment],0),1)),IF($G1266="","","All H4x0rs"))</f>
        <v/>
      </c>
      <c r="E1266" t="str">
        <f>IF(ISBLANK(Tasks!A1266),"",Tasks!A1266)</f>
        <v/>
      </c>
      <c r="F1266" t="str">
        <f>IF(ISBLANK(Tasks!B1266),"",Tasks!B1266)</f>
        <v/>
      </c>
      <c r="G1266" t="str">
        <f>IF(ISBLANK(Tasks!C1266),"",Tasks!C1266)</f>
        <v/>
      </c>
      <c r="H1266" t="str">
        <f>IF(ISBLANK(Tasks!D1266),"",Tasks!D1266)</f>
        <v/>
      </c>
      <c r="I1266" t="str">
        <f>IF(ISBLANK(Tasks!E1266),"",Tasks!E1266)</f>
        <v/>
      </c>
      <c r="J1266" t="str">
        <f>IF(ISBLANK(Tasks!F1266),"",Tasks!F1266)</f>
        <v/>
      </c>
      <c r="K1266" t="str">
        <f>IF(ISBLANK(Tasks!G1266),"",Tasks!G1266)</f>
        <v/>
      </c>
    </row>
    <row r="1267" spans="4:11" hidden="1" x14ac:dyDescent="0.25">
      <c r="D1267" t="str">
        <f>IF($E1267="Individual",IF(INDEX(Assignments[],MATCH($F1267,Assignments[Category Assignment],0),1)=0,"",INDEX(Assignments[],MATCH($F1267,Assignments[Category Assignment],0),1)),IF($G1267="","","All H4x0rs"))</f>
        <v/>
      </c>
      <c r="E1267" t="str">
        <f>IF(ISBLANK(Tasks!A1267),"",Tasks!A1267)</f>
        <v/>
      </c>
      <c r="F1267" t="str">
        <f>IF(ISBLANK(Tasks!B1267),"",Tasks!B1267)</f>
        <v/>
      </c>
      <c r="G1267" t="str">
        <f>IF(ISBLANK(Tasks!C1267),"",Tasks!C1267)</f>
        <v/>
      </c>
      <c r="H1267" t="str">
        <f>IF(ISBLANK(Tasks!D1267),"",Tasks!D1267)</f>
        <v/>
      </c>
      <c r="I1267" t="str">
        <f>IF(ISBLANK(Tasks!E1267),"",Tasks!E1267)</f>
        <v/>
      </c>
      <c r="J1267" t="str">
        <f>IF(ISBLANK(Tasks!F1267),"",Tasks!F1267)</f>
        <v/>
      </c>
      <c r="K1267" t="str">
        <f>IF(ISBLANK(Tasks!G1267),"",Tasks!G1267)</f>
        <v/>
      </c>
    </row>
    <row r="1268" spans="4:11" hidden="1" x14ac:dyDescent="0.25">
      <c r="D1268" t="str">
        <f>IF($E1268="Individual",IF(INDEX(Assignments[],MATCH($F1268,Assignments[Category Assignment],0),1)=0,"",INDEX(Assignments[],MATCH($F1268,Assignments[Category Assignment],0),1)),IF($G1268="","","All H4x0rs"))</f>
        <v/>
      </c>
      <c r="E1268" t="str">
        <f>IF(ISBLANK(Tasks!A1268),"",Tasks!A1268)</f>
        <v/>
      </c>
      <c r="F1268" t="str">
        <f>IF(ISBLANK(Tasks!B1268),"",Tasks!B1268)</f>
        <v/>
      </c>
      <c r="G1268" t="str">
        <f>IF(ISBLANK(Tasks!C1268),"",Tasks!C1268)</f>
        <v/>
      </c>
      <c r="H1268" t="str">
        <f>IF(ISBLANK(Tasks!D1268),"",Tasks!D1268)</f>
        <v/>
      </c>
      <c r="I1268" t="str">
        <f>IF(ISBLANK(Tasks!E1268),"",Tasks!E1268)</f>
        <v/>
      </c>
      <c r="J1268" t="str">
        <f>IF(ISBLANK(Tasks!F1268),"",Tasks!F1268)</f>
        <v/>
      </c>
      <c r="K1268" t="str">
        <f>IF(ISBLANK(Tasks!G1268),"",Tasks!G1268)</f>
        <v/>
      </c>
    </row>
    <row r="1269" spans="4:11" hidden="1" x14ac:dyDescent="0.25">
      <c r="D1269" t="str">
        <f>IF($E1269="Individual",IF(INDEX(Assignments[],MATCH($F1269,Assignments[Category Assignment],0),1)=0,"",INDEX(Assignments[],MATCH($F1269,Assignments[Category Assignment],0),1)),IF($G1269="","","All H4x0rs"))</f>
        <v/>
      </c>
      <c r="E1269" t="str">
        <f>IF(ISBLANK(Tasks!A1269),"",Tasks!A1269)</f>
        <v/>
      </c>
      <c r="F1269" t="str">
        <f>IF(ISBLANK(Tasks!B1269),"",Tasks!B1269)</f>
        <v/>
      </c>
      <c r="G1269" t="str">
        <f>IF(ISBLANK(Tasks!C1269),"",Tasks!C1269)</f>
        <v/>
      </c>
      <c r="H1269" t="str">
        <f>IF(ISBLANK(Tasks!D1269),"",Tasks!D1269)</f>
        <v/>
      </c>
      <c r="I1269" t="str">
        <f>IF(ISBLANK(Tasks!E1269),"",Tasks!E1269)</f>
        <v/>
      </c>
      <c r="J1269" t="str">
        <f>IF(ISBLANK(Tasks!F1269),"",Tasks!F1269)</f>
        <v/>
      </c>
      <c r="K1269" t="str">
        <f>IF(ISBLANK(Tasks!G1269),"",Tasks!G1269)</f>
        <v/>
      </c>
    </row>
    <row r="1270" spans="4:11" hidden="1" x14ac:dyDescent="0.25">
      <c r="D1270" t="str">
        <f>IF($E1270="Individual",IF(INDEX(Assignments[],MATCH($F1270,Assignments[Category Assignment],0),1)=0,"",INDEX(Assignments[],MATCH($F1270,Assignments[Category Assignment],0),1)),IF($G1270="","","All H4x0rs"))</f>
        <v/>
      </c>
      <c r="E1270" t="str">
        <f>IF(ISBLANK(Tasks!A1270),"",Tasks!A1270)</f>
        <v/>
      </c>
      <c r="F1270" t="str">
        <f>IF(ISBLANK(Tasks!B1270),"",Tasks!B1270)</f>
        <v/>
      </c>
      <c r="G1270" t="str">
        <f>IF(ISBLANK(Tasks!C1270),"",Tasks!C1270)</f>
        <v/>
      </c>
      <c r="H1270" t="str">
        <f>IF(ISBLANK(Tasks!D1270),"",Tasks!D1270)</f>
        <v/>
      </c>
      <c r="I1270" t="str">
        <f>IF(ISBLANK(Tasks!E1270),"",Tasks!E1270)</f>
        <v/>
      </c>
      <c r="J1270" t="str">
        <f>IF(ISBLANK(Tasks!F1270),"",Tasks!F1270)</f>
        <v/>
      </c>
      <c r="K1270" t="str">
        <f>IF(ISBLANK(Tasks!G1270),"",Tasks!G1270)</f>
        <v/>
      </c>
    </row>
    <row r="1271" spans="4:11" hidden="1" x14ac:dyDescent="0.25">
      <c r="D1271" t="str">
        <f>IF($E1271="Individual",IF(INDEX(Assignments[],MATCH($F1271,Assignments[Category Assignment],0),1)=0,"",INDEX(Assignments[],MATCH($F1271,Assignments[Category Assignment],0),1)),IF($G1271="","","All H4x0rs"))</f>
        <v/>
      </c>
      <c r="E1271" t="str">
        <f>IF(ISBLANK(Tasks!A1271),"",Tasks!A1271)</f>
        <v/>
      </c>
      <c r="F1271" t="str">
        <f>IF(ISBLANK(Tasks!B1271),"",Tasks!B1271)</f>
        <v/>
      </c>
      <c r="G1271" t="str">
        <f>IF(ISBLANK(Tasks!C1271),"",Tasks!C1271)</f>
        <v/>
      </c>
      <c r="H1271" t="str">
        <f>IF(ISBLANK(Tasks!D1271),"",Tasks!D1271)</f>
        <v/>
      </c>
      <c r="I1271" t="str">
        <f>IF(ISBLANK(Tasks!E1271),"",Tasks!E1271)</f>
        <v/>
      </c>
      <c r="J1271" t="str">
        <f>IF(ISBLANK(Tasks!F1271),"",Tasks!F1271)</f>
        <v/>
      </c>
      <c r="K1271" t="str">
        <f>IF(ISBLANK(Tasks!G1271),"",Tasks!G1271)</f>
        <v/>
      </c>
    </row>
    <row r="1272" spans="4:11" hidden="1" x14ac:dyDescent="0.25">
      <c r="D1272" t="str">
        <f>IF($E1272="Individual",IF(INDEX(Assignments[],MATCH($F1272,Assignments[Category Assignment],0),1)=0,"",INDEX(Assignments[],MATCH($F1272,Assignments[Category Assignment],0),1)),IF($G1272="","","All H4x0rs"))</f>
        <v/>
      </c>
      <c r="E1272" t="str">
        <f>IF(ISBLANK(Tasks!A1272),"",Tasks!A1272)</f>
        <v/>
      </c>
      <c r="F1272" t="str">
        <f>IF(ISBLANK(Tasks!B1272),"",Tasks!B1272)</f>
        <v/>
      </c>
      <c r="G1272" t="str">
        <f>IF(ISBLANK(Tasks!C1272),"",Tasks!C1272)</f>
        <v/>
      </c>
      <c r="H1272" t="str">
        <f>IF(ISBLANK(Tasks!D1272),"",Tasks!D1272)</f>
        <v/>
      </c>
      <c r="I1272" t="str">
        <f>IF(ISBLANK(Tasks!E1272),"",Tasks!E1272)</f>
        <v/>
      </c>
      <c r="J1272" t="str">
        <f>IF(ISBLANK(Tasks!F1272),"",Tasks!F1272)</f>
        <v/>
      </c>
      <c r="K1272" t="str">
        <f>IF(ISBLANK(Tasks!G1272),"",Tasks!G1272)</f>
        <v/>
      </c>
    </row>
    <row r="1273" spans="4:11" hidden="1" x14ac:dyDescent="0.25">
      <c r="D1273" t="str">
        <f>IF($E1273="Individual",IF(INDEX(Assignments[],MATCH($F1273,Assignments[Category Assignment],0),1)=0,"",INDEX(Assignments[],MATCH($F1273,Assignments[Category Assignment],0),1)),IF($G1273="","","All H4x0rs"))</f>
        <v/>
      </c>
      <c r="E1273" t="str">
        <f>IF(ISBLANK(Tasks!A1273),"",Tasks!A1273)</f>
        <v/>
      </c>
      <c r="F1273" t="str">
        <f>IF(ISBLANK(Tasks!B1273),"",Tasks!B1273)</f>
        <v/>
      </c>
      <c r="G1273" t="str">
        <f>IF(ISBLANK(Tasks!C1273),"",Tasks!C1273)</f>
        <v/>
      </c>
      <c r="H1273" t="str">
        <f>IF(ISBLANK(Tasks!D1273),"",Tasks!D1273)</f>
        <v/>
      </c>
      <c r="I1273" t="str">
        <f>IF(ISBLANK(Tasks!E1273),"",Tasks!E1273)</f>
        <v/>
      </c>
      <c r="J1273" t="str">
        <f>IF(ISBLANK(Tasks!F1273),"",Tasks!F1273)</f>
        <v/>
      </c>
      <c r="K1273" t="str">
        <f>IF(ISBLANK(Tasks!G1273),"",Tasks!G1273)</f>
        <v/>
      </c>
    </row>
    <row r="1274" spans="4:11" hidden="1" x14ac:dyDescent="0.25">
      <c r="D1274" t="str">
        <f>IF($E1274="Individual",IF(INDEX(Assignments[],MATCH($F1274,Assignments[Category Assignment],0),1)=0,"",INDEX(Assignments[],MATCH($F1274,Assignments[Category Assignment],0),1)),IF($G1274="","","All H4x0rs"))</f>
        <v/>
      </c>
      <c r="E1274" t="str">
        <f>IF(ISBLANK(Tasks!A1274),"",Tasks!A1274)</f>
        <v/>
      </c>
      <c r="F1274" t="str">
        <f>IF(ISBLANK(Tasks!B1274),"",Tasks!B1274)</f>
        <v/>
      </c>
      <c r="G1274" t="str">
        <f>IF(ISBLANK(Tasks!C1274),"",Tasks!C1274)</f>
        <v/>
      </c>
      <c r="H1274" t="str">
        <f>IF(ISBLANK(Tasks!D1274),"",Tasks!D1274)</f>
        <v/>
      </c>
      <c r="I1274" t="str">
        <f>IF(ISBLANK(Tasks!E1274),"",Tasks!E1274)</f>
        <v/>
      </c>
      <c r="J1274" t="str">
        <f>IF(ISBLANK(Tasks!F1274),"",Tasks!F1274)</f>
        <v/>
      </c>
      <c r="K1274" t="str">
        <f>IF(ISBLANK(Tasks!G1274),"",Tasks!G1274)</f>
        <v/>
      </c>
    </row>
    <row r="1275" spans="4:11" hidden="1" x14ac:dyDescent="0.25">
      <c r="D1275" t="str">
        <f>IF($E1275="Individual",IF(INDEX(Assignments[],MATCH($F1275,Assignments[Category Assignment],0),1)=0,"",INDEX(Assignments[],MATCH($F1275,Assignments[Category Assignment],0),1)),IF($G1275="","","All H4x0rs"))</f>
        <v/>
      </c>
      <c r="E1275" t="str">
        <f>IF(ISBLANK(Tasks!A1275),"",Tasks!A1275)</f>
        <v/>
      </c>
      <c r="F1275" t="str">
        <f>IF(ISBLANK(Tasks!B1275),"",Tasks!B1275)</f>
        <v/>
      </c>
      <c r="G1275" t="str">
        <f>IF(ISBLANK(Tasks!C1275),"",Tasks!C1275)</f>
        <v/>
      </c>
      <c r="H1275" t="str">
        <f>IF(ISBLANK(Tasks!D1275),"",Tasks!D1275)</f>
        <v/>
      </c>
      <c r="I1275" t="str">
        <f>IF(ISBLANK(Tasks!E1275),"",Tasks!E1275)</f>
        <v/>
      </c>
      <c r="J1275" t="str">
        <f>IF(ISBLANK(Tasks!F1275),"",Tasks!F1275)</f>
        <v/>
      </c>
      <c r="K1275" t="str">
        <f>IF(ISBLANK(Tasks!G1275),"",Tasks!G1275)</f>
        <v/>
      </c>
    </row>
    <row r="1276" spans="4:11" hidden="1" x14ac:dyDescent="0.25">
      <c r="D1276" t="str">
        <f>IF($E1276="Individual",IF(INDEX(Assignments[],MATCH($F1276,Assignments[Category Assignment],0),1)=0,"",INDEX(Assignments[],MATCH($F1276,Assignments[Category Assignment],0),1)),IF($G1276="","","All H4x0rs"))</f>
        <v/>
      </c>
      <c r="E1276" t="str">
        <f>IF(ISBLANK(Tasks!A1276),"",Tasks!A1276)</f>
        <v/>
      </c>
      <c r="F1276" t="str">
        <f>IF(ISBLANK(Tasks!B1276),"",Tasks!B1276)</f>
        <v/>
      </c>
      <c r="G1276" t="str">
        <f>IF(ISBLANK(Tasks!C1276),"",Tasks!C1276)</f>
        <v/>
      </c>
      <c r="H1276" t="str">
        <f>IF(ISBLANK(Tasks!D1276),"",Tasks!D1276)</f>
        <v/>
      </c>
      <c r="I1276" t="str">
        <f>IF(ISBLANK(Tasks!E1276),"",Tasks!E1276)</f>
        <v/>
      </c>
      <c r="J1276" t="str">
        <f>IF(ISBLANK(Tasks!F1276),"",Tasks!F1276)</f>
        <v/>
      </c>
      <c r="K1276" t="str">
        <f>IF(ISBLANK(Tasks!G1276),"",Tasks!G1276)</f>
        <v/>
      </c>
    </row>
    <row r="1277" spans="4:11" hidden="1" x14ac:dyDescent="0.25">
      <c r="D1277" t="str">
        <f>IF($E1277="Individual",IF(INDEX(Assignments[],MATCH($F1277,Assignments[Category Assignment],0),1)=0,"",INDEX(Assignments[],MATCH($F1277,Assignments[Category Assignment],0),1)),IF($G1277="","","All H4x0rs"))</f>
        <v/>
      </c>
      <c r="E1277" t="str">
        <f>IF(ISBLANK(Tasks!A1277),"",Tasks!A1277)</f>
        <v/>
      </c>
      <c r="F1277" t="str">
        <f>IF(ISBLANK(Tasks!B1277),"",Tasks!B1277)</f>
        <v/>
      </c>
      <c r="G1277" t="str">
        <f>IF(ISBLANK(Tasks!C1277),"",Tasks!C1277)</f>
        <v/>
      </c>
      <c r="H1277" t="str">
        <f>IF(ISBLANK(Tasks!D1277),"",Tasks!D1277)</f>
        <v/>
      </c>
      <c r="I1277" t="str">
        <f>IF(ISBLANK(Tasks!E1277),"",Tasks!E1277)</f>
        <v/>
      </c>
      <c r="J1277" t="str">
        <f>IF(ISBLANK(Tasks!F1277),"",Tasks!F1277)</f>
        <v/>
      </c>
      <c r="K1277" t="str">
        <f>IF(ISBLANK(Tasks!G1277),"",Tasks!G1277)</f>
        <v/>
      </c>
    </row>
    <row r="1278" spans="4:11" hidden="1" x14ac:dyDescent="0.25">
      <c r="D1278" t="str">
        <f>IF($E1278="Individual",IF(INDEX(Assignments[],MATCH($F1278,Assignments[Category Assignment],0),1)=0,"",INDEX(Assignments[],MATCH($F1278,Assignments[Category Assignment],0),1)),IF($G1278="","","All H4x0rs"))</f>
        <v/>
      </c>
      <c r="E1278" t="str">
        <f>IF(ISBLANK(Tasks!A1278),"",Tasks!A1278)</f>
        <v/>
      </c>
      <c r="F1278" t="str">
        <f>IF(ISBLANK(Tasks!B1278),"",Tasks!B1278)</f>
        <v/>
      </c>
      <c r="G1278" t="str">
        <f>IF(ISBLANK(Tasks!C1278),"",Tasks!C1278)</f>
        <v/>
      </c>
      <c r="H1278" t="str">
        <f>IF(ISBLANK(Tasks!D1278),"",Tasks!D1278)</f>
        <v/>
      </c>
      <c r="I1278" t="str">
        <f>IF(ISBLANK(Tasks!E1278),"",Tasks!E1278)</f>
        <v/>
      </c>
      <c r="J1278" t="str">
        <f>IF(ISBLANK(Tasks!F1278),"",Tasks!F1278)</f>
        <v/>
      </c>
      <c r="K1278" t="str">
        <f>IF(ISBLANK(Tasks!G1278),"",Tasks!G1278)</f>
        <v/>
      </c>
    </row>
    <row r="1279" spans="4:11" hidden="1" x14ac:dyDescent="0.25">
      <c r="D1279" t="str">
        <f>IF($E1279="Individual",IF(INDEX(Assignments[],MATCH($F1279,Assignments[Category Assignment],0),1)=0,"",INDEX(Assignments[],MATCH($F1279,Assignments[Category Assignment],0),1)),IF($G1279="","","All H4x0rs"))</f>
        <v/>
      </c>
      <c r="E1279" t="str">
        <f>IF(ISBLANK(Tasks!A1279),"",Tasks!A1279)</f>
        <v/>
      </c>
      <c r="F1279" t="str">
        <f>IF(ISBLANK(Tasks!B1279),"",Tasks!B1279)</f>
        <v/>
      </c>
      <c r="G1279" t="str">
        <f>IF(ISBLANK(Tasks!C1279),"",Tasks!C1279)</f>
        <v/>
      </c>
      <c r="H1279" t="str">
        <f>IF(ISBLANK(Tasks!D1279),"",Tasks!D1279)</f>
        <v/>
      </c>
      <c r="I1279" t="str">
        <f>IF(ISBLANK(Tasks!E1279),"",Tasks!E1279)</f>
        <v/>
      </c>
      <c r="J1279" t="str">
        <f>IF(ISBLANK(Tasks!F1279),"",Tasks!F1279)</f>
        <v/>
      </c>
      <c r="K1279" t="str">
        <f>IF(ISBLANK(Tasks!G1279),"",Tasks!G1279)</f>
        <v/>
      </c>
    </row>
    <row r="1280" spans="4:11" hidden="1" x14ac:dyDescent="0.25">
      <c r="D1280" t="str">
        <f>IF($E1280="Individual",IF(INDEX(Assignments[],MATCH($F1280,Assignments[Category Assignment],0),1)=0,"",INDEX(Assignments[],MATCH($F1280,Assignments[Category Assignment],0),1)),IF($G1280="","","All H4x0rs"))</f>
        <v/>
      </c>
      <c r="E1280" t="str">
        <f>IF(ISBLANK(Tasks!A1280),"",Tasks!A1280)</f>
        <v/>
      </c>
      <c r="F1280" t="str">
        <f>IF(ISBLANK(Tasks!B1280),"",Tasks!B1280)</f>
        <v/>
      </c>
      <c r="G1280" t="str">
        <f>IF(ISBLANK(Tasks!C1280),"",Tasks!C1280)</f>
        <v/>
      </c>
      <c r="H1280" t="str">
        <f>IF(ISBLANK(Tasks!D1280),"",Tasks!D1280)</f>
        <v/>
      </c>
      <c r="I1280" t="str">
        <f>IF(ISBLANK(Tasks!E1280),"",Tasks!E1280)</f>
        <v/>
      </c>
      <c r="J1280" t="str">
        <f>IF(ISBLANK(Tasks!F1280),"",Tasks!F1280)</f>
        <v/>
      </c>
      <c r="K1280" t="str">
        <f>IF(ISBLANK(Tasks!G1280),"",Tasks!G1280)</f>
        <v/>
      </c>
    </row>
    <row r="1281" spans="4:11" hidden="1" x14ac:dyDescent="0.25">
      <c r="D1281" t="str">
        <f>IF($E1281="Individual",IF(INDEX(Assignments[],MATCH($F1281,Assignments[Category Assignment],0),1)=0,"",INDEX(Assignments[],MATCH($F1281,Assignments[Category Assignment],0),1)),IF($G1281="","","All H4x0rs"))</f>
        <v/>
      </c>
      <c r="E1281" t="str">
        <f>IF(ISBLANK(Tasks!A1281),"",Tasks!A1281)</f>
        <v/>
      </c>
      <c r="F1281" t="str">
        <f>IF(ISBLANK(Tasks!B1281),"",Tasks!B1281)</f>
        <v/>
      </c>
      <c r="G1281" t="str">
        <f>IF(ISBLANK(Tasks!C1281),"",Tasks!C1281)</f>
        <v/>
      </c>
      <c r="H1281" t="str">
        <f>IF(ISBLANK(Tasks!D1281),"",Tasks!D1281)</f>
        <v/>
      </c>
      <c r="I1281" t="str">
        <f>IF(ISBLANK(Tasks!E1281),"",Tasks!E1281)</f>
        <v/>
      </c>
      <c r="J1281" t="str">
        <f>IF(ISBLANK(Tasks!F1281),"",Tasks!F1281)</f>
        <v/>
      </c>
      <c r="K1281" t="str">
        <f>IF(ISBLANK(Tasks!G1281),"",Tasks!G1281)</f>
        <v/>
      </c>
    </row>
    <row r="1282" spans="4:11" hidden="1" x14ac:dyDescent="0.25">
      <c r="D1282" t="str">
        <f>IF($E1282="Individual",IF(INDEX(Assignments[],MATCH($F1282,Assignments[Category Assignment],0),1)=0,"",INDEX(Assignments[],MATCH($F1282,Assignments[Category Assignment],0),1)),IF($G1282="","","All H4x0rs"))</f>
        <v/>
      </c>
      <c r="E1282" t="str">
        <f>IF(ISBLANK(Tasks!A1282),"",Tasks!A1282)</f>
        <v/>
      </c>
      <c r="F1282" t="str">
        <f>IF(ISBLANK(Tasks!B1282),"",Tasks!B1282)</f>
        <v/>
      </c>
      <c r="G1282" t="str">
        <f>IF(ISBLANK(Tasks!C1282),"",Tasks!C1282)</f>
        <v/>
      </c>
      <c r="H1282" t="str">
        <f>IF(ISBLANK(Tasks!D1282),"",Tasks!D1282)</f>
        <v/>
      </c>
      <c r="I1282" t="str">
        <f>IF(ISBLANK(Tasks!E1282),"",Tasks!E1282)</f>
        <v/>
      </c>
      <c r="J1282" t="str">
        <f>IF(ISBLANK(Tasks!F1282),"",Tasks!F1282)</f>
        <v/>
      </c>
      <c r="K1282" t="str">
        <f>IF(ISBLANK(Tasks!G1282),"",Tasks!G1282)</f>
        <v/>
      </c>
    </row>
    <row r="1283" spans="4:11" hidden="1" x14ac:dyDescent="0.25">
      <c r="D1283" t="str">
        <f>IF($E1283="Individual",IF(INDEX(Assignments[],MATCH($F1283,Assignments[Category Assignment],0),1)=0,"",INDEX(Assignments[],MATCH($F1283,Assignments[Category Assignment],0),1)),IF($G1283="","","All H4x0rs"))</f>
        <v/>
      </c>
      <c r="E1283" t="str">
        <f>IF(ISBLANK(Tasks!A1283),"",Tasks!A1283)</f>
        <v/>
      </c>
      <c r="F1283" t="str">
        <f>IF(ISBLANK(Tasks!B1283),"",Tasks!B1283)</f>
        <v/>
      </c>
      <c r="G1283" t="str">
        <f>IF(ISBLANK(Tasks!C1283),"",Tasks!C1283)</f>
        <v/>
      </c>
      <c r="H1283" t="str">
        <f>IF(ISBLANK(Tasks!D1283),"",Tasks!D1283)</f>
        <v/>
      </c>
      <c r="I1283" t="str">
        <f>IF(ISBLANK(Tasks!E1283),"",Tasks!E1283)</f>
        <v/>
      </c>
      <c r="J1283" t="str">
        <f>IF(ISBLANK(Tasks!F1283),"",Tasks!F1283)</f>
        <v/>
      </c>
      <c r="K1283" t="str">
        <f>IF(ISBLANK(Tasks!G1283),"",Tasks!G1283)</f>
        <v/>
      </c>
    </row>
  </sheetData>
  <autoFilter ref="A1:K1283">
    <filterColumn colId="5">
      <filters>
        <filter val="OSINT"/>
      </filters>
    </filterColumn>
  </autoFilter>
  <conditionalFormatting sqref="A2:C396">
    <cfRule type="expression" dxfId="8" priority="8">
      <formula>MOD(ROW()+1,2)</formula>
    </cfRule>
    <cfRule type="expression" dxfId="7" priority="9">
      <formula>MOD(ROW(),2)</formula>
    </cfRule>
  </conditionalFormatting>
  <conditionalFormatting sqref="D2:K396">
    <cfRule type="expression" dxfId="6" priority="6">
      <formula>MOD(ROW()+1,2)</formula>
    </cfRule>
    <cfRule type="expression" dxfId="5" priority="7">
      <formula>MOD(ROW(),2)</formula>
    </cfRule>
  </conditionalFormatting>
  <conditionalFormatting sqref="A2:K396">
    <cfRule type="expression" dxfId="4" priority="1">
      <formula>$A2="N/A"</formula>
    </cfRule>
    <cfRule type="expression" dxfId="3" priority="2">
      <formula>$A2="Help"</formula>
    </cfRule>
    <cfRule type="expression" dxfId="2" priority="3">
      <formula>$A2="Revisit"</formula>
    </cfRule>
    <cfRule type="expression" dxfId="1" priority="4">
      <formula>$A2="Finding"</formula>
    </cfRule>
    <cfRule type="expression" dxfId="0" priority="5">
      <formula>$A2="Completed"</formula>
    </cfRule>
  </conditionalFormatting>
  <dataValidations disablePrompts="1" count="2">
    <dataValidation type="list" allowBlank="1" showInputMessage="1" showErrorMessage="1" sqref="A1:A1048576">
      <formula1>"Completed,Finding,Revisit,N/A,Help"</formula1>
    </dataValidation>
    <dataValidation type="list" allowBlank="1" showInputMessage="1" sqref="C1:C1048576">
      <formula1>"Yes,No,Follow Up"</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6"/>
  <sheetViews>
    <sheetView topLeftCell="D1" workbookViewId="0">
      <pane ySplit="1" topLeftCell="A2" activePane="bottomLeft" state="frozen"/>
      <selection pane="bottomLeft" activeCell="E32" sqref="E32"/>
    </sheetView>
  </sheetViews>
  <sheetFormatPr defaultRowHeight="15" x14ac:dyDescent="0.25"/>
  <cols>
    <col min="1" max="1" width="13.140625" customWidth="1"/>
    <col min="2" max="2" width="26.42578125" style="7" customWidth="1"/>
    <col min="3" max="3" width="69.5703125" style="9" customWidth="1"/>
    <col min="4" max="4" width="80.5703125" customWidth="1"/>
    <col min="5" max="5" width="73.5703125" customWidth="1"/>
    <col min="6" max="6" width="46.85546875" customWidth="1"/>
  </cols>
  <sheetData>
    <row r="1" spans="1:7" s="3" customFormat="1" x14ac:dyDescent="0.25">
      <c r="A1" s="26" t="s">
        <v>30</v>
      </c>
      <c r="B1" s="26" t="s">
        <v>31</v>
      </c>
      <c r="C1" s="8" t="s">
        <v>32</v>
      </c>
      <c r="D1" s="26" t="s">
        <v>33</v>
      </c>
      <c r="E1" s="26" t="s">
        <v>37</v>
      </c>
      <c r="F1" s="26" t="s">
        <v>35</v>
      </c>
      <c r="G1" s="26" t="s">
        <v>36</v>
      </c>
    </row>
    <row r="2" spans="1:7" ht="60" x14ac:dyDescent="0.25">
      <c r="A2" s="27" t="s">
        <v>38</v>
      </c>
      <c r="B2" s="27" t="s">
        <v>39</v>
      </c>
      <c r="C2" s="9" t="s">
        <v>40</v>
      </c>
      <c r="D2" s="9" t="s">
        <v>41</v>
      </c>
      <c r="E2" s="27" t="s">
        <v>42</v>
      </c>
      <c r="F2" s="27"/>
      <c r="G2" s="27"/>
    </row>
    <row r="3" spans="1:7" x14ac:dyDescent="0.25">
      <c r="A3" t="s">
        <v>38</v>
      </c>
      <c r="B3" t="s">
        <v>39</v>
      </c>
      <c r="C3" t="s">
        <v>43</v>
      </c>
      <c r="D3" t="s">
        <v>44</v>
      </c>
      <c r="E3" t="s">
        <v>45</v>
      </c>
    </row>
    <row r="4" spans="1:7" x14ac:dyDescent="0.25">
      <c r="A4" t="s">
        <v>38</v>
      </c>
      <c r="B4" t="s">
        <v>39</v>
      </c>
      <c r="C4" t="s">
        <v>46</v>
      </c>
      <c r="D4" t="s">
        <v>47</v>
      </c>
    </row>
    <row r="5" spans="1:7" x14ac:dyDescent="0.25">
      <c r="A5" t="s">
        <v>38</v>
      </c>
      <c r="B5" t="s">
        <v>39</v>
      </c>
      <c r="C5" t="s">
        <v>48</v>
      </c>
      <c r="D5" t="s">
        <v>49</v>
      </c>
      <c r="E5" t="s">
        <v>50</v>
      </c>
    </row>
    <row r="6" spans="1:7" x14ac:dyDescent="0.25">
      <c r="A6" t="s">
        <v>38</v>
      </c>
      <c r="B6" t="s">
        <v>39</v>
      </c>
      <c r="C6" t="s">
        <v>51</v>
      </c>
      <c r="D6" t="s">
        <v>52</v>
      </c>
      <c r="E6" t="s">
        <v>53</v>
      </c>
      <c r="F6" t="s">
        <v>54</v>
      </c>
    </row>
    <row r="7" spans="1:7" ht="105" x14ac:dyDescent="0.25">
      <c r="A7" s="27" t="s">
        <v>55</v>
      </c>
      <c r="B7" s="27" t="s">
        <v>56</v>
      </c>
      <c r="C7" s="9" t="s">
        <v>57</v>
      </c>
      <c r="D7" s="9" t="s">
        <v>58</v>
      </c>
      <c r="E7" s="27"/>
      <c r="F7" s="27" t="s">
        <v>59</v>
      </c>
      <c r="G7" s="27"/>
    </row>
    <row r="8" spans="1:7" x14ac:dyDescent="0.25">
      <c r="A8" s="27" t="s">
        <v>55</v>
      </c>
      <c r="B8" s="27" t="s">
        <v>56</v>
      </c>
      <c r="C8" s="9" t="s">
        <v>60</v>
      </c>
      <c r="D8" s="27" t="s">
        <v>61</v>
      </c>
      <c r="E8" s="27" t="s">
        <v>62</v>
      </c>
      <c r="F8" s="27"/>
      <c r="G8" s="27"/>
    </row>
    <row r="9" spans="1:7" x14ac:dyDescent="0.25">
      <c r="A9" s="27" t="s">
        <v>55</v>
      </c>
      <c r="B9" s="27" t="s">
        <v>56</v>
      </c>
      <c r="C9" s="9" t="s">
        <v>63</v>
      </c>
      <c r="D9" s="27" t="s">
        <v>64</v>
      </c>
      <c r="E9" s="27" t="s">
        <v>65</v>
      </c>
      <c r="F9" s="27"/>
      <c r="G9" s="27"/>
    </row>
    <row r="10" spans="1:7" x14ac:dyDescent="0.25">
      <c r="A10" s="27" t="s">
        <v>55</v>
      </c>
      <c r="B10" s="27" t="s">
        <v>56</v>
      </c>
      <c r="C10" s="9" t="s">
        <v>66</v>
      </c>
      <c r="D10" s="27" t="s">
        <v>67</v>
      </c>
      <c r="E10" s="27"/>
      <c r="F10" s="27"/>
      <c r="G10" s="27"/>
    </row>
    <row r="11" spans="1:7" x14ac:dyDescent="0.25">
      <c r="A11" s="27" t="s">
        <v>55</v>
      </c>
      <c r="B11" s="27" t="s">
        <v>56</v>
      </c>
      <c r="C11" s="9" t="s">
        <v>68</v>
      </c>
      <c r="D11" s="27" t="s">
        <v>69</v>
      </c>
      <c r="E11" s="27"/>
      <c r="F11" s="27"/>
      <c r="G11" s="27"/>
    </row>
    <row r="12" spans="1:7" ht="90" x14ac:dyDescent="0.25">
      <c r="A12" s="27" t="s">
        <v>55</v>
      </c>
      <c r="B12" s="27" t="s">
        <v>56</v>
      </c>
      <c r="C12" s="9" t="s">
        <v>70</v>
      </c>
      <c r="D12" s="9" t="s">
        <v>71</v>
      </c>
      <c r="E12" s="27"/>
      <c r="F12" s="27"/>
      <c r="G12" s="27"/>
    </row>
    <row r="13" spans="1:7" ht="30" x14ac:dyDescent="0.25">
      <c r="A13" s="27" t="s">
        <v>55</v>
      </c>
      <c r="B13" s="27" t="s">
        <v>56</v>
      </c>
      <c r="C13" s="9" t="s">
        <v>72</v>
      </c>
      <c r="D13" s="27" t="s">
        <v>73</v>
      </c>
      <c r="E13" s="27"/>
      <c r="F13" s="27"/>
      <c r="G13" s="27"/>
    </row>
    <row r="14" spans="1:7" x14ac:dyDescent="0.25">
      <c r="A14" s="28" t="s">
        <v>38</v>
      </c>
      <c r="B14" s="28" t="s">
        <v>74</v>
      </c>
      <c r="C14" s="28" t="s">
        <v>75</v>
      </c>
      <c r="D14" s="28" t="s">
        <v>69</v>
      </c>
      <c r="E14" s="28"/>
      <c r="F14" s="28"/>
      <c r="G14" s="27"/>
    </row>
    <row r="15" spans="1:7" ht="90" x14ac:dyDescent="0.25">
      <c r="A15" s="27" t="s">
        <v>55</v>
      </c>
      <c r="B15" s="27" t="s">
        <v>74</v>
      </c>
      <c r="C15" s="9" t="s">
        <v>76</v>
      </c>
      <c r="D15" s="9" t="s">
        <v>77</v>
      </c>
      <c r="E15" s="9" t="s">
        <v>78</v>
      </c>
      <c r="F15" s="27"/>
      <c r="G15" s="27"/>
    </row>
    <row r="16" spans="1:7" x14ac:dyDescent="0.25">
      <c r="A16" s="28" t="s">
        <v>55</v>
      </c>
      <c r="B16" s="28" t="s">
        <v>74</v>
      </c>
      <c r="C16" s="28" t="s">
        <v>79</v>
      </c>
      <c r="D16" s="28" t="s">
        <v>80</v>
      </c>
      <c r="E16" s="28"/>
      <c r="F16" s="28"/>
      <c r="G16" s="27"/>
    </row>
    <row r="17" spans="1:7" x14ac:dyDescent="0.25">
      <c r="A17" s="27" t="s">
        <v>55</v>
      </c>
      <c r="B17" s="27" t="s">
        <v>74</v>
      </c>
      <c r="C17" s="9" t="s">
        <v>81</v>
      </c>
      <c r="D17" s="27"/>
      <c r="E17" s="27"/>
      <c r="F17" s="27"/>
      <c r="G17" s="27"/>
    </row>
    <row r="18" spans="1:7" ht="75" x14ac:dyDescent="0.25">
      <c r="A18" s="28" t="s">
        <v>38</v>
      </c>
      <c r="B18" s="28" t="s">
        <v>82</v>
      </c>
      <c r="C18" s="28" t="s">
        <v>83</v>
      </c>
      <c r="D18" s="28" t="s">
        <v>84</v>
      </c>
      <c r="E18" s="29" t="s">
        <v>85</v>
      </c>
      <c r="F18" s="29" t="s">
        <v>86</v>
      </c>
      <c r="G18" s="27"/>
    </row>
    <row r="19" spans="1:7" x14ac:dyDescent="0.25">
      <c r="A19" s="28" t="s">
        <v>38</v>
      </c>
      <c r="B19" s="28" t="s">
        <v>82</v>
      </c>
      <c r="C19" s="28" t="s">
        <v>87</v>
      </c>
      <c r="D19" s="28" t="s">
        <v>69</v>
      </c>
      <c r="E19" s="28"/>
      <c r="F19" s="28"/>
      <c r="G19" s="27"/>
    </row>
    <row r="20" spans="1:7" x14ac:dyDescent="0.25">
      <c r="A20" s="28" t="s">
        <v>55</v>
      </c>
      <c r="B20" s="28" t="s">
        <v>82</v>
      </c>
      <c r="C20" s="28" t="s">
        <v>88</v>
      </c>
      <c r="D20" s="29" t="s">
        <v>89</v>
      </c>
      <c r="E20" s="28"/>
      <c r="F20" s="28"/>
      <c r="G20" s="27"/>
    </row>
    <row r="21" spans="1:7" x14ac:dyDescent="0.25">
      <c r="A21" s="28" t="s">
        <v>55</v>
      </c>
      <c r="B21" s="28" t="s">
        <v>82</v>
      </c>
      <c r="C21" s="28" t="s">
        <v>90</v>
      </c>
      <c r="D21" s="28"/>
      <c r="E21" s="28"/>
      <c r="F21" s="28"/>
      <c r="G21" s="27"/>
    </row>
    <row r="22" spans="1:7" ht="45" x14ac:dyDescent="0.25">
      <c r="A22" s="28" t="s">
        <v>55</v>
      </c>
      <c r="B22" s="28" t="s">
        <v>82</v>
      </c>
      <c r="C22" s="28" t="s">
        <v>91</v>
      </c>
      <c r="D22" s="29" t="s">
        <v>92</v>
      </c>
      <c r="E22" s="29" t="s">
        <v>93</v>
      </c>
      <c r="F22" s="28"/>
      <c r="G22" s="27"/>
    </row>
    <row r="23" spans="1:7" x14ac:dyDescent="0.25">
      <c r="A23" s="28" t="s">
        <v>55</v>
      </c>
      <c r="B23" s="28" t="s">
        <v>82</v>
      </c>
      <c r="C23" s="28" t="s">
        <v>94</v>
      </c>
      <c r="D23" s="28" t="s">
        <v>95</v>
      </c>
      <c r="E23" s="28" t="s">
        <v>96</v>
      </c>
      <c r="F23" s="28"/>
      <c r="G23" s="27"/>
    </row>
    <row r="24" spans="1:7" x14ac:dyDescent="0.25">
      <c r="A24" s="28" t="s">
        <v>55</v>
      </c>
      <c r="B24" s="28" t="s">
        <v>82</v>
      </c>
      <c r="C24" s="28" t="s">
        <v>97</v>
      </c>
      <c r="D24" s="28" t="s">
        <v>98</v>
      </c>
      <c r="E24" s="28" t="s">
        <v>99</v>
      </c>
      <c r="F24" s="28"/>
      <c r="G24" s="27"/>
    </row>
    <row r="25" spans="1:7" x14ac:dyDescent="0.25">
      <c r="A25" s="28" t="s">
        <v>55</v>
      </c>
      <c r="B25" s="28" t="s">
        <v>82</v>
      </c>
      <c r="C25" s="28" t="s">
        <v>100</v>
      </c>
      <c r="D25" s="28"/>
      <c r="E25" s="28"/>
      <c r="F25" s="28"/>
      <c r="G25" s="27"/>
    </row>
    <row r="26" spans="1:7" x14ac:dyDescent="0.25">
      <c r="A26" s="28" t="s">
        <v>38</v>
      </c>
      <c r="B26" s="28" t="s">
        <v>82</v>
      </c>
      <c r="C26" s="28" t="s">
        <v>101</v>
      </c>
      <c r="D26" s="28" t="s">
        <v>102</v>
      </c>
      <c r="E26" s="28"/>
      <c r="F26" s="28"/>
      <c r="G26" s="27"/>
    </row>
    <row r="27" spans="1:7" x14ac:dyDescent="0.25">
      <c r="A27" s="28" t="s">
        <v>38</v>
      </c>
      <c r="B27" s="28" t="s">
        <v>82</v>
      </c>
      <c r="C27" s="28" t="s">
        <v>103</v>
      </c>
      <c r="D27" s="28" t="s">
        <v>104</v>
      </c>
      <c r="E27" s="28"/>
      <c r="F27" s="28"/>
      <c r="G27" s="27"/>
    </row>
    <row r="28" spans="1:7" x14ac:dyDescent="0.25">
      <c r="A28" s="28" t="s">
        <v>38</v>
      </c>
      <c r="B28" s="28" t="s">
        <v>105</v>
      </c>
      <c r="C28" s="28" t="s">
        <v>106</v>
      </c>
      <c r="D28" s="28" t="s">
        <v>69</v>
      </c>
      <c r="E28" s="28"/>
      <c r="F28" s="28"/>
      <c r="G28" s="27"/>
    </row>
    <row r="29" spans="1:7" x14ac:dyDescent="0.25">
      <c r="A29" s="28" t="s">
        <v>38</v>
      </c>
      <c r="B29" s="28" t="s">
        <v>105</v>
      </c>
      <c r="C29" s="28" t="s">
        <v>107</v>
      </c>
      <c r="D29" s="28" t="s">
        <v>69</v>
      </c>
      <c r="E29" s="28"/>
      <c r="F29" s="28"/>
      <c r="G29" s="27"/>
    </row>
    <row r="30" spans="1:7" x14ac:dyDescent="0.25">
      <c r="A30" s="28" t="s">
        <v>38</v>
      </c>
      <c r="B30" s="28" t="s">
        <v>105</v>
      </c>
      <c r="C30" s="28" t="s">
        <v>108</v>
      </c>
      <c r="D30" s="28" t="s">
        <v>69</v>
      </c>
      <c r="E30" s="28"/>
      <c r="F30" s="28"/>
      <c r="G30" s="27"/>
    </row>
    <row r="31" spans="1:7" x14ac:dyDescent="0.25">
      <c r="A31" s="28" t="s">
        <v>38</v>
      </c>
      <c r="B31" s="28" t="s">
        <v>105</v>
      </c>
      <c r="C31" s="28" t="s">
        <v>109</v>
      </c>
      <c r="D31" s="28" t="s">
        <v>69</v>
      </c>
      <c r="E31" s="28"/>
      <c r="F31" s="28"/>
      <c r="G31" s="27"/>
    </row>
    <row r="32" spans="1:7" s="10" customFormat="1" x14ac:dyDescent="0.25">
      <c r="A32" s="28" t="s">
        <v>38</v>
      </c>
      <c r="B32" s="28" t="s">
        <v>105</v>
      </c>
      <c r="C32" s="28" t="s">
        <v>110</v>
      </c>
      <c r="D32" s="28" t="s">
        <v>69</v>
      </c>
      <c r="E32" s="28"/>
      <c r="F32" s="28"/>
      <c r="G32" s="27"/>
    </row>
    <row r="33" spans="1:7" s="10" customFormat="1" x14ac:dyDescent="0.25">
      <c r="A33" s="28" t="s">
        <v>38</v>
      </c>
      <c r="B33" s="28" t="s">
        <v>105</v>
      </c>
      <c r="C33" s="28" t="s">
        <v>111</v>
      </c>
      <c r="D33" s="28"/>
      <c r="E33" s="28"/>
      <c r="F33" s="28"/>
      <c r="G33" s="27"/>
    </row>
    <row r="34" spans="1:7" s="10" customFormat="1" x14ac:dyDescent="0.25">
      <c r="A34" s="28" t="s">
        <v>38</v>
      </c>
      <c r="B34" s="28" t="s">
        <v>105</v>
      </c>
      <c r="C34" s="28" t="s">
        <v>112</v>
      </c>
      <c r="D34" s="28" t="s">
        <v>69</v>
      </c>
      <c r="E34" s="28"/>
      <c r="F34" s="28"/>
      <c r="G34" s="27"/>
    </row>
    <row r="35" spans="1:7" s="10" customFormat="1" x14ac:dyDescent="0.25">
      <c r="A35" s="28" t="s">
        <v>38</v>
      </c>
      <c r="B35" s="28" t="s">
        <v>105</v>
      </c>
      <c r="C35" s="28" t="s">
        <v>113</v>
      </c>
      <c r="D35" s="28" t="s">
        <v>69</v>
      </c>
      <c r="E35" s="28"/>
      <c r="F35" s="28"/>
      <c r="G35" s="27"/>
    </row>
    <row r="36" spans="1:7" s="10" customFormat="1" x14ac:dyDescent="0.25">
      <c r="A36" s="28" t="s">
        <v>38</v>
      </c>
      <c r="B36" s="28" t="s">
        <v>105</v>
      </c>
      <c r="C36" s="28" t="s">
        <v>114</v>
      </c>
      <c r="D36" s="28" t="s">
        <v>69</v>
      </c>
      <c r="E36" s="28"/>
      <c r="F36" s="28"/>
      <c r="G36" s="28"/>
    </row>
    <row r="37" spans="1:7" x14ac:dyDescent="0.25">
      <c r="A37" t="s">
        <v>55</v>
      </c>
      <c r="B37" t="s">
        <v>115</v>
      </c>
      <c r="C37" t="s">
        <v>116</v>
      </c>
      <c r="D37" t="s">
        <v>69</v>
      </c>
    </row>
    <row r="38" spans="1:7" x14ac:dyDescent="0.25">
      <c r="A38" t="s">
        <v>55</v>
      </c>
      <c r="B38" t="s">
        <v>115</v>
      </c>
      <c r="C38" t="s">
        <v>117</v>
      </c>
      <c r="D38" t="s">
        <v>118</v>
      </c>
      <c r="F38" t="s">
        <v>119</v>
      </c>
    </row>
    <row r="39" spans="1:7" x14ac:dyDescent="0.25">
      <c r="A39" t="s">
        <v>55</v>
      </c>
      <c r="B39" t="s">
        <v>115</v>
      </c>
      <c r="C39" t="s">
        <v>120</v>
      </c>
      <c r="D39" t="s">
        <v>121</v>
      </c>
    </row>
    <row r="40" spans="1:7" x14ac:dyDescent="0.25">
      <c r="A40" t="s">
        <v>55</v>
      </c>
      <c r="B40" t="s">
        <v>115</v>
      </c>
      <c r="C40" t="s">
        <v>122</v>
      </c>
      <c r="D40" t="s">
        <v>123</v>
      </c>
    </row>
    <row r="41" spans="1:7" x14ac:dyDescent="0.25">
      <c r="A41" t="s">
        <v>55</v>
      </c>
      <c r="B41" t="s">
        <v>115</v>
      </c>
      <c r="C41" t="s">
        <v>124</v>
      </c>
      <c r="D41" t="s">
        <v>125</v>
      </c>
    </row>
    <row r="42" spans="1:7" x14ac:dyDescent="0.25">
      <c r="A42" t="s">
        <v>55</v>
      </c>
      <c r="B42" t="s">
        <v>115</v>
      </c>
      <c r="C42" t="s">
        <v>126</v>
      </c>
      <c r="D42" t="s">
        <v>127</v>
      </c>
    </row>
    <row r="43" spans="1:7" x14ac:dyDescent="0.25">
      <c r="A43" t="s">
        <v>55</v>
      </c>
      <c r="B43" t="s">
        <v>115</v>
      </c>
      <c r="C43" t="s">
        <v>128</v>
      </c>
      <c r="D43" t="s">
        <v>69</v>
      </c>
    </row>
    <row r="44" spans="1:7" x14ac:dyDescent="0.25">
      <c r="A44" t="s">
        <v>55</v>
      </c>
      <c r="B44" t="s">
        <v>115</v>
      </c>
      <c r="C44" t="s">
        <v>129</v>
      </c>
      <c r="D44" t="s">
        <v>69</v>
      </c>
    </row>
    <row r="45" spans="1:7" x14ac:dyDescent="0.25">
      <c r="A45" t="s">
        <v>55</v>
      </c>
      <c r="B45" t="s">
        <v>115</v>
      </c>
      <c r="C45" t="s">
        <v>130</v>
      </c>
      <c r="D45" t="s">
        <v>69</v>
      </c>
    </row>
    <row r="46" spans="1:7" x14ac:dyDescent="0.25">
      <c r="A46" t="s">
        <v>55</v>
      </c>
      <c r="B46" t="s">
        <v>115</v>
      </c>
      <c r="C46" t="s">
        <v>131</v>
      </c>
      <c r="D46" t="s">
        <v>132</v>
      </c>
    </row>
    <row r="47" spans="1:7" x14ac:dyDescent="0.25">
      <c r="A47" t="s">
        <v>55</v>
      </c>
      <c r="B47" t="s">
        <v>115</v>
      </c>
      <c r="C47" t="s">
        <v>133</v>
      </c>
      <c r="D47" t="s">
        <v>134</v>
      </c>
    </row>
    <row r="48" spans="1:7" x14ac:dyDescent="0.25">
      <c r="A48" t="s">
        <v>38</v>
      </c>
      <c r="B48" t="s">
        <v>135</v>
      </c>
      <c r="C48" t="s">
        <v>136</v>
      </c>
    </row>
    <row r="49" spans="1:7" x14ac:dyDescent="0.25">
      <c r="A49" t="s">
        <v>38</v>
      </c>
      <c r="B49" t="s">
        <v>135</v>
      </c>
      <c r="C49" t="s">
        <v>137</v>
      </c>
      <c r="D49" t="s">
        <v>138</v>
      </c>
    </row>
    <row r="50" spans="1:7" x14ac:dyDescent="0.25">
      <c r="A50" t="s">
        <v>38</v>
      </c>
      <c r="B50" t="s">
        <v>135</v>
      </c>
      <c r="C50" t="s">
        <v>139</v>
      </c>
      <c r="D50" t="s">
        <v>140</v>
      </c>
      <c r="E50" t="s">
        <v>141</v>
      </c>
    </row>
    <row r="51" spans="1:7" x14ac:dyDescent="0.25">
      <c r="A51" t="s">
        <v>38</v>
      </c>
      <c r="B51" t="s">
        <v>135</v>
      </c>
      <c r="C51" t="s">
        <v>142</v>
      </c>
    </row>
    <row r="52" spans="1:7" x14ac:dyDescent="0.25">
      <c r="A52" t="s">
        <v>38</v>
      </c>
      <c r="B52" t="s">
        <v>135</v>
      </c>
      <c r="C52" t="s">
        <v>143</v>
      </c>
    </row>
    <row r="53" spans="1:7" x14ac:dyDescent="0.25">
      <c r="A53" t="s">
        <v>38</v>
      </c>
      <c r="B53" t="s">
        <v>135</v>
      </c>
      <c r="C53" t="s">
        <v>144</v>
      </c>
    </row>
    <row r="54" spans="1:7" x14ac:dyDescent="0.25">
      <c r="A54" t="s">
        <v>38</v>
      </c>
      <c r="B54" t="s">
        <v>135</v>
      </c>
      <c r="C54" t="s">
        <v>145</v>
      </c>
    </row>
    <row r="55" spans="1:7" x14ac:dyDescent="0.25">
      <c r="A55" t="s">
        <v>55</v>
      </c>
      <c r="B55" t="s">
        <v>135</v>
      </c>
      <c r="C55" t="s">
        <v>146</v>
      </c>
      <c r="D55" t="s">
        <v>147</v>
      </c>
    </row>
    <row r="56" spans="1:7" x14ac:dyDescent="0.25">
      <c r="A56" t="s">
        <v>55</v>
      </c>
      <c r="B56" t="s">
        <v>135</v>
      </c>
      <c r="C56" t="s">
        <v>148</v>
      </c>
    </row>
    <row r="57" spans="1:7" x14ac:dyDescent="0.25">
      <c r="A57" t="s">
        <v>55</v>
      </c>
      <c r="B57" t="s">
        <v>135</v>
      </c>
      <c r="C57" t="s">
        <v>149</v>
      </c>
      <c r="D57" t="s">
        <v>150</v>
      </c>
      <c r="E57" t="s">
        <v>151</v>
      </c>
      <c r="F57" t="s">
        <v>152</v>
      </c>
    </row>
    <row r="58" spans="1:7" x14ac:dyDescent="0.25">
      <c r="A58" t="s">
        <v>55</v>
      </c>
      <c r="B58" t="s">
        <v>153</v>
      </c>
      <c r="C58" t="s">
        <v>154</v>
      </c>
      <c r="D58" t="s">
        <v>155</v>
      </c>
      <c r="E58" t="s">
        <v>156</v>
      </c>
    </row>
    <row r="59" spans="1:7" s="10" customFormat="1" ht="45" x14ac:dyDescent="0.25">
      <c r="A59" s="28" t="s">
        <v>55</v>
      </c>
      <c r="B59" s="28" t="s">
        <v>153</v>
      </c>
      <c r="C59" s="28" t="s">
        <v>157</v>
      </c>
      <c r="D59" s="28" t="s">
        <v>158</v>
      </c>
      <c r="E59" s="29" t="s">
        <v>159</v>
      </c>
      <c r="F59" s="28"/>
      <c r="G59" s="28"/>
    </row>
    <row r="60" spans="1:7" s="10" customFormat="1" x14ac:dyDescent="0.25">
      <c r="A60" s="28" t="s">
        <v>55</v>
      </c>
      <c r="B60" s="28" t="s">
        <v>153</v>
      </c>
      <c r="C60" s="28" t="s">
        <v>160</v>
      </c>
      <c r="D60" s="28" t="s">
        <v>69</v>
      </c>
      <c r="E60" s="28"/>
      <c r="F60" s="28"/>
      <c r="G60" s="28"/>
    </row>
    <row r="61" spans="1:7" s="10" customFormat="1" x14ac:dyDescent="0.25">
      <c r="A61" s="28" t="s">
        <v>55</v>
      </c>
      <c r="B61" s="28" t="s">
        <v>153</v>
      </c>
      <c r="C61" s="28" t="s">
        <v>161</v>
      </c>
      <c r="D61" s="28" t="s">
        <v>69</v>
      </c>
      <c r="E61" s="28"/>
      <c r="F61" s="28"/>
      <c r="G61" s="28"/>
    </row>
    <row r="62" spans="1:7" s="10" customFormat="1" x14ac:dyDescent="0.25">
      <c r="A62" s="28" t="s">
        <v>55</v>
      </c>
      <c r="B62" s="28" t="s">
        <v>153</v>
      </c>
      <c r="C62" s="28" t="s">
        <v>162</v>
      </c>
      <c r="D62" s="28" t="s">
        <v>69</v>
      </c>
      <c r="E62" s="28"/>
      <c r="F62" s="28"/>
      <c r="G62" s="28"/>
    </row>
    <row r="63" spans="1:7" s="10" customFormat="1" x14ac:dyDescent="0.25">
      <c r="A63" s="28" t="s">
        <v>55</v>
      </c>
      <c r="B63" s="28" t="s">
        <v>153</v>
      </c>
      <c r="C63" s="28" t="s">
        <v>163</v>
      </c>
      <c r="D63" s="28" t="s">
        <v>69</v>
      </c>
      <c r="E63" s="28"/>
      <c r="F63" s="28"/>
      <c r="G63" s="28"/>
    </row>
    <row r="64" spans="1:7" s="10" customFormat="1" x14ac:dyDescent="0.25">
      <c r="A64" s="28" t="s">
        <v>55</v>
      </c>
      <c r="B64" s="28" t="s">
        <v>153</v>
      </c>
      <c r="C64" s="28" t="s">
        <v>164</v>
      </c>
      <c r="D64" s="28" t="s">
        <v>69</v>
      </c>
      <c r="E64" s="28"/>
      <c r="F64" s="28"/>
      <c r="G64" s="28"/>
    </row>
    <row r="65" spans="1:7" s="10" customFormat="1" x14ac:dyDescent="0.25">
      <c r="A65" s="28" t="s">
        <v>55</v>
      </c>
      <c r="B65" s="28" t="s">
        <v>153</v>
      </c>
      <c r="C65" s="28" t="s">
        <v>165</v>
      </c>
      <c r="D65" s="28" t="s">
        <v>69</v>
      </c>
      <c r="E65" s="28"/>
      <c r="F65" s="28"/>
      <c r="G65" s="28"/>
    </row>
    <row r="66" spans="1:7" s="10" customFormat="1" x14ac:dyDescent="0.25">
      <c r="A66" s="28" t="s">
        <v>55</v>
      </c>
      <c r="B66" s="28" t="s">
        <v>153</v>
      </c>
      <c r="C66" s="28" t="s">
        <v>166</v>
      </c>
      <c r="D66" s="28" t="s">
        <v>69</v>
      </c>
      <c r="E66" s="28"/>
      <c r="F66" s="28"/>
      <c r="G66" s="28"/>
    </row>
    <row r="67" spans="1:7" s="10" customFormat="1" x14ac:dyDescent="0.25">
      <c r="A67" s="27" t="s">
        <v>55</v>
      </c>
      <c r="B67" s="27" t="s">
        <v>167</v>
      </c>
      <c r="C67" s="9" t="s">
        <v>168</v>
      </c>
      <c r="D67" s="27" t="s">
        <v>169</v>
      </c>
      <c r="E67" s="27" t="s">
        <v>170</v>
      </c>
      <c r="F67" s="27"/>
      <c r="G67" s="28"/>
    </row>
    <row r="68" spans="1:7" s="10" customFormat="1" x14ac:dyDescent="0.25">
      <c r="A68" s="28" t="s">
        <v>55</v>
      </c>
      <c r="B68" s="28" t="s">
        <v>171</v>
      </c>
      <c r="C68" s="28" t="s">
        <v>172</v>
      </c>
      <c r="D68" s="28" t="s">
        <v>69</v>
      </c>
      <c r="E68" s="28" t="s">
        <v>173</v>
      </c>
      <c r="F68" s="28"/>
      <c r="G68" s="28"/>
    </row>
    <row r="69" spans="1:7" s="10" customFormat="1" x14ac:dyDescent="0.25">
      <c r="A69" s="28" t="s">
        <v>55</v>
      </c>
      <c r="B69" s="28" t="s">
        <v>171</v>
      </c>
      <c r="C69" s="28" t="s">
        <v>174</v>
      </c>
      <c r="D69" s="28" t="s">
        <v>69</v>
      </c>
      <c r="E69" s="28"/>
      <c r="F69" s="28"/>
      <c r="G69" s="28"/>
    </row>
    <row r="70" spans="1:7" s="10" customFormat="1" x14ac:dyDescent="0.25">
      <c r="A70" s="28" t="s">
        <v>55</v>
      </c>
      <c r="B70" s="28" t="s">
        <v>171</v>
      </c>
      <c r="C70" s="28" t="s">
        <v>175</v>
      </c>
      <c r="D70" s="28" t="s">
        <v>69</v>
      </c>
      <c r="E70" s="28"/>
      <c r="F70" s="28"/>
      <c r="G70" s="28"/>
    </row>
    <row r="71" spans="1:7" s="10" customFormat="1" x14ac:dyDescent="0.25">
      <c r="A71" s="28" t="s">
        <v>55</v>
      </c>
      <c r="B71" s="28" t="s">
        <v>171</v>
      </c>
      <c r="C71" s="28" t="s">
        <v>176</v>
      </c>
      <c r="D71" s="28"/>
      <c r="E71" s="28"/>
      <c r="F71" s="28"/>
      <c r="G71" s="28"/>
    </row>
    <row r="72" spans="1:7" s="10" customFormat="1" x14ac:dyDescent="0.25">
      <c r="A72" s="28" t="s">
        <v>55</v>
      </c>
      <c r="B72" s="28" t="s">
        <v>171</v>
      </c>
      <c r="C72" s="28" t="s">
        <v>177</v>
      </c>
      <c r="D72" s="28" t="s">
        <v>69</v>
      </c>
      <c r="E72" s="28"/>
      <c r="F72" s="28"/>
      <c r="G72" s="28"/>
    </row>
    <row r="73" spans="1:7" s="10" customFormat="1" x14ac:dyDescent="0.25">
      <c r="A73" s="28" t="s">
        <v>55</v>
      </c>
      <c r="B73" s="28" t="s">
        <v>171</v>
      </c>
      <c r="C73" s="28" t="s">
        <v>178</v>
      </c>
      <c r="D73" s="28" t="s">
        <v>69</v>
      </c>
      <c r="E73" s="28"/>
      <c r="F73" s="28"/>
      <c r="G73" s="28"/>
    </row>
    <row r="74" spans="1:7" s="10" customFormat="1" x14ac:dyDescent="0.25">
      <c r="A74" s="28" t="s">
        <v>55</v>
      </c>
      <c r="B74" s="28" t="s">
        <v>171</v>
      </c>
      <c r="C74" s="28" t="s">
        <v>179</v>
      </c>
      <c r="D74" s="28" t="s">
        <v>69</v>
      </c>
      <c r="E74" s="28"/>
      <c r="F74" s="28"/>
      <c r="G74" s="28"/>
    </row>
    <row r="75" spans="1:7" s="10" customFormat="1" x14ac:dyDescent="0.25">
      <c r="A75" s="28" t="s">
        <v>55</v>
      </c>
      <c r="B75" s="28" t="s">
        <v>171</v>
      </c>
      <c r="C75" s="28" t="s">
        <v>180</v>
      </c>
      <c r="D75" s="28" t="s">
        <v>69</v>
      </c>
      <c r="E75" s="28"/>
      <c r="F75" s="28"/>
      <c r="G75" s="28"/>
    </row>
    <row r="76" spans="1:7" s="10" customFormat="1" x14ac:dyDescent="0.25">
      <c r="A76" s="28" t="s">
        <v>55</v>
      </c>
      <c r="B76" s="28" t="s">
        <v>171</v>
      </c>
      <c r="C76" s="28" t="s">
        <v>181</v>
      </c>
      <c r="D76" s="28" t="s">
        <v>69</v>
      </c>
      <c r="E76" s="28"/>
      <c r="F76" s="28"/>
      <c r="G76" s="28"/>
    </row>
    <row r="77" spans="1:7" s="10" customFormat="1" x14ac:dyDescent="0.25">
      <c r="A77" s="28" t="s">
        <v>55</v>
      </c>
      <c r="B77" s="28" t="s">
        <v>171</v>
      </c>
      <c r="C77" s="28" t="s">
        <v>182</v>
      </c>
      <c r="D77" s="28"/>
      <c r="E77" s="28" t="s">
        <v>183</v>
      </c>
      <c r="F77" s="28"/>
      <c r="G77" s="28"/>
    </row>
    <row r="78" spans="1:7" s="10" customFormat="1" x14ac:dyDescent="0.25">
      <c r="A78" s="28" t="s">
        <v>55</v>
      </c>
      <c r="B78" s="28" t="s">
        <v>171</v>
      </c>
      <c r="C78" s="28" t="s">
        <v>184</v>
      </c>
      <c r="D78" s="28" t="s">
        <v>69</v>
      </c>
      <c r="E78" s="28"/>
      <c r="F78" s="28"/>
      <c r="G78" s="28"/>
    </row>
    <row r="79" spans="1:7" s="10" customFormat="1" x14ac:dyDescent="0.25">
      <c r="A79" s="28" t="s">
        <v>55</v>
      </c>
      <c r="B79" s="28" t="s">
        <v>171</v>
      </c>
      <c r="C79" s="28" t="s">
        <v>185</v>
      </c>
      <c r="D79" s="28" t="s">
        <v>69</v>
      </c>
      <c r="E79" s="28"/>
      <c r="F79" s="28" t="s">
        <v>186</v>
      </c>
      <c r="G79" s="28"/>
    </row>
    <row r="80" spans="1:7" s="10" customFormat="1" ht="30" x14ac:dyDescent="0.25">
      <c r="A80" s="28" t="s">
        <v>55</v>
      </c>
      <c r="B80" s="28" t="s">
        <v>187</v>
      </c>
      <c r="C80" s="28" t="s">
        <v>188</v>
      </c>
      <c r="D80" s="29" t="s">
        <v>189</v>
      </c>
      <c r="E80" s="28"/>
      <c r="F80" s="28"/>
      <c r="G80" s="28"/>
    </row>
    <row r="81" spans="1:7" x14ac:dyDescent="0.25">
      <c r="A81" s="27" t="s">
        <v>38</v>
      </c>
      <c r="B81" s="27" t="s">
        <v>187</v>
      </c>
      <c r="C81" s="27" t="s">
        <v>190</v>
      </c>
      <c r="D81" s="27" t="s">
        <v>191</v>
      </c>
      <c r="E81" s="27" t="s">
        <v>192</v>
      </c>
      <c r="F81" s="27"/>
      <c r="G81" s="27"/>
    </row>
    <row r="82" spans="1:7" s="10" customFormat="1" x14ac:dyDescent="0.25">
      <c r="A82" s="28" t="s">
        <v>38</v>
      </c>
      <c r="B82" s="28" t="s">
        <v>187</v>
      </c>
      <c r="C82" s="28" t="s">
        <v>193</v>
      </c>
      <c r="D82" s="28" t="s">
        <v>69</v>
      </c>
      <c r="E82" s="28"/>
      <c r="F82" s="28"/>
      <c r="G82" s="28"/>
    </row>
    <row r="83" spans="1:7" s="10" customFormat="1" x14ac:dyDescent="0.25">
      <c r="A83" s="28" t="s">
        <v>55</v>
      </c>
      <c r="B83" s="28" t="s">
        <v>187</v>
      </c>
      <c r="C83" s="28" t="s">
        <v>194</v>
      </c>
      <c r="D83" s="28" t="s">
        <v>69</v>
      </c>
      <c r="E83" s="28"/>
      <c r="F83" s="28"/>
      <c r="G83" s="28"/>
    </row>
    <row r="84" spans="1:7" s="10" customFormat="1" x14ac:dyDescent="0.25">
      <c r="A84" s="28" t="s">
        <v>55</v>
      </c>
      <c r="B84" s="28" t="s">
        <v>187</v>
      </c>
      <c r="C84" s="28" t="s">
        <v>195</v>
      </c>
      <c r="D84" s="28" t="s">
        <v>69</v>
      </c>
      <c r="E84" s="28"/>
      <c r="F84" s="28"/>
      <c r="G84" s="28"/>
    </row>
    <row r="85" spans="1:7" s="10" customFormat="1" ht="105" x14ac:dyDescent="0.25">
      <c r="A85" s="28" t="s">
        <v>55</v>
      </c>
      <c r="B85" s="28" t="s">
        <v>187</v>
      </c>
      <c r="C85" s="28" t="s">
        <v>196</v>
      </c>
      <c r="D85" s="28" t="s">
        <v>197</v>
      </c>
      <c r="E85" s="29" t="s">
        <v>198</v>
      </c>
      <c r="F85" s="28"/>
      <c r="G85" s="28"/>
    </row>
    <row r="86" spans="1:7" s="10" customFormat="1" x14ac:dyDescent="0.25">
      <c r="A86" s="28" t="s">
        <v>55</v>
      </c>
      <c r="B86" s="28" t="s">
        <v>187</v>
      </c>
      <c r="C86" s="28" t="s">
        <v>199</v>
      </c>
      <c r="D86" s="28" t="s">
        <v>69</v>
      </c>
      <c r="E86" s="28"/>
      <c r="F86" s="28"/>
      <c r="G86" s="28"/>
    </row>
    <row r="87" spans="1:7" s="10" customFormat="1" x14ac:dyDescent="0.25">
      <c r="A87" s="28" t="s">
        <v>55</v>
      </c>
      <c r="B87" s="28" t="s">
        <v>187</v>
      </c>
      <c r="C87" s="28" t="s">
        <v>200</v>
      </c>
      <c r="D87" s="28" t="s">
        <v>69</v>
      </c>
      <c r="E87" s="28"/>
      <c r="F87" s="28"/>
      <c r="G87" s="28"/>
    </row>
    <row r="88" spans="1:7" s="10" customFormat="1" x14ac:dyDescent="0.25">
      <c r="A88" s="28" t="s">
        <v>55</v>
      </c>
      <c r="B88" s="28" t="s">
        <v>187</v>
      </c>
      <c r="C88" s="28" t="s">
        <v>201</v>
      </c>
      <c r="D88" s="28" t="s">
        <v>69</v>
      </c>
      <c r="E88" s="28"/>
      <c r="F88" s="28"/>
      <c r="G88" s="28"/>
    </row>
    <row r="89" spans="1:7" s="10" customFormat="1" ht="45" x14ac:dyDescent="0.25">
      <c r="A89" s="27" t="s">
        <v>55</v>
      </c>
      <c r="B89" s="27" t="s">
        <v>202</v>
      </c>
      <c r="C89" s="9" t="s">
        <v>203</v>
      </c>
      <c r="D89" s="27" t="s">
        <v>204</v>
      </c>
      <c r="E89" s="9" t="s">
        <v>205</v>
      </c>
      <c r="F89" s="27" t="s">
        <v>206</v>
      </c>
      <c r="G89" s="28"/>
    </row>
    <row r="90" spans="1:7" s="10" customFormat="1" ht="45" x14ac:dyDescent="0.25">
      <c r="A90" s="27" t="s">
        <v>55</v>
      </c>
      <c r="B90" s="27" t="s">
        <v>202</v>
      </c>
      <c r="C90" s="9" t="s">
        <v>207</v>
      </c>
      <c r="D90" s="27" t="s">
        <v>208</v>
      </c>
      <c r="E90" s="9" t="s">
        <v>205</v>
      </c>
      <c r="F90" s="27" t="s">
        <v>206</v>
      </c>
      <c r="G90" s="28"/>
    </row>
    <row r="91" spans="1:7" s="10" customFormat="1" x14ac:dyDescent="0.25">
      <c r="A91" s="27" t="s">
        <v>55</v>
      </c>
      <c r="B91" s="27" t="s">
        <v>202</v>
      </c>
      <c r="C91" s="9" t="s">
        <v>209</v>
      </c>
      <c r="D91" s="27" t="s">
        <v>210</v>
      </c>
      <c r="E91" s="27"/>
      <c r="F91" s="27"/>
      <c r="G91" s="28"/>
    </row>
    <row r="92" spans="1:7" s="10" customFormat="1" ht="45" x14ac:dyDescent="0.25">
      <c r="A92" s="27" t="s">
        <v>55</v>
      </c>
      <c r="B92" s="27" t="s">
        <v>202</v>
      </c>
      <c r="C92" s="9" t="s">
        <v>211</v>
      </c>
      <c r="D92" s="27" t="s">
        <v>212</v>
      </c>
      <c r="E92" s="9" t="s">
        <v>213</v>
      </c>
      <c r="F92" s="27"/>
      <c r="G92" s="28"/>
    </row>
    <row r="93" spans="1:7" x14ac:dyDescent="0.25">
      <c r="A93" s="27" t="s">
        <v>55</v>
      </c>
      <c r="B93" s="27" t="s">
        <v>214</v>
      </c>
      <c r="C93" s="9" t="s">
        <v>215</v>
      </c>
      <c r="D93" s="27" t="s">
        <v>216</v>
      </c>
      <c r="E93" s="9" t="s">
        <v>217</v>
      </c>
      <c r="F93" s="27"/>
      <c r="G93" s="27"/>
    </row>
    <row r="94" spans="1:7" x14ac:dyDescent="0.25">
      <c r="A94" s="27" t="s">
        <v>55</v>
      </c>
      <c r="B94" s="27" t="s">
        <v>214</v>
      </c>
      <c r="C94" s="9" t="s">
        <v>218</v>
      </c>
      <c r="D94" s="27" t="s">
        <v>219</v>
      </c>
      <c r="E94" s="27"/>
      <c r="F94" s="27"/>
      <c r="G94" s="27"/>
    </row>
    <row r="95" spans="1:7" x14ac:dyDescent="0.25">
      <c r="A95" s="27" t="s">
        <v>55</v>
      </c>
      <c r="B95" s="27" t="s">
        <v>214</v>
      </c>
      <c r="C95" s="9" t="s">
        <v>220</v>
      </c>
      <c r="D95" s="27" t="s">
        <v>221</v>
      </c>
      <c r="E95" s="27"/>
      <c r="F95" s="27"/>
      <c r="G95" s="27"/>
    </row>
    <row r="96" spans="1:7" x14ac:dyDescent="0.25">
      <c r="A96" s="28" t="s">
        <v>55</v>
      </c>
      <c r="B96" s="27" t="s">
        <v>214</v>
      </c>
      <c r="C96" s="9" t="s">
        <v>222</v>
      </c>
      <c r="D96" s="27" t="s">
        <v>223</v>
      </c>
      <c r="E96" s="27"/>
      <c r="F96" s="27"/>
      <c r="G96" s="27"/>
    </row>
    <row r="97" spans="1:7" x14ac:dyDescent="0.25">
      <c r="A97" s="27" t="s">
        <v>55</v>
      </c>
      <c r="B97" s="27" t="s">
        <v>214</v>
      </c>
      <c r="C97" s="9" t="s">
        <v>224</v>
      </c>
      <c r="D97" s="27" t="s">
        <v>225</v>
      </c>
      <c r="E97" s="27"/>
      <c r="F97" s="27"/>
      <c r="G97" s="27"/>
    </row>
    <row r="98" spans="1:7" x14ac:dyDescent="0.25">
      <c r="A98" s="27" t="s">
        <v>55</v>
      </c>
      <c r="B98" s="27" t="s">
        <v>214</v>
      </c>
      <c r="C98" s="9" t="s">
        <v>226</v>
      </c>
      <c r="D98" s="27" t="s">
        <v>227</v>
      </c>
      <c r="E98" s="27"/>
      <c r="F98" s="27"/>
      <c r="G98" s="27"/>
    </row>
    <row r="99" spans="1:7" x14ac:dyDescent="0.25">
      <c r="A99" s="27" t="s">
        <v>55</v>
      </c>
      <c r="B99" s="27" t="s">
        <v>214</v>
      </c>
      <c r="C99" s="9" t="s">
        <v>228</v>
      </c>
      <c r="D99" s="27"/>
      <c r="E99" s="27"/>
      <c r="F99" s="27"/>
      <c r="G99" s="27"/>
    </row>
    <row r="100" spans="1:7" x14ac:dyDescent="0.25">
      <c r="A100" s="27" t="s">
        <v>55</v>
      </c>
      <c r="B100" s="27" t="s">
        <v>214</v>
      </c>
      <c r="C100" s="9" t="s">
        <v>229</v>
      </c>
      <c r="D100" s="27" t="s">
        <v>230</v>
      </c>
      <c r="E100" s="27"/>
      <c r="F100" s="27"/>
      <c r="G100" s="27"/>
    </row>
    <row r="101" spans="1:7" x14ac:dyDescent="0.25">
      <c r="A101" s="27" t="s">
        <v>55</v>
      </c>
      <c r="B101" s="27" t="s">
        <v>214</v>
      </c>
      <c r="C101" s="9" t="s">
        <v>231</v>
      </c>
      <c r="D101" s="27" t="s">
        <v>232</v>
      </c>
      <c r="E101" s="27" t="s">
        <v>233</v>
      </c>
      <c r="F101" s="27"/>
      <c r="G101" s="27"/>
    </row>
    <row r="102" spans="1:7" x14ac:dyDescent="0.25">
      <c r="A102" s="27" t="s">
        <v>38</v>
      </c>
      <c r="B102" s="7" t="s">
        <v>153</v>
      </c>
      <c r="C102" s="9" t="s">
        <v>234</v>
      </c>
      <c r="D102" s="27" t="s">
        <v>235</v>
      </c>
    </row>
    <row r="103" spans="1:7" ht="45" x14ac:dyDescent="0.25">
      <c r="A103" s="27" t="s">
        <v>55</v>
      </c>
      <c r="B103" s="7" t="s">
        <v>236</v>
      </c>
      <c r="C103" s="9" t="s">
        <v>237</v>
      </c>
      <c r="D103" s="27" t="s">
        <v>238</v>
      </c>
      <c r="E103" s="1" t="s">
        <v>239</v>
      </c>
      <c r="F103" t="s">
        <v>240</v>
      </c>
    </row>
    <row r="104" spans="1:7" x14ac:dyDescent="0.25">
      <c r="A104" s="27" t="s">
        <v>55</v>
      </c>
      <c r="B104" s="7" t="s">
        <v>236</v>
      </c>
      <c r="C104" s="9" t="s">
        <v>241</v>
      </c>
      <c r="D104" s="27" t="s">
        <v>242</v>
      </c>
      <c r="E104" s="2" t="s">
        <v>243</v>
      </c>
    </row>
    <row r="105" spans="1:7" ht="90" x14ac:dyDescent="0.25">
      <c r="A105" s="27" t="s">
        <v>55</v>
      </c>
      <c r="B105" s="7" t="s">
        <v>236</v>
      </c>
      <c r="C105" s="9" t="s">
        <v>244</v>
      </c>
      <c r="D105" s="1" t="s">
        <v>245</v>
      </c>
      <c r="E105" s="1" t="s">
        <v>246</v>
      </c>
      <c r="F105" t="s">
        <v>247</v>
      </c>
    </row>
    <row r="106" spans="1:7" x14ac:dyDescent="0.25">
      <c r="A106" s="27" t="s">
        <v>38</v>
      </c>
      <c r="B106" s="7" t="s">
        <v>236</v>
      </c>
      <c r="C106" s="9" t="s">
        <v>248</v>
      </c>
      <c r="D106" s="27" t="s">
        <v>249</v>
      </c>
      <c r="E106" t="s">
        <v>250</v>
      </c>
    </row>
  </sheetData>
  <autoFilter ref="A1:F92">
    <sortState ref="A2:F92">
      <sortCondition ref="B1:B92"/>
    </sortState>
  </autoFilter>
  <sortState ref="A2:G92">
    <sortCondition ref="B2:B92"/>
    <sortCondition ref="A2:A92"/>
  </sortState>
  <dataValidations count="2">
    <dataValidation allowBlank="1" showInputMessage="1" sqref="B1:B31 B93:B1048576"/>
    <dataValidation type="list" allowBlank="1" showInputMessage="1" sqref="A1:A1048576">
      <formula1>"Global,Individual"</formula1>
    </dataValidation>
  </dataValidations>
  <hyperlinks>
    <hyperlink ref="E104" r:id="rId1"/>
  </hyperlinks>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13" workbookViewId="0">
      <selection activeCell="A17" sqref="A17"/>
    </sheetView>
  </sheetViews>
  <sheetFormatPr defaultRowHeight="15" x14ac:dyDescent="0.25"/>
  <cols>
    <col min="1" max="1" width="36.28515625" customWidth="1"/>
    <col min="2" max="2" width="11.85546875" customWidth="1"/>
  </cols>
  <sheetData>
    <row r="1" spans="1:3" s="3" customFormat="1" x14ac:dyDescent="0.25">
      <c r="A1" s="3" t="s">
        <v>251</v>
      </c>
      <c r="B1" s="3" t="s">
        <v>252</v>
      </c>
      <c r="C1" s="3" t="s">
        <v>253</v>
      </c>
    </row>
    <row r="2" spans="1:3" x14ac:dyDescent="0.25">
      <c r="A2" t="s">
        <v>254</v>
      </c>
    </row>
    <row r="3" spans="1:3" x14ac:dyDescent="0.25">
      <c r="A3" t="s">
        <v>255</v>
      </c>
      <c r="B3" t="s">
        <v>256</v>
      </c>
    </row>
    <row r="4" spans="1:3" x14ac:dyDescent="0.25">
      <c r="A4" t="s">
        <v>257</v>
      </c>
      <c r="B4" t="s">
        <v>256</v>
      </c>
    </row>
    <row r="5" spans="1:3" x14ac:dyDescent="0.25">
      <c r="A5" t="s">
        <v>258</v>
      </c>
      <c r="B5" t="s">
        <v>256</v>
      </c>
    </row>
    <row r="6" spans="1:3" x14ac:dyDescent="0.25">
      <c r="A6" t="s">
        <v>259</v>
      </c>
    </row>
    <row r="7" spans="1:3" x14ac:dyDescent="0.25">
      <c r="A7" t="s">
        <v>260</v>
      </c>
    </row>
    <row r="8" spans="1:3" x14ac:dyDescent="0.25">
      <c r="A8" t="s">
        <v>261</v>
      </c>
    </row>
    <row r="9" spans="1:3" x14ac:dyDescent="0.25">
      <c r="A9" t="s">
        <v>262</v>
      </c>
      <c r="B9" t="s">
        <v>256</v>
      </c>
    </row>
    <row r="10" spans="1:3" x14ac:dyDescent="0.25">
      <c r="A10" t="s">
        <v>263</v>
      </c>
    </row>
    <row r="11" spans="1:3" x14ac:dyDescent="0.25">
      <c r="A11" t="s">
        <v>264</v>
      </c>
    </row>
    <row r="12" spans="1:3" x14ac:dyDescent="0.25">
      <c r="A12" t="s">
        <v>265</v>
      </c>
    </row>
    <row r="13" spans="1:3" x14ac:dyDescent="0.25">
      <c r="A13" t="s">
        <v>266</v>
      </c>
    </row>
    <row r="14" spans="1:3" x14ac:dyDescent="0.25">
      <c r="A14" t="s">
        <v>267</v>
      </c>
      <c r="B14" t="s">
        <v>256</v>
      </c>
      <c r="C14" t="s">
        <v>268</v>
      </c>
    </row>
    <row r="15" spans="1:3" x14ac:dyDescent="0.25">
      <c r="A15" t="s">
        <v>269</v>
      </c>
    </row>
    <row r="16" spans="1:3" x14ac:dyDescent="0.25">
      <c r="A16" t="s">
        <v>270</v>
      </c>
      <c r="B16" t="s">
        <v>256</v>
      </c>
      <c r="C16" t="s">
        <v>271</v>
      </c>
    </row>
    <row r="17" spans="1:3" x14ac:dyDescent="0.25">
      <c r="A17" t="s">
        <v>272</v>
      </c>
      <c r="C17" t="s">
        <v>273</v>
      </c>
    </row>
    <row r="18" spans="1:3" x14ac:dyDescent="0.25">
      <c r="A18" t="s">
        <v>274</v>
      </c>
      <c r="B18" t="s">
        <v>256</v>
      </c>
    </row>
    <row r="19" spans="1:3" x14ac:dyDescent="0.25">
      <c r="A19" t="s">
        <v>275</v>
      </c>
      <c r="B19" t="s">
        <v>256</v>
      </c>
    </row>
    <row r="20" spans="1:3" x14ac:dyDescent="0.25">
      <c r="A20" t="s">
        <v>276</v>
      </c>
    </row>
    <row r="21" spans="1:3" x14ac:dyDescent="0.25">
      <c r="A21" t="s">
        <v>277</v>
      </c>
      <c r="B21" t="s">
        <v>256</v>
      </c>
    </row>
    <row r="22" spans="1:3" x14ac:dyDescent="0.25">
      <c r="A22" s="31" t="s">
        <v>278</v>
      </c>
      <c r="C22" t="s">
        <v>279</v>
      </c>
    </row>
    <row r="23" spans="1:3" x14ac:dyDescent="0.25">
      <c r="A23" s="31" t="s">
        <v>280</v>
      </c>
      <c r="B23" t="s">
        <v>256</v>
      </c>
    </row>
    <row r="24" spans="1:3" x14ac:dyDescent="0.25">
      <c r="A24" s="31" t="s">
        <v>281</v>
      </c>
      <c r="B24" t="s">
        <v>256</v>
      </c>
    </row>
    <row r="25" spans="1:3" x14ac:dyDescent="0.25">
      <c r="A25" s="31" t="s">
        <v>282</v>
      </c>
      <c r="B25" t="s">
        <v>256</v>
      </c>
    </row>
    <row r="26" spans="1:3" x14ac:dyDescent="0.25">
      <c r="A26" s="31" t="s">
        <v>283</v>
      </c>
      <c r="B26" t="s">
        <v>256</v>
      </c>
    </row>
    <row r="27" spans="1:3" x14ac:dyDescent="0.25">
      <c r="A27" s="31" t="s">
        <v>284</v>
      </c>
    </row>
    <row r="28" spans="1:3" x14ac:dyDescent="0.25">
      <c r="A28" s="31" t="s">
        <v>285</v>
      </c>
      <c r="B28" t="s">
        <v>256</v>
      </c>
      <c r="C28" t="s">
        <v>286</v>
      </c>
    </row>
    <row r="29" spans="1:3" x14ac:dyDescent="0.25">
      <c r="A29" s="31" t="s">
        <v>287</v>
      </c>
      <c r="B29" t="s">
        <v>256</v>
      </c>
    </row>
    <row r="30" spans="1:3" x14ac:dyDescent="0.25">
      <c r="A30" s="31" t="s">
        <v>288</v>
      </c>
    </row>
    <row r="31" spans="1:3" x14ac:dyDescent="0.25">
      <c r="A31" s="31" t="s">
        <v>289</v>
      </c>
    </row>
    <row r="32" spans="1:3" x14ac:dyDescent="0.25">
      <c r="A32" s="31" t="s">
        <v>290</v>
      </c>
      <c r="C32" t="s">
        <v>291</v>
      </c>
    </row>
    <row r="33" spans="1:3" x14ac:dyDescent="0.25">
      <c r="A33" t="s">
        <v>292</v>
      </c>
    </row>
    <row r="34" spans="1:3" x14ac:dyDescent="0.25">
      <c r="A34" t="s">
        <v>293</v>
      </c>
    </row>
    <row r="35" spans="1:3" x14ac:dyDescent="0.25">
      <c r="A35" t="s">
        <v>294</v>
      </c>
      <c r="B35" t="s">
        <v>256</v>
      </c>
    </row>
    <row r="36" spans="1:3" x14ac:dyDescent="0.25">
      <c r="A36" t="s">
        <v>295</v>
      </c>
      <c r="C36" t="s">
        <v>296</v>
      </c>
    </row>
    <row r="37" spans="1:3" x14ac:dyDescent="0.25">
      <c r="A37" t="s">
        <v>297</v>
      </c>
      <c r="C37" t="s">
        <v>298</v>
      </c>
    </row>
    <row r="38" spans="1:3" x14ac:dyDescent="0.25">
      <c r="A38" t="s">
        <v>336</v>
      </c>
      <c r="B38" t="s">
        <v>256</v>
      </c>
    </row>
    <row r="39" spans="1:3" x14ac:dyDescent="0.25">
      <c r="A39" t="s">
        <v>299</v>
      </c>
      <c r="B39" t="s">
        <v>256</v>
      </c>
      <c r="C39" t="s">
        <v>300</v>
      </c>
    </row>
    <row r="40" spans="1:3" x14ac:dyDescent="0.25">
      <c r="A40" t="s">
        <v>301</v>
      </c>
    </row>
    <row r="41" spans="1:3" x14ac:dyDescent="0.25">
      <c r="A41" t="s">
        <v>302</v>
      </c>
      <c r="B41" t="s">
        <v>256</v>
      </c>
    </row>
    <row r="42" spans="1:3" x14ac:dyDescent="0.25">
      <c r="A42" t="s">
        <v>303</v>
      </c>
      <c r="C42" t="s">
        <v>304</v>
      </c>
    </row>
    <row r="43" spans="1:3" x14ac:dyDescent="0.25">
      <c r="A43" t="s">
        <v>305</v>
      </c>
    </row>
    <row r="44" spans="1:3" x14ac:dyDescent="0.25">
      <c r="A44" t="s">
        <v>306</v>
      </c>
      <c r="B44" t="s">
        <v>256</v>
      </c>
      <c r="C44" t="s">
        <v>307</v>
      </c>
    </row>
    <row r="45" spans="1:3" x14ac:dyDescent="0.25">
      <c r="A45" t="s">
        <v>308</v>
      </c>
    </row>
    <row r="46" spans="1:3" x14ac:dyDescent="0.25">
      <c r="A46" t="s">
        <v>309</v>
      </c>
      <c r="B46" t="s">
        <v>256</v>
      </c>
    </row>
    <row r="47" spans="1:3" x14ac:dyDescent="0.25">
      <c r="A47" t="s">
        <v>310</v>
      </c>
      <c r="B47" t="s">
        <v>256</v>
      </c>
      <c r="C47" t="s">
        <v>311</v>
      </c>
    </row>
    <row r="48" spans="1:3" x14ac:dyDescent="0.25">
      <c r="A48" t="s">
        <v>312</v>
      </c>
      <c r="B48" t="s">
        <v>256</v>
      </c>
    </row>
  </sheetData>
  <autoFilter ref="A1:C48">
    <sortState ref="A2:C48">
      <sortCondition ref="A1"/>
    </sortState>
  </autoFilter>
  <sortState ref="A2:C48">
    <sortCondition ref="B2:B48"/>
    <sortCondition ref="A2:A4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12" sqref="C12"/>
    </sheetView>
  </sheetViews>
  <sheetFormatPr defaultRowHeight="15" x14ac:dyDescent="0.25"/>
  <cols>
    <col min="1" max="1" width="27.140625" customWidth="1"/>
    <col min="2" max="2" width="15" customWidth="1"/>
    <col min="3" max="3" width="30.140625" customWidth="1"/>
  </cols>
  <sheetData>
    <row r="1" spans="1:3" s="3" customFormat="1" x14ac:dyDescent="0.25">
      <c r="A1" s="3" t="s">
        <v>313</v>
      </c>
      <c r="B1" s="3" t="s">
        <v>314</v>
      </c>
      <c r="C1" s="3" t="s">
        <v>315</v>
      </c>
    </row>
    <row r="2" spans="1:3" x14ac:dyDescent="0.25">
      <c r="A2" t="str">
        <f t="array" ref="A2">IFERROR(INDEX(Tasks!$B$2:$B$380, MATCH(0, COUNTIF($A$1:A1, Tasks!$B$2:$B$380), 0)),"")</f>
        <v>Access Control</v>
      </c>
      <c r="B2" t="s">
        <v>316</v>
      </c>
      <c r="C2" s="2" t="s">
        <v>317</v>
      </c>
    </row>
    <row r="3" spans="1:3" x14ac:dyDescent="0.25">
      <c r="A3" t="str">
        <f t="array" ref="A3">IFERROR(INDEX(Tasks!$B$2:$B$344, MATCH(0, COUNTIF($A$1:A2, Tasks!$B$2:$B$344), 0)),"")</f>
        <v>Account Management</v>
      </c>
      <c r="B3" t="s">
        <v>318</v>
      </c>
      <c r="C3" s="2" t="s">
        <v>319</v>
      </c>
    </row>
    <row r="4" spans="1:3" x14ac:dyDescent="0.25">
      <c r="A4" t="str">
        <f t="array" ref="A4">IFERROR(INDEX(Tasks!$B$2:$B$344, MATCH(0, COUNTIF($A$1:A3, Tasks!$B$2:$B$344), 0)),"")</f>
        <v>Administration</v>
      </c>
      <c r="B4" t="s">
        <v>320</v>
      </c>
      <c r="C4" s="2" t="s">
        <v>321</v>
      </c>
    </row>
    <row r="5" spans="1:3" x14ac:dyDescent="0.25">
      <c r="A5" t="str">
        <f t="array" ref="A5">IFERROR(INDEX(Tasks!$B$2:$B$344, MATCH(0, COUNTIF($A$1:A4, Tasks!$B$2:$B$344), 0)),"")</f>
        <v>Application</v>
      </c>
      <c r="B5" t="s">
        <v>322</v>
      </c>
      <c r="C5" s="2" t="s">
        <v>323</v>
      </c>
    </row>
    <row r="6" spans="1:3" x14ac:dyDescent="0.25">
      <c r="A6" t="str">
        <f t="array" ref="A6">IFERROR(INDEX(Tasks!$B$2:$B$344, MATCH(0, COUNTIF($A$1:A5, Tasks!$B$2:$B$344), 0)),"")</f>
        <v>Application tests (generic)</v>
      </c>
      <c r="B6" t="s">
        <v>324</v>
      </c>
      <c r="C6" s="2" t="s">
        <v>325</v>
      </c>
    </row>
    <row r="7" spans="1:3" x14ac:dyDescent="0.25">
      <c r="A7" t="str">
        <f t="array" ref="A7">IFERROR(INDEX(Tasks!$B$2:$B$344, MATCH(0, COUNTIF($A$1:A6, Tasks!$B$2:$B$344), 0)),"")</f>
        <v>Authentication</v>
      </c>
      <c r="B7" t="s">
        <v>326</v>
      </c>
      <c r="C7" s="2" t="s">
        <v>327</v>
      </c>
    </row>
    <row r="8" spans="1:3" x14ac:dyDescent="0.25">
      <c r="A8" t="str">
        <f t="array" ref="A8">IFERROR(INDEX(Tasks!$B$2:$B$344, MATCH(0, COUNTIF($A$1:A7, Tasks!$B$2:$B$344), 0)),"")</f>
        <v>Configuration</v>
      </c>
      <c r="B8" t="s">
        <v>328</v>
      </c>
      <c r="C8" s="2" t="s">
        <v>329</v>
      </c>
    </row>
    <row r="9" spans="1:3" x14ac:dyDescent="0.25">
      <c r="A9" t="str">
        <f t="array" ref="A9">IFERROR(INDEX(Tasks!$B$2:$B$344, MATCH(0, COUNTIF($A$1:A8, Tasks!$B$2:$B$344), 0)),"")</f>
        <v>Information Leakage</v>
      </c>
      <c r="B9" t="s">
        <v>330</v>
      </c>
      <c r="C9" s="2" t="s">
        <v>331</v>
      </c>
    </row>
    <row r="10" spans="1:3" x14ac:dyDescent="0.25">
      <c r="A10" t="str">
        <f t="array" ref="A10">IFERROR(INDEX(Tasks!$B$2:$B$344, MATCH(0, COUNTIF($A$1:A9, Tasks!$B$2:$B$344), 0)),"")</f>
        <v>Miscellaneous</v>
      </c>
      <c r="B10" t="s">
        <v>332</v>
      </c>
      <c r="C10" s="2" t="s">
        <v>333</v>
      </c>
    </row>
    <row r="11" spans="1:3" x14ac:dyDescent="0.25">
      <c r="A11" t="str">
        <f t="array" ref="A11">IFERROR(INDEX(Tasks!$B$2:$B$344, MATCH(0, COUNTIF($A$1:A10, Tasks!$B$2:$B$344), 0)),"")</f>
        <v>OSINT</v>
      </c>
      <c r="B11" t="s">
        <v>334</v>
      </c>
      <c r="C11" s="2" t="s">
        <v>335</v>
      </c>
    </row>
    <row r="12" spans="1:3" x14ac:dyDescent="0.25">
      <c r="A12" t="str">
        <f t="array" ref="A12">IFERROR(INDEX(Tasks!$B$2:$B$344, MATCH(0, COUNTIF($A$1:A11, Tasks!$B$2:$B$344), 0)),"")</f>
        <v>Sessions</v>
      </c>
    </row>
    <row r="13" spans="1:3" x14ac:dyDescent="0.25">
      <c r="A13" t="str">
        <f t="array" ref="A13">IFERROR(INDEX(Tasks!$B$2:$B$344, MATCH(0, COUNTIF($A$1:A12, Tasks!$B$2:$B$344), 0)),"")</f>
        <v>Transport</v>
      </c>
    </row>
    <row r="14" spans="1:3" x14ac:dyDescent="0.25">
      <c r="A14" t="str">
        <f t="array" ref="A14">IFERROR(INDEX(Tasks!$B$2:$B$344, MATCH(0, COUNTIF($A$1:A13, Tasks!$B$2:$B$344), 0)),"")</f>
        <v>2FA Authentication</v>
      </c>
    </row>
    <row r="15" spans="1:3" x14ac:dyDescent="0.25">
      <c r="A15" t="str">
        <f t="array" ref="A15">IFERROR(INDEX(Tasks!$B$2:$B$344, MATCH(0, COUNTIF($A$1:A14, Tasks!$B$2:$B$344), 0)),"")</f>
        <v>Cloud</v>
      </c>
      <c r="C15" s="2"/>
    </row>
    <row r="16" spans="1:3" x14ac:dyDescent="0.25">
      <c r="A16">
        <f t="array" ref="A16">IFERROR(INDEX(Tasks!$B$2:$B$344, MATCH(0, COUNTIF($A$1:A15, Tasks!$B$2:$B$344), 0)),"")</f>
        <v>0</v>
      </c>
      <c r="C16" s="2"/>
    </row>
    <row r="17" spans="1:3" x14ac:dyDescent="0.25">
      <c r="A17" t="str">
        <f t="array" ref="A17">IFERROR(INDEX(Tasks!$B$2:$B$344, MATCH(0, COUNTIF($A$1:A16, Tasks!$B$2:$B$344), 0)),"")</f>
        <v/>
      </c>
      <c r="C17" s="2"/>
    </row>
    <row r="18" spans="1:3" x14ac:dyDescent="0.25">
      <c r="A18" t="str">
        <f t="array" ref="A18">IFERROR(INDEX(Tasks!$B$2:$B$344, MATCH(0, COUNTIF($A$1:A17, Tasks!$B$2:$B$344), 0)),"")</f>
        <v/>
      </c>
      <c r="C18" s="2"/>
    </row>
    <row r="19" spans="1:3" x14ac:dyDescent="0.25">
      <c r="A19" t="str">
        <f t="array" ref="A19">IFERROR(INDEX(Tasks!$B$2:$B$344, MATCH(0, COUNTIF($A$1:A18, Tasks!$B$2:$B$344), 0)),"")</f>
        <v/>
      </c>
      <c r="C19" s="2"/>
    </row>
    <row r="20" spans="1:3" x14ac:dyDescent="0.25">
      <c r="A20" t="str">
        <f t="array" ref="A20">IFERROR(INDEX(Tasks!$B$2:$B$344, MATCH(0, COUNTIF($A$1:A19, Tasks!$B$2:$B$344), 0)),"")</f>
        <v/>
      </c>
      <c r="C20" s="2"/>
    </row>
    <row r="21" spans="1:3" x14ac:dyDescent="0.25">
      <c r="A21" t="str">
        <f t="array" ref="A21">IFERROR(INDEX(Tasks!$B$2:$B$344, MATCH(0, COUNTIF($A$1:A20, Tasks!$B$2:$B$344), 0)),"")</f>
        <v/>
      </c>
      <c r="C21" s="2"/>
    </row>
    <row r="22" spans="1:3" x14ac:dyDescent="0.25">
      <c r="A22" t="str">
        <f t="array" ref="A22">IFERROR(INDEX(Tasks!$B$2:$B$344, MATCH(0, COUNTIF($A$1:A21, Tasks!$B$2:$B$344), 0)),"")</f>
        <v/>
      </c>
      <c r="C22" s="2"/>
    </row>
    <row r="23" spans="1:3" x14ac:dyDescent="0.25">
      <c r="A23" t="str">
        <f t="array" ref="A23">IFERROR(INDEX(Tasks!$B$2:$B$344, MATCH(0, COUNTIF($A$1:A22, Tasks!$B$2:$B$344), 0)),"")</f>
        <v/>
      </c>
      <c r="C23" s="2"/>
    </row>
    <row r="24" spans="1:3" x14ac:dyDescent="0.25">
      <c r="A24" t="str">
        <f t="array" ref="A24">IFERROR(INDEX(Tasks!$B$2:$B$344, MATCH(0, COUNTIF($A$1:A23, Tasks!$B$2:$B$344), 0)),"")</f>
        <v/>
      </c>
      <c r="C24" s="2"/>
    </row>
    <row r="25" spans="1:3" x14ac:dyDescent="0.25">
      <c r="A25" t="str">
        <f t="array" ref="A25">IFERROR(INDEX(Tasks!$B$2:$B$344, MATCH(0, COUNTIF($A$1:A24, Tasks!$B$2:$B$344), 0)),"")</f>
        <v/>
      </c>
      <c r="C25" s="2"/>
    </row>
    <row r="26" spans="1:3" x14ac:dyDescent="0.25">
      <c r="A26" t="str">
        <f t="array" ref="A26">IFERROR(INDEX(Tasks!$B$2:$B$344, MATCH(0, COUNTIF($A$1:A25, Tasks!$B$2:$B$344), 0)),"")</f>
        <v/>
      </c>
      <c r="C26" s="2"/>
    </row>
    <row r="27" spans="1:3" x14ac:dyDescent="0.25">
      <c r="A27" t="str">
        <f t="array" ref="A27">IFERROR(INDEX(Tasks!$B$2:$B$344, MATCH(0, COUNTIF($A$1:A26, Tasks!$B$2:$B$344), 0)),"")</f>
        <v/>
      </c>
      <c r="C27" s="2"/>
    </row>
    <row r="28" spans="1:3" x14ac:dyDescent="0.25">
      <c r="A28" t="str">
        <f t="array" ref="A28">IFERROR(INDEX(Tasks!$B$2:$B$344, MATCH(0, COUNTIF($A$1:A27, Tasks!$B$2:$B$344), 0)),"")</f>
        <v/>
      </c>
      <c r="C28" s="2"/>
    </row>
    <row r="29" spans="1:3" x14ac:dyDescent="0.25">
      <c r="A29" t="str">
        <f t="array" ref="A29">IFERROR(INDEX(Tasks!$B$2:$B$344, MATCH(0, COUNTIF($A$1:A28, Tasks!$B$2:$B$344), 0)),"")</f>
        <v/>
      </c>
      <c r="C29" s="2"/>
    </row>
    <row r="30" spans="1:3" x14ac:dyDescent="0.25">
      <c r="A30" t="str">
        <f t="array" ref="A30">IFERROR(INDEX(Tasks!$B$2:$B$344, MATCH(0, COUNTIF($A$1:A29, Tasks!$B$2:$B$344), 0)),"")</f>
        <v/>
      </c>
      <c r="C30" s="2"/>
    </row>
    <row r="31" spans="1:3" x14ac:dyDescent="0.25">
      <c r="A31" t="str">
        <f t="array" ref="A31">IFERROR(INDEX(Tasks!$B$2:$B$344, MATCH(0, COUNTIF($A$1:A30, Tasks!$B$2:$B$344), 0)),"")</f>
        <v/>
      </c>
      <c r="C31" s="2"/>
    </row>
    <row r="32" spans="1:3" x14ac:dyDescent="0.25">
      <c r="A32" t="str">
        <f t="array" ref="A32">IFERROR(INDEX(Tasks!$B$2:$B$344, MATCH(0, COUNTIF($A$1:A31, Tasks!$B$2:$B$344), 0)),"")</f>
        <v/>
      </c>
      <c r="C32" s="2"/>
    </row>
    <row r="33" spans="1:3" x14ac:dyDescent="0.25">
      <c r="A33" t="str">
        <f t="array" ref="A33">IFERROR(INDEX(Tasks!$B$2:$B$344, MATCH(0, COUNTIF($A$1:A32, Tasks!$B$2:$B$344), 0)),"")</f>
        <v/>
      </c>
      <c r="C33" s="2"/>
    </row>
    <row r="34" spans="1:3" x14ac:dyDescent="0.25">
      <c r="A34" t="str">
        <f t="array" ref="A34">IFERROR(INDEX(Tasks!$B$2:$B$344, MATCH(0, COUNTIF($A$1:A33, Tasks!$B$2:$B$344), 0)),"")</f>
        <v/>
      </c>
      <c r="C34" s="2"/>
    </row>
    <row r="35" spans="1:3" x14ac:dyDescent="0.25">
      <c r="A35" t="str">
        <f t="array" ref="A35">IFERROR(INDEX(Tasks!$B$2:$B$344, MATCH(0, COUNTIF($A$1:A34, Tasks!$B$2:$B$344), 0)),"")</f>
        <v/>
      </c>
      <c r="C35" s="2"/>
    </row>
    <row r="36" spans="1:3" x14ac:dyDescent="0.25">
      <c r="A36" t="str">
        <f t="array" ref="A36">IFERROR(INDEX(Tasks!$B$2:$B$344, MATCH(0, COUNTIF($A$1:A35, Tasks!$B$2:$B$344), 0)),"")</f>
        <v/>
      </c>
      <c r="C36" s="2"/>
    </row>
    <row r="37" spans="1:3" x14ac:dyDescent="0.25">
      <c r="A37" t="str">
        <f t="array" ref="A37">IFERROR(INDEX(Tasks!$B$2:$B$344, MATCH(0, COUNTIF($A$1:A36, Tasks!$B$2:$B$344), 0)),"")</f>
        <v/>
      </c>
      <c r="C37" s="2"/>
    </row>
    <row r="38" spans="1:3" x14ac:dyDescent="0.25">
      <c r="A38" t="str">
        <f t="array" ref="A38">IFERROR(INDEX(Tasks!$B$2:$B$344, MATCH(0, COUNTIF($A$1:A37, Tasks!$B$2:$B$344), 0)),"")</f>
        <v/>
      </c>
      <c r="C38" s="2"/>
    </row>
  </sheetData>
  <sortState ref="B2:C16">
    <sortCondition ref="B2:B16"/>
  </sortState>
  <hyperlinks>
    <hyperlink ref="C3" r:id="rId1"/>
    <hyperlink ref="C2" r:id="rId2"/>
    <hyperlink ref="C10" r:id="rId3"/>
    <hyperlink ref="C7" r:id="rId4"/>
    <hyperlink ref="C6" r:id="rId5"/>
    <hyperlink ref="C4" r:id="rId6"/>
    <hyperlink ref="C5" r:id="rId7"/>
    <hyperlink ref="C9" r:id="rId8"/>
    <hyperlink ref="C8" r:id="rId9"/>
    <hyperlink ref="C11" r:id="rId10"/>
  </hyperlinks>
  <pageMargins left="0.7" right="0.7" top="0.75" bottom="0.75" header="0.3" footer="0.3"/>
  <pageSetup orientation="portrait"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16903ae7-d79f-4213-82d3-72b247f98af7">
      <UserInfo>
        <DisplayName>Rodriguez, Angel</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06FAD7936F2C44925D685513323D7F" ma:contentTypeVersion="11" ma:contentTypeDescription="Create a new document." ma:contentTypeScope="" ma:versionID="439575adb43509399c9be3e4511a3495">
  <xsd:schema xmlns:xsd="http://www.w3.org/2001/XMLSchema" xmlns:xs="http://www.w3.org/2001/XMLSchema" xmlns:p="http://schemas.microsoft.com/office/2006/metadata/properties" xmlns:ns2="16903ae7-d79f-4213-82d3-72b247f98af7" xmlns:ns3="5bb858cb-a0b9-45df-8671-22523941b482" targetNamespace="http://schemas.microsoft.com/office/2006/metadata/properties" ma:root="true" ma:fieldsID="0e307ae8063916f52b9ebba6b67d8c66" ns2:_="" ns3:_="">
    <xsd:import namespace="16903ae7-d79f-4213-82d3-72b247f98af7"/>
    <xsd:import namespace="5bb858cb-a0b9-45df-8671-22523941b48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903ae7-d79f-4213-82d3-72b247f98af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bb858cb-a0b9-45df-8671-22523941b48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2978BD-D0D0-42FB-B17D-D7067E4B527C}">
  <ds:schemaRefs>
    <ds:schemaRef ds:uri="http://schemas.microsoft.com/office/2006/metadata/properties"/>
    <ds:schemaRef ds:uri="http://schemas.microsoft.com/office/infopath/2007/PartnerControls"/>
    <ds:schemaRef ds:uri="16903ae7-d79f-4213-82d3-72b247f98af7"/>
  </ds:schemaRefs>
</ds:datastoreItem>
</file>

<file path=customXml/itemProps2.xml><?xml version="1.0" encoding="utf-8"?>
<ds:datastoreItem xmlns:ds="http://schemas.openxmlformats.org/officeDocument/2006/customXml" ds:itemID="{497AE595-EED7-436F-8FDB-FA589B049D52}">
  <ds:schemaRefs>
    <ds:schemaRef ds:uri="http://schemas.microsoft.com/sharepoint/v3/contenttype/forms"/>
  </ds:schemaRefs>
</ds:datastoreItem>
</file>

<file path=customXml/itemProps3.xml><?xml version="1.0" encoding="utf-8"?>
<ds:datastoreItem xmlns:ds="http://schemas.openxmlformats.org/officeDocument/2006/customXml" ds:itemID="{F2BAA58E-B6BE-4624-8B66-0279875543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903ae7-d79f-4213-82d3-72b247f98af7"/>
    <ds:schemaRef ds:uri="5bb858cb-a0b9-45df-8671-22523941b4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Assessment</vt:lpstr>
      <vt:lpstr>Team</vt:lpstr>
      <vt:lpstr>Workbook</vt:lpstr>
      <vt:lpstr>Tasks</vt:lpstr>
      <vt:lpstr>BurpSuite Extensions</vt:lpstr>
      <vt:lpstr>Refs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Rodriguez, Angel</dc:creator>
  <cp:keywords/>
  <dc:description/>
  <cp:lastModifiedBy>Eric Getchell</cp:lastModifiedBy>
  <cp:revision/>
  <dcterms:created xsi:type="dcterms:W3CDTF">2018-07-03T14:15:48Z</dcterms:created>
  <dcterms:modified xsi:type="dcterms:W3CDTF">2020-05-06T16:32:46Z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0x010100F306FAD7936F2C44925D685513323D7F</vt:lpwstr>
  </property>
  <property fmtid="{D5CDD505-2E9C-101B-9397-08002B2CF9AE}" pid="3" name="_dlc_DocIdItemGuid">
    <vt:lpwstr>0ef962f9-e6c1-4278-abf8-2ee9d7dc1000</vt:lpwstr>
  </property>
  <property fmtid="{D5CDD505-2E9C-101B-9397-08002B2CF9AE}" pid="4" name="AuthorIds_UIVersion_11776">
    <vt:lpwstr>116</vt:lpwstr>
  </property>
</Properties>
</file>