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44340" windowHeight="261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8" i="1" l="1"/>
  <c r="J10" i="1"/>
  <c r="J16" i="1"/>
  <c r="J17" i="1"/>
  <c r="J19" i="1"/>
  <c r="J4" i="1"/>
  <c r="I3" i="1"/>
  <c r="I8" i="1"/>
  <c r="I10" i="1"/>
  <c r="I16" i="1"/>
  <c r="I17" i="1"/>
  <c r="I19" i="1"/>
  <c r="J3" i="1"/>
  <c r="G3" i="1"/>
  <c r="G4" i="1"/>
  <c r="G5" i="1"/>
  <c r="G6" i="1"/>
  <c r="G7" i="1"/>
  <c r="G8" i="1"/>
  <c r="G9" i="1"/>
  <c r="G10" i="1"/>
  <c r="G11" i="1"/>
  <c r="G12" i="1"/>
  <c r="G13" i="1"/>
  <c r="G14" i="1"/>
  <c r="G15" i="1"/>
  <c r="G16" i="1"/>
  <c r="G17" i="1"/>
  <c r="G18" i="1"/>
  <c r="G19" i="1"/>
  <c r="G20" i="1"/>
  <c r="G21" i="1"/>
  <c r="G22" i="1"/>
  <c r="G23" i="1"/>
  <c r="G24" i="1"/>
  <c r="G2" i="1"/>
</calcChain>
</file>

<file path=xl/sharedStrings.xml><?xml version="1.0" encoding="utf-8"?>
<sst xmlns="http://schemas.openxmlformats.org/spreadsheetml/2006/main" count="144" uniqueCount="78">
  <si>
    <t>description of function including duration of education content delivered</t>
  </si>
  <si>
    <t>hours of education - single number only</t>
  </si>
  <si>
    <t>venue</t>
  </si>
  <si>
    <t>professional status of attendees</t>
  </si>
  <si>
    <t>hospitality provided</t>
  </si>
  <si>
    <t>total cost of hospitality</t>
  </si>
  <si>
    <t>total cost of hospitality - single number only</t>
  </si>
  <si>
    <t>number of attendees - number only</t>
  </si>
  <si>
    <t>total cost of function</t>
  </si>
  <si>
    <t>total cost of function - single number only</t>
  </si>
  <si>
    <t>Date</t>
  </si>
  <si>
    <t>Note</t>
  </si>
  <si>
    <t>Vibe Hotel Rushcutters Bay, SYDNEY</t>
  </si>
  <si>
    <t>Food &amp; beverages</t>
  </si>
  <si>
    <t>None</t>
  </si>
  <si>
    <t>$1020 Event Sponsorship</t>
  </si>
  <si>
    <t>Although they listed "none" in hospitality they still put sponsorship figure in "total cost of hospitality"</t>
  </si>
  <si>
    <t>October, 2010</t>
  </si>
  <si>
    <t>Sponsored education meeting - 2 hrs. Topic "Challenging Cases with Uveltis" Peer to Peer Meeting</t>
  </si>
  <si>
    <t>Adelaide Convention Centre</t>
  </si>
  <si>
    <t>$43,700 event sponsorship</t>
  </si>
  <si>
    <t>November, 2010</t>
  </si>
  <si>
    <t>Sponsored symposium at RANZCO - 4.5 hrs. Topic: Alcon Registrar's Club. "Managing the eye with scleral rupture. Everything from diagnosis to retinal reconstruction". "Optic Nerve Head Biomechanics in Aging and Glaucoma". "Paediatric cataract cases for discussion". "Top Tips to Tame Paediatric Glaucoma". This event was organised in conjunction with RANZCO and Alcon was not responsible for organising accommodation or travel</t>
  </si>
  <si>
    <t>Total: $2776.00 Food &amp; beverages: $878.73 AV hire: $997.27 Room hire: $900</t>
  </si>
  <si>
    <t>Sponsored education breakfast in association with RANZCO - 1.5 hrs Glaucoma Breakfast. Topic: "Revisiting the Clinical Disc Margin - Importance &amp; Anatomy". This event was organised in conjunction with RANZCO and Alcon was not responsible for organising accommodation or travel</t>
  </si>
  <si>
    <t>Total: $14460.00 Food &amp; beverages: $10181.82 AV hire: $261</t>
  </si>
  <si>
    <t>The Wine Underground Adelaide</t>
  </si>
  <si>
    <t>Total: $3147.30. Food &amp; beverages: $2886.30. AV hire: $261</t>
  </si>
  <si>
    <t>Sydney Convention &amp; Exhibition Centre</t>
  </si>
  <si>
    <t>Optometrists</t>
  </si>
  <si>
    <t>$13,636.36 Event sponsorship</t>
  </si>
  <si>
    <t>December, 2010</t>
  </si>
  <si>
    <t>Sponsored education meeting - 2 hrs. Topic "Compliance - Good to the Last Drop"</t>
  </si>
  <si>
    <t>Acqua Viva on the Swan Nedlands WA</t>
  </si>
  <si>
    <t>January, 2011</t>
  </si>
  <si>
    <t>Brett's Wharf, BRISBANE</t>
  </si>
  <si>
    <t>Total $10123.44 Includes: Food: $1,890 Beverages: $460.45 Audio Visual Equipment: $92.05 Accommodation: $746.76 Flights: $2627.16 Transfer: $39.04 Honorarium $4000 Sponsored attendee accommodation: $267.98</t>
  </si>
  <si>
    <t>February, 2011</t>
  </si>
  <si>
    <t>Doltone House, Jones Bay Wharf, SYDNEY</t>
  </si>
  <si>
    <t>Total: $14383.42 Includes: Food &amp; beverages: $5,200 Audio Visual Equipment: $1,565.05 Accommodation: $263.64 Flights: $2627.16 Transfer: $39.04 Honorarium: $4000 Sponsored attendee accommodation: $268.55 Sponsored attendee flights: $282.62 Sponsored attendee transfers: $136.36</t>
  </si>
  <si>
    <t>Chloe's Restaurant, ADELAIDE</t>
  </si>
  <si>
    <t>Total: $9568.02 Includes: Food: $1,500.00 Beverages: $604.55 Audio Visual Equipment: $568.18 Accommodation: $229.09 Flights: $2627.16 Transfer: $39.04 Honorarium: $4000</t>
  </si>
  <si>
    <t>Sumac, MELBOURNE</t>
  </si>
  <si>
    <t>Total: $15347.80 Includes: Food: $3,367.78 Beverages: $818.18 Venue Hire: $1,950.41 Audio Visual Equipment: $1,115 Accommodation: $281.82 Flights: $2627.16 Transfer: $39.04 Honorarium: $4000 NZ attendees' accommodation/flights: $1,148.41</t>
  </si>
  <si>
    <t>Matilda Bay Restaurant, PERTH</t>
  </si>
  <si>
    <t>Total $10646.75 Includes: Food: $1,527.27 Beverages: $306.36 Room Hire: $1,036.36 Accommodation: $281.82 Flights: $2627.16 Transfer: $39.04 Honorarium: $4000 Sponsored attendee accommodation: $291.82 Sponsored attendee flights: $636.92</t>
  </si>
  <si>
    <t>Sponsored education meeting - 2 hrs. Topic "Practical Pearls for early diagnosis and management of open angle and normal tension glaucoma"</t>
  </si>
  <si>
    <t>The Royal Victorian Eye &amp; Ear Hospital</t>
  </si>
  <si>
    <t>GPs</t>
  </si>
  <si>
    <t>Sponsored education meeting - 1.5 hrs. Topic: The latest publications from the International Glaucoma Review</t>
  </si>
  <si>
    <t>Monegro's on the Bay Parrearra QLD</t>
  </si>
  <si>
    <t>Queensland Cricketers Club East Brisbane</t>
  </si>
  <si>
    <t>Bacash South Yarra VIC</t>
  </si>
  <si>
    <t>Bottega Melbourne VIC</t>
  </si>
  <si>
    <t>Stamford Grand North Ryde</t>
  </si>
  <si>
    <t>Total: $1320. Food &amp; beverages: $872.73 Audio visual &amp; room hire: $447.27</t>
  </si>
  <si>
    <t>Total: $1522.73 Food &amp; beverages: $1363.64 Room hire: $159.09</t>
  </si>
  <si>
    <t>Total: $1442.73 Food &amp; beverages: $819.09 Room hire: 4409.09 Audio visual: $214.55</t>
  </si>
  <si>
    <t>Total: $1500 Food &amp; beverages: $1194.35 Room hire: $305.65</t>
  </si>
  <si>
    <t>Appetito The Rocks Sydney</t>
  </si>
  <si>
    <t>Sponsored education meeting - 1.5 hrs. Topic: Opthalmology Education Meeting: The aging eye 2011: Cataract formation, Macular degeneration, Glaucoma, Advances in vitreoretinal surgery &amp; age related oculoplastic conditions</t>
  </si>
  <si>
    <t>Sydney Convention centre</t>
  </si>
  <si>
    <t>Eye Clinic Coffs Harbour</t>
  </si>
  <si>
    <t>Sponsored education meeting in conjunction with APAO - 4 hrs. Topic: Glaucoma Management Trends. This event was organised by the APAO and Alcon was not responsible for accommodation or travel</t>
  </si>
  <si>
    <t>Total: $37309.51 Food: $34425.01 Beverages: $2884.50</t>
  </si>
  <si>
    <t>March, 2011</t>
  </si>
  <si>
    <t>Ophthalmologists</t>
  </si>
  <si>
    <t>Sponsored education meeting - 5 hrs. Topic: Independent Ophthalmology Network (ION) Meeting. This event was organised by the Independent Ophthalmology Network and Alcon was not responsible for inviting the attendees or organising the educational content, the hospitality, accommodation or travel</t>
  </si>
  <si>
    <t>Ophthalmologists, optometrists, nurse, registrar</t>
  </si>
  <si>
    <t>Sponsored education meeting - 30 hrs. 42nd Annual Scientific Congress of The Royal Australian and New Zealand College of Ophthalmologists (RANZCO). This event was organise by the RANZCO and Alcon was not responsible for inviting the attendees or organising the educational content, the hospitality, accommodation or travel</t>
  </si>
  <si>
    <t>Ophthalmologist and registrars</t>
  </si>
  <si>
    <t>Sponsored education meeting held in conjunction with RANZCO - 1hr. Topic: The Australian Society of Ophthalmologists. This event was organised in conjunction with RANZCO and Alcon was not responsible for inviting the attendees or organising accommodation or travel</t>
  </si>
  <si>
    <t>Ophthalmologist (younger fellows)</t>
  </si>
  <si>
    <t>Sponsored education meeting - 2.5 hrs. Topic: Multiple ocular pathology and macular update</t>
  </si>
  <si>
    <t>Milano Restaurant Lansdale Sydney</t>
  </si>
  <si>
    <t>Sponsored education meeting - 3.5 hrs. Vision Eye Institute 15th Annual Conference. This event was organised by the Vision Eye Institute and Alcon was not responsible for inviting the attendees or organising the educational content, the hospitality, accommodation or travel</t>
  </si>
  <si>
    <t>Sponsored education meeting - 2 hrs. Topic: Update from the experts. In AMD, Glaucoma &amp; Diabetes and the eye. This event was organised by The Royal Victorian Eye &amp; Ear Hospital and Alcon was not responsible for inviting the attendees or organising the educational content, the hospitality, accommodation or travel</t>
  </si>
  <si>
    <t>All Seasons Pavilion Hotel, WAGG WAGGA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</si>
</sst>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00;[Red]&quot;$&quot;#,##0.00"/>
  </numFmts>
  <fonts count="5" x14ac:knownFonts="1">
    <font>
      <sz val="12"/>
      <color theme="1"/>
      <name val="Calibri"/>
      <family val="2"/>
      <scheme val="minor"/>
    </font>
    <font>
      <sz val="12"/>
      <color theme="1"/>
      <name val="Calibri"/>
      <family val="2"/>
      <scheme val="minor"/>
    </font>
    <font>
      <b/>
      <sz val="13"/>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
    <xf numFmtId="0" fontId="0" fillId="0" borderId="0" xfId="0"/>
    <xf numFmtId="0" fontId="2" fillId="0" borderId="0" xfId="0" applyFont="1" applyAlignment="1">
      <alignment wrapText="1"/>
    </xf>
    <xf numFmtId="164" fontId="2" fillId="0" borderId="0" xfId="1" applyNumberFormat="1" applyFont="1" applyAlignment="1">
      <alignment wrapText="1"/>
    </xf>
    <xf numFmtId="0" fontId="0" fillId="0" borderId="0" xfId="0" applyAlignment="1">
      <alignment wrapText="1"/>
    </xf>
    <xf numFmtId="164" fontId="0" fillId="0" borderId="0" xfId="1" applyNumberFormat="1" applyFont="1" applyAlignment="1">
      <alignment wrapText="1"/>
    </xf>
  </cellXfs>
  <cellStyles count="6">
    <cellStyle name="Currency" xfId="1" builtinId="4"/>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abSelected="1" showRuler="0" zoomScale="125" zoomScaleNormal="125" zoomScalePageLayoutView="125" workbookViewId="0">
      <selection activeCell="A25" sqref="A25:XFD190"/>
    </sheetView>
  </sheetViews>
  <sheetFormatPr baseColWidth="10" defaultRowHeight="15" x14ac:dyDescent="0"/>
  <cols>
    <col min="1" max="1" width="65.5" style="3" customWidth="1"/>
    <col min="2" max="2" width="10.83203125" style="3"/>
    <col min="3" max="3" width="35" style="3" customWidth="1"/>
    <col min="4" max="4" width="32" style="3" customWidth="1"/>
    <col min="5" max="5" width="19.6640625" style="3" customWidth="1"/>
    <col min="6" max="6" width="13.5" style="4" customWidth="1"/>
    <col min="7" max="7" width="10.83203125" style="4"/>
    <col min="8" max="8" width="18" style="3" customWidth="1"/>
    <col min="9" max="9" width="18.5" style="4" customWidth="1"/>
    <col min="10" max="10" width="15.5" style="4" customWidth="1"/>
    <col min="11" max="16384" width="10.83203125" style="3"/>
  </cols>
  <sheetData>
    <row r="1" spans="1:12" s="1" customFormat="1" ht="96">
      <c r="A1" s="1" t="s">
        <v>0</v>
      </c>
      <c r="B1" s="1" t="s">
        <v>1</v>
      </c>
      <c r="C1" s="1" t="s">
        <v>2</v>
      </c>
      <c r="D1" s="1" t="s">
        <v>3</v>
      </c>
      <c r="E1" s="1" t="s">
        <v>4</v>
      </c>
      <c r="F1" s="2" t="s">
        <v>5</v>
      </c>
      <c r="G1" s="2" t="s">
        <v>6</v>
      </c>
      <c r="H1" s="1" t="s">
        <v>7</v>
      </c>
      <c r="I1" s="2" t="s">
        <v>8</v>
      </c>
      <c r="J1" s="2" t="s">
        <v>9</v>
      </c>
      <c r="K1" s="1" t="s">
        <v>10</v>
      </c>
      <c r="L1" s="1" t="s">
        <v>11</v>
      </c>
    </row>
    <row r="2" spans="1:12" ht="165">
      <c r="A2" s="3" t="s">
        <v>67</v>
      </c>
      <c r="B2" s="3">
        <v>5</v>
      </c>
      <c r="C2" s="3" t="s">
        <v>12</v>
      </c>
      <c r="D2" s="3" t="s">
        <v>66</v>
      </c>
      <c r="E2" s="3" t="s">
        <v>14</v>
      </c>
      <c r="F2" s="4">
        <v>1020</v>
      </c>
      <c r="G2" s="4">
        <f>F2</f>
        <v>1020</v>
      </c>
      <c r="H2" s="3">
        <v>65</v>
      </c>
      <c r="I2" s="4" t="s">
        <v>15</v>
      </c>
      <c r="J2" s="4">
        <v>1020</v>
      </c>
      <c r="K2" s="3" t="s">
        <v>17</v>
      </c>
      <c r="L2" s="3" t="s">
        <v>16</v>
      </c>
    </row>
    <row r="3" spans="1:12" ht="30">
      <c r="A3" s="3" t="s">
        <v>18</v>
      </c>
      <c r="B3" s="3">
        <v>2</v>
      </c>
      <c r="C3" s="3" t="s">
        <v>77</v>
      </c>
      <c r="D3" s="3" t="s">
        <v>68</v>
      </c>
      <c r="E3" s="3" t="s">
        <v>13</v>
      </c>
      <c r="F3" s="4">
        <v>984.09</v>
      </c>
      <c r="G3" s="4">
        <f t="shared" ref="G3:G24" si="0">F3</f>
        <v>984.09</v>
      </c>
      <c r="H3" s="3">
        <v>15</v>
      </c>
      <c r="I3" s="4">
        <f t="shared" ref="I3:I19" si="1">F3</f>
        <v>984.09</v>
      </c>
      <c r="J3" s="4">
        <f t="shared" ref="J3" si="2">I3</f>
        <v>984.09</v>
      </c>
      <c r="K3" s="3" t="s">
        <v>17</v>
      </c>
    </row>
    <row r="4" spans="1:12" ht="75">
      <c r="A4" s="3" t="s">
        <v>69</v>
      </c>
      <c r="B4" s="3">
        <v>30</v>
      </c>
      <c r="C4" s="3" t="s">
        <v>19</v>
      </c>
      <c r="D4" s="3" t="s">
        <v>66</v>
      </c>
      <c r="E4" s="3" t="s">
        <v>14</v>
      </c>
      <c r="F4" s="4">
        <v>43700</v>
      </c>
      <c r="G4" s="4">
        <f t="shared" si="0"/>
        <v>43700</v>
      </c>
      <c r="H4" s="3">
        <v>1050</v>
      </c>
      <c r="I4" s="4" t="s">
        <v>20</v>
      </c>
      <c r="J4" s="4">
        <f>F4</f>
        <v>43700</v>
      </c>
      <c r="K4" s="3" t="s">
        <v>21</v>
      </c>
    </row>
    <row r="5" spans="1:12" ht="90">
      <c r="A5" s="3" t="s">
        <v>22</v>
      </c>
      <c r="B5" s="3">
        <v>4.5</v>
      </c>
      <c r="C5" s="3" t="s">
        <v>19</v>
      </c>
      <c r="D5" s="3" t="s">
        <v>70</v>
      </c>
      <c r="E5" s="3" t="s">
        <v>13</v>
      </c>
      <c r="F5" s="4">
        <v>878.73</v>
      </c>
      <c r="G5" s="4">
        <f t="shared" si="0"/>
        <v>878.73</v>
      </c>
      <c r="H5" s="3">
        <v>27</v>
      </c>
      <c r="I5" s="4" t="s">
        <v>23</v>
      </c>
      <c r="J5" s="4">
        <v>2776</v>
      </c>
      <c r="K5" s="3" t="s">
        <v>21</v>
      </c>
    </row>
    <row r="6" spans="1:12" ht="60">
      <c r="A6" s="3" t="s">
        <v>24</v>
      </c>
      <c r="B6" s="3">
        <v>1.5</v>
      </c>
      <c r="C6" s="3" t="s">
        <v>19</v>
      </c>
      <c r="D6" s="3" t="s">
        <v>70</v>
      </c>
      <c r="E6" s="3" t="s">
        <v>13</v>
      </c>
      <c r="F6" s="4">
        <v>10181.52</v>
      </c>
      <c r="G6" s="4">
        <f t="shared" si="0"/>
        <v>10181.52</v>
      </c>
      <c r="H6" s="3">
        <v>350</v>
      </c>
      <c r="I6" s="4" t="s">
        <v>25</v>
      </c>
      <c r="J6" s="4">
        <v>14460</v>
      </c>
      <c r="K6" s="3" t="s">
        <v>21</v>
      </c>
    </row>
    <row r="7" spans="1:12" ht="60">
      <c r="A7" s="3" t="s">
        <v>71</v>
      </c>
      <c r="B7" s="3">
        <v>1</v>
      </c>
      <c r="C7" s="3" t="s">
        <v>26</v>
      </c>
      <c r="D7" s="3" t="s">
        <v>72</v>
      </c>
      <c r="E7" s="3" t="s">
        <v>13</v>
      </c>
      <c r="F7" s="4">
        <v>2886.3</v>
      </c>
      <c r="G7" s="4">
        <f t="shared" si="0"/>
        <v>2886.3</v>
      </c>
      <c r="H7" s="3">
        <v>35</v>
      </c>
      <c r="I7" s="4" t="s">
        <v>27</v>
      </c>
      <c r="J7" s="4">
        <v>3147.3</v>
      </c>
      <c r="K7" s="3" t="s">
        <v>21</v>
      </c>
    </row>
    <row r="8" spans="1:12" ht="30">
      <c r="A8" s="3" t="s">
        <v>73</v>
      </c>
      <c r="B8" s="3">
        <v>2.5</v>
      </c>
      <c r="C8" s="3" t="s">
        <v>74</v>
      </c>
      <c r="D8" s="3" t="s">
        <v>66</v>
      </c>
      <c r="E8" s="3" t="s">
        <v>13</v>
      </c>
      <c r="F8" s="4">
        <v>2371.5500000000002</v>
      </c>
      <c r="G8" s="4">
        <f t="shared" si="0"/>
        <v>2371.5500000000002</v>
      </c>
      <c r="H8" s="3">
        <v>27</v>
      </c>
      <c r="I8" s="4">
        <f t="shared" si="1"/>
        <v>2371.5500000000002</v>
      </c>
      <c r="J8" s="4">
        <f t="shared" ref="J8:J19" si="3">F8</f>
        <v>2371.5500000000002</v>
      </c>
      <c r="K8" s="3" t="s">
        <v>21</v>
      </c>
    </row>
    <row r="9" spans="1:12" ht="60">
      <c r="A9" s="3" t="s">
        <v>75</v>
      </c>
      <c r="B9" s="3">
        <v>3.5</v>
      </c>
      <c r="C9" s="3" t="s">
        <v>28</v>
      </c>
      <c r="D9" s="3" t="s">
        <v>29</v>
      </c>
      <c r="E9" s="3" t="s">
        <v>14</v>
      </c>
      <c r="F9" s="4">
        <v>0</v>
      </c>
      <c r="G9" s="4">
        <f t="shared" si="0"/>
        <v>0</v>
      </c>
      <c r="H9" s="3">
        <v>200</v>
      </c>
      <c r="I9" s="4" t="s">
        <v>30</v>
      </c>
      <c r="J9" s="4">
        <v>16363.36</v>
      </c>
      <c r="K9" s="3" t="s">
        <v>31</v>
      </c>
    </row>
    <row r="10" spans="1:12" ht="30">
      <c r="A10" s="3" t="s">
        <v>32</v>
      </c>
      <c r="B10" s="3">
        <v>2</v>
      </c>
      <c r="C10" s="3" t="s">
        <v>33</v>
      </c>
      <c r="D10" s="3" t="s">
        <v>66</v>
      </c>
      <c r="E10" s="3" t="s">
        <v>13</v>
      </c>
      <c r="F10" s="4">
        <v>2324.67</v>
      </c>
      <c r="G10" s="4">
        <f t="shared" si="0"/>
        <v>2324.67</v>
      </c>
      <c r="H10" s="3">
        <v>22</v>
      </c>
      <c r="I10" s="4">
        <f t="shared" si="1"/>
        <v>2324.67</v>
      </c>
      <c r="J10" s="4">
        <f t="shared" si="3"/>
        <v>2324.67</v>
      </c>
      <c r="K10" s="3" t="s">
        <v>34</v>
      </c>
    </row>
    <row r="11" spans="1:12" ht="195">
      <c r="A11" s="3" t="s">
        <v>46</v>
      </c>
      <c r="B11" s="3">
        <v>2</v>
      </c>
      <c r="C11" s="3" t="s">
        <v>35</v>
      </c>
      <c r="D11" s="3" t="s">
        <v>66</v>
      </c>
      <c r="E11" s="3" t="s">
        <v>13</v>
      </c>
      <c r="F11" s="4">
        <v>2350.4499999999998</v>
      </c>
      <c r="G11" s="4">
        <f t="shared" si="0"/>
        <v>2350.4499999999998</v>
      </c>
      <c r="H11" s="3">
        <v>26</v>
      </c>
      <c r="I11" s="4" t="s">
        <v>36</v>
      </c>
      <c r="J11" s="4">
        <v>10123.44</v>
      </c>
      <c r="K11" s="3" t="s">
        <v>37</v>
      </c>
    </row>
    <row r="12" spans="1:12" ht="270">
      <c r="A12" s="3" t="s">
        <v>46</v>
      </c>
      <c r="B12" s="3">
        <v>2</v>
      </c>
      <c r="C12" s="3" t="s">
        <v>38</v>
      </c>
      <c r="D12" s="3" t="s">
        <v>66</v>
      </c>
      <c r="E12" s="3" t="s">
        <v>13</v>
      </c>
      <c r="F12" s="4">
        <v>5200</v>
      </c>
      <c r="G12" s="4">
        <f t="shared" si="0"/>
        <v>5200</v>
      </c>
      <c r="H12" s="3">
        <v>58</v>
      </c>
      <c r="I12" s="4" t="s">
        <v>39</v>
      </c>
      <c r="J12" s="4">
        <v>14383.42</v>
      </c>
      <c r="K12" s="3" t="s">
        <v>37</v>
      </c>
    </row>
    <row r="13" spans="1:12" ht="165">
      <c r="A13" s="3" t="s">
        <v>46</v>
      </c>
      <c r="B13" s="3">
        <v>2</v>
      </c>
      <c r="C13" s="3" t="s">
        <v>40</v>
      </c>
      <c r="D13" s="3" t="s">
        <v>66</v>
      </c>
      <c r="E13" s="3" t="s">
        <v>13</v>
      </c>
      <c r="F13" s="4">
        <v>2104.5500000000002</v>
      </c>
      <c r="G13" s="4">
        <f t="shared" si="0"/>
        <v>2104.5500000000002</v>
      </c>
      <c r="H13" s="3">
        <v>22</v>
      </c>
      <c r="I13" s="4" t="s">
        <v>41</v>
      </c>
      <c r="J13" s="4">
        <v>9568.02</v>
      </c>
      <c r="K13" s="3" t="s">
        <v>37</v>
      </c>
    </row>
    <row r="14" spans="1:12" ht="225">
      <c r="A14" s="3" t="s">
        <v>46</v>
      </c>
      <c r="B14" s="3">
        <v>2</v>
      </c>
      <c r="C14" s="3" t="s">
        <v>42</v>
      </c>
      <c r="D14" s="3" t="s">
        <v>66</v>
      </c>
      <c r="E14" s="3" t="s">
        <v>13</v>
      </c>
      <c r="F14" s="4">
        <v>4185.96</v>
      </c>
      <c r="G14" s="4">
        <f t="shared" si="0"/>
        <v>4185.96</v>
      </c>
      <c r="H14" s="3">
        <v>49</v>
      </c>
      <c r="I14" s="4" t="s">
        <v>43</v>
      </c>
      <c r="J14" s="4">
        <v>15347.8</v>
      </c>
      <c r="K14" s="3" t="s">
        <v>37</v>
      </c>
    </row>
    <row r="15" spans="1:12" ht="240">
      <c r="A15" s="3" t="s">
        <v>46</v>
      </c>
      <c r="B15" s="3">
        <v>2</v>
      </c>
      <c r="C15" s="3" t="s">
        <v>44</v>
      </c>
      <c r="D15" s="3" t="s">
        <v>66</v>
      </c>
      <c r="E15" s="3" t="s">
        <v>13</v>
      </c>
      <c r="F15" s="4">
        <v>1833.63</v>
      </c>
      <c r="G15" s="4">
        <f t="shared" si="0"/>
        <v>1833.63</v>
      </c>
      <c r="H15" s="3">
        <v>20</v>
      </c>
      <c r="I15" s="4" t="s">
        <v>45</v>
      </c>
      <c r="J15" s="4">
        <v>10646.75</v>
      </c>
      <c r="K15" s="3" t="s">
        <v>37</v>
      </c>
    </row>
    <row r="16" spans="1:12" ht="75">
      <c r="A16" s="3" t="s">
        <v>76</v>
      </c>
      <c r="B16" s="3">
        <v>2</v>
      </c>
      <c r="C16" s="3" t="s">
        <v>47</v>
      </c>
      <c r="D16" s="3" t="s">
        <v>48</v>
      </c>
      <c r="E16" s="3" t="s">
        <v>13</v>
      </c>
      <c r="F16" s="4">
        <v>517.26</v>
      </c>
      <c r="G16" s="4">
        <f t="shared" si="0"/>
        <v>517.26</v>
      </c>
      <c r="H16" s="3">
        <v>25</v>
      </c>
      <c r="I16" s="4">
        <f t="shared" si="1"/>
        <v>517.26</v>
      </c>
      <c r="J16" s="4">
        <f t="shared" si="3"/>
        <v>517.26</v>
      </c>
      <c r="K16" s="3" t="s">
        <v>37</v>
      </c>
    </row>
    <row r="17" spans="1:11" ht="30">
      <c r="A17" s="3" t="s">
        <v>49</v>
      </c>
      <c r="B17" s="3">
        <v>1.5</v>
      </c>
      <c r="C17" s="3" t="s">
        <v>50</v>
      </c>
      <c r="D17" s="3" t="s">
        <v>66</v>
      </c>
      <c r="E17" s="3" t="s">
        <v>13</v>
      </c>
      <c r="F17" s="4">
        <v>540</v>
      </c>
      <c r="G17" s="4">
        <f t="shared" si="0"/>
        <v>540</v>
      </c>
      <c r="H17" s="3">
        <v>8</v>
      </c>
      <c r="I17" s="4">
        <f t="shared" si="1"/>
        <v>540</v>
      </c>
      <c r="J17" s="4">
        <f t="shared" si="3"/>
        <v>540</v>
      </c>
      <c r="K17" s="3" t="s">
        <v>37</v>
      </c>
    </row>
    <row r="18" spans="1:11" ht="60">
      <c r="A18" s="3" t="s">
        <v>49</v>
      </c>
      <c r="B18" s="3">
        <v>1.5</v>
      </c>
      <c r="C18" s="3" t="s">
        <v>51</v>
      </c>
      <c r="D18" s="3" t="s">
        <v>66</v>
      </c>
      <c r="E18" s="3" t="s">
        <v>13</v>
      </c>
      <c r="F18" s="4">
        <v>873</v>
      </c>
      <c r="G18" s="4">
        <f t="shared" si="0"/>
        <v>873</v>
      </c>
      <c r="H18" s="3">
        <v>15</v>
      </c>
      <c r="I18" s="4" t="s">
        <v>55</v>
      </c>
      <c r="J18" s="4">
        <v>1320</v>
      </c>
      <c r="K18" s="3" t="s">
        <v>37</v>
      </c>
    </row>
    <row r="19" spans="1:11" ht="30">
      <c r="A19" s="3" t="s">
        <v>49</v>
      </c>
      <c r="B19" s="3">
        <v>1.5</v>
      </c>
      <c r="C19" s="3" t="s">
        <v>52</v>
      </c>
      <c r="D19" s="3" t="s">
        <v>66</v>
      </c>
      <c r="E19" s="3" t="s">
        <v>13</v>
      </c>
      <c r="F19" s="4">
        <v>1453.18</v>
      </c>
      <c r="G19" s="4">
        <f t="shared" si="0"/>
        <v>1453.18</v>
      </c>
      <c r="H19" s="3">
        <v>15</v>
      </c>
      <c r="I19" s="4">
        <f t="shared" si="1"/>
        <v>1453.18</v>
      </c>
      <c r="J19" s="4">
        <f t="shared" si="3"/>
        <v>1453.18</v>
      </c>
      <c r="K19" s="3" t="s">
        <v>37</v>
      </c>
    </row>
    <row r="20" spans="1:11" ht="60">
      <c r="A20" s="3" t="s">
        <v>49</v>
      </c>
      <c r="B20" s="3">
        <v>1.5</v>
      </c>
      <c r="C20" s="3" t="s">
        <v>53</v>
      </c>
      <c r="D20" s="3" t="s">
        <v>66</v>
      </c>
      <c r="E20" s="3" t="s">
        <v>13</v>
      </c>
      <c r="F20" s="4">
        <v>1364</v>
      </c>
      <c r="G20" s="4">
        <f t="shared" si="0"/>
        <v>1364</v>
      </c>
      <c r="H20" s="3">
        <v>15</v>
      </c>
      <c r="I20" s="4" t="s">
        <v>56</v>
      </c>
      <c r="J20" s="4">
        <v>1522.73</v>
      </c>
      <c r="K20" s="3" t="s">
        <v>37</v>
      </c>
    </row>
    <row r="21" spans="1:11" ht="75">
      <c r="A21" s="3" t="s">
        <v>49</v>
      </c>
      <c r="B21" s="3">
        <v>1.5</v>
      </c>
      <c r="C21" s="3" t="s">
        <v>54</v>
      </c>
      <c r="D21" s="3" t="s">
        <v>66</v>
      </c>
      <c r="E21" s="3" t="s">
        <v>13</v>
      </c>
      <c r="F21" s="4">
        <v>819</v>
      </c>
      <c r="G21" s="4">
        <f t="shared" si="0"/>
        <v>819</v>
      </c>
      <c r="H21" s="3">
        <v>13</v>
      </c>
      <c r="I21" s="4" t="s">
        <v>57</v>
      </c>
      <c r="J21" s="4">
        <v>1442.73</v>
      </c>
      <c r="K21" s="3" t="s">
        <v>37</v>
      </c>
    </row>
    <row r="22" spans="1:11" ht="45">
      <c r="A22" s="3" t="s">
        <v>49</v>
      </c>
      <c r="B22" s="3">
        <v>1.5</v>
      </c>
      <c r="C22" s="3" t="s">
        <v>59</v>
      </c>
      <c r="D22" s="3" t="s">
        <v>66</v>
      </c>
      <c r="E22" s="3" t="s">
        <v>13</v>
      </c>
      <c r="F22" s="4">
        <v>1194</v>
      </c>
      <c r="G22" s="4">
        <f t="shared" si="0"/>
        <v>1194</v>
      </c>
      <c r="H22" s="3">
        <v>16</v>
      </c>
      <c r="I22" s="4" t="s">
        <v>58</v>
      </c>
      <c r="J22" s="4">
        <v>1500</v>
      </c>
      <c r="K22" s="3" t="s">
        <v>37</v>
      </c>
    </row>
    <row r="23" spans="1:11" ht="60">
      <c r="A23" s="3" t="s">
        <v>60</v>
      </c>
      <c r="B23" s="3">
        <v>1.5</v>
      </c>
      <c r="C23" s="3" t="s">
        <v>62</v>
      </c>
      <c r="D23" s="3" t="s">
        <v>48</v>
      </c>
      <c r="E23" s="3" t="s">
        <v>13</v>
      </c>
      <c r="F23" s="4">
        <v>111</v>
      </c>
      <c r="G23" s="4">
        <f t="shared" si="0"/>
        <v>111</v>
      </c>
      <c r="H23" s="3">
        <v>30</v>
      </c>
      <c r="I23" s="4">
        <v>110.88</v>
      </c>
      <c r="J23" s="4">
        <v>110.88</v>
      </c>
      <c r="K23" s="3" t="s">
        <v>37</v>
      </c>
    </row>
    <row r="24" spans="1:11" ht="45">
      <c r="A24" s="3" t="s">
        <v>63</v>
      </c>
      <c r="B24" s="3">
        <v>4</v>
      </c>
      <c r="C24" s="3" t="s">
        <v>61</v>
      </c>
      <c r="D24" s="3" t="s">
        <v>66</v>
      </c>
      <c r="E24" s="3" t="s">
        <v>13</v>
      </c>
      <c r="F24" s="4">
        <v>37310</v>
      </c>
      <c r="G24" s="4">
        <f t="shared" si="0"/>
        <v>37310</v>
      </c>
      <c r="H24" s="3">
        <v>250</v>
      </c>
      <c r="I24" s="4" t="s">
        <v>64</v>
      </c>
      <c r="J24" s="4">
        <v>37309.51</v>
      </c>
      <c r="K24" s="3" t="s">
        <v>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dc:creator>
  <cp:lastModifiedBy>Jamie Ferguson</cp:lastModifiedBy>
  <dcterms:created xsi:type="dcterms:W3CDTF">2013-02-14T02:32:22Z</dcterms:created>
  <dcterms:modified xsi:type="dcterms:W3CDTF">2013-02-28T01:26:08Z</dcterms:modified>
</cp:coreProperties>
</file>