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<sst xmlns="http://schemas.openxmlformats.org/spreadsheetml/2006/main" count="134" uniqueCount="24">
  <si>
    <t>Comp Config</t>
  </si>
  <si>
    <t>Operating 
System</t>
  </si>
  <si>
    <t>Gcc 
version</t>
  </si>
  <si>
    <t>dhrystone</t>
  </si>
  <si>
    <t>no opt</t>
  </si>
  <si>
    <t>opt</t>
  </si>
  <si>
    <t>run 1</t>
  </si>
  <si>
    <t>run 2</t>
  </si>
  <si>
    <t>run 3</t>
  </si>
  <si>
    <t>run 4</t>
  </si>
  <si>
    <t>run 5</t>
  </si>
  <si>
    <t>aver</t>
  </si>
  <si>
    <t>speed up</t>
  </si>
  <si>
    <t>windows</t>
  </si>
  <si>
    <t>13.2.0</t>
  </si>
  <si>
    <t>linux</t>
  </si>
  <si>
    <t>11.4.2</t>
  </si>
  <si>
    <t>whetstone</t>
  </si>
  <si>
    <t>Operating
System</t>
  </si>
  <si>
    <t>primev1</t>
  </si>
  <si>
    <t>primev2</t>
  </si>
  <si>
    <t>crypt</t>
  </si>
  <si>
    <t>6.54e-01</t>
  </si>
  <si>
    <t>newCript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</si>
</sst>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8.0"/>
      <color theme="1"/>
      <name val="Times New Roman"/>
    </font>
    <font/>
    <font>
      <sz val="8.0"/>
      <color theme="1"/>
      <name val="&quot;Liberation Sans&quot;"/>
    </font>
    <font>
      <color theme="1"/>
      <name val="Arial"/>
      <scheme val="minor"/>
    </font>
    <font>
      <b/>
      <i/>
      <sz val="10.0"/>
      <color theme="1"/>
      <name val="Times New Roman"/>
    </font>
    <font>
      <sz val="8.0"/>
      <color theme="1"/>
      <name val="Arial"/>
    </font>
    <font>
      <i/>
      <sz val="8.0"/>
      <color theme="1"/>
      <name val="Times New Roman"/>
    </font>
    <font>
      <sz val="8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0" fillId="0" fontId="4" numFmtId="0" xfId="0" applyFont="1"/>
    <xf borderId="5" fillId="0" fontId="1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6" numFmtId="0" xfId="0" applyAlignment="1" applyBorder="1" applyFont="1">
      <alignment horizontal="left"/>
    </xf>
    <xf borderId="9" fillId="0" fontId="2" numFmtId="0" xfId="0" applyBorder="1" applyFont="1"/>
    <xf borderId="8" fillId="0" fontId="7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center" readingOrder="0"/>
    </xf>
    <xf borderId="8" fillId="0" fontId="6" numFmtId="49" xfId="0" applyAlignment="1" applyBorder="1" applyFont="1" applyNumberFormat="1">
      <alignment horizontal="center" readingOrder="0"/>
    </xf>
    <xf borderId="8" fillId="0" fontId="6" numFmtId="0" xfId="0" applyAlignment="1" applyBorder="1" applyFont="1">
      <alignment horizontal="center" readingOrder="0"/>
    </xf>
    <xf borderId="8" fillId="0" fontId="6" numFmtId="4" xfId="0" applyAlignment="1" applyBorder="1" applyFont="1" applyNumberFormat="1">
      <alignment horizontal="center" readingOrder="0"/>
    </xf>
    <xf borderId="8" fillId="0" fontId="6" numFmtId="4" xfId="0" applyAlignment="1" applyBorder="1" applyFont="1" applyNumberFormat="1">
      <alignment horizontal="center"/>
    </xf>
    <xf borderId="8" fillId="0" fontId="6" numFmtId="10" xfId="0" applyAlignment="1" applyBorder="1" applyFont="1" applyNumberFormat="1">
      <alignment horizontal="center"/>
    </xf>
    <xf borderId="8" fillId="0" fontId="6" numFmtId="0" xfId="0" applyAlignment="1" applyBorder="1" applyFont="1">
      <alignment horizontal="left" readingOrder="0"/>
    </xf>
    <xf borderId="8" fillId="0" fontId="3" numFmtId="4" xfId="0" applyAlignment="1" applyBorder="1" applyFont="1" applyNumberFormat="1">
      <alignment horizontal="left"/>
    </xf>
    <xf borderId="8" fillId="0" fontId="3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/>
    </xf>
    <xf borderId="8" fillId="0" fontId="6" numFmtId="11" xfId="0" applyAlignment="1" applyBorder="1" applyFont="1" applyNumberFormat="1">
      <alignment horizontal="left" readingOrder="0"/>
    </xf>
    <xf borderId="8" fillId="0" fontId="3" numFmtId="11" xfId="0" applyAlignment="1" applyBorder="1" applyFont="1" applyNumberFormat="1">
      <alignment horizontal="left" readingOrder="0"/>
    </xf>
    <xf borderId="0" fillId="0" fontId="3" numFmtId="11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7" t="s">
        <v>2</v>
      </c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" t="s">
        <v>4</v>
      </c>
      <c r="D3" s="9"/>
      <c r="E3" s="9"/>
      <c r="F3" s="9"/>
      <c r="G3" s="9"/>
      <c r="H3" s="2"/>
      <c r="I3" s="1" t="s">
        <v>5</v>
      </c>
      <c r="J3" s="9"/>
      <c r="K3" s="9"/>
      <c r="L3" s="9"/>
      <c r="M3" s="9"/>
      <c r="N3" s="2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/>
      <c r="B4" s="12"/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6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4" t="s">
        <v>13</v>
      </c>
      <c r="B5" s="15" t="s">
        <v>14</v>
      </c>
      <c r="C5" s="16">
        <v>0.518</v>
      </c>
      <c r="D5" s="16">
        <v>0.604</v>
      </c>
      <c r="E5" s="16">
        <v>0.568</v>
      </c>
      <c r="F5" s="16">
        <v>0.703</v>
      </c>
      <c r="G5" s="16">
        <v>0.688</v>
      </c>
      <c r="H5" s="17">
        <f t="shared" ref="H5:H6" si="1">AVERAGE(C5:G5)</f>
        <v>0.6162</v>
      </c>
      <c r="I5" s="16">
        <v>0.182</v>
      </c>
      <c r="J5" s="16">
        <v>0.185</v>
      </c>
      <c r="K5" s="16">
        <v>0.177</v>
      </c>
      <c r="L5" s="16">
        <v>0.178</v>
      </c>
      <c r="M5" s="16">
        <v>0.177</v>
      </c>
      <c r="N5" s="18">
        <f t="shared" ref="N5:N6" si="2">AVERAGE(I5:M5)</f>
        <v>0.1798</v>
      </c>
      <c r="O5" s="19">
        <f t="shared" ref="O5:O6" si="3">DIVIDE(H5,N5)</f>
        <v>3.427141268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4" t="s">
        <v>15</v>
      </c>
      <c r="B6" s="15" t="s">
        <v>16</v>
      </c>
      <c r="C6" s="20">
        <v>0.395289</v>
      </c>
      <c r="D6" s="20">
        <v>0.397188</v>
      </c>
      <c r="E6" s="20">
        <v>0.395015</v>
      </c>
      <c r="F6" s="20">
        <v>0.39373</v>
      </c>
      <c r="G6" s="20">
        <v>0.399</v>
      </c>
      <c r="H6" s="18">
        <f t="shared" si="1"/>
        <v>0.3960444</v>
      </c>
      <c r="I6" s="20">
        <v>0.13079</v>
      </c>
      <c r="J6" s="20">
        <v>0.136435</v>
      </c>
      <c r="K6" s="20">
        <v>0.132298</v>
      </c>
      <c r="L6" s="20">
        <v>0.131914</v>
      </c>
      <c r="M6" s="20">
        <v>0.129538</v>
      </c>
      <c r="N6" s="18">
        <f t="shared" si="2"/>
        <v>0.132195</v>
      </c>
      <c r="O6" s="19">
        <f t="shared" si="3"/>
        <v>2.995910587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</v>
      </c>
      <c r="B7" s="7" t="s">
        <v>2</v>
      </c>
      <c r="C7" s="8" t="s">
        <v>17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/>
      <c r="B8" s="10"/>
      <c r="C8" s="1" t="s">
        <v>4</v>
      </c>
      <c r="D8" s="9"/>
      <c r="E8" s="9"/>
      <c r="F8" s="9"/>
      <c r="G8" s="9"/>
      <c r="H8" s="2"/>
      <c r="I8" s="1" t="s">
        <v>5</v>
      </c>
      <c r="J8" s="9"/>
      <c r="K8" s="9"/>
      <c r="L8" s="9"/>
      <c r="M8" s="9"/>
      <c r="N8" s="2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/>
      <c r="B9" s="12"/>
      <c r="C9" s="13" t="s">
        <v>6</v>
      </c>
      <c r="D9" s="13" t="s">
        <v>7</v>
      </c>
      <c r="E9" s="13" t="s">
        <v>8</v>
      </c>
      <c r="F9" s="13" t="s">
        <v>9</v>
      </c>
      <c r="G9" s="13" t="s">
        <v>10</v>
      </c>
      <c r="H9" s="13" t="s">
        <v>11</v>
      </c>
      <c r="I9" s="13" t="s">
        <v>6</v>
      </c>
      <c r="J9" s="13" t="s">
        <v>7</v>
      </c>
      <c r="K9" s="13" t="s">
        <v>8</v>
      </c>
      <c r="L9" s="13" t="s">
        <v>9</v>
      </c>
      <c r="M9" s="13" t="s">
        <v>10</v>
      </c>
      <c r="N9" s="13" t="s">
        <v>11</v>
      </c>
      <c r="O9" s="13" t="s">
        <v>12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4" t="s">
        <v>13</v>
      </c>
      <c r="B10" s="15" t="s">
        <v>14</v>
      </c>
      <c r="C10" s="16">
        <v>3.928</v>
      </c>
      <c r="D10" s="16">
        <v>3.899</v>
      </c>
      <c r="E10" s="16">
        <v>3.898</v>
      </c>
      <c r="F10" s="16">
        <v>3.898</v>
      </c>
      <c r="G10" s="16">
        <v>4.012</v>
      </c>
      <c r="H10" s="17">
        <f t="shared" ref="H10:H11" si="4">AVERAGE(C10:G10)</f>
        <v>3.927</v>
      </c>
      <c r="I10" s="16">
        <v>1.423</v>
      </c>
      <c r="J10" s="16">
        <v>1.529</v>
      </c>
      <c r="K10" s="16">
        <v>1.637</v>
      </c>
      <c r="L10" s="16">
        <v>1.618</v>
      </c>
      <c r="M10" s="16">
        <v>1.654</v>
      </c>
      <c r="N10" s="18">
        <f t="shared" ref="N10:N11" si="5">AVERAGE(I10:M10)</f>
        <v>1.5722</v>
      </c>
      <c r="O10" s="19">
        <f t="shared" ref="O10:O11" si="6">DIVIDE(H10,N10)</f>
        <v>2.49777382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4" t="s">
        <v>15</v>
      </c>
      <c r="B11" s="15" t="s">
        <v>16</v>
      </c>
      <c r="C11" s="20">
        <v>1.341046</v>
      </c>
      <c r="D11" s="20">
        <v>1.354546</v>
      </c>
      <c r="E11" s="20">
        <v>1.354853</v>
      </c>
      <c r="F11" s="20">
        <v>1.356877</v>
      </c>
      <c r="G11" s="20">
        <v>1.346146</v>
      </c>
      <c r="H11" s="21">
        <f t="shared" si="4"/>
        <v>1.3506936</v>
      </c>
      <c r="I11" s="22">
        <v>0.334926</v>
      </c>
      <c r="J11" s="22">
        <v>0.333863</v>
      </c>
      <c r="K11" s="22">
        <v>0.335635</v>
      </c>
      <c r="L11" s="22">
        <v>0.33675</v>
      </c>
      <c r="M11" s="22">
        <v>0.334213</v>
      </c>
      <c r="N11" s="21">
        <f t="shared" si="5"/>
        <v>0.3350774</v>
      </c>
      <c r="O11" s="19">
        <f t="shared" si="6"/>
        <v>4.030989855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18</v>
      </c>
      <c r="B12" s="7" t="s">
        <v>2</v>
      </c>
      <c r="C12" s="8" t="s">
        <v>19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0"/>
      <c r="B13" s="10"/>
      <c r="C13" s="23" t="s">
        <v>4</v>
      </c>
      <c r="D13" s="9"/>
      <c r="E13" s="9"/>
      <c r="F13" s="9"/>
      <c r="G13" s="9"/>
      <c r="H13" s="2"/>
      <c r="I13" s="23" t="s">
        <v>5</v>
      </c>
      <c r="J13" s="9"/>
      <c r="K13" s="9"/>
      <c r="L13" s="9"/>
      <c r="M13" s="9"/>
      <c r="N13" s="2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2"/>
      <c r="B14" s="12"/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3" t="s">
        <v>6</v>
      </c>
      <c r="J14" s="13" t="s">
        <v>7</v>
      </c>
      <c r="K14" s="13" t="s">
        <v>8</v>
      </c>
      <c r="L14" s="13" t="s">
        <v>9</v>
      </c>
      <c r="M14" s="13" t="s">
        <v>10</v>
      </c>
      <c r="N14" s="13" t="s">
        <v>11</v>
      </c>
      <c r="O14" s="13" t="s">
        <v>12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4" t="s">
        <v>13</v>
      </c>
      <c r="B15" s="15" t="s">
        <v>14</v>
      </c>
      <c r="C15" s="16">
        <v>1.487</v>
      </c>
      <c r="D15" s="16">
        <v>1.524</v>
      </c>
      <c r="E15" s="16">
        <v>1.682</v>
      </c>
      <c r="F15" s="16">
        <v>1.638</v>
      </c>
      <c r="G15" s="16">
        <v>1.645</v>
      </c>
      <c r="H15" s="24">
        <f t="shared" ref="H15:H16" si="7">AVERAGE(C15:G15)</f>
        <v>1.5952</v>
      </c>
      <c r="I15" s="16">
        <v>1.484</v>
      </c>
      <c r="J15" s="16">
        <v>1.532</v>
      </c>
      <c r="K15" s="16">
        <v>1.626</v>
      </c>
      <c r="L15" s="16">
        <v>1.522</v>
      </c>
      <c r="M15" s="16">
        <v>1.656</v>
      </c>
      <c r="N15" s="24">
        <f t="shared" ref="N15:N16" si="8">AVERAGE(I15:M15)</f>
        <v>1.564</v>
      </c>
      <c r="O15" s="19">
        <f t="shared" ref="O15:O16" si="9">DIVIDE(H15,N15)</f>
        <v>1.019948849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4" t="s">
        <v>15</v>
      </c>
      <c r="B16" s="15" t="s">
        <v>16</v>
      </c>
      <c r="C16" s="22">
        <v>1.184039</v>
      </c>
      <c r="D16" s="22">
        <v>1.172038</v>
      </c>
      <c r="E16" s="22">
        <v>1.172038</v>
      </c>
      <c r="F16" s="22">
        <v>1.157371</v>
      </c>
      <c r="G16" s="22">
        <v>1.158099</v>
      </c>
      <c r="H16" s="21">
        <f t="shared" si="7"/>
        <v>1.168717</v>
      </c>
      <c r="I16" s="22">
        <v>1.123176</v>
      </c>
      <c r="J16" s="22">
        <v>1.133608</v>
      </c>
      <c r="K16" s="22">
        <v>1.132143</v>
      </c>
      <c r="L16" s="22">
        <v>1.140198</v>
      </c>
      <c r="M16" s="22">
        <v>1.132958</v>
      </c>
      <c r="N16" s="21">
        <f t="shared" si="8"/>
        <v>1.1324166</v>
      </c>
      <c r="O16" s="19">
        <f t="shared" si="9"/>
        <v>1.032055694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</v>
      </c>
      <c r="B17" s="7" t="s">
        <v>2</v>
      </c>
      <c r="C17" s="8" t="s">
        <v>20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/>
      <c r="B18" s="10"/>
      <c r="C18" s="23" t="s">
        <v>4</v>
      </c>
      <c r="D18" s="9"/>
      <c r="E18" s="9"/>
      <c r="F18" s="9"/>
      <c r="G18" s="9"/>
      <c r="H18" s="2"/>
      <c r="I18" s="23" t="s">
        <v>5</v>
      </c>
      <c r="J18" s="9"/>
      <c r="K18" s="9"/>
      <c r="L18" s="9"/>
      <c r="M18" s="9"/>
      <c r="N18" s="2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2"/>
      <c r="B19" s="12"/>
      <c r="C19" s="13" t="s">
        <v>6</v>
      </c>
      <c r="D19" s="13" t="s">
        <v>7</v>
      </c>
      <c r="E19" s="13" t="s">
        <v>8</v>
      </c>
      <c r="F19" s="13" t="s">
        <v>9</v>
      </c>
      <c r="G19" s="13" t="s">
        <v>10</v>
      </c>
      <c r="H19" s="13" t="s">
        <v>11</v>
      </c>
      <c r="I19" s="13" t="s">
        <v>6</v>
      </c>
      <c r="J19" s="13" t="s">
        <v>7</v>
      </c>
      <c r="K19" s="13" t="s">
        <v>8</v>
      </c>
      <c r="L19" s="13" t="s">
        <v>9</v>
      </c>
      <c r="M19" s="13" t="s">
        <v>10</v>
      </c>
      <c r="N19" s="13" t="s">
        <v>11</v>
      </c>
      <c r="O19" s="13" t="s">
        <v>12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13</v>
      </c>
      <c r="B20" s="15" t="s">
        <v>14</v>
      </c>
      <c r="C20" s="16">
        <v>7.185</v>
      </c>
      <c r="D20" s="16">
        <v>6.93</v>
      </c>
      <c r="E20" s="16">
        <v>7.059</v>
      </c>
      <c r="F20" s="16">
        <v>6.92</v>
      </c>
      <c r="G20" s="16">
        <v>6.981</v>
      </c>
      <c r="H20" s="24">
        <f t="shared" ref="H20:H21" si="10">AVERAGE(C20:G20)</f>
        <v>7.015</v>
      </c>
      <c r="I20" s="16">
        <v>5.279</v>
      </c>
      <c r="J20" s="16">
        <v>5.105</v>
      </c>
      <c r="K20" s="16">
        <v>5.087</v>
      </c>
      <c r="L20" s="16">
        <v>5.018</v>
      </c>
      <c r="M20" s="16">
        <v>5.117</v>
      </c>
      <c r="N20" s="24">
        <f t="shared" ref="N20:N21" si="11">AVERAGE(I20:M20)</f>
        <v>5.1212</v>
      </c>
      <c r="O20" s="19">
        <f t="shared" ref="O20:O21" si="12">DIVIDE(H20,N20)</f>
        <v>1.369796142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4" t="s">
        <v>15</v>
      </c>
      <c r="B21" s="15" t="s">
        <v>16</v>
      </c>
      <c r="C21" s="22">
        <v>5.532146</v>
      </c>
      <c r="D21" s="22">
        <v>5.600127</v>
      </c>
      <c r="E21" s="22">
        <v>5.520265</v>
      </c>
      <c r="F21" s="22">
        <v>5.513307</v>
      </c>
      <c r="G21" s="22">
        <v>5.400945</v>
      </c>
      <c r="H21" s="21">
        <f t="shared" si="10"/>
        <v>5.513358</v>
      </c>
      <c r="I21" s="22">
        <v>4.159764</v>
      </c>
      <c r="J21" s="22">
        <v>4.138852</v>
      </c>
      <c r="K21" s="22">
        <v>4.092412</v>
      </c>
      <c r="L21" s="22">
        <v>4.136469</v>
      </c>
      <c r="M21" s="22">
        <v>4.129338</v>
      </c>
      <c r="N21" s="21">
        <f t="shared" si="11"/>
        <v>4.131367</v>
      </c>
      <c r="O21" s="19">
        <f t="shared" si="12"/>
        <v>1.334511797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">
        <v>1</v>
      </c>
      <c r="B22" s="7" t="s">
        <v>2</v>
      </c>
      <c r="C22" s="8" t="s">
        <v>21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10"/>
      <c r="C23" s="23" t="s">
        <v>4</v>
      </c>
      <c r="D23" s="9"/>
      <c r="E23" s="9"/>
      <c r="F23" s="9"/>
      <c r="G23" s="9"/>
      <c r="H23" s="2"/>
      <c r="I23" s="23" t="s">
        <v>5</v>
      </c>
      <c r="J23" s="9"/>
      <c r="K23" s="9"/>
      <c r="L23" s="9"/>
      <c r="M23" s="9"/>
      <c r="N23" s="2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2"/>
      <c r="B24" s="12"/>
      <c r="C24" s="13" t="s">
        <v>6</v>
      </c>
      <c r="D24" s="13" t="s">
        <v>7</v>
      </c>
      <c r="E24" s="13" t="s">
        <v>8</v>
      </c>
      <c r="F24" s="13" t="s">
        <v>9</v>
      </c>
      <c r="G24" s="13" t="s">
        <v>10</v>
      </c>
      <c r="H24" s="13" t="s">
        <v>11</v>
      </c>
      <c r="I24" s="13" t="s">
        <v>6</v>
      </c>
      <c r="J24" s="13" t="s">
        <v>7</v>
      </c>
      <c r="K24" s="13" t="s">
        <v>8</v>
      </c>
      <c r="L24" s="13" t="s">
        <v>9</v>
      </c>
      <c r="M24" s="13" t="s">
        <v>10</v>
      </c>
      <c r="N24" s="13" t="s">
        <v>11</v>
      </c>
      <c r="O24" s="13" t="s">
        <v>12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4" t="s">
        <v>13</v>
      </c>
      <c r="B25" s="15" t="s">
        <v>14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19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15</v>
      </c>
      <c r="B26" s="15" t="s">
        <v>16</v>
      </c>
      <c r="C26" s="20" t="s">
        <v>22</v>
      </c>
      <c r="D26" s="25">
        <v>0.64</v>
      </c>
      <c r="E26" s="25">
        <v>0.647</v>
      </c>
      <c r="F26" s="25">
        <v>0.641</v>
      </c>
      <c r="G26" s="25">
        <v>0.636</v>
      </c>
      <c r="H26" s="21">
        <f>AVERAGE(C26:G26)</f>
        <v>0.641</v>
      </c>
      <c r="I26" s="26">
        <v>0.2132</v>
      </c>
      <c r="J26" s="26">
        <v>0.2115</v>
      </c>
      <c r="K26" s="26">
        <v>0.2126</v>
      </c>
      <c r="L26" s="26">
        <v>0.2132</v>
      </c>
      <c r="M26" s="26">
        <v>0.2146</v>
      </c>
      <c r="N26" s="21">
        <f>AVERAGE(I26:M26)</f>
        <v>0.21302</v>
      </c>
      <c r="O26" s="19">
        <f>DIVIDE(H26,N26)</f>
        <v>3.009107126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1</v>
      </c>
      <c r="B27" s="7" t="s">
        <v>2</v>
      </c>
      <c r="C27" s="8" t="s">
        <v>23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/>
      <c r="B28" s="10"/>
      <c r="C28" s="23" t="s">
        <v>4</v>
      </c>
      <c r="D28" s="9"/>
      <c r="E28" s="9"/>
      <c r="F28" s="9"/>
      <c r="G28" s="9"/>
      <c r="H28" s="2"/>
      <c r="I28" s="23" t="s">
        <v>5</v>
      </c>
      <c r="J28" s="9"/>
      <c r="K28" s="9"/>
      <c r="L28" s="9"/>
      <c r="M28" s="9"/>
      <c r="N28" s="2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2"/>
      <c r="B29" s="12"/>
      <c r="C29" s="13" t="s">
        <v>6</v>
      </c>
      <c r="D29" s="13" t="s">
        <v>7</v>
      </c>
      <c r="E29" s="13" t="s">
        <v>8</v>
      </c>
      <c r="F29" s="13" t="s">
        <v>9</v>
      </c>
      <c r="G29" s="13" t="s">
        <v>10</v>
      </c>
      <c r="H29" s="13" t="s">
        <v>11</v>
      </c>
      <c r="I29" s="13" t="s">
        <v>6</v>
      </c>
      <c r="J29" s="13" t="s">
        <v>7</v>
      </c>
      <c r="K29" s="13" t="s">
        <v>8</v>
      </c>
      <c r="L29" s="13" t="s">
        <v>9</v>
      </c>
      <c r="M29" s="13" t="s">
        <v>10</v>
      </c>
      <c r="N29" s="13" t="s">
        <v>11</v>
      </c>
      <c r="O29" s="13" t="s">
        <v>12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4" t="s">
        <v>13</v>
      </c>
      <c r="B30" s="15" t="s">
        <v>14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19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15</v>
      </c>
      <c r="B31" s="15" t="s">
        <v>16</v>
      </c>
      <c r="C31" s="25">
        <v>0.649</v>
      </c>
      <c r="D31" s="25">
        <v>0.637</v>
      </c>
      <c r="E31" s="25">
        <v>0.649</v>
      </c>
      <c r="F31" s="25">
        <v>0.652</v>
      </c>
      <c r="G31" s="25">
        <v>0.654</v>
      </c>
      <c r="H31" s="21">
        <f>AVERAGE(C31:G31)</f>
        <v>0.6482</v>
      </c>
      <c r="I31" s="26">
        <v>0.2096</v>
      </c>
      <c r="J31" s="26">
        <v>0.2145</v>
      </c>
      <c r="K31" s="26">
        <v>0.2145</v>
      </c>
      <c r="L31" s="26">
        <v>0.2102</v>
      </c>
      <c r="M31" s="26">
        <v>0.2149</v>
      </c>
      <c r="N31" s="21">
        <f>AVERAGE(I31:M31)</f>
        <v>0.21274</v>
      </c>
      <c r="O31" s="19">
        <f>DIVIDE(H31,N31)</f>
        <v>3.046911723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D36" s="27"/>
      <c r="E36" s="27"/>
      <c r="F36" s="27"/>
      <c r="G36" s="27"/>
      <c r="H36" s="2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2">
    <mergeCell ref="A1:B1"/>
    <mergeCell ref="C1:O1"/>
    <mergeCell ref="A2:A4"/>
    <mergeCell ref="B2:B4"/>
    <mergeCell ref="C2:O2"/>
    <mergeCell ref="C3:H3"/>
    <mergeCell ref="I3:N3"/>
    <mergeCell ref="C12:O12"/>
    <mergeCell ref="C13:H13"/>
    <mergeCell ref="I13:N13"/>
    <mergeCell ref="A7:A9"/>
    <mergeCell ref="B7:B9"/>
    <mergeCell ref="C7:O7"/>
    <mergeCell ref="C8:H8"/>
    <mergeCell ref="I8:N8"/>
    <mergeCell ref="A12:A14"/>
    <mergeCell ref="B12:B14"/>
    <mergeCell ref="C22:O22"/>
    <mergeCell ref="C23:H23"/>
    <mergeCell ref="I23:N23"/>
    <mergeCell ref="A27:A29"/>
    <mergeCell ref="B27:B29"/>
    <mergeCell ref="C27:O27"/>
    <mergeCell ref="C28:H28"/>
    <mergeCell ref="I28:N28"/>
    <mergeCell ref="A17:A19"/>
    <mergeCell ref="B17:B19"/>
    <mergeCell ref="C17:O17"/>
    <mergeCell ref="C18:H18"/>
    <mergeCell ref="I18:N18"/>
    <mergeCell ref="A22:A24"/>
    <mergeCell ref="B22:B24"/>
  </mergeCells>
  <drawing r:id="rId1"/>
</worksheet>
</file>