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4385" activeTab="6"/>
  </bookViews>
  <sheets>
    <sheet name="Header" sheetId="5" r:id="rId1"/>
    <sheet name="Vertices" sheetId="1" r:id="rId2"/>
    <sheet name="TexVerts" sheetId="3" r:id="rId3"/>
    <sheet name="Faces" sheetId="2" r:id="rId4"/>
    <sheet name="Notes" sheetId="6" r:id="rId5"/>
    <sheet name="Output" sheetId="4" r:id="rId6"/>
    <sheet name="VoxelGenerator" sheetId="7" r:id="rId7"/>
  </sheets>
  <definedNames>
    <definedName name="Grid0">VoxelGenerator!$B$2:$Q$17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7" i="7" l="1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A271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A253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A235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A217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A199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A181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A163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A145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55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478" i="4" l="1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R129" i="2"/>
  <c r="S129" i="2" s="1"/>
  <c r="T129" i="2" s="1"/>
  <c r="U129" i="2" s="1"/>
  <c r="V129" i="2" s="1"/>
  <c r="W129" i="2" s="1"/>
  <c r="X129" i="2" s="1"/>
  <c r="R128" i="2"/>
  <c r="S128" i="2" s="1"/>
  <c r="T128" i="2" s="1"/>
  <c r="U128" i="2" s="1"/>
  <c r="V128" i="2" s="1"/>
  <c r="W128" i="2" s="1"/>
  <c r="X128" i="2" s="1"/>
  <c r="R127" i="2"/>
  <c r="S127" i="2" s="1"/>
  <c r="T127" i="2" s="1"/>
  <c r="U127" i="2" s="1"/>
  <c r="V127" i="2" s="1"/>
  <c r="W127" i="2" s="1"/>
  <c r="X127" i="2" s="1"/>
  <c r="V126" i="2"/>
  <c r="W126" i="2" s="1"/>
  <c r="X126" i="2" s="1"/>
  <c r="R126" i="2"/>
  <c r="S126" i="2" s="1"/>
  <c r="T126" i="2" s="1"/>
  <c r="U126" i="2" s="1"/>
  <c r="U125" i="2"/>
  <c r="V125" i="2" s="1"/>
  <c r="W125" i="2" s="1"/>
  <c r="X125" i="2" s="1"/>
  <c r="S125" i="2"/>
  <c r="T125" i="2" s="1"/>
  <c r="R125" i="2"/>
  <c r="T124" i="2"/>
  <c r="U124" i="2" s="1"/>
  <c r="V124" i="2" s="1"/>
  <c r="W124" i="2" s="1"/>
  <c r="X124" i="2" s="1"/>
  <c r="R124" i="2"/>
  <c r="S124" i="2" s="1"/>
  <c r="S123" i="2"/>
  <c r="T123" i="2" s="1"/>
  <c r="U123" i="2" s="1"/>
  <c r="V123" i="2" s="1"/>
  <c r="W123" i="2" s="1"/>
  <c r="X123" i="2" s="1"/>
  <c r="R123" i="2"/>
  <c r="R122" i="2"/>
  <c r="S122" i="2" s="1"/>
  <c r="T122" i="2" s="1"/>
  <c r="U122" i="2" s="1"/>
  <c r="V122" i="2" s="1"/>
  <c r="W122" i="2" s="1"/>
  <c r="X122" i="2" s="1"/>
  <c r="R121" i="2"/>
  <c r="S121" i="2" s="1"/>
  <c r="T121" i="2" s="1"/>
  <c r="U121" i="2" s="1"/>
  <c r="V121" i="2" s="1"/>
  <c r="W121" i="2" s="1"/>
  <c r="X121" i="2" s="1"/>
  <c r="X120" i="2"/>
  <c r="R120" i="2"/>
  <c r="S120" i="2" s="1"/>
  <c r="T120" i="2" s="1"/>
  <c r="U120" i="2" s="1"/>
  <c r="V120" i="2" s="1"/>
  <c r="W120" i="2" s="1"/>
  <c r="W119" i="2"/>
  <c r="X119" i="2" s="1"/>
  <c r="R119" i="2"/>
  <c r="S119" i="2" s="1"/>
  <c r="T119" i="2" s="1"/>
  <c r="U119" i="2" s="1"/>
  <c r="V119" i="2" s="1"/>
  <c r="R118" i="2"/>
  <c r="S118" i="2" s="1"/>
  <c r="T118" i="2" s="1"/>
  <c r="U118" i="2" s="1"/>
  <c r="V118" i="2" s="1"/>
  <c r="W118" i="2" s="1"/>
  <c r="X118" i="2" s="1"/>
  <c r="S117" i="2"/>
  <c r="T117" i="2" s="1"/>
  <c r="U117" i="2" s="1"/>
  <c r="V117" i="2" s="1"/>
  <c r="W117" i="2" s="1"/>
  <c r="X117" i="2" s="1"/>
  <c r="R117" i="2"/>
  <c r="R116" i="2"/>
  <c r="S116" i="2" s="1"/>
  <c r="T116" i="2" s="1"/>
  <c r="U116" i="2" s="1"/>
  <c r="V116" i="2" s="1"/>
  <c r="W116" i="2" s="1"/>
  <c r="X116" i="2" s="1"/>
  <c r="S115" i="2"/>
  <c r="T115" i="2" s="1"/>
  <c r="U115" i="2" s="1"/>
  <c r="V115" i="2" s="1"/>
  <c r="W115" i="2" s="1"/>
  <c r="X115" i="2" s="1"/>
  <c r="R115" i="2"/>
  <c r="R114" i="2"/>
  <c r="S114" i="2" s="1"/>
  <c r="T114" i="2" s="1"/>
  <c r="U114" i="2" s="1"/>
  <c r="V114" i="2" s="1"/>
  <c r="W114" i="2" s="1"/>
  <c r="X114" i="2" s="1"/>
  <c r="R113" i="2"/>
  <c r="S113" i="2" s="1"/>
  <c r="T113" i="2" s="1"/>
  <c r="U113" i="2" s="1"/>
  <c r="V113" i="2" s="1"/>
  <c r="W113" i="2" s="1"/>
  <c r="X113" i="2" s="1"/>
  <c r="X112" i="2"/>
  <c r="R112" i="2"/>
  <c r="S112" i="2" s="1"/>
  <c r="T112" i="2" s="1"/>
  <c r="U112" i="2" s="1"/>
  <c r="V112" i="2" s="1"/>
  <c r="W112" i="2" s="1"/>
  <c r="R111" i="2"/>
  <c r="S111" i="2" s="1"/>
  <c r="T111" i="2" s="1"/>
  <c r="U111" i="2" s="1"/>
  <c r="V111" i="2" s="1"/>
  <c r="W111" i="2" s="1"/>
  <c r="X111" i="2" s="1"/>
  <c r="R110" i="2"/>
  <c r="S110" i="2" s="1"/>
  <c r="T110" i="2" s="1"/>
  <c r="U110" i="2" s="1"/>
  <c r="V110" i="2" s="1"/>
  <c r="W110" i="2" s="1"/>
  <c r="X110" i="2" s="1"/>
  <c r="U109" i="2"/>
  <c r="V109" i="2" s="1"/>
  <c r="W109" i="2" s="1"/>
  <c r="X109" i="2" s="1"/>
  <c r="S109" i="2"/>
  <c r="T109" i="2" s="1"/>
  <c r="R109" i="2"/>
  <c r="T108" i="2"/>
  <c r="U108" i="2" s="1"/>
  <c r="V108" i="2" s="1"/>
  <c r="W108" i="2" s="1"/>
  <c r="X108" i="2" s="1"/>
  <c r="R108" i="2"/>
  <c r="S108" i="2" s="1"/>
  <c r="S107" i="2"/>
  <c r="T107" i="2" s="1"/>
  <c r="U107" i="2" s="1"/>
  <c r="V107" i="2" s="1"/>
  <c r="W107" i="2" s="1"/>
  <c r="X107" i="2" s="1"/>
  <c r="R107" i="2"/>
  <c r="R106" i="2"/>
  <c r="S106" i="2" s="1"/>
  <c r="T106" i="2" s="1"/>
  <c r="U106" i="2" s="1"/>
  <c r="V106" i="2" s="1"/>
  <c r="W106" i="2" s="1"/>
  <c r="X106" i="2" s="1"/>
  <c r="R105" i="2"/>
  <c r="S105" i="2" s="1"/>
  <c r="T105" i="2" s="1"/>
  <c r="U105" i="2" s="1"/>
  <c r="V105" i="2" s="1"/>
  <c r="W105" i="2" s="1"/>
  <c r="X105" i="2" s="1"/>
  <c r="R104" i="2"/>
  <c r="S104" i="2" s="1"/>
  <c r="T104" i="2" s="1"/>
  <c r="U104" i="2" s="1"/>
  <c r="V104" i="2" s="1"/>
  <c r="W104" i="2" s="1"/>
  <c r="X104" i="2" s="1"/>
  <c r="W103" i="2"/>
  <c r="X103" i="2" s="1"/>
  <c r="R103" i="2"/>
  <c r="S103" i="2" s="1"/>
  <c r="T103" i="2" s="1"/>
  <c r="U103" i="2" s="1"/>
  <c r="V103" i="2" s="1"/>
  <c r="V102" i="2"/>
  <c r="W102" i="2" s="1"/>
  <c r="X102" i="2" s="1"/>
  <c r="R102" i="2"/>
  <c r="S102" i="2" s="1"/>
  <c r="T102" i="2" s="1"/>
  <c r="U102" i="2" s="1"/>
  <c r="S101" i="2"/>
  <c r="T101" i="2" s="1"/>
  <c r="U101" i="2" s="1"/>
  <c r="V101" i="2" s="1"/>
  <c r="W101" i="2" s="1"/>
  <c r="X101" i="2" s="1"/>
  <c r="R101" i="2"/>
  <c r="T100" i="2"/>
  <c r="U100" i="2" s="1"/>
  <c r="V100" i="2" s="1"/>
  <c r="W100" i="2" s="1"/>
  <c r="X100" i="2" s="1"/>
  <c r="R100" i="2"/>
  <c r="S100" i="2" s="1"/>
  <c r="S99" i="2"/>
  <c r="T99" i="2" s="1"/>
  <c r="U99" i="2" s="1"/>
  <c r="V99" i="2" s="1"/>
  <c r="W99" i="2" s="1"/>
  <c r="X99" i="2" s="1"/>
  <c r="R99" i="2"/>
  <c r="R98" i="2"/>
  <c r="S98" i="2" s="1"/>
  <c r="T98" i="2" s="1"/>
  <c r="U98" i="2" s="1"/>
  <c r="V98" i="2" s="1"/>
  <c r="W98" i="2" s="1"/>
  <c r="X98" i="2" s="1"/>
  <c r="R97" i="2"/>
  <c r="S97" i="2" s="1"/>
  <c r="T97" i="2" s="1"/>
  <c r="U97" i="2" s="1"/>
  <c r="V97" i="2" s="1"/>
  <c r="W97" i="2" s="1"/>
  <c r="X97" i="2" s="1"/>
  <c r="X96" i="2"/>
  <c r="R96" i="2"/>
  <c r="S96" i="2" s="1"/>
  <c r="T96" i="2" s="1"/>
  <c r="U96" i="2" s="1"/>
  <c r="V96" i="2" s="1"/>
  <c r="W96" i="2" s="1"/>
  <c r="W95" i="2"/>
  <c r="X95" i="2" s="1"/>
  <c r="R95" i="2"/>
  <c r="S95" i="2" s="1"/>
  <c r="T95" i="2" s="1"/>
  <c r="U95" i="2" s="1"/>
  <c r="V95" i="2" s="1"/>
  <c r="R94" i="2"/>
  <c r="S94" i="2" s="1"/>
  <c r="T94" i="2" s="1"/>
  <c r="U94" i="2" s="1"/>
  <c r="V94" i="2" s="1"/>
  <c r="W94" i="2" s="1"/>
  <c r="X94" i="2" s="1"/>
  <c r="S93" i="2"/>
  <c r="T93" i="2" s="1"/>
  <c r="U93" i="2" s="1"/>
  <c r="V93" i="2" s="1"/>
  <c r="W93" i="2" s="1"/>
  <c r="X93" i="2" s="1"/>
  <c r="R93" i="2"/>
  <c r="R92" i="2"/>
  <c r="S92" i="2" s="1"/>
  <c r="T92" i="2" s="1"/>
  <c r="U92" i="2" s="1"/>
  <c r="V92" i="2" s="1"/>
  <c r="W92" i="2" s="1"/>
  <c r="X92" i="2" s="1"/>
  <c r="S91" i="2"/>
  <c r="T91" i="2" s="1"/>
  <c r="U91" i="2" s="1"/>
  <c r="V91" i="2" s="1"/>
  <c r="W91" i="2" s="1"/>
  <c r="X91" i="2" s="1"/>
  <c r="R91" i="2"/>
  <c r="R90" i="2"/>
  <c r="S90" i="2" s="1"/>
  <c r="T90" i="2" s="1"/>
  <c r="U90" i="2" s="1"/>
  <c r="V90" i="2" s="1"/>
  <c r="W90" i="2" s="1"/>
  <c r="X90" i="2" s="1"/>
  <c r="R89" i="2"/>
  <c r="S89" i="2" s="1"/>
  <c r="T89" i="2" s="1"/>
  <c r="U89" i="2" s="1"/>
  <c r="V89" i="2" s="1"/>
  <c r="W89" i="2" s="1"/>
  <c r="X89" i="2" s="1"/>
  <c r="S88" i="2"/>
  <c r="T88" i="2" s="1"/>
  <c r="U88" i="2" s="1"/>
  <c r="V88" i="2" s="1"/>
  <c r="W88" i="2" s="1"/>
  <c r="X88" i="2" s="1"/>
  <c r="R88" i="2"/>
  <c r="W87" i="2"/>
  <c r="X87" i="2" s="1"/>
  <c r="R87" i="2"/>
  <c r="S87" i="2" s="1"/>
  <c r="T87" i="2" s="1"/>
  <c r="U87" i="2" s="1"/>
  <c r="V87" i="2" s="1"/>
  <c r="R86" i="2"/>
  <c r="S86" i="2" s="1"/>
  <c r="T86" i="2" s="1"/>
  <c r="U86" i="2" s="1"/>
  <c r="V86" i="2" s="1"/>
  <c r="W86" i="2" s="1"/>
  <c r="X86" i="2" s="1"/>
  <c r="S85" i="2"/>
  <c r="T85" i="2" s="1"/>
  <c r="U85" i="2" s="1"/>
  <c r="V85" i="2" s="1"/>
  <c r="W85" i="2" s="1"/>
  <c r="X85" i="2" s="1"/>
  <c r="R85" i="2"/>
  <c r="R84" i="2"/>
  <c r="S84" i="2" s="1"/>
  <c r="T84" i="2" s="1"/>
  <c r="U84" i="2" s="1"/>
  <c r="V84" i="2" s="1"/>
  <c r="W84" i="2" s="1"/>
  <c r="X84" i="2" s="1"/>
  <c r="S83" i="2"/>
  <c r="T83" i="2" s="1"/>
  <c r="U83" i="2" s="1"/>
  <c r="V83" i="2" s="1"/>
  <c r="W83" i="2" s="1"/>
  <c r="X83" i="2" s="1"/>
  <c r="R83" i="2"/>
  <c r="R82" i="2"/>
  <c r="S82" i="2" s="1"/>
  <c r="T82" i="2" s="1"/>
  <c r="U82" i="2" s="1"/>
  <c r="V82" i="2" s="1"/>
  <c r="W82" i="2" s="1"/>
  <c r="X82" i="2" s="1"/>
  <c r="R81" i="2"/>
  <c r="S81" i="2" s="1"/>
  <c r="T81" i="2" s="1"/>
  <c r="U81" i="2" s="1"/>
  <c r="V81" i="2" s="1"/>
  <c r="W81" i="2" s="1"/>
  <c r="X81" i="2" s="1"/>
  <c r="S80" i="2"/>
  <c r="T80" i="2" s="1"/>
  <c r="U80" i="2" s="1"/>
  <c r="V80" i="2" s="1"/>
  <c r="W80" i="2" s="1"/>
  <c r="X80" i="2" s="1"/>
  <c r="R80" i="2"/>
  <c r="W79" i="2"/>
  <c r="X79" i="2" s="1"/>
  <c r="R79" i="2"/>
  <c r="S79" i="2" s="1"/>
  <c r="T79" i="2" s="1"/>
  <c r="U79" i="2" s="1"/>
  <c r="V79" i="2" s="1"/>
  <c r="R78" i="2"/>
  <c r="S78" i="2" s="1"/>
  <c r="T78" i="2" s="1"/>
  <c r="U78" i="2" s="1"/>
  <c r="V78" i="2" s="1"/>
  <c r="W78" i="2" s="1"/>
  <c r="X78" i="2" s="1"/>
  <c r="R77" i="2"/>
  <c r="S77" i="2" s="1"/>
  <c r="T77" i="2" s="1"/>
  <c r="U77" i="2" s="1"/>
  <c r="V77" i="2" s="1"/>
  <c r="W77" i="2" s="1"/>
  <c r="X77" i="2" s="1"/>
  <c r="T76" i="2"/>
  <c r="U76" i="2" s="1"/>
  <c r="V76" i="2" s="1"/>
  <c r="W76" i="2" s="1"/>
  <c r="X76" i="2" s="1"/>
  <c r="R76" i="2"/>
  <c r="S76" i="2" s="1"/>
  <c r="X75" i="2"/>
  <c r="S75" i="2"/>
  <c r="T75" i="2" s="1"/>
  <c r="U75" i="2" s="1"/>
  <c r="V75" i="2" s="1"/>
  <c r="W75" i="2" s="1"/>
  <c r="R75" i="2"/>
  <c r="W74" i="2"/>
  <c r="X74" i="2" s="1"/>
  <c r="R74" i="2"/>
  <c r="S74" i="2" s="1"/>
  <c r="T74" i="2" s="1"/>
  <c r="U74" i="2" s="1"/>
  <c r="V74" i="2" s="1"/>
  <c r="R73" i="2"/>
  <c r="S73" i="2" s="1"/>
  <c r="T73" i="2" s="1"/>
  <c r="U73" i="2" s="1"/>
  <c r="V73" i="2" s="1"/>
  <c r="W73" i="2" s="1"/>
  <c r="X73" i="2" s="1"/>
  <c r="U72" i="2"/>
  <c r="V72" i="2" s="1"/>
  <c r="W72" i="2" s="1"/>
  <c r="X72" i="2" s="1"/>
  <c r="S72" i="2"/>
  <c r="T72" i="2" s="1"/>
  <c r="R72" i="2"/>
  <c r="W71" i="2"/>
  <c r="X71" i="2" s="1"/>
  <c r="T71" i="2"/>
  <c r="U71" i="2" s="1"/>
  <c r="V71" i="2" s="1"/>
  <c r="R71" i="2"/>
  <c r="S71" i="2" s="1"/>
  <c r="V70" i="2"/>
  <c r="W70" i="2" s="1"/>
  <c r="X70" i="2" s="1"/>
  <c r="S70" i="2"/>
  <c r="T70" i="2" s="1"/>
  <c r="U70" i="2" s="1"/>
  <c r="R70" i="2"/>
  <c r="U69" i="2"/>
  <c r="V69" i="2" s="1"/>
  <c r="W69" i="2" s="1"/>
  <c r="X69" i="2" s="1"/>
  <c r="R69" i="2"/>
  <c r="S69" i="2" s="1"/>
  <c r="T69" i="2" s="1"/>
  <c r="T68" i="2"/>
  <c r="U68" i="2" s="1"/>
  <c r="V68" i="2" s="1"/>
  <c r="W68" i="2" s="1"/>
  <c r="X68" i="2" s="1"/>
  <c r="R68" i="2"/>
  <c r="S68" i="2" s="1"/>
  <c r="S67" i="2"/>
  <c r="T67" i="2" s="1"/>
  <c r="U67" i="2" s="1"/>
  <c r="V67" i="2" s="1"/>
  <c r="W67" i="2" s="1"/>
  <c r="X67" i="2" s="1"/>
  <c r="R67" i="2"/>
  <c r="W66" i="2"/>
  <c r="X66" i="2" s="1"/>
  <c r="R66" i="2"/>
  <c r="S66" i="2" s="1"/>
  <c r="T66" i="2" s="1"/>
  <c r="U66" i="2" s="1"/>
  <c r="V66" i="2" s="1"/>
  <c r="R65" i="2"/>
  <c r="S65" i="2" s="1"/>
  <c r="T65" i="2" s="1"/>
  <c r="U65" i="2" s="1"/>
  <c r="V65" i="2" s="1"/>
  <c r="W65" i="2" s="1"/>
  <c r="X65" i="2" s="1"/>
  <c r="S64" i="2"/>
  <c r="T64" i="2" s="1"/>
  <c r="U64" i="2" s="1"/>
  <c r="V64" i="2" s="1"/>
  <c r="W64" i="2" s="1"/>
  <c r="X64" i="2" s="1"/>
  <c r="R64" i="2"/>
  <c r="W63" i="2"/>
  <c r="X63" i="2" s="1"/>
  <c r="T63" i="2"/>
  <c r="U63" i="2" s="1"/>
  <c r="V63" i="2" s="1"/>
  <c r="R63" i="2"/>
  <c r="S63" i="2" s="1"/>
  <c r="V62" i="2"/>
  <c r="W62" i="2" s="1"/>
  <c r="X62" i="2" s="1"/>
  <c r="S62" i="2"/>
  <c r="T62" i="2" s="1"/>
  <c r="U62" i="2" s="1"/>
  <c r="R62" i="2"/>
  <c r="U61" i="2"/>
  <c r="V61" i="2" s="1"/>
  <c r="W61" i="2" s="1"/>
  <c r="X61" i="2" s="1"/>
  <c r="R61" i="2"/>
  <c r="S61" i="2" s="1"/>
  <c r="T61" i="2" s="1"/>
  <c r="T60" i="2"/>
  <c r="U60" i="2" s="1"/>
  <c r="V60" i="2" s="1"/>
  <c r="W60" i="2" s="1"/>
  <c r="X60" i="2" s="1"/>
  <c r="R60" i="2"/>
  <c r="S60" i="2" s="1"/>
  <c r="S59" i="2"/>
  <c r="T59" i="2" s="1"/>
  <c r="U59" i="2" s="1"/>
  <c r="V59" i="2" s="1"/>
  <c r="W59" i="2" s="1"/>
  <c r="X59" i="2" s="1"/>
  <c r="R59" i="2"/>
  <c r="W58" i="2"/>
  <c r="X58" i="2" s="1"/>
  <c r="R58" i="2"/>
  <c r="S58" i="2" s="1"/>
  <c r="T58" i="2" s="1"/>
  <c r="U58" i="2" s="1"/>
  <c r="V58" i="2" s="1"/>
  <c r="W57" i="2"/>
  <c r="X57" i="2" s="1"/>
  <c r="V57" i="2"/>
  <c r="R57" i="2"/>
  <c r="S57" i="2" s="1"/>
  <c r="T57" i="2" s="1"/>
  <c r="U57" i="2" s="1"/>
  <c r="S56" i="2"/>
  <c r="T56" i="2" s="1"/>
  <c r="U56" i="2" s="1"/>
  <c r="V56" i="2" s="1"/>
  <c r="W56" i="2" s="1"/>
  <c r="X56" i="2" s="1"/>
  <c r="R56" i="2"/>
  <c r="R55" i="2"/>
  <c r="S55" i="2" s="1"/>
  <c r="T55" i="2" s="1"/>
  <c r="U55" i="2" s="1"/>
  <c r="V55" i="2" s="1"/>
  <c r="W55" i="2" s="1"/>
  <c r="X55" i="2" s="1"/>
  <c r="S54" i="2"/>
  <c r="T54" i="2" s="1"/>
  <c r="U54" i="2" s="1"/>
  <c r="V54" i="2" s="1"/>
  <c r="W54" i="2" s="1"/>
  <c r="X54" i="2" s="1"/>
  <c r="R54" i="2"/>
  <c r="U53" i="2"/>
  <c r="V53" i="2" s="1"/>
  <c r="W53" i="2" s="1"/>
  <c r="X53" i="2" s="1"/>
  <c r="S53" i="2"/>
  <c r="T53" i="2" s="1"/>
  <c r="R53" i="2"/>
  <c r="T52" i="2"/>
  <c r="U52" i="2" s="1"/>
  <c r="V52" i="2" s="1"/>
  <c r="W52" i="2" s="1"/>
  <c r="X52" i="2" s="1"/>
  <c r="R52" i="2"/>
  <c r="S52" i="2" s="1"/>
  <c r="S51" i="2"/>
  <c r="T51" i="2" s="1"/>
  <c r="U51" i="2" s="1"/>
  <c r="V51" i="2" s="1"/>
  <c r="W51" i="2" s="1"/>
  <c r="X51" i="2" s="1"/>
  <c r="R51" i="2"/>
  <c r="X50" i="2"/>
  <c r="W50" i="2"/>
  <c r="R50" i="2"/>
  <c r="S50" i="2" s="1"/>
  <c r="T50" i="2" s="1"/>
  <c r="U50" i="2" s="1"/>
  <c r="V50" i="2" s="1"/>
  <c r="W49" i="2"/>
  <c r="X49" i="2" s="1"/>
  <c r="V49" i="2"/>
  <c r="R49" i="2"/>
  <c r="S49" i="2" s="1"/>
  <c r="T49" i="2" s="1"/>
  <c r="U49" i="2" s="1"/>
  <c r="U48" i="2"/>
  <c r="V48" i="2" s="1"/>
  <c r="W48" i="2" s="1"/>
  <c r="X48" i="2" s="1"/>
  <c r="S48" i="2"/>
  <c r="T48" i="2" s="1"/>
  <c r="R48" i="2"/>
  <c r="R47" i="2"/>
  <c r="S47" i="2" s="1"/>
  <c r="T47" i="2" s="1"/>
  <c r="U47" i="2" s="1"/>
  <c r="V47" i="2" s="1"/>
  <c r="W47" i="2" s="1"/>
  <c r="X47" i="2" s="1"/>
  <c r="T46" i="2"/>
  <c r="U46" i="2" s="1"/>
  <c r="V46" i="2" s="1"/>
  <c r="W46" i="2" s="1"/>
  <c r="X46" i="2" s="1"/>
  <c r="S46" i="2"/>
  <c r="R46" i="2"/>
  <c r="U45" i="2"/>
  <c r="V45" i="2" s="1"/>
  <c r="W45" i="2" s="1"/>
  <c r="X45" i="2" s="1"/>
  <c r="S45" i="2"/>
  <c r="T45" i="2" s="1"/>
  <c r="R45" i="2"/>
  <c r="T44" i="2"/>
  <c r="U44" i="2" s="1"/>
  <c r="V44" i="2" s="1"/>
  <c r="W44" i="2" s="1"/>
  <c r="X44" i="2" s="1"/>
  <c r="R44" i="2"/>
  <c r="S44" i="2" s="1"/>
  <c r="X43" i="2"/>
  <c r="S43" i="2"/>
  <c r="T43" i="2" s="1"/>
  <c r="U43" i="2" s="1"/>
  <c r="V43" i="2" s="1"/>
  <c r="W43" i="2" s="1"/>
  <c r="R43" i="2"/>
  <c r="X42" i="2"/>
  <c r="W42" i="2"/>
  <c r="R42" i="2"/>
  <c r="S42" i="2" s="1"/>
  <c r="T42" i="2" s="1"/>
  <c r="U42" i="2" s="1"/>
  <c r="V42" i="2" s="1"/>
  <c r="R41" i="2"/>
  <c r="S41" i="2" s="1"/>
  <c r="T41" i="2" s="1"/>
  <c r="U41" i="2" s="1"/>
  <c r="V41" i="2" s="1"/>
  <c r="W41" i="2" s="1"/>
  <c r="X41" i="2" s="1"/>
  <c r="U40" i="2"/>
  <c r="V40" i="2" s="1"/>
  <c r="W40" i="2" s="1"/>
  <c r="X40" i="2" s="1"/>
  <c r="S40" i="2"/>
  <c r="T40" i="2" s="1"/>
  <c r="R40" i="2"/>
  <c r="T39" i="2"/>
  <c r="U39" i="2" s="1"/>
  <c r="V39" i="2" s="1"/>
  <c r="W39" i="2" s="1"/>
  <c r="X39" i="2" s="1"/>
  <c r="R39" i="2"/>
  <c r="S39" i="2" s="1"/>
  <c r="T38" i="2"/>
  <c r="U38" i="2" s="1"/>
  <c r="V38" i="2" s="1"/>
  <c r="W38" i="2" s="1"/>
  <c r="X38" i="2" s="1"/>
  <c r="S38" i="2"/>
  <c r="R38" i="2"/>
  <c r="R37" i="2"/>
  <c r="S37" i="2" s="1"/>
  <c r="T37" i="2" s="1"/>
  <c r="U37" i="2" s="1"/>
  <c r="V37" i="2" s="1"/>
  <c r="W37" i="2" s="1"/>
  <c r="X37" i="2" s="1"/>
  <c r="T36" i="2"/>
  <c r="U36" i="2" s="1"/>
  <c r="V36" i="2" s="1"/>
  <c r="W36" i="2" s="1"/>
  <c r="X36" i="2" s="1"/>
  <c r="R36" i="2"/>
  <c r="S36" i="2" s="1"/>
  <c r="X35" i="2"/>
  <c r="S35" i="2"/>
  <c r="T35" i="2" s="1"/>
  <c r="U35" i="2" s="1"/>
  <c r="V35" i="2" s="1"/>
  <c r="W35" i="2" s="1"/>
  <c r="R35" i="2"/>
  <c r="R34" i="2"/>
  <c r="S34" i="2" s="1"/>
  <c r="T34" i="2" s="1"/>
  <c r="U34" i="2" s="1"/>
  <c r="V34" i="2" s="1"/>
  <c r="W34" i="2" s="1"/>
  <c r="X34" i="2" s="1"/>
  <c r="R33" i="2"/>
  <c r="S33" i="2" s="1"/>
  <c r="T33" i="2" s="1"/>
  <c r="U33" i="2" s="1"/>
  <c r="V33" i="2" s="1"/>
  <c r="W33" i="2" s="1"/>
  <c r="X33" i="2" s="1"/>
  <c r="U32" i="2"/>
  <c r="V32" i="2" s="1"/>
  <c r="W32" i="2" s="1"/>
  <c r="X32" i="2" s="1"/>
  <c r="S32" i="2"/>
  <c r="T32" i="2" s="1"/>
  <c r="R32" i="2"/>
  <c r="T31" i="2"/>
  <c r="U31" i="2" s="1"/>
  <c r="V31" i="2" s="1"/>
  <c r="W31" i="2" s="1"/>
  <c r="X31" i="2" s="1"/>
  <c r="R31" i="2"/>
  <c r="S31" i="2" s="1"/>
  <c r="T30" i="2"/>
  <c r="U30" i="2" s="1"/>
  <c r="V30" i="2" s="1"/>
  <c r="W30" i="2" s="1"/>
  <c r="X30" i="2" s="1"/>
  <c r="S30" i="2"/>
  <c r="R30" i="2"/>
  <c r="R29" i="2"/>
  <c r="S29" i="2" s="1"/>
  <c r="T29" i="2" s="1"/>
  <c r="U29" i="2" s="1"/>
  <c r="V29" i="2" s="1"/>
  <c r="W29" i="2" s="1"/>
  <c r="X29" i="2" s="1"/>
  <c r="T28" i="2"/>
  <c r="U28" i="2" s="1"/>
  <c r="V28" i="2" s="1"/>
  <c r="W28" i="2" s="1"/>
  <c r="X28" i="2" s="1"/>
  <c r="R28" i="2"/>
  <c r="S28" i="2" s="1"/>
  <c r="T27" i="2"/>
  <c r="U27" i="2" s="1"/>
  <c r="V27" i="2" s="1"/>
  <c r="W27" i="2" s="1"/>
  <c r="X27" i="2" s="1"/>
  <c r="S27" i="2"/>
  <c r="R27" i="2"/>
  <c r="S26" i="2"/>
  <c r="T26" i="2" s="1"/>
  <c r="U26" i="2" s="1"/>
  <c r="V26" i="2" s="1"/>
  <c r="W26" i="2" s="1"/>
  <c r="X26" i="2" s="1"/>
  <c r="R26" i="2"/>
  <c r="R25" i="2"/>
  <c r="S25" i="2" s="1"/>
  <c r="T25" i="2" s="1"/>
  <c r="U25" i="2" s="1"/>
  <c r="V25" i="2" s="1"/>
  <c r="W25" i="2" s="1"/>
  <c r="X25" i="2" s="1"/>
  <c r="U24" i="2"/>
  <c r="V24" i="2" s="1"/>
  <c r="W24" i="2" s="1"/>
  <c r="X24" i="2" s="1"/>
  <c r="S24" i="2"/>
  <c r="T24" i="2" s="1"/>
  <c r="R24" i="2"/>
  <c r="U23" i="2"/>
  <c r="V23" i="2" s="1"/>
  <c r="W23" i="2" s="1"/>
  <c r="X23" i="2" s="1"/>
  <c r="T23" i="2"/>
  <c r="R23" i="2"/>
  <c r="S23" i="2" s="1"/>
  <c r="T22" i="2"/>
  <c r="U22" i="2" s="1"/>
  <c r="V22" i="2" s="1"/>
  <c r="W22" i="2" s="1"/>
  <c r="X22" i="2" s="1"/>
  <c r="S22" i="2"/>
  <c r="R22" i="2"/>
  <c r="S21" i="2"/>
  <c r="T21" i="2" s="1"/>
  <c r="U21" i="2" s="1"/>
  <c r="V21" i="2" s="1"/>
  <c r="W21" i="2" s="1"/>
  <c r="X21" i="2" s="1"/>
  <c r="R21" i="2"/>
  <c r="R20" i="2"/>
  <c r="S20" i="2" s="1"/>
  <c r="T20" i="2" s="1"/>
  <c r="U20" i="2" s="1"/>
  <c r="V20" i="2" s="1"/>
  <c r="W20" i="2" s="1"/>
  <c r="X20" i="2" s="1"/>
  <c r="T19" i="2"/>
  <c r="U19" i="2" s="1"/>
  <c r="V19" i="2" s="1"/>
  <c r="W19" i="2" s="1"/>
  <c r="X19" i="2" s="1"/>
  <c r="S19" i="2"/>
  <c r="R19" i="2"/>
  <c r="U18" i="2"/>
  <c r="V18" i="2" s="1"/>
  <c r="W18" i="2" s="1"/>
  <c r="X18" i="2" s="1"/>
  <c r="S18" i="2"/>
  <c r="T18" i="2" s="1"/>
  <c r="R18" i="2"/>
  <c r="T17" i="2"/>
  <c r="U17" i="2" s="1"/>
  <c r="V17" i="2" s="1"/>
  <c r="W17" i="2" s="1"/>
  <c r="X17" i="2" s="1"/>
  <c r="R17" i="2"/>
  <c r="S17" i="2" s="1"/>
  <c r="R16" i="2"/>
  <c r="S16" i="2" s="1"/>
  <c r="T16" i="2" s="1"/>
  <c r="U16" i="2" s="1"/>
  <c r="V16" i="2" s="1"/>
  <c r="W16" i="2" s="1"/>
  <c r="X16" i="2" s="1"/>
  <c r="S15" i="2"/>
  <c r="T15" i="2" s="1"/>
  <c r="U15" i="2" s="1"/>
  <c r="V15" i="2" s="1"/>
  <c r="W15" i="2" s="1"/>
  <c r="X15" i="2" s="1"/>
  <c r="R15" i="2"/>
  <c r="R14" i="2"/>
  <c r="S14" i="2" s="1"/>
  <c r="T14" i="2" s="1"/>
  <c r="U14" i="2" s="1"/>
  <c r="V14" i="2" s="1"/>
  <c r="W14" i="2" s="1"/>
  <c r="X14" i="2" s="1"/>
  <c r="T13" i="2"/>
  <c r="U13" i="2" s="1"/>
  <c r="V13" i="2" s="1"/>
  <c r="W13" i="2" s="1"/>
  <c r="X13" i="2" s="1"/>
  <c r="S13" i="2"/>
  <c r="R13" i="2"/>
  <c r="S12" i="2"/>
  <c r="T12" i="2" s="1"/>
  <c r="U12" i="2" s="1"/>
  <c r="V12" i="2" s="1"/>
  <c r="W12" i="2" s="1"/>
  <c r="X12" i="2" s="1"/>
  <c r="R12" i="2"/>
  <c r="R11" i="2"/>
  <c r="S11" i="2" s="1"/>
  <c r="T11" i="2" s="1"/>
  <c r="U11" i="2" s="1"/>
  <c r="V11" i="2" s="1"/>
  <c r="W11" i="2" s="1"/>
  <c r="X11" i="2" s="1"/>
  <c r="T10" i="2"/>
  <c r="U10" i="2" s="1"/>
  <c r="V10" i="2" s="1"/>
  <c r="W10" i="2" s="1"/>
  <c r="X10" i="2" s="1"/>
  <c r="S10" i="2"/>
  <c r="R10" i="2"/>
  <c r="S9" i="2"/>
  <c r="T9" i="2" s="1"/>
  <c r="U9" i="2" s="1"/>
  <c r="V9" i="2" s="1"/>
  <c r="W9" i="2" s="1"/>
  <c r="X9" i="2" s="1"/>
  <c r="R9" i="2"/>
  <c r="R8" i="2"/>
  <c r="S8" i="2" s="1"/>
  <c r="T8" i="2" s="1"/>
  <c r="U8" i="2" s="1"/>
  <c r="V8" i="2" s="1"/>
  <c r="W8" i="2" s="1"/>
  <c r="X8" i="2" s="1"/>
  <c r="S7" i="2"/>
  <c r="T7" i="2" s="1"/>
  <c r="U7" i="2" s="1"/>
  <c r="V7" i="2" s="1"/>
  <c r="W7" i="2" s="1"/>
  <c r="X7" i="2" s="1"/>
  <c r="R7" i="2"/>
  <c r="R6" i="2"/>
  <c r="S6" i="2" s="1"/>
  <c r="T6" i="2" s="1"/>
  <c r="U6" i="2" s="1"/>
  <c r="V6" i="2" s="1"/>
  <c r="W6" i="2" s="1"/>
  <c r="X6" i="2" s="1"/>
  <c r="T5" i="2"/>
  <c r="U5" i="2" s="1"/>
  <c r="V5" i="2" s="1"/>
  <c r="W5" i="2" s="1"/>
  <c r="X5" i="2" s="1"/>
  <c r="S5" i="2"/>
  <c r="R5" i="2"/>
  <c r="S4" i="2"/>
  <c r="T4" i="2" s="1"/>
  <c r="U4" i="2" s="1"/>
  <c r="V4" i="2" s="1"/>
  <c r="W4" i="2" s="1"/>
  <c r="X4" i="2" s="1"/>
  <c r="R4" i="2"/>
  <c r="R3" i="2"/>
  <c r="S3" i="2" s="1"/>
  <c r="T3" i="2" s="1"/>
  <c r="U3" i="2" s="1"/>
  <c r="V3" i="2" s="1"/>
  <c r="W3" i="2" s="1"/>
  <c r="X3" i="2" s="1"/>
  <c r="T2" i="2"/>
  <c r="U2" i="2" s="1"/>
  <c r="V2" i="2" s="1"/>
  <c r="W2" i="2" s="1"/>
  <c r="X2" i="2" s="1"/>
  <c r="S2" i="2"/>
  <c r="R2" i="2"/>
  <c r="F137" i="3" l="1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J129" i="2"/>
  <c r="I129" i="2"/>
  <c r="K128" i="2"/>
  <c r="J125" i="2"/>
  <c r="I125" i="2"/>
  <c r="J124" i="2"/>
  <c r="J121" i="2"/>
  <c r="I121" i="2"/>
  <c r="J117" i="2"/>
  <c r="I117" i="2"/>
  <c r="J116" i="2"/>
  <c r="I116" i="2"/>
  <c r="I107" i="2"/>
  <c r="K103" i="2"/>
  <c r="J102" i="2"/>
  <c r="I102" i="2"/>
  <c r="J101" i="2"/>
  <c r="K99" i="2"/>
  <c r="I99" i="2"/>
  <c r="K98" i="2"/>
  <c r="J98" i="2"/>
  <c r="I95" i="2"/>
  <c r="I91" i="2"/>
  <c r="I87" i="2"/>
  <c r="I86" i="2"/>
  <c r="K76" i="2"/>
  <c r="K75" i="2"/>
  <c r="K73" i="2"/>
  <c r="J73" i="2"/>
  <c r="I73" i="2"/>
  <c r="K72" i="2"/>
  <c r="J72" i="2"/>
  <c r="I72" i="2"/>
  <c r="J71" i="2"/>
  <c r="I71" i="2"/>
  <c r="J70" i="2"/>
  <c r="I70" i="2"/>
  <c r="K69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43" i="2"/>
  <c r="J42" i="2"/>
  <c r="I42" i="2"/>
  <c r="K41" i="2"/>
  <c r="K40" i="2"/>
  <c r="K39" i="2"/>
  <c r="K38" i="2"/>
  <c r="J38" i="2"/>
  <c r="I38" i="2"/>
  <c r="K37" i="2"/>
  <c r="J37" i="2"/>
  <c r="I37" i="2"/>
  <c r="J36" i="2"/>
  <c r="J35" i="2"/>
  <c r="J34" i="2"/>
  <c r="K33" i="2"/>
  <c r="I33" i="2"/>
  <c r="K20" i="2"/>
  <c r="J20" i="2"/>
  <c r="I20" i="2"/>
  <c r="K19" i="2"/>
  <c r="J19" i="2"/>
  <c r="I19" i="2"/>
  <c r="K18" i="2"/>
  <c r="J18" i="2"/>
  <c r="I18" i="2"/>
  <c r="K17" i="2"/>
  <c r="J17" i="2"/>
  <c r="I17" i="2"/>
  <c r="J7" i="2"/>
  <c r="J6" i="2"/>
  <c r="K5" i="2"/>
  <c r="K4" i="2"/>
  <c r="J4" i="2"/>
  <c r="K3" i="2"/>
  <c r="K2" i="2"/>
  <c r="J2" i="2"/>
  <c r="I2" i="2"/>
  <c r="I5" i="2"/>
  <c r="I4" i="2"/>
  <c r="I3" i="2"/>
  <c r="T69" i="1"/>
  <c r="K77" i="2" s="1"/>
  <c r="T68" i="1"/>
  <c r="K107" i="2" s="1"/>
  <c r="T67" i="1"/>
  <c r="J108" i="2" s="1"/>
  <c r="T66" i="1"/>
  <c r="I78" i="2" s="1"/>
  <c r="T65" i="1"/>
  <c r="T64" i="1"/>
  <c r="I35" i="2" s="1"/>
  <c r="T63" i="1"/>
  <c r="I104" i="2" s="1"/>
  <c r="T62" i="1"/>
  <c r="T61" i="1"/>
  <c r="J107" i="2" s="1"/>
  <c r="T60" i="1"/>
  <c r="T59" i="1"/>
  <c r="I69" i="2" s="1"/>
  <c r="T58" i="1"/>
  <c r="T57" i="1"/>
  <c r="K105" i="2" s="1"/>
  <c r="T56" i="1"/>
  <c r="K68" i="2" s="1"/>
  <c r="T55" i="1"/>
  <c r="I118" i="2" s="1"/>
  <c r="T54" i="1"/>
  <c r="J67" i="2" s="1"/>
  <c r="T53" i="1"/>
  <c r="K81" i="2" s="1"/>
  <c r="T52" i="1"/>
  <c r="K29" i="2" s="1"/>
  <c r="T51" i="1"/>
  <c r="I32" i="2" s="1"/>
  <c r="T50" i="1"/>
  <c r="J32" i="2" s="1"/>
  <c r="T49" i="1"/>
  <c r="K122" i="2" s="1"/>
  <c r="T48" i="1"/>
  <c r="K64" i="2" s="1"/>
  <c r="T47" i="1"/>
  <c r="I89" i="2" s="1"/>
  <c r="T46" i="1"/>
  <c r="I111" i="2" s="1"/>
  <c r="T45" i="1"/>
  <c r="K114" i="2" s="1"/>
  <c r="T44" i="1"/>
  <c r="K25" i="2" s="1"/>
  <c r="T43" i="1"/>
  <c r="J119" i="2" s="1"/>
  <c r="T42" i="1"/>
  <c r="J28" i="2" s="1"/>
  <c r="T41" i="1"/>
  <c r="J112" i="2" s="1"/>
  <c r="T40" i="1"/>
  <c r="K60" i="2" s="1"/>
  <c r="T39" i="1"/>
  <c r="I90" i="2" s="1"/>
  <c r="T38" i="1"/>
  <c r="I82" i="2" s="1"/>
  <c r="T37" i="1"/>
  <c r="J85" i="2" s="1"/>
  <c r="T36" i="1"/>
  <c r="I114" i="2" s="1"/>
  <c r="T35" i="1"/>
  <c r="I124" i="2" s="1"/>
  <c r="T34" i="1"/>
  <c r="J24" i="2" s="1"/>
  <c r="T33" i="1"/>
  <c r="T32" i="1"/>
  <c r="T31" i="1"/>
  <c r="T30" i="1"/>
  <c r="T29" i="1"/>
  <c r="T28" i="1"/>
  <c r="T27" i="1"/>
  <c r="T26" i="1"/>
  <c r="T25" i="1"/>
  <c r="J94" i="2" s="1"/>
  <c r="T24" i="1"/>
  <c r="K95" i="2" s="1"/>
  <c r="T23" i="1"/>
  <c r="J91" i="2" s="1"/>
  <c r="T22" i="1"/>
  <c r="I113" i="2" s="1"/>
  <c r="T21" i="1"/>
  <c r="K87" i="2" s="1"/>
  <c r="T20" i="1"/>
  <c r="I85" i="2" s="1"/>
  <c r="T19" i="1"/>
  <c r="K91" i="2" s="1"/>
  <c r="T18" i="1"/>
  <c r="J90" i="2" s="1"/>
  <c r="T17" i="1"/>
  <c r="I46" i="2" s="1"/>
  <c r="T16" i="1"/>
  <c r="K16" i="2" s="1"/>
  <c r="T15" i="1"/>
  <c r="I45" i="2" s="1"/>
  <c r="T14" i="1"/>
  <c r="I128" i="2" s="1"/>
  <c r="T13" i="1"/>
  <c r="J99" i="2" s="1"/>
  <c r="T12" i="1"/>
  <c r="I96" i="2" s="1"/>
  <c r="T11" i="1"/>
  <c r="K8" i="2" s="1"/>
  <c r="T10" i="1"/>
  <c r="J126" i="2" s="1"/>
  <c r="T9" i="1"/>
  <c r="I101" i="2" s="1"/>
  <c r="T8" i="1"/>
  <c r="T7" i="1"/>
  <c r="J39" i="2" s="1"/>
  <c r="T6" i="1"/>
  <c r="I97" i="2" s="1"/>
  <c r="T5" i="1"/>
  <c r="K126" i="2" s="1"/>
  <c r="T4" i="1"/>
  <c r="T3" i="1"/>
  <c r="T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L2" i="1"/>
  <c r="O129" i="2"/>
  <c r="N129" i="2"/>
  <c r="M129" i="2"/>
  <c r="P129" i="2" s="1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P121" i="2" s="1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P113" i="2" s="1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P105" i="2" s="1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P89" i="2" s="1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P81" i="2" s="1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P73" i="2" s="1"/>
  <c r="O72" i="2"/>
  <c r="N72" i="2"/>
  <c r="M72" i="2"/>
  <c r="O71" i="2"/>
  <c r="N71" i="2"/>
  <c r="M71" i="2"/>
  <c r="O70" i="2"/>
  <c r="N70" i="2"/>
  <c r="M70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P65" i="2" s="1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P57" i="2" s="1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O69" i="1"/>
  <c r="L69" i="1"/>
  <c r="K69" i="1"/>
  <c r="J69" i="1"/>
  <c r="N69" i="1" s="1"/>
  <c r="O68" i="1"/>
  <c r="L68" i="1"/>
  <c r="N68" i="1" s="1"/>
  <c r="K68" i="1"/>
  <c r="J68" i="1"/>
  <c r="O67" i="1"/>
  <c r="N67" i="1"/>
  <c r="L67" i="1"/>
  <c r="K67" i="1"/>
  <c r="J67" i="1"/>
  <c r="O66" i="1"/>
  <c r="L66" i="1"/>
  <c r="K66" i="1"/>
  <c r="J66" i="1"/>
  <c r="N66" i="1" s="1"/>
  <c r="O65" i="1"/>
  <c r="L65" i="1"/>
  <c r="K65" i="1"/>
  <c r="J65" i="1"/>
  <c r="N65" i="1" s="1"/>
  <c r="O64" i="1"/>
  <c r="L64" i="1"/>
  <c r="N64" i="1" s="1"/>
  <c r="K64" i="1"/>
  <c r="J64" i="1"/>
  <c r="O63" i="1"/>
  <c r="N63" i="1"/>
  <c r="L63" i="1"/>
  <c r="K63" i="1"/>
  <c r="J63" i="1"/>
  <c r="O62" i="1"/>
  <c r="L62" i="1"/>
  <c r="K62" i="1"/>
  <c r="J62" i="1"/>
  <c r="N62" i="1" s="1"/>
  <c r="O61" i="1"/>
  <c r="L61" i="1"/>
  <c r="K61" i="1"/>
  <c r="J61" i="1"/>
  <c r="N61" i="1" s="1"/>
  <c r="O60" i="1"/>
  <c r="N60" i="1"/>
  <c r="L60" i="1"/>
  <c r="K60" i="1"/>
  <c r="J60" i="1"/>
  <c r="O59" i="1"/>
  <c r="N59" i="1"/>
  <c r="L59" i="1"/>
  <c r="K59" i="1"/>
  <c r="J59" i="1"/>
  <c r="O58" i="1"/>
  <c r="L58" i="1"/>
  <c r="K58" i="1"/>
  <c r="J58" i="1"/>
  <c r="N58" i="1" s="1"/>
  <c r="O57" i="1"/>
  <c r="L57" i="1"/>
  <c r="K57" i="1"/>
  <c r="J57" i="1"/>
  <c r="N57" i="1" s="1"/>
  <c r="O56" i="1"/>
  <c r="L56" i="1"/>
  <c r="N56" i="1" s="1"/>
  <c r="K56" i="1"/>
  <c r="J56" i="1"/>
  <c r="O55" i="1"/>
  <c r="N55" i="1"/>
  <c r="L55" i="1"/>
  <c r="K55" i="1"/>
  <c r="J55" i="1"/>
  <c r="O54" i="1"/>
  <c r="L54" i="1"/>
  <c r="K54" i="1"/>
  <c r="J54" i="1"/>
  <c r="N54" i="1" s="1"/>
  <c r="O53" i="1"/>
  <c r="L53" i="1"/>
  <c r="K53" i="1"/>
  <c r="J53" i="1"/>
  <c r="N53" i="1" s="1"/>
  <c r="O52" i="1"/>
  <c r="N52" i="1"/>
  <c r="L52" i="1"/>
  <c r="K52" i="1"/>
  <c r="J52" i="1"/>
  <c r="O51" i="1"/>
  <c r="N51" i="1"/>
  <c r="L51" i="1"/>
  <c r="K51" i="1"/>
  <c r="J51" i="1"/>
  <c r="O50" i="1"/>
  <c r="L50" i="1"/>
  <c r="K50" i="1"/>
  <c r="J50" i="1"/>
  <c r="N50" i="1" s="1"/>
  <c r="O49" i="1"/>
  <c r="L49" i="1"/>
  <c r="K49" i="1"/>
  <c r="J49" i="1"/>
  <c r="N49" i="1" s="1"/>
  <c r="O48" i="1"/>
  <c r="L48" i="1"/>
  <c r="N48" i="1" s="1"/>
  <c r="K48" i="1"/>
  <c r="J48" i="1"/>
  <c r="O47" i="1"/>
  <c r="N47" i="1"/>
  <c r="L47" i="1"/>
  <c r="K47" i="1"/>
  <c r="J47" i="1"/>
  <c r="O46" i="1"/>
  <c r="L46" i="1"/>
  <c r="K46" i="1"/>
  <c r="J46" i="1"/>
  <c r="N46" i="1" s="1"/>
  <c r="O45" i="1"/>
  <c r="L45" i="1"/>
  <c r="K45" i="1"/>
  <c r="J45" i="1"/>
  <c r="N45" i="1" s="1"/>
  <c r="O44" i="1"/>
  <c r="N44" i="1"/>
  <c r="L44" i="1"/>
  <c r="K44" i="1"/>
  <c r="J44" i="1"/>
  <c r="O43" i="1"/>
  <c r="N43" i="1"/>
  <c r="L43" i="1"/>
  <c r="K43" i="1"/>
  <c r="J43" i="1"/>
  <c r="O42" i="1"/>
  <c r="L42" i="1"/>
  <c r="K42" i="1"/>
  <c r="J42" i="1"/>
  <c r="N42" i="1" s="1"/>
  <c r="O41" i="1"/>
  <c r="L41" i="1"/>
  <c r="K41" i="1"/>
  <c r="J41" i="1"/>
  <c r="N41" i="1" s="1"/>
  <c r="O40" i="1"/>
  <c r="L40" i="1"/>
  <c r="N40" i="1" s="1"/>
  <c r="K40" i="1"/>
  <c r="J40" i="1"/>
  <c r="O39" i="1"/>
  <c r="N39" i="1"/>
  <c r="L39" i="1"/>
  <c r="K39" i="1"/>
  <c r="J39" i="1"/>
  <c r="O38" i="1"/>
  <c r="L38" i="1"/>
  <c r="K38" i="1"/>
  <c r="J38" i="1"/>
  <c r="N38" i="1" s="1"/>
  <c r="O37" i="1"/>
  <c r="L37" i="1"/>
  <c r="K37" i="1"/>
  <c r="J37" i="1"/>
  <c r="N37" i="1" s="1"/>
  <c r="O36" i="1"/>
  <c r="N36" i="1"/>
  <c r="L36" i="1"/>
  <c r="K36" i="1"/>
  <c r="J36" i="1"/>
  <c r="O35" i="1"/>
  <c r="N35" i="1"/>
  <c r="L35" i="1"/>
  <c r="K35" i="1"/>
  <c r="J35" i="1"/>
  <c r="O34" i="1"/>
  <c r="L34" i="1"/>
  <c r="K34" i="1"/>
  <c r="J34" i="1"/>
  <c r="N34" i="1" s="1"/>
  <c r="O33" i="1"/>
  <c r="L33" i="1"/>
  <c r="K33" i="1"/>
  <c r="J33" i="1"/>
  <c r="N33" i="1" s="1"/>
  <c r="O32" i="1"/>
  <c r="L32" i="1"/>
  <c r="N32" i="1" s="1"/>
  <c r="K32" i="1"/>
  <c r="J32" i="1"/>
  <c r="O31" i="1"/>
  <c r="N31" i="1"/>
  <c r="L31" i="1"/>
  <c r="K31" i="1"/>
  <c r="J31" i="1"/>
  <c r="O30" i="1"/>
  <c r="L30" i="1"/>
  <c r="K30" i="1"/>
  <c r="J30" i="1"/>
  <c r="N30" i="1" s="1"/>
  <c r="O29" i="1"/>
  <c r="L29" i="1"/>
  <c r="K29" i="1"/>
  <c r="J29" i="1"/>
  <c r="N29" i="1" s="1"/>
  <c r="O28" i="1"/>
  <c r="N28" i="1"/>
  <c r="L28" i="1"/>
  <c r="K28" i="1"/>
  <c r="J28" i="1"/>
  <c r="O27" i="1"/>
  <c r="N27" i="1"/>
  <c r="L27" i="1"/>
  <c r="K27" i="1"/>
  <c r="J27" i="1"/>
  <c r="O26" i="1"/>
  <c r="L26" i="1"/>
  <c r="K26" i="1"/>
  <c r="J26" i="1"/>
  <c r="N26" i="1" s="1"/>
  <c r="O25" i="1"/>
  <c r="L25" i="1"/>
  <c r="K25" i="1"/>
  <c r="J25" i="1"/>
  <c r="N25" i="1" s="1"/>
  <c r="O24" i="1"/>
  <c r="L24" i="1"/>
  <c r="N24" i="1" s="1"/>
  <c r="K24" i="1"/>
  <c r="J24" i="1"/>
  <c r="O23" i="1"/>
  <c r="N23" i="1"/>
  <c r="L23" i="1"/>
  <c r="K23" i="1"/>
  <c r="J23" i="1"/>
  <c r="O22" i="1"/>
  <c r="L22" i="1"/>
  <c r="K22" i="1"/>
  <c r="J22" i="1"/>
  <c r="N22" i="1" s="1"/>
  <c r="O21" i="1"/>
  <c r="L21" i="1"/>
  <c r="K21" i="1"/>
  <c r="J21" i="1"/>
  <c r="N21" i="1" s="1"/>
  <c r="O20" i="1"/>
  <c r="N20" i="1"/>
  <c r="L20" i="1"/>
  <c r="K20" i="1"/>
  <c r="J20" i="1"/>
  <c r="O19" i="1"/>
  <c r="N19" i="1"/>
  <c r="L19" i="1"/>
  <c r="K19" i="1"/>
  <c r="J19" i="1"/>
  <c r="O18" i="1"/>
  <c r="L18" i="1"/>
  <c r="K18" i="1"/>
  <c r="J18" i="1"/>
  <c r="N18" i="1" s="1"/>
  <c r="O17" i="1"/>
  <c r="L17" i="1"/>
  <c r="K17" i="1"/>
  <c r="J17" i="1"/>
  <c r="N17" i="1" s="1"/>
  <c r="O16" i="1"/>
  <c r="L16" i="1"/>
  <c r="N16" i="1" s="1"/>
  <c r="K16" i="1"/>
  <c r="J16" i="1"/>
  <c r="O15" i="1"/>
  <c r="N15" i="1"/>
  <c r="L15" i="1"/>
  <c r="K15" i="1"/>
  <c r="J15" i="1"/>
  <c r="O14" i="1"/>
  <c r="L14" i="1"/>
  <c r="K14" i="1"/>
  <c r="J14" i="1"/>
  <c r="N14" i="1" s="1"/>
  <c r="O13" i="1"/>
  <c r="L13" i="1"/>
  <c r="K13" i="1"/>
  <c r="J13" i="1"/>
  <c r="N13" i="1" s="1"/>
  <c r="O12" i="1"/>
  <c r="N12" i="1"/>
  <c r="L12" i="1"/>
  <c r="K12" i="1"/>
  <c r="J12" i="1"/>
  <c r="O11" i="1"/>
  <c r="N11" i="1"/>
  <c r="L11" i="1"/>
  <c r="K11" i="1"/>
  <c r="J11" i="1"/>
  <c r="O10" i="1"/>
  <c r="L10" i="1"/>
  <c r="K10" i="1"/>
  <c r="J10" i="1"/>
  <c r="N10" i="1" s="1"/>
  <c r="O9" i="1"/>
  <c r="L9" i="1"/>
  <c r="K9" i="1"/>
  <c r="J9" i="1"/>
  <c r="N9" i="1" s="1"/>
  <c r="O8" i="1"/>
  <c r="L8" i="1"/>
  <c r="N8" i="1" s="1"/>
  <c r="K8" i="1"/>
  <c r="J8" i="1"/>
  <c r="O7" i="1"/>
  <c r="N7" i="1"/>
  <c r="L7" i="1"/>
  <c r="K7" i="1"/>
  <c r="J7" i="1"/>
  <c r="O6" i="1"/>
  <c r="L6" i="1"/>
  <c r="K6" i="1"/>
  <c r="J6" i="1"/>
  <c r="N6" i="1" s="1"/>
  <c r="O5" i="1"/>
  <c r="L5" i="1"/>
  <c r="K5" i="1"/>
  <c r="J5" i="1"/>
  <c r="N5" i="1" s="1"/>
  <c r="O4" i="1"/>
  <c r="N4" i="1"/>
  <c r="L4" i="1"/>
  <c r="K4" i="1"/>
  <c r="J4" i="1"/>
  <c r="O3" i="1"/>
  <c r="N3" i="1"/>
  <c r="L3" i="1"/>
  <c r="K3" i="1"/>
  <c r="J3" i="1"/>
  <c r="N2" i="1"/>
  <c r="K2" i="1"/>
  <c r="O2" i="1"/>
  <c r="J2" i="1"/>
  <c r="P53" i="2" l="1"/>
  <c r="C53" i="2" s="1"/>
  <c r="P61" i="2"/>
  <c r="C61" i="2" s="1"/>
  <c r="P69" i="2"/>
  <c r="C69" i="2" s="1"/>
  <c r="P77" i="2"/>
  <c r="P85" i="2"/>
  <c r="G85" i="2" s="1"/>
  <c r="P101" i="2"/>
  <c r="C101" i="2" s="1"/>
  <c r="P117" i="2"/>
  <c r="I106" i="2"/>
  <c r="I30" i="2"/>
  <c r="K92" i="2"/>
  <c r="I81" i="2"/>
  <c r="K61" i="2"/>
  <c r="I110" i="2"/>
  <c r="J62" i="2"/>
  <c r="K88" i="2"/>
  <c r="J27" i="2"/>
  <c r="I26" i="2"/>
  <c r="K112" i="2"/>
  <c r="K28" i="2"/>
  <c r="J82" i="2"/>
  <c r="J89" i="2"/>
  <c r="K119" i="2"/>
  <c r="J114" i="2"/>
  <c r="K57" i="2"/>
  <c r="J58" i="2"/>
  <c r="I84" i="2"/>
  <c r="K32" i="2"/>
  <c r="J23" i="2"/>
  <c r="I22" i="2"/>
  <c r="K24" i="2"/>
  <c r="J83" i="2"/>
  <c r="J31" i="2"/>
  <c r="K65" i="2"/>
  <c r="J66" i="2"/>
  <c r="I79" i="2"/>
  <c r="K104" i="2"/>
  <c r="J74" i="2"/>
  <c r="K94" i="2"/>
  <c r="J113" i="2"/>
  <c r="J14" i="2"/>
  <c r="I9" i="2"/>
  <c r="K11" i="2"/>
  <c r="I48" i="2"/>
  <c r="K86" i="2"/>
  <c r="K50" i="2"/>
  <c r="I13" i="2"/>
  <c r="J45" i="2"/>
  <c r="J128" i="2"/>
  <c r="J10" i="2"/>
  <c r="I52" i="2"/>
  <c r="K129" i="2"/>
  <c r="I44" i="2"/>
  <c r="K102" i="2"/>
  <c r="I127" i="2"/>
  <c r="K7" i="2"/>
  <c r="J78" i="2"/>
  <c r="K108" i="2"/>
  <c r="J77" i="2"/>
  <c r="K78" i="2"/>
  <c r="I108" i="2"/>
  <c r="J76" i="2"/>
  <c r="K106" i="2"/>
  <c r="K79" i="2"/>
  <c r="K34" i="2"/>
  <c r="K36" i="2"/>
  <c r="I77" i="2"/>
  <c r="J105" i="2"/>
  <c r="I74" i="2"/>
  <c r="J69" i="2"/>
  <c r="K70" i="2"/>
  <c r="J79" i="2"/>
  <c r="K109" i="2"/>
  <c r="I34" i="2"/>
  <c r="K71" i="2"/>
  <c r="K35" i="2"/>
  <c r="I75" i="2"/>
  <c r="I105" i="2"/>
  <c r="J104" i="2"/>
  <c r="J33" i="2"/>
  <c r="I36" i="2"/>
  <c r="I57" i="2"/>
  <c r="K59" i="2"/>
  <c r="I61" i="2"/>
  <c r="K63" i="2"/>
  <c r="I65" i="2"/>
  <c r="K67" i="2"/>
  <c r="K85" i="2"/>
  <c r="I88" i="2"/>
  <c r="I92" i="2"/>
  <c r="J93" i="2"/>
  <c r="J111" i="2"/>
  <c r="J118" i="2"/>
  <c r="I123" i="2"/>
  <c r="I21" i="2"/>
  <c r="J22" i="2"/>
  <c r="K23" i="2"/>
  <c r="I25" i="2"/>
  <c r="J26" i="2"/>
  <c r="K27" i="2"/>
  <c r="I29" i="2"/>
  <c r="J30" i="2"/>
  <c r="K31" i="2"/>
  <c r="J57" i="2"/>
  <c r="K58" i="2"/>
  <c r="I60" i="2"/>
  <c r="J61" i="2"/>
  <c r="K62" i="2"/>
  <c r="I64" i="2"/>
  <c r="J65" i="2"/>
  <c r="K66" i="2"/>
  <c r="I68" i="2"/>
  <c r="K74" i="2"/>
  <c r="I76" i="2"/>
  <c r="I80" i="2"/>
  <c r="J81" i="2"/>
  <c r="K82" i="2"/>
  <c r="J84" i="2"/>
  <c r="J88" i="2"/>
  <c r="K89" i="2"/>
  <c r="J92" i="2"/>
  <c r="K93" i="2"/>
  <c r="J106" i="2"/>
  <c r="I109" i="2"/>
  <c r="J110" i="2"/>
  <c r="K111" i="2"/>
  <c r="K118" i="2"/>
  <c r="I120" i="2"/>
  <c r="I122" i="2"/>
  <c r="J123" i="2"/>
  <c r="J109" i="2"/>
  <c r="K110" i="2"/>
  <c r="I112" i="2"/>
  <c r="K113" i="2"/>
  <c r="K115" i="2"/>
  <c r="I119" i="2"/>
  <c r="J120" i="2"/>
  <c r="J122" i="2"/>
  <c r="K123" i="2"/>
  <c r="J21" i="2"/>
  <c r="K22" i="2"/>
  <c r="I24" i="2"/>
  <c r="J25" i="2"/>
  <c r="K26" i="2"/>
  <c r="I28" i="2"/>
  <c r="J29" i="2"/>
  <c r="K30" i="2"/>
  <c r="I59" i="2"/>
  <c r="J60" i="2"/>
  <c r="I63" i="2"/>
  <c r="J64" i="2"/>
  <c r="I67" i="2"/>
  <c r="J68" i="2"/>
  <c r="J80" i="2"/>
  <c r="K84" i="2"/>
  <c r="I94" i="2"/>
  <c r="K21" i="2"/>
  <c r="I23" i="2"/>
  <c r="I27" i="2"/>
  <c r="I31" i="2"/>
  <c r="I58" i="2"/>
  <c r="J59" i="2"/>
  <c r="I62" i="2"/>
  <c r="J63" i="2"/>
  <c r="I66" i="2"/>
  <c r="J75" i="2"/>
  <c r="K80" i="2"/>
  <c r="K83" i="2"/>
  <c r="I93" i="2"/>
  <c r="K46" i="2"/>
  <c r="J49" i="2"/>
  <c r="I8" i="2"/>
  <c r="J9" i="2"/>
  <c r="K10" i="2"/>
  <c r="I12" i="2"/>
  <c r="J13" i="2"/>
  <c r="K14" i="2"/>
  <c r="I16" i="2"/>
  <c r="I41" i="2"/>
  <c r="J44" i="2"/>
  <c r="K45" i="2"/>
  <c r="I47" i="2"/>
  <c r="J48" i="2"/>
  <c r="K49" i="2"/>
  <c r="I51" i="2"/>
  <c r="I83" i="2"/>
  <c r="J97" i="2"/>
  <c r="I100" i="2"/>
  <c r="K101" i="2"/>
  <c r="I103" i="2"/>
  <c r="I115" i="2"/>
  <c r="K117" i="2"/>
  <c r="K121" i="2"/>
  <c r="K125" i="2"/>
  <c r="J127" i="2"/>
  <c r="K90" i="2"/>
  <c r="I7" i="2"/>
  <c r="J8" i="2"/>
  <c r="K9" i="2"/>
  <c r="I11" i="2"/>
  <c r="J12" i="2"/>
  <c r="K13" i="2"/>
  <c r="I15" i="2"/>
  <c r="J16" i="2"/>
  <c r="J43" i="2"/>
  <c r="K44" i="2"/>
  <c r="J47" i="2"/>
  <c r="K48" i="2"/>
  <c r="I50" i="2"/>
  <c r="J51" i="2"/>
  <c r="J87" i="2"/>
  <c r="J95" i="2"/>
  <c r="K97" i="2"/>
  <c r="J100" i="2"/>
  <c r="J103" i="2"/>
  <c r="J115" i="2"/>
  <c r="K116" i="2"/>
  <c r="K120" i="2"/>
  <c r="K124" i="2"/>
  <c r="I126" i="2"/>
  <c r="K127" i="2"/>
  <c r="K15" i="2"/>
  <c r="J5" i="2"/>
  <c r="I10" i="2"/>
  <c r="J11" i="2"/>
  <c r="K12" i="2"/>
  <c r="I14" i="2"/>
  <c r="J15" i="2"/>
  <c r="J40" i="2"/>
  <c r="K43" i="2"/>
  <c r="J46" i="2"/>
  <c r="K47" i="2"/>
  <c r="I49" i="2"/>
  <c r="J50" i="2"/>
  <c r="K51" i="2"/>
  <c r="J86" i="2"/>
  <c r="I98" i="2"/>
  <c r="I40" i="2"/>
  <c r="J41" i="2"/>
  <c r="K42" i="2"/>
  <c r="K6" i="2"/>
  <c r="K96" i="2"/>
  <c r="K100" i="2"/>
  <c r="I6" i="2"/>
  <c r="J3" i="2"/>
  <c r="I39" i="2"/>
  <c r="J96" i="2"/>
  <c r="G53" i="2"/>
  <c r="E53" i="2"/>
  <c r="G57" i="2"/>
  <c r="E57" i="2"/>
  <c r="G61" i="2"/>
  <c r="E61" i="2"/>
  <c r="G65" i="2"/>
  <c r="E65" i="2"/>
  <c r="G69" i="2"/>
  <c r="E69" i="2"/>
  <c r="G73" i="2"/>
  <c r="E73" i="2"/>
  <c r="C73" i="2"/>
  <c r="G77" i="2"/>
  <c r="E77" i="2"/>
  <c r="C77" i="2"/>
  <c r="G81" i="2"/>
  <c r="E81" i="2"/>
  <c r="C81" i="2"/>
  <c r="G89" i="2"/>
  <c r="E89" i="2"/>
  <c r="C89" i="2"/>
  <c r="E101" i="2"/>
  <c r="G105" i="2"/>
  <c r="E105" i="2"/>
  <c r="C105" i="2"/>
  <c r="G113" i="2"/>
  <c r="E113" i="2"/>
  <c r="C113" i="2"/>
  <c r="G117" i="2"/>
  <c r="E117" i="2"/>
  <c r="C117" i="2"/>
  <c r="G121" i="2"/>
  <c r="E121" i="2"/>
  <c r="C121" i="2"/>
  <c r="G129" i="2"/>
  <c r="E129" i="2"/>
  <c r="C129" i="2"/>
  <c r="P4" i="2"/>
  <c r="P36" i="2"/>
  <c r="P68" i="2"/>
  <c r="C57" i="2"/>
  <c r="C65" i="2"/>
  <c r="P20" i="2"/>
  <c r="P52" i="2"/>
  <c r="P8" i="2"/>
  <c r="P12" i="2"/>
  <c r="P16" i="2"/>
  <c r="P24" i="2"/>
  <c r="P28" i="2"/>
  <c r="P32" i="2"/>
  <c r="P40" i="2"/>
  <c r="P44" i="2"/>
  <c r="P48" i="2"/>
  <c r="P56" i="2"/>
  <c r="P60" i="2"/>
  <c r="P64" i="2"/>
  <c r="P72" i="2"/>
  <c r="P76" i="2"/>
  <c r="P80" i="2"/>
  <c r="P84" i="2"/>
  <c r="P88" i="2"/>
  <c r="P92" i="2"/>
  <c r="P93" i="2"/>
  <c r="P96" i="2"/>
  <c r="P97" i="2"/>
  <c r="P100" i="2"/>
  <c r="P104" i="2"/>
  <c r="P108" i="2"/>
  <c r="P109" i="2"/>
  <c r="P112" i="2"/>
  <c r="P116" i="2"/>
  <c r="P120" i="2"/>
  <c r="P124" i="2"/>
  <c r="P125" i="2"/>
  <c r="P128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2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5" i="2"/>
  <c r="P9" i="2"/>
  <c r="P13" i="2"/>
  <c r="P17" i="2"/>
  <c r="P21" i="2"/>
  <c r="P25" i="2"/>
  <c r="P29" i="2"/>
  <c r="P33" i="2"/>
  <c r="P37" i="2"/>
  <c r="P41" i="2"/>
  <c r="P45" i="2"/>
  <c r="P49" i="2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79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E137" i="3"/>
  <c r="A215" i="4" s="1"/>
  <c r="E136" i="3"/>
  <c r="A214" i="4" s="1"/>
  <c r="E135" i="3"/>
  <c r="A213" i="4" s="1"/>
  <c r="E134" i="3"/>
  <c r="A212" i="4" s="1"/>
  <c r="E133" i="3"/>
  <c r="A211" i="4" s="1"/>
  <c r="E132" i="3"/>
  <c r="A210" i="4" s="1"/>
  <c r="E131" i="3"/>
  <c r="A209" i="4" s="1"/>
  <c r="E130" i="3"/>
  <c r="A208" i="4" s="1"/>
  <c r="E129" i="3"/>
  <c r="A207" i="4" s="1"/>
  <c r="E128" i="3"/>
  <c r="A206" i="4" s="1"/>
  <c r="E127" i="3"/>
  <c r="A205" i="4" s="1"/>
  <c r="E126" i="3"/>
  <c r="A204" i="4" s="1"/>
  <c r="E125" i="3"/>
  <c r="A203" i="4" s="1"/>
  <c r="E124" i="3"/>
  <c r="A202" i="4" s="1"/>
  <c r="E123" i="3"/>
  <c r="A201" i="4" s="1"/>
  <c r="E122" i="3"/>
  <c r="A200" i="4" s="1"/>
  <c r="E121" i="3"/>
  <c r="A199" i="4" s="1"/>
  <c r="E120" i="3"/>
  <c r="A198" i="4" s="1"/>
  <c r="E119" i="3"/>
  <c r="A197" i="4" s="1"/>
  <c r="E118" i="3"/>
  <c r="A196" i="4" s="1"/>
  <c r="E117" i="3"/>
  <c r="A195" i="4" s="1"/>
  <c r="E116" i="3"/>
  <c r="A194" i="4" s="1"/>
  <c r="E115" i="3"/>
  <c r="A193" i="4" s="1"/>
  <c r="E114" i="3"/>
  <c r="A192" i="4" s="1"/>
  <c r="E113" i="3"/>
  <c r="A191" i="4" s="1"/>
  <c r="E112" i="3"/>
  <c r="A190" i="4" s="1"/>
  <c r="E111" i="3"/>
  <c r="A189" i="4" s="1"/>
  <c r="E110" i="3"/>
  <c r="E109" i="3"/>
  <c r="A187" i="4" s="1"/>
  <c r="E108" i="3"/>
  <c r="A186" i="4" s="1"/>
  <c r="E107" i="3"/>
  <c r="A185" i="4" s="1"/>
  <c r="E106" i="3"/>
  <c r="A184" i="4" s="1"/>
  <c r="E105" i="3"/>
  <c r="A183" i="4" s="1"/>
  <c r="E104" i="3"/>
  <c r="A182" i="4" s="1"/>
  <c r="E103" i="3"/>
  <c r="A181" i="4" s="1"/>
  <c r="E102" i="3"/>
  <c r="A180" i="4" s="1"/>
  <c r="E101" i="3"/>
  <c r="A179" i="4" s="1"/>
  <c r="E100" i="3"/>
  <c r="A178" i="4" s="1"/>
  <c r="E99" i="3"/>
  <c r="A177" i="4" s="1"/>
  <c r="E98" i="3"/>
  <c r="A176" i="4" s="1"/>
  <c r="E97" i="3"/>
  <c r="A175" i="4" s="1"/>
  <c r="E96" i="3"/>
  <c r="A174" i="4" s="1"/>
  <c r="E95" i="3"/>
  <c r="A173" i="4" s="1"/>
  <c r="E94" i="3"/>
  <c r="A172" i="4" s="1"/>
  <c r="E93" i="3"/>
  <c r="A171" i="4" s="1"/>
  <c r="E92" i="3"/>
  <c r="A170" i="4" s="1"/>
  <c r="E91" i="3"/>
  <c r="A169" i="4" s="1"/>
  <c r="E90" i="3"/>
  <c r="A168" i="4" s="1"/>
  <c r="E89" i="3"/>
  <c r="A167" i="4" s="1"/>
  <c r="E88" i="3"/>
  <c r="A166" i="4" s="1"/>
  <c r="E87" i="3"/>
  <c r="A165" i="4" s="1"/>
  <c r="E86" i="3"/>
  <c r="A164" i="4" s="1"/>
  <c r="E85" i="3"/>
  <c r="A163" i="4" s="1"/>
  <c r="E84" i="3"/>
  <c r="A162" i="4" s="1"/>
  <c r="E83" i="3"/>
  <c r="A161" i="4" s="1"/>
  <c r="E82" i="3"/>
  <c r="A160" i="4" s="1"/>
  <c r="E81" i="3"/>
  <c r="A159" i="4" s="1"/>
  <c r="E80" i="3"/>
  <c r="A158" i="4" s="1"/>
  <c r="E79" i="3"/>
  <c r="A157" i="4" s="1"/>
  <c r="E78" i="3"/>
  <c r="A156" i="4" s="1"/>
  <c r="E77" i="3"/>
  <c r="A155" i="4" s="1"/>
  <c r="E76" i="3"/>
  <c r="A154" i="4" s="1"/>
  <c r="E75" i="3"/>
  <c r="A153" i="4" s="1"/>
  <c r="E74" i="3"/>
  <c r="A152" i="4" s="1"/>
  <c r="E73" i="3"/>
  <c r="A151" i="4" s="1"/>
  <c r="E72" i="3"/>
  <c r="A150" i="4" s="1"/>
  <c r="E71" i="3"/>
  <c r="A149" i="4" s="1"/>
  <c r="E70" i="3"/>
  <c r="A148" i="4" s="1"/>
  <c r="E69" i="3"/>
  <c r="A147" i="4" s="1"/>
  <c r="E68" i="3"/>
  <c r="A146" i="4" s="1"/>
  <c r="E67" i="3"/>
  <c r="A145" i="4" s="1"/>
  <c r="E66" i="3"/>
  <c r="A144" i="4" s="1"/>
  <c r="E65" i="3"/>
  <c r="A143" i="4" s="1"/>
  <c r="E64" i="3"/>
  <c r="A142" i="4" s="1"/>
  <c r="E63" i="3"/>
  <c r="A141" i="4" s="1"/>
  <c r="E62" i="3"/>
  <c r="A140" i="4" s="1"/>
  <c r="E61" i="3"/>
  <c r="A139" i="4" s="1"/>
  <c r="E60" i="3"/>
  <c r="A138" i="4" s="1"/>
  <c r="E59" i="3"/>
  <c r="A137" i="4" s="1"/>
  <c r="E58" i="3"/>
  <c r="A136" i="4" s="1"/>
  <c r="E57" i="3"/>
  <c r="A135" i="4" s="1"/>
  <c r="E56" i="3"/>
  <c r="A134" i="4" s="1"/>
  <c r="E55" i="3"/>
  <c r="A133" i="4" s="1"/>
  <c r="E54" i="3"/>
  <c r="A132" i="4" s="1"/>
  <c r="E53" i="3"/>
  <c r="A131" i="4" s="1"/>
  <c r="E52" i="3"/>
  <c r="A130" i="4" s="1"/>
  <c r="E51" i="3"/>
  <c r="A129" i="4" s="1"/>
  <c r="E50" i="3"/>
  <c r="A128" i="4" s="1"/>
  <c r="E49" i="3"/>
  <c r="A127" i="4" s="1"/>
  <c r="E48" i="3"/>
  <c r="A126" i="4" s="1"/>
  <c r="E47" i="3"/>
  <c r="A125" i="4" s="1"/>
  <c r="E46" i="3"/>
  <c r="A124" i="4" s="1"/>
  <c r="E45" i="3"/>
  <c r="A123" i="4" s="1"/>
  <c r="E44" i="3"/>
  <c r="A122" i="4" s="1"/>
  <c r="E43" i="3"/>
  <c r="A121" i="4" s="1"/>
  <c r="E42" i="3"/>
  <c r="A120" i="4" s="1"/>
  <c r="E41" i="3"/>
  <c r="A119" i="4" s="1"/>
  <c r="E40" i="3"/>
  <c r="A118" i="4" s="1"/>
  <c r="E39" i="3"/>
  <c r="A117" i="4" s="1"/>
  <c r="E38" i="3"/>
  <c r="A116" i="4" s="1"/>
  <c r="E37" i="3"/>
  <c r="A115" i="4" s="1"/>
  <c r="E36" i="3"/>
  <c r="A114" i="4" s="1"/>
  <c r="E35" i="3"/>
  <c r="A113" i="4" s="1"/>
  <c r="E34" i="3"/>
  <c r="A112" i="4" s="1"/>
  <c r="E33" i="3"/>
  <c r="A111" i="4" s="1"/>
  <c r="E32" i="3"/>
  <c r="A110" i="4" s="1"/>
  <c r="E31" i="3"/>
  <c r="A109" i="4" s="1"/>
  <c r="E30" i="3"/>
  <c r="A108" i="4" s="1"/>
  <c r="E29" i="3"/>
  <c r="A107" i="4" s="1"/>
  <c r="E28" i="3"/>
  <c r="A106" i="4" s="1"/>
  <c r="E27" i="3"/>
  <c r="A105" i="4" s="1"/>
  <c r="E26" i="3"/>
  <c r="A104" i="4" s="1"/>
  <c r="E25" i="3"/>
  <c r="A103" i="4" s="1"/>
  <c r="E24" i="3"/>
  <c r="A102" i="4" s="1"/>
  <c r="E23" i="3"/>
  <c r="A101" i="4" s="1"/>
  <c r="E22" i="3"/>
  <c r="A100" i="4" s="1"/>
  <c r="E21" i="3"/>
  <c r="A99" i="4" s="1"/>
  <c r="E20" i="3"/>
  <c r="A98" i="4" s="1"/>
  <c r="E19" i="3"/>
  <c r="A97" i="4" s="1"/>
  <c r="E18" i="3"/>
  <c r="A96" i="4" s="1"/>
  <c r="E17" i="3"/>
  <c r="A95" i="4" s="1"/>
  <c r="E16" i="3"/>
  <c r="A94" i="4" s="1"/>
  <c r="E15" i="3"/>
  <c r="A93" i="4" s="1"/>
  <c r="E14" i="3"/>
  <c r="A92" i="4" s="1"/>
  <c r="E13" i="3"/>
  <c r="A91" i="4" s="1"/>
  <c r="E12" i="3"/>
  <c r="A90" i="4" s="1"/>
  <c r="E11" i="3"/>
  <c r="A89" i="4" s="1"/>
  <c r="E10" i="3"/>
  <c r="A88" i="4" s="1"/>
  <c r="E9" i="3"/>
  <c r="A87" i="4" s="1"/>
  <c r="E8" i="3"/>
  <c r="A86" i="4" s="1"/>
  <c r="E7" i="3"/>
  <c r="A85" i="4" s="1"/>
  <c r="E6" i="3"/>
  <c r="A84" i="4" s="1"/>
  <c r="E5" i="3"/>
  <c r="A83" i="4" s="1"/>
  <c r="E4" i="3"/>
  <c r="A82" i="4" s="1"/>
  <c r="E3" i="3"/>
  <c r="A81" i="4" s="1"/>
  <c r="E2" i="3"/>
  <c r="A80" i="4" s="1"/>
  <c r="H69" i="1"/>
  <c r="G69" i="1"/>
  <c r="F69" i="1"/>
  <c r="A78" i="4" s="1"/>
  <c r="H68" i="1"/>
  <c r="G68" i="1"/>
  <c r="F68" i="1"/>
  <c r="A77" i="4" s="1"/>
  <c r="H67" i="1"/>
  <c r="G67" i="1"/>
  <c r="A76" i="4" s="1"/>
  <c r="F67" i="1"/>
  <c r="H66" i="1"/>
  <c r="G66" i="1"/>
  <c r="F66" i="1"/>
  <c r="A75" i="4" s="1"/>
  <c r="H65" i="1"/>
  <c r="G65" i="1"/>
  <c r="F65" i="1"/>
  <c r="A74" i="4" s="1"/>
  <c r="H64" i="1"/>
  <c r="G64" i="1"/>
  <c r="F64" i="1"/>
  <c r="A73" i="4" s="1"/>
  <c r="H63" i="1"/>
  <c r="G63" i="1"/>
  <c r="A72" i="4" s="1"/>
  <c r="F63" i="1"/>
  <c r="H62" i="1"/>
  <c r="G62" i="1"/>
  <c r="F62" i="1"/>
  <c r="A71" i="4" s="1"/>
  <c r="H61" i="1"/>
  <c r="G61" i="1"/>
  <c r="F61" i="1"/>
  <c r="A70" i="4" s="1"/>
  <c r="H60" i="1"/>
  <c r="G60" i="1"/>
  <c r="F60" i="1"/>
  <c r="A69" i="4" s="1"/>
  <c r="H59" i="1"/>
  <c r="G59" i="1"/>
  <c r="A68" i="4" s="1"/>
  <c r="F59" i="1"/>
  <c r="H58" i="1"/>
  <c r="G58" i="1"/>
  <c r="F58" i="1"/>
  <c r="A67" i="4" s="1"/>
  <c r="H57" i="1"/>
  <c r="G57" i="1"/>
  <c r="F57" i="1"/>
  <c r="A66" i="4" s="1"/>
  <c r="H56" i="1"/>
  <c r="G56" i="1"/>
  <c r="F56" i="1"/>
  <c r="A65" i="4" s="1"/>
  <c r="H55" i="1"/>
  <c r="G55" i="1"/>
  <c r="A64" i="4" s="1"/>
  <c r="F55" i="1"/>
  <c r="H54" i="1"/>
  <c r="G54" i="1"/>
  <c r="F54" i="1"/>
  <c r="A63" i="4" s="1"/>
  <c r="H53" i="1"/>
  <c r="G53" i="1"/>
  <c r="F53" i="1"/>
  <c r="A62" i="4" s="1"/>
  <c r="H52" i="1"/>
  <c r="G52" i="1"/>
  <c r="F52" i="1"/>
  <c r="A61" i="4" s="1"/>
  <c r="H51" i="1"/>
  <c r="G51" i="1"/>
  <c r="A60" i="4" s="1"/>
  <c r="F51" i="1"/>
  <c r="H50" i="1"/>
  <c r="G50" i="1"/>
  <c r="F50" i="1"/>
  <c r="A59" i="4" s="1"/>
  <c r="H49" i="1"/>
  <c r="G49" i="1"/>
  <c r="F49" i="1"/>
  <c r="A58" i="4" s="1"/>
  <c r="H48" i="1"/>
  <c r="G48" i="1"/>
  <c r="F48" i="1"/>
  <c r="A57" i="4" s="1"/>
  <c r="H47" i="1"/>
  <c r="G47" i="1"/>
  <c r="A56" i="4" s="1"/>
  <c r="F47" i="1"/>
  <c r="H46" i="1"/>
  <c r="G46" i="1"/>
  <c r="F46" i="1"/>
  <c r="A55" i="4" s="1"/>
  <c r="H45" i="1"/>
  <c r="G45" i="1"/>
  <c r="F45" i="1"/>
  <c r="A54" i="4" s="1"/>
  <c r="H44" i="1"/>
  <c r="G44" i="1"/>
  <c r="F44" i="1"/>
  <c r="A53" i="4" s="1"/>
  <c r="H43" i="1"/>
  <c r="G43" i="1"/>
  <c r="A52" i="4" s="1"/>
  <c r="F43" i="1"/>
  <c r="H42" i="1"/>
  <c r="G42" i="1"/>
  <c r="F42" i="1"/>
  <c r="A51" i="4" s="1"/>
  <c r="H41" i="1"/>
  <c r="G41" i="1"/>
  <c r="F41" i="1"/>
  <c r="A50" i="4" s="1"/>
  <c r="H40" i="1"/>
  <c r="G40" i="1"/>
  <c r="F40" i="1"/>
  <c r="A49" i="4" s="1"/>
  <c r="H39" i="1"/>
  <c r="G39" i="1"/>
  <c r="A48" i="4" s="1"/>
  <c r="F39" i="1"/>
  <c r="H38" i="1"/>
  <c r="G38" i="1"/>
  <c r="F38" i="1"/>
  <c r="A47" i="4" s="1"/>
  <c r="H37" i="1"/>
  <c r="G37" i="1"/>
  <c r="F37" i="1"/>
  <c r="A46" i="4" s="1"/>
  <c r="H36" i="1"/>
  <c r="G36" i="1"/>
  <c r="F36" i="1"/>
  <c r="A45" i="4" s="1"/>
  <c r="H35" i="1"/>
  <c r="G35" i="1"/>
  <c r="A44" i="4" s="1"/>
  <c r="F35" i="1"/>
  <c r="H34" i="1"/>
  <c r="G34" i="1"/>
  <c r="F34" i="1"/>
  <c r="A43" i="4" s="1"/>
  <c r="H33" i="1"/>
  <c r="G33" i="1"/>
  <c r="F33" i="1"/>
  <c r="A42" i="4" s="1"/>
  <c r="H32" i="1"/>
  <c r="G32" i="1"/>
  <c r="F32" i="1"/>
  <c r="A41" i="4" s="1"/>
  <c r="H31" i="1"/>
  <c r="G31" i="1"/>
  <c r="A40" i="4" s="1"/>
  <c r="F31" i="1"/>
  <c r="H30" i="1"/>
  <c r="G30" i="1"/>
  <c r="F30" i="1"/>
  <c r="A39" i="4" s="1"/>
  <c r="H29" i="1"/>
  <c r="G29" i="1"/>
  <c r="F29" i="1"/>
  <c r="A38" i="4" s="1"/>
  <c r="H28" i="1"/>
  <c r="G28" i="1"/>
  <c r="F28" i="1"/>
  <c r="A37" i="4" s="1"/>
  <c r="H27" i="1"/>
  <c r="G27" i="1"/>
  <c r="A36" i="4" s="1"/>
  <c r="F27" i="1"/>
  <c r="H26" i="1"/>
  <c r="G26" i="1"/>
  <c r="F26" i="1"/>
  <c r="A35" i="4" s="1"/>
  <c r="H25" i="1"/>
  <c r="G25" i="1"/>
  <c r="F25" i="1"/>
  <c r="A34" i="4" s="1"/>
  <c r="H24" i="1"/>
  <c r="G24" i="1"/>
  <c r="F24" i="1"/>
  <c r="A33" i="4" s="1"/>
  <c r="H23" i="1"/>
  <c r="G23" i="1"/>
  <c r="A32" i="4" s="1"/>
  <c r="F23" i="1"/>
  <c r="H22" i="1"/>
  <c r="G22" i="1"/>
  <c r="F22" i="1"/>
  <c r="A31" i="4" s="1"/>
  <c r="H21" i="1"/>
  <c r="G21" i="1"/>
  <c r="F21" i="1"/>
  <c r="A30" i="4" s="1"/>
  <c r="H20" i="1"/>
  <c r="G20" i="1"/>
  <c r="F20" i="1"/>
  <c r="A29" i="4" s="1"/>
  <c r="H19" i="1"/>
  <c r="G19" i="1"/>
  <c r="A28" i="4" s="1"/>
  <c r="F19" i="1"/>
  <c r="H18" i="1"/>
  <c r="G18" i="1"/>
  <c r="F18" i="1"/>
  <c r="A27" i="4" s="1"/>
  <c r="H17" i="1"/>
  <c r="G17" i="1"/>
  <c r="F17" i="1"/>
  <c r="A26" i="4" s="1"/>
  <c r="H16" i="1"/>
  <c r="G16" i="1"/>
  <c r="F16" i="1"/>
  <c r="A25" i="4" s="1"/>
  <c r="H15" i="1"/>
  <c r="G15" i="1"/>
  <c r="A24" i="4" s="1"/>
  <c r="F15" i="1"/>
  <c r="H14" i="1"/>
  <c r="G14" i="1"/>
  <c r="F14" i="1"/>
  <c r="A23" i="4" s="1"/>
  <c r="H13" i="1"/>
  <c r="G13" i="1"/>
  <c r="F13" i="1"/>
  <c r="A22" i="4" s="1"/>
  <c r="H12" i="1"/>
  <c r="G12" i="1"/>
  <c r="F12" i="1"/>
  <c r="A21" i="4" s="1"/>
  <c r="H11" i="1"/>
  <c r="G11" i="1"/>
  <c r="A20" i="4" s="1"/>
  <c r="F11" i="1"/>
  <c r="H10" i="1"/>
  <c r="G10" i="1"/>
  <c r="F10" i="1"/>
  <c r="A19" i="4" s="1"/>
  <c r="H9" i="1"/>
  <c r="G9" i="1"/>
  <c r="F9" i="1"/>
  <c r="A18" i="4" s="1"/>
  <c r="H8" i="1"/>
  <c r="G8" i="1"/>
  <c r="F8" i="1"/>
  <c r="A17" i="4" s="1"/>
  <c r="H7" i="1"/>
  <c r="G7" i="1"/>
  <c r="A16" i="4" s="1"/>
  <c r="F7" i="1"/>
  <c r="H6" i="1"/>
  <c r="G6" i="1"/>
  <c r="F6" i="1"/>
  <c r="A15" i="4" s="1"/>
  <c r="H5" i="1"/>
  <c r="G5" i="1"/>
  <c r="F5" i="1"/>
  <c r="A14" i="4" s="1"/>
  <c r="H4" i="1"/>
  <c r="G4" i="1"/>
  <c r="F4" i="1"/>
  <c r="A13" i="4" s="1"/>
  <c r="H3" i="1"/>
  <c r="G3" i="1"/>
  <c r="A12" i="4" s="1"/>
  <c r="F3" i="1"/>
  <c r="H2" i="1"/>
  <c r="G2" i="1"/>
  <c r="F2" i="1"/>
  <c r="A11" i="4" s="1"/>
  <c r="G101" i="2" l="1"/>
  <c r="C85" i="2"/>
  <c r="E85" i="2"/>
  <c r="G13" i="2"/>
  <c r="E13" i="2"/>
  <c r="C13" i="2"/>
  <c r="G74" i="2"/>
  <c r="E74" i="2"/>
  <c r="C74" i="2"/>
  <c r="C10" i="2"/>
  <c r="G10" i="2"/>
  <c r="E10" i="2"/>
  <c r="G91" i="2"/>
  <c r="E91" i="2"/>
  <c r="C91" i="2"/>
  <c r="G27" i="2"/>
  <c r="E27" i="2"/>
  <c r="C27" i="2"/>
  <c r="G100" i="2"/>
  <c r="E100" i="2"/>
  <c r="C100" i="2"/>
  <c r="G12" i="2"/>
  <c r="E12" i="2"/>
  <c r="C12" i="2"/>
  <c r="G41" i="2"/>
  <c r="E41" i="2"/>
  <c r="C41" i="2"/>
  <c r="G25" i="2"/>
  <c r="E25" i="2"/>
  <c r="C25" i="2"/>
  <c r="G9" i="2"/>
  <c r="E9" i="2"/>
  <c r="C9" i="2"/>
  <c r="E118" i="2"/>
  <c r="C118" i="2"/>
  <c r="G118" i="2"/>
  <c r="G102" i="2"/>
  <c r="E102" i="2"/>
  <c r="C102" i="2"/>
  <c r="G86" i="2"/>
  <c r="E86" i="2"/>
  <c r="C86" i="2"/>
  <c r="G70" i="2"/>
  <c r="E70" i="2"/>
  <c r="C70" i="2"/>
  <c r="G54" i="2"/>
  <c r="E54" i="2"/>
  <c r="C54" i="2"/>
  <c r="G38" i="2"/>
  <c r="E38" i="2"/>
  <c r="C38" i="2"/>
  <c r="G22" i="2"/>
  <c r="E22" i="2"/>
  <c r="C22" i="2"/>
  <c r="G6" i="2"/>
  <c r="E6" i="2"/>
  <c r="C6" i="2"/>
  <c r="G119" i="2"/>
  <c r="E119" i="2"/>
  <c r="C119" i="2"/>
  <c r="G103" i="2"/>
  <c r="E103" i="2"/>
  <c r="C103" i="2"/>
  <c r="G87" i="2"/>
  <c r="E87" i="2"/>
  <c r="C87" i="2"/>
  <c r="G71" i="2"/>
  <c r="E71" i="2"/>
  <c r="C71" i="2"/>
  <c r="G55" i="2"/>
  <c r="E55" i="2"/>
  <c r="C55" i="2"/>
  <c r="G39" i="2"/>
  <c r="E39" i="2"/>
  <c r="C39" i="2"/>
  <c r="G23" i="2"/>
  <c r="E23" i="2"/>
  <c r="C23" i="2"/>
  <c r="G7" i="2"/>
  <c r="E7" i="2"/>
  <c r="C7" i="2"/>
  <c r="G124" i="2"/>
  <c r="E124" i="2"/>
  <c r="C124" i="2"/>
  <c r="G109" i="2"/>
  <c r="E109" i="2"/>
  <c r="C109" i="2"/>
  <c r="G97" i="2"/>
  <c r="E97" i="2"/>
  <c r="C97" i="2"/>
  <c r="G88" i="2"/>
  <c r="E88" i="2"/>
  <c r="C88" i="2"/>
  <c r="G72" i="2"/>
  <c r="E72" i="2"/>
  <c r="C72" i="2"/>
  <c r="G48" i="2"/>
  <c r="E48" i="2"/>
  <c r="C48" i="2"/>
  <c r="G28" i="2"/>
  <c r="E28" i="2"/>
  <c r="C28" i="2"/>
  <c r="G8" i="2"/>
  <c r="E8" i="2"/>
  <c r="C8" i="2"/>
  <c r="G29" i="2"/>
  <c r="E29" i="2"/>
  <c r="C29" i="2"/>
  <c r="G106" i="2"/>
  <c r="E106" i="2"/>
  <c r="C106" i="2"/>
  <c r="G90" i="2"/>
  <c r="E90" i="2"/>
  <c r="C90" i="2"/>
  <c r="C42" i="2"/>
  <c r="G42" i="2"/>
  <c r="E42" i="2"/>
  <c r="G123" i="2"/>
  <c r="E123" i="2"/>
  <c r="C123" i="2"/>
  <c r="G59" i="2"/>
  <c r="E59" i="2"/>
  <c r="C59" i="2"/>
  <c r="G11" i="2"/>
  <c r="E11" i="2"/>
  <c r="C11" i="2"/>
  <c r="G112" i="2"/>
  <c r="E112" i="2"/>
  <c r="C112" i="2"/>
  <c r="G76" i="2"/>
  <c r="E76" i="2"/>
  <c r="C76" i="2"/>
  <c r="G32" i="2"/>
  <c r="E32" i="2"/>
  <c r="C32" i="2"/>
  <c r="G37" i="2"/>
  <c r="E37" i="2"/>
  <c r="C37" i="2"/>
  <c r="G21" i="2"/>
  <c r="E21" i="2"/>
  <c r="C21" i="2"/>
  <c r="G5" i="2"/>
  <c r="E5" i="2"/>
  <c r="C5" i="2"/>
  <c r="G114" i="2"/>
  <c r="E114" i="2"/>
  <c r="C114" i="2"/>
  <c r="G98" i="2"/>
  <c r="E98" i="2"/>
  <c r="C98" i="2"/>
  <c r="G82" i="2"/>
  <c r="E82" i="2"/>
  <c r="C82" i="2"/>
  <c r="C66" i="2"/>
  <c r="G66" i="2"/>
  <c r="E66" i="2"/>
  <c r="C50" i="2"/>
  <c r="G50" i="2"/>
  <c r="E50" i="2"/>
  <c r="C34" i="2"/>
  <c r="G34" i="2"/>
  <c r="E34" i="2"/>
  <c r="C18" i="2"/>
  <c r="G18" i="2"/>
  <c r="E18" i="2"/>
  <c r="C2" i="2"/>
  <c r="G2" i="2"/>
  <c r="E2" i="2"/>
  <c r="G115" i="2"/>
  <c r="E115" i="2"/>
  <c r="C115" i="2"/>
  <c r="G99" i="2"/>
  <c r="E99" i="2"/>
  <c r="C99" i="2"/>
  <c r="G83" i="2"/>
  <c r="E83" i="2"/>
  <c r="C83" i="2"/>
  <c r="G67" i="2"/>
  <c r="E67" i="2"/>
  <c r="C67" i="2"/>
  <c r="G51" i="2"/>
  <c r="E51" i="2"/>
  <c r="C51" i="2"/>
  <c r="G35" i="2"/>
  <c r="E35" i="2"/>
  <c r="C35" i="2"/>
  <c r="G19" i="2"/>
  <c r="E19" i="2"/>
  <c r="C19" i="2"/>
  <c r="G3" i="2"/>
  <c r="E3" i="2"/>
  <c r="C3" i="2"/>
  <c r="G120" i="2"/>
  <c r="E120" i="2"/>
  <c r="C120" i="2"/>
  <c r="G108" i="2"/>
  <c r="E108" i="2"/>
  <c r="C108" i="2"/>
  <c r="G96" i="2"/>
  <c r="E96" i="2"/>
  <c r="C96" i="2"/>
  <c r="G84" i="2"/>
  <c r="E84" i="2"/>
  <c r="C84" i="2"/>
  <c r="G64" i="2"/>
  <c r="E64" i="2"/>
  <c r="C64" i="2"/>
  <c r="G44" i="2"/>
  <c r="E44" i="2"/>
  <c r="C44" i="2"/>
  <c r="G24" i="2"/>
  <c r="E24" i="2"/>
  <c r="C24" i="2"/>
  <c r="G52" i="2"/>
  <c r="E52" i="2"/>
  <c r="C52" i="2"/>
  <c r="G68" i="2"/>
  <c r="E68" i="2"/>
  <c r="C68" i="2"/>
  <c r="G45" i="2"/>
  <c r="E45" i="2"/>
  <c r="C45" i="2"/>
  <c r="G122" i="2"/>
  <c r="E122" i="2"/>
  <c r="C122" i="2"/>
  <c r="C58" i="2"/>
  <c r="G58" i="2"/>
  <c r="E58" i="2"/>
  <c r="C26" i="2"/>
  <c r="G26" i="2"/>
  <c r="E26" i="2"/>
  <c r="G107" i="2"/>
  <c r="E107" i="2"/>
  <c r="C107" i="2"/>
  <c r="G75" i="2"/>
  <c r="E75" i="2"/>
  <c r="C75" i="2"/>
  <c r="G43" i="2"/>
  <c r="E43" i="2"/>
  <c r="C43" i="2"/>
  <c r="G125" i="2"/>
  <c r="E125" i="2"/>
  <c r="C125" i="2"/>
  <c r="G92" i="2"/>
  <c r="E92" i="2"/>
  <c r="C92" i="2"/>
  <c r="G56" i="2"/>
  <c r="E56" i="2"/>
  <c r="C56" i="2"/>
  <c r="G4" i="2"/>
  <c r="E4" i="2"/>
  <c r="C4" i="2"/>
  <c r="G49" i="2"/>
  <c r="E49" i="2"/>
  <c r="C49" i="2"/>
  <c r="G33" i="2"/>
  <c r="E33" i="2"/>
  <c r="C33" i="2"/>
  <c r="G17" i="2"/>
  <c r="E17" i="2"/>
  <c r="C17" i="2"/>
  <c r="G126" i="2"/>
  <c r="E126" i="2"/>
  <c r="C126" i="2"/>
  <c r="G110" i="2"/>
  <c r="E110" i="2"/>
  <c r="C110" i="2"/>
  <c r="G94" i="2"/>
  <c r="E94" i="2"/>
  <c r="C94" i="2"/>
  <c r="G78" i="2"/>
  <c r="E78" i="2"/>
  <c r="C78" i="2"/>
  <c r="G62" i="2"/>
  <c r="E62" i="2"/>
  <c r="C62" i="2"/>
  <c r="G46" i="2"/>
  <c r="E46" i="2"/>
  <c r="C46" i="2"/>
  <c r="G30" i="2"/>
  <c r="E30" i="2"/>
  <c r="C30" i="2"/>
  <c r="G14" i="2"/>
  <c r="E14" i="2"/>
  <c r="C14" i="2"/>
  <c r="G127" i="2"/>
  <c r="E127" i="2"/>
  <c r="C127" i="2"/>
  <c r="G111" i="2"/>
  <c r="E111" i="2"/>
  <c r="C111" i="2"/>
  <c r="G95" i="2"/>
  <c r="E95" i="2"/>
  <c r="C95" i="2"/>
  <c r="G79" i="2"/>
  <c r="E79" i="2"/>
  <c r="C79" i="2"/>
  <c r="G63" i="2"/>
  <c r="E63" i="2"/>
  <c r="C63" i="2"/>
  <c r="G47" i="2"/>
  <c r="E47" i="2"/>
  <c r="C47" i="2"/>
  <c r="G31" i="2"/>
  <c r="E31" i="2"/>
  <c r="C31" i="2"/>
  <c r="G15" i="2"/>
  <c r="E15" i="2"/>
  <c r="C15" i="2"/>
  <c r="G128" i="2"/>
  <c r="E128" i="2"/>
  <c r="C128" i="2"/>
  <c r="G116" i="2"/>
  <c r="E116" i="2"/>
  <c r="C116" i="2"/>
  <c r="G104" i="2"/>
  <c r="E104" i="2"/>
  <c r="C104" i="2"/>
  <c r="G93" i="2"/>
  <c r="E93" i="2"/>
  <c r="C93" i="2"/>
  <c r="G80" i="2"/>
  <c r="E80" i="2"/>
  <c r="C80" i="2"/>
  <c r="G60" i="2"/>
  <c r="E60" i="2"/>
  <c r="C60" i="2"/>
  <c r="G40" i="2"/>
  <c r="E40" i="2"/>
  <c r="C40" i="2"/>
  <c r="G16" i="2"/>
  <c r="E16" i="2"/>
  <c r="C16" i="2"/>
  <c r="G20" i="2"/>
  <c r="E20" i="2"/>
  <c r="C20" i="2"/>
  <c r="G36" i="2"/>
  <c r="E36" i="2"/>
  <c r="C36" i="2"/>
  <c r="A110" i="3"/>
  <c r="A188" i="4" s="1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<sst xmlns="http://schemas.openxmlformats.org/spreadsheetml/2006/main" count="429" uniqueCount="42">
  <si>
    <t>g dragon_egg</t>
  </si>
  <si>
    <t>v</t>
  </si>
  <si>
    <t>vt</t>
  </si>
  <si>
    <t>Why am I doing this?</t>
  </si>
  <si>
    <t>* I'm not so great at Blender</t>
  </si>
  <si>
    <t>* I want to make sure that the textures automatically look like the egg is made up of voxels</t>
  </si>
  <si>
    <t xml:space="preserve">    i.e. where there's an edge, the top face and the side face have the same colour</t>
  </si>
  <si>
    <t>f</t>
  </si>
  <si>
    <t>strategy:</t>
  </si>
  <si>
    <t>The vertices are correct</t>
  </si>
  <si>
    <t>So generate faces where all points map to the same texture point number</t>
  </si>
  <si>
    <t>eg f 3/3 5/5 7/7</t>
  </si>
  <si>
    <t>Then move the texture points to map properly (mirror images)</t>
  </si>
  <si>
    <t>for the x direction:</t>
  </si>
  <si>
    <t>slice the egg in half: the front half has texture points where [u,v] = [x,y]</t>
  </si>
  <si>
    <t>the back half has texture points [u,v]=[-x,y]</t>
  </si>
  <si>
    <t>scaled so that -0.5 -&gt; 0 and 0.5 -&gt; 1</t>
  </si>
  <si>
    <t>The sides match automatically</t>
  </si>
  <si>
    <t>Each convex vertex maps to a single texture u,v that is the same for all faces which share the vertex</t>
  </si>
  <si>
    <t>The top-facing and bottom-facing faces have concave points</t>
  </si>
  <si>
    <t>These need to be given their own unique texture point and then flipped (manually)</t>
  </si>
  <si>
    <t>Identify convex points manually: look for outermost x and z then work back from there using face connectivity</t>
  </si>
  <si>
    <t>v1y</t>
  </si>
  <si>
    <t>v2y</t>
  </si>
  <si>
    <t>v3y</t>
  </si>
  <si>
    <t>top/bottom</t>
  </si>
  <si>
    <t>new texidx</t>
  </si>
  <si>
    <t>backhalf</t>
  </si>
  <si>
    <t>front</t>
  </si>
  <si>
    <t>back</t>
  </si>
  <si>
    <t>u</t>
  </si>
  <si>
    <t>convex?</t>
  </si>
  <si>
    <t>convex1?</t>
  </si>
  <si>
    <t>convex2?</t>
  </si>
  <si>
    <t>conv1</t>
  </si>
  <si>
    <t>conv2</t>
  </si>
  <si>
    <t>conv3</t>
  </si>
  <si>
    <t>convex3?</t>
  </si>
  <si>
    <t>new v</t>
  </si>
  <si>
    <t xml:space="preserve"> </t>
  </si>
  <si>
    <t>/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</si>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</sst>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53" workbookViewId="0">
      <selection activeCell="T2" sqref="T2:T69"/>
    </sheetView>
  </sheetViews>
  <sheetFormatPr defaultRowHeight="15" x14ac:dyDescent="0.25"/>
  <cols>
    <col min="2" max="4" width="9.140625" style="1"/>
  </cols>
  <sheetData>
    <row r="1" spans="1:20" x14ac:dyDescent="0.25">
      <c r="J1" t="s">
        <v>27</v>
      </c>
      <c r="K1" t="s">
        <v>28</v>
      </c>
      <c r="L1" t="s">
        <v>29</v>
      </c>
      <c r="N1" t="s">
        <v>30</v>
      </c>
      <c r="O1" t="s">
        <v>1</v>
      </c>
      <c r="Q1" t="s">
        <v>32</v>
      </c>
      <c r="R1" t="s">
        <v>33</v>
      </c>
      <c r="S1" t="s">
        <v>37</v>
      </c>
      <c r="T1" t="s">
        <v>31</v>
      </c>
    </row>
    <row r="2" spans="1:20" x14ac:dyDescent="0.25">
      <c r="A2" t="s">
        <v>1</v>
      </c>
      <c r="B2" s="1">
        <v>0.1875</v>
      </c>
      <c r="C2" s="1">
        <v>0</v>
      </c>
      <c r="D2" s="1">
        <v>-0.1875</v>
      </c>
      <c r="F2" t="str">
        <f>FIXED(B2,4)</f>
        <v>0.1875</v>
      </c>
      <c r="G2" t="str">
        <f t="shared" ref="G2:H2" si="0">FIXED(C2,4)</f>
        <v>0.0000</v>
      </c>
      <c r="H2" t="str">
        <f t="shared" si="0"/>
        <v>-0.1875</v>
      </c>
      <c r="J2" t="b">
        <f>(D2&lt;0)</f>
        <v>1</v>
      </c>
      <c r="K2" s="1">
        <f>B2+0.5</f>
        <v>0.6875</v>
      </c>
      <c r="L2" s="1">
        <f>0.5-B2</f>
        <v>0.3125</v>
      </c>
      <c r="N2">
        <f>IF(J2,K2,L2)</f>
        <v>0.6875</v>
      </c>
      <c r="O2" s="1">
        <f>C2</f>
        <v>0</v>
      </c>
      <c r="Q2" t="b">
        <f>OR(ABS(B2)=0.4375,ABS(D2)=0.4375)</f>
        <v>0</v>
      </c>
      <c r="R2" t="b">
        <f>OR(ABS(C2)=0,ABS(C2)=1)</f>
        <v>1</v>
      </c>
      <c r="T2" t="b">
        <f>OR(Q2,R2,S2)</f>
        <v>1</v>
      </c>
    </row>
    <row r="3" spans="1:20" x14ac:dyDescent="0.25">
      <c r="A3" t="s">
        <v>1</v>
      </c>
      <c r="B3" s="1">
        <v>0.1875</v>
      </c>
      <c r="C3" s="1">
        <v>0</v>
      </c>
      <c r="D3" s="1">
        <v>0.1875</v>
      </c>
      <c r="F3" t="str">
        <f t="shared" ref="F3:F66" si="1">FIXED(B3,4)</f>
        <v>0.1875</v>
      </c>
      <c r="G3" t="str">
        <f t="shared" ref="G3:G66" si="2">FIXED(C3,4)</f>
        <v>0.0000</v>
      </c>
      <c r="H3" t="str">
        <f t="shared" ref="H3:H66" si="3">FIXED(D3,4)</f>
        <v>0.1875</v>
      </c>
      <c r="J3" t="b">
        <f t="shared" ref="J3:J66" si="4">(D3&lt;0)</f>
        <v>0</v>
      </c>
      <c r="K3" s="1">
        <f t="shared" ref="K3:K66" si="5">B3+0.5</f>
        <v>0.6875</v>
      </c>
      <c r="L3" s="1">
        <f t="shared" ref="L3:L66" si="6">0.5-B3</f>
        <v>0.3125</v>
      </c>
      <c r="N3">
        <f t="shared" ref="N3:N66" si="7">IF(J3,K3,L3)</f>
        <v>0.3125</v>
      </c>
      <c r="O3" s="1">
        <f t="shared" ref="O3:O66" si="8">C3</f>
        <v>0</v>
      </c>
      <c r="Q3" t="b">
        <f t="shared" ref="Q3:Q66" si="9">OR(ABS(B3)=0.4375,ABS(D3)=0.4375)</f>
        <v>0</v>
      </c>
      <c r="R3" t="b">
        <f t="shared" ref="R3:R66" si="10">OR(ABS(C3)=0,ABS(C3)=1)</f>
        <v>1</v>
      </c>
      <c r="T3" t="b">
        <f t="shared" ref="T3:T66" si="11">OR(Q3,R3,S3)</f>
        <v>1</v>
      </c>
    </row>
    <row r="4" spans="1:20" x14ac:dyDescent="0.25">
      <c r="A4" t="s">
        <v>1</v>
      </c>
      <c r="B4" s="1">
        <v>-0.1875</v>
      </c>
      <c r="C4" s="1">
        <v>0</v>
      </c>
      <c r="D4" s="1">
        <v>-0.1875</v>
      </c>
      <c r="F4" t="str">
        <f t="shared" si="1"/>
        <v>-0.1875</v>
      </c>
      <c r="G4" t="str">
        <f t="shared" si="2"/>
        <v>0.0000</v>
      </c>
      <c r="H4" t="str">
        <f t="shared" si="3"/>
        <v>-0.1875</v>
      </c>
      <c r="J4" t="b">
        <f t="shared" si="4"/>
        <v>1</v>
      </c>
      <c r="K4" s="1">
        <f t="shared" si="5"/>
        <v>0.3125</v>
      </c>
      <c r="L4" s="1">
        <f t="shared" si="6"/>
        <v>0.6875</v>
      </c>
      <c r="N4">
        <f t="shared" si="7"/>
        <v>0.3125</v>
      </c>
      <c r="O4" s="1">
        <f t="shared" si="8"/>
        <v>0</v>
      </c>
      <c r="Q4" t="b">
        <f t="shared" si="9"/>
        <v>0</v>
      </c>
      <c r="R4" t="b">
        <f t="shared" si="10"/>
        <v>1</v>
      </c>
      <c r="T4" t="b">
        <f t="shared" si="11"/>
        <v>1</v>
      </c>
    </row>
    <row r="5" spans="1:20" x14ac:dyDescent="0.25">
      <c r="A5" t="s">
        <v>1</v>
      </c>
      <c r="B5" s="1">
        <v>0.1875</v>
      </c>
      <c r="C5" s="1">
        <v>6.25E-2</v>
      </c>
      <c r="D5" s="1">
        <v>-0.1875</v>
      </c>
      <c r="F5" t="str">
        <f t="shared" si="1"/>
        <v>0.1875</v>
      </c>
      <c r="G5" t="str">
        <f t="shared" si="2"/>
        <v>0.0625</v>
      </c>
      <c r="H5" t="str">
        <f t="shared" si="3"/>
        <v>-0.1875</v>
      </c>
      <c r="J5" t="b">
        <f t="shared" si="4"/>
        <v>1</v>
      </c>
      <c r="K5" s="1">
        <f t="shared" si="5"/>
        <v>0.6875</v>
      </c>
      <c r="L5" s="1">
        <f t="shared" si="6"/>
        <v>0.3125</v>
      </c>
      <c r="N5">
        <f t="shared" si="7"/>
        <v>0.6875</v>
      </c>
      <c r="O5" s="1">
        <f t="shared" si="8"/>
        <v>6.25E-2</v>
      </c>
      <c r="Q5" t="b">
        <f t="shared" si="9"/>
        <v>0</v>
      </c>
      <c r="R5" t="b">
        <f t="shared" si="10"/>
        <v>0</v>
      </c>
      <c r="S5" t="b">
        <v>0</v>
      </c>
      <c r="T5" t="b">
        <f t="shared" si="11"/>
        <v>0</v>
      </c>
    </row>
    <row r="6" spans="1:20" x14ac:dyDescent="0.25">
      <c r="A6" t="s">
        <v>1</v>
      </c>
      <c r="B6" s="1">
        <v>-0.1875</v>
      </c>
      <c r="C6" s="1">
        <v>6.25E-2</v>
      </c>
      <c r="D6" s="1">
        <v>-0.1875</v>
      </c>
      <c r="F6" t="str">
        <f t="shared" si="1"/>
        <v>-0.1875</v>
      </c>
      <c r="G6" t="str">
        <f t="shared" si="2"/>
        <v>0.0625</v>
      </c>
      <c r="H6" t="str">
        <f t="shared" si="3"/>
        <v>-0.1875</v>
      </c>
      <c r="J6" t="b">
        <f t="shared" si="4"/>
        <v>1</v>
      </c>
      <c r="K6" s="1">
        <f t="shared" si="5"/>
        <v>0.3125</v>
      </c>
      <c r="L6" s="1">
        <f t="shared" si="6"/>
        <v>0.6875</v>
      </c>
      <c r="N6">
        <f t="shared" si="7"/>
        <v>0.3125</v>
      </c>
      <c r="O6" s="1">
        <f t="shared" si="8"/>
        <v>6.25E-2</v>
      </c>
      <c r="Q6" t="b">
        <f t="shared" si="9"/>
        <v>0</v>
      </c>
      <c r="R6" t="b">
        <f t="shared" si="10"/>
        <v>0</v>
      </c>
      <c r="S6" t="b">
        <v>0</v>
      </c>
      <c r="T6" t="b">
        <f t="shared" si="11"/>
        <v>0</v>
      </c>
    </row>
    <row r="7" spans="1:20" x14ac:dyDescent="0.25">
      <c r="A7" t="s">
        <v>1</v>
      </c>
      <c r="B7" s="1">
        <v>0.1875</v>
      </c>
      <c r="C7" s="1">
        <v>6.25E-2</v>
      </c>
      <c r="D7" s="1">
        <v>0.1875</v>
      </c>
      <c r="F7" t="str">
        <f t="shared" si="1"/>
        <v>0.1875</v>
      </c>
      <c r="G7" t="str">
        <f t="shared" si="2"/>
        <v>0.0625</v>
      </c>
      <c r="H7" t="str">
        <f t="shared" si="3"/>
        <v>0.1875</v>
      </c>
      <c r="J7" t="b">
        <f t="shared" si="4"/>
        <v>0</v>
      </c>
      <c r="K7" s="1">
        <f t="shared" si="5"/>
        <v>0.6875</v>
      </c>
      <c r="L7" s="1">
        <f t="shared" si="6"/>
        <v>0.3125</v>
      </c>
      <c r="N7">
        <f t="shared" si="7"/>
        <v>0.3125</v>
      </c>
      <c r="O7" s="1">
        <f t="shared" si="8"/>
        <v>6.25E-2</v>
      </c>
      <c r="Q7" t="b">
        <f t="shared" si="9"/>
        <v>0</v>
      </c>
      <c r="R7" t="b">
        <f t="shared" si="10"/>
        <v>0</v>
      </c>
      <c r="S7" t="b">
        <v>0</v>
      </c>
      <c r="T7" t="b">
        <f t="shared" si="11"/>
        <v>0</v>
      </c>
    </row>
    <row r="8" spans="1:20" x14ac:dyDescent="0.25">
      <c r="A8" t="s">
        <v>1</v>
      </c>
      <c r="B8" s="1">
        <v>-0.1875</v>
      </c>
      <c r="C8" s="1">
        <v>0</v>
      </c>
      <c r="D8" s="1">
        <v>0.1875</v>
      </c>
      <c r="F8" t="str">
        <f t="shared" si="1"/>
        <v>-0.1875</v>
      </c>
      <c r="G8" t="str">
        <f t="shared" si="2"/>
        <v>0.0000</v>
      </c>
      <c r="H8" t="str">
        <f t="shared" si="3"/>
        <v>0.1875</v>
      </c>
      <c r="J8" t="b">
        <f t="shared" si="4"/>
        <v>0</v>
      </c>
      <c r="K8" s="1">
        <f t="shared" si="5"/>
        <v>0.3125</v>
      </c>
      <c r="L8" s="1">
        <f t="shared" si="6"/>
        <v>0.6875</v>
      </c>
      <c r="N8">
        <f t="shared" si="7"/>
        <v>0.6875</v>
      </c>
      <c r="O8" s="1">
        <f t="shared" si="8"/>
        <v>0</v>
      </c>
      <c r="Q8" t="b">
        <f t="shared" si="9"/>
        <v>0</v>
      </c>
      <c r="R8" t="b">
        <f t="shared" si="10"/>
        <v>1</v>
      </c>
      <c r="T8" t="b">
        <f t="shared" si="11"/>
        <v>1</v>
      </c>
    </row>
    <row r="9" spans="1:20" x14ac:dyDescent="0.25">
      <c r="A9" t="s">
        <v>1</v>
      </c>
      <c r="B9" s="1">
        <v>-0.1875</v>
      </c>
      <c r="C9" s="1">
        <v>6.25E-2</v>
      </c>
      <c r="D9" s="1">
        <v>0.1875</v>
      </c>
      <c r="F9" t="str">
        <f t="shared" si="1"/>
        <v>-0.1875</v>
      </c>
      <c r="G9" t="str">
        <f t="shared" si="2"/>
        <v>0.0625</v>
      </c>
      <c r="H9" t="str">
        <f t="shared" si="3"/>
        <v>0.1875</v>
      </c>
      <c r="J9" t="b">
        <f t="shared" si="4"/>
        <v>0</v>
      </c>
      <c r="K9" s="1">
        <f t="shared" si="5"/>
        <v>0.3125</v>
      </c>
      <c r="L9" s="1">
        <f t="shared" si="6"/>
        <v>0.6875</v>
      </c>
      <c r="N9">
        <f t="shared" si="7"/>
        <v>0.6875</v>
      </c>
      <c r="O9" s="1">
        <f t="shared" si="8"/>
        <v>6.25E-2</v>
      </c>
      <c r="Q9" t="b">
        <f t="shared" si="9"/>
        <v>0</v>
      </c>
      <c r="R9" t="b">
        <f t="shared" si="10"/>
        <v>0</v>
      </c>
      <c r="S9" t="b">
        <v>0</v>
      </c>
      <c r="T9" t="b">
        <f t="shared" si="11"/>
        <v>0</v>
      </c>
    </row>
    <row r="10" spans="1:20" x14ac:dyDescent="0.25">
      <c r="A10" t="s">
        <v>1</v>
      </c>
      <c r="B10" s="1">
        <v>0.375</v>
      </c>
      <c r="C10" s="1">
        <v>6.25E-2</v>
      </c>
      <c r="D10" s="1">
        <v>-0.375</v>
      </c>
      <c r="F10" t="str">
        <f t="shared" si="1"/>
        <v>0.3750</v>
      </c>
      <c r="G10" t="str">
        <f t="shared" si="2"/>
        <v>0.0625</v>
      </c>
      <c r="H10" t="str">
        <f t="shared" si="3"/>
        <v>-0.3750</v>
      </c>
      <c r="J10" t="b">
        <f t="shared" si="4"/>
        <v>1</v>
      </c>
      <c r="K10" s="1">
        <f t="shared" si="5"/>
        <v>0.875</v>
      </c>
      <c r="L10" s="1">
        <f t="shared" si="6"/>
        <v>0.125</v>
      </c>
      <c r="N10">
        <f t="shared" si="7"/>
        <v>0.875</v>
      </c>
      <c r="O10" s="1">
        <f t="shared" si="8"/>
        <v>6.25E-2</v>
      </c>
      <c r="Q10" t="b">
        <f t="shared" si="9"/>
        <v>0</v>
      </c>
      <c r="R10" t="b">
        <f t="shared" si="10"/>
        <v>0</v>
      </c>
      <c r="S10" t="b">
        <v>1</v>
      </c>
      <c r="T10" t="b">
        <f t="shared" si="11"/>
        <v>1</v>
      </c>
    </row>
    <row r="11" spans="1:20" x14ac:dyDescent="0.25">
      <c r="A11" t="s">
        <v>1</v>
      </c>
      <c r="B11" s="1">
        <v>0.375</v>
      </c>
      <c r="C11" s="1">
        <v>6.25E-2</v>
      </c>
      <c r="D11" s="1">
        <v>0.375</v>
      </c>
      <c r="F11" t="str">
        <f t="shared" si="1"/>
        <v>0.3750</v>
      </c>
      <c r="G11" t="str">
        <f t="shared" si="2"/>
        <v>0.0625</v>
      </c>
      <c r="H11" t="str">
        <f t="shared" si="3"/>
        <v>0.3750</v>
      </c>
      <c r="J11" t="b">
        <f t="shared" si="4"/>
        <v>0</v>
      </c>
      <c r="K11" s="1">
        <f t="shared" si="5"/>
        <v>0.875</v>
      </c>
      <c r="L11" s="1">
        <f t="shared" si="6"/>
        <v>0.125</v>
      </c>
      <c r="N11">
        <f t="shared" si="7"/>
        <v>0.125</v>
      </c>
      <c r="O11" s="1">
        <f t="shared" si="8"/>
        <v>6.25E-2</v>
      </c>
      <c r="Q11" t="b">
        <f t="shared" si="9"/>
        <v>0</v>
      </c>
      <c r="R11" t="b">
        <f t="shared" si="10"/>
        <v>0</v>
      </c>
      <c r="S11" t="b">
        <v>1</v>
      </c>
      <c r="T11" t="b">
        <f t="shared" si="11"/>
        <v>1</v>
      </c>
    </row>
    <row r="12" spans="1:20" x14ac:dyDescent="0.25">
      <c r="A12" t="s">
        <v>1</v>
      </c>
      <c r="B12" s="1">
        <v>-0.375</v>
      </c>
      <c r="C12" s="1">
        <v>6.25E-2</v>
      </c>
      <c r="D12" s="1">
        <v>-0.375</v>
      </c>
      <c r="F12" t="str">
        <f t="shared" si="1"/>
        <v>-0.3750</v>
      </c>
      <c r="G12" t="str">
        <f t="shared" si="2"/>
        <v>0.0625</v>
      </c>
      <c r="H12" t="str">
        <f t="shared" si="3"/>
        <v>-0.3750</v>
      </c>
      <c r="J12" t="b">
        <f t="shared" si="4"/>
        <v>1</v>
      </c>
      <c r="K12" s="1">
        <f t="shared" si="5"/>
        <v>0.125</v>
      </c>
      <c r="L12" s="1">
        <f t="shared" si="6"/>
        <v>0.875</v>
      </c>
      <c r="N12">
        <f t="shared" si="7"/>
        <v>0.125</v>
      </c>
      <c r="O12" s="1">
        <f t="shared" si="8"/>
        <v>6.25E-2</v>
      </c>
      <c r="Q12" t="b">
        <f t="shared" si="9"/>
        <v>0</v>
      </c>
      <c r="R12" t="b">
        <f t="shared" si="10"/>
        <v>0</v>
      </c>
      <c r="S12" t="b">
        <v>0</v>
      </c>
      <c r="T12" t="b">
        <f t="shared" si="11"/>
        <v>0</v>
      </c>
    </row>
    <row r="13" spans="1:20" x14ac:dyDescent="0.25">
      <c r="A13" t="s">
        <v>1</v>
      </c>
      <c r="B13" s="1">
        <v>0.375</v>
      </c>
      <c r="C13" s="1">
        <v>0.1875</v>
      </c>
      <c r="D13" s="1">
        <v>-0.375</v>
      </c>
      <c r="F13" t="str">
        <f t="shared" si="1"/>
        <v>0.3750</v>
      </c>
      <c r="G13" t="str">
        <f t="shared" si="2"/>
        <v>0.1875</v>
      </c>
      <c r="H13" t="str">
        <f t="shared" si="3"/>
        <v>-0.3750</v>
      </c>
      <c r="J13" t="b">
        <f t="shared" si="4"/>
        <v>1</v>
      </c>
      <c r="K13" s="1">
        <f t="shared" si="5"/>
        <v>0.875</v>
      </c>
      <c r="L13" s="1">
        <f t="shared" si="6"/>
        <v>0.125</v>
      </c>
      <c r="N13">
        <f t="shared" si="7"/>
        <v>0.875</v>
      </c>
      <c r="O13" s="1">
        <f t="shared" si="8"/>
        <v>0.1875</v>
      </c>
      <c r="Q13" t="b">
        <f t="shared" si="9"/>
        <v>0</v>
      </c>
      <c r="R13" t="b">
        <f t="shared" si="10"/>
        <v>0</v>
      </c>
      <c r="S13" t="b">
        <v>0</v>
      </c>
      <c r="T13" t="b">
        <f t="shared" si="11"/>
        <v>0</v>
      </c>
    </row>
    <row r="14" spans="1:20" x14ac:dyDescent="0.25">
      <c r="A14" t="s">
        <v>1</v>
      </c>
      <c r="B14" s="1">
        <v>-0.375</v>
      </c>
      <c r="C14" s="1">
        <v>0.1875</v>
      </c>
      <c r="D14" s="1">
        <v>-0.375</v>
      </c>
      <c r="F14" t="str">
        <f t="shared" si="1"/>
        <v>-0.3750</v>
      </c>
      <c r="G14" t="str">
        <f t="shared" si="2"/>
        <v>0.1875</v>
      </c>
      <c r="H14" t="str">
        <f t="shared" si="3"/>
        <v>-0.3750</v>
      </c>
      <c r="J14" t="b">
        <f t="shared" si="4"/>
        <v>1</v>
      </c>
      <c r="K14" s="1">
        <f t="shared" si="5"/>
        <v>0.125</v>
      </c>
      <c r="L14" s="1">
        <f t="shared" si="6"/>
        <v>0.875</v>
      </c>
      <c r="N14">
        <f t="shared" si="7"/>
        <v>0.125</v>
      </c>
      <c r="O14" s="1">
        <f t="shared" si="8"/>
        <v>0.1875</v>
      </c>
      <c r="Q14" t="b">
        <f t="shared" si="9"/>
        <v>0</v>
      </c>
      <c r="R14" t="b">
        <f t="shared" si="10"/>
        <v>0</v>
      </c>
      <c r="S14" t="b">
        <v>0</v>
      </c>
      <c r="T14" t="b">
        <f t="shared" si="11"/>
        <v>0</v>
      </c>
    </row>
    <row r="15" spans="1:20" x14ac:dyDescent="0.25">
      <c r="A15" t="s">
        <v>1</v>
      </c>
      <c r="B15" s="1">
        <v>0.375</v>
      </c>
      <c r="C15" s="1">
        <v>0.1875</v>
      </c>
      <c r="D15" s="1">
        <v>0.375</v>
      </c>
      <c r="F15" t="str">
        <f t="shared" si="1"/>
        <v>0.3750</v>
      </c>
      <c r="G15" t="str">
        <f t="shared" si="2"/>
        <v>0.1875</v>
      </c>
      <c r="H15" t="str">
        <f t="shared" si="3"/>
        <v>0.3750</v>
      </c>
      <c r="J15" t="b">
        <f t="shared" si="4"/>
        <v>0</v>
      </c>
      <c r="K15" s="1">
        <f t="shared" si="5"/>
        <v>0.875</v>
      </c>
      <c r="L15" s="1">
        <f t="shared" si="6"/>
        <v>0.125</v>
      </c>
      <c r="N15">
        <f t="shared" si="7"/>
        <v>0.125</v>
      </c>
      <c r="O15" s="1">
        <f t="shared" si="8"/>
        <v>0.1875</v>
      </c>
      <c r="Q15" t="b">
        <f t="shared" si="9"/>
        <v>0</v>
      </c>
      <c r="R15" t="b">
        <f t="shared" si="10"/>
        <v>0</v>
      </c>
      <c r="S15" t="b">
        <v>0</v>
      </c>
      <c r="T15" t="b">
        <f t="shared" si="11"/>
        <v>0</v>
      </c>
    </row>
    <row r="16" spans="1:20" x14ac:dyDescent="0.25">
      <c r="A16" t="s">
        <v>1</v>
      </c>
      <c r="B16" s="1">
        <v>-0.375</v>
      </c>
      <c r="C16" s="1">
        <v>6.25E-2</v>
      </c>
      <c r="D16" s="1">
        <v>0.375</v>
      </c>
      <c r="F16" t="str">
        <f t="shared" si="1"/>
        <v>-0.3750</v>
      </c>
      <c r="G16" t="str">
        <f t="shared" si="2"/>
        <v>0.0625</v>
      </c>
      <c r="H16" t="str">
        <f t="shared" si="3"/>
        <v>0.3750</v>
      </c>
      <c r="J16" t="b">
        <f t="shared" si="4"/>
        <v>0</v>
      </c>
      <c r="K16" s="1">
        <f t="shared" si="5"/>
        <v>0.125</v>
      </c>
      <c r="L16" s="1">
        <f t="shared" si="6"/>
        <v>0.875</v>
      </c>
      <c r="N16">
        <f t="shared" si="7"/>
        <v>0.875</v>
      </c>
      <c r="O16" s="1">
        <f t="shared" si="8"/>
        <v>6.25E-2</v>
      </c>
      <c r="Q16" t="b">
        <f t="shared" si="9"/>
        <v>0</v>
      </c>
      <c r="R16" t="b">
        <f t="shared" si="10"/>
        <v>0</v>
      </c>
      <c r="S16" t="b">
        <v>0</v>
      </c>
      <c r="T16" t="b">
        <f t="shared" si="11"/>
        <v>0</v>
      </c>
    </row>
    <row r="17" spans="1:20" x14ac:dyDescent="0.25">
      <c r="A17" t="s">
        <v>1</v>
      </c>
      <c r="B17" s="1">
        <v>-0.375</v>
      </c>
      <c r="C17" s="1">
        <v>0.1875</v>
      </c>
      <c r="D17" s="1">
        <v>0.375</v>
      </c>
      <c r="F17" t="str">
        <f t="shared" si="1"/>
        <v>-0.3750</v>
      </c>
      <c r="G17" t="str">
        <f t="shared" si="2"/>
        <v>0.1875</v>
      </c>
      <c r="H17" t="str">
        <f t="shared" si="3"/>
        <v>0.3750</v>
      </c>
      <c r="J17" t="b">
        <f t="shared" si="4"/>
        <v>0</v>
      </c>
      <c r="K17" s="1">
        <f t="shared" si="5"/>
        <v>0.125</v>
      </c>
      <c r="L17" s="1">
        <f t="shared" si="6"/>
        <v>0.875</v>
      </c>
      <c r="N17">
        <f t="shared" si="7"/>
        <v>0.875</v>
      </c>
      <c r="O17" s="1">
        <f t="shared" si="8"/>
        <v>0.1875</v>
      </c>
      <c r="Q17" t="b">
        <f t="shared" si="9"/>
        <v>0</v>
      </c>
      <c r="R17" t="b">
        <f t="shared" si="10"/>
        <v>0</v>
      </c>
      <c r="S17" t="b">
        <v>0</v>
      </c>
      <c r="T17" t="b">
        <f t="shared" si="11"/>
        <v>0</v>
      </c>
    </row>
    <row r="18" spans="1:20" x14ac:dyDescent="0.25">
      <c r="A18" t="s">
        <v>1</v>
      </c>
      <c r="B18" s="1">
        <v>0.375</v>
      </c>
      <c r="C18" s="1">
        <v>0.6875</v>
      </c>
      <c r="D18" s="1">
        <v>-0.375</v>
      </c>
      <c r="F18" t="str">
        <f t="shared" si="1"/>
        <v>0.3750</v>
      </c>
      <c r="G18" t="str">
        <f t="shared" si="2"/>
        <v>0.6875</v>
      </c>
      <c r="H18" t="str">
        <f t="shared" si="3"/>
        <v>-0.3750</v>
      </c>
      <c r="J18" t="b">
        <f t="shared" si="4"/>
        <v>1</v>
      </c>
      <c r="K18" s="1">
        <f t="shared" si="5"/>
        <v>0.875</v>
      </c>
      <c r="L18" s="1">
        <f t="shared" si="6"/>
        <v>0.125</v>
      </c>
      <c r="N18">
        <f t="shared" si="7"/>
        <v>0.875</v>
      </c>
      <c r="O18" s="1">
        <f t="shared" si="8"/>
        <v>0.6875</v>
      </c>
      <c r="Q18" t="b">
        <f t="shared" si="9"/>
        <v>0</v>
      </c>
      <c r="R18" t="b">
        <f t="shared" si="10"/>
        <v>0</v>
      </c>
      <c r="S18" t="b">
        <v>1</v>
      </c>
      <c r="T18" t="b">
        <f t="shared" si="11"/>
        <v>1</v>
      </c>
    </row>
    <row r="19" spans="1:20" x14ac:dyDescent="0.25">
      <c r="A19" t="s">
        <v>1</v>
      </c>
      <c r="B19" s="1">
        <v>0.375</v>
      </c>
      <c r="C19" s="1">
        <v>0.5</v>
      </c>
      <c r="D19" s="1">
        <v>-0.375</v>
      </c>
      <c r="F19" t="str">
        <f t="shared" si="1"/>
        <v>0.3750</v>
      </c>
      <c r="G19" t="str">
        <f t="shared" si="2"/>
        <v>0.5000</v>
      </c>
      <c r="H19" t="str">
        <f t="shared" si="3"/>
        <v>-0.3750</v>
      </c>
      <c r="J19" t="b">
        <f t="shared" si="4"/>
        <v>1</v>
      </c>
      <c r="K19" s="1">
        <f t="shared" si="5"/>
        <v>0.875</v>
      </c>
      <c r="L19" s="1">
        <f t="shared" si="6"/>
        <v>0.125</v>
      </c>
      <c r="N19">
        <f t="shared" si="7"/>
        <v>0.875</v>
      </c>
      <c r="O19" s="1">
        <f t="shared" si="8"/>
        <v>0.5</v>
      </c>
      <c r="Q19" t="b">
        <f t="shared" si="9"/>
        <v>0</v>
      </c>
      <c r="R19" t="b">
        <f t="shared" si="10"/>
        <v>0</v>
      </c>
      <c r="S19" t="b">
        <v>0</v>
      </c>
      <c r="T19" t="b">
        <f t="shared" si="11"/>
        <v>0</v>
      </c>
    </row>
    <row r="20" spans="1:20" x14ac:dyDescent="0.25">
      <c r="A20" t="s">
        <v>1</v>
      </c>
      <c r="B20" s="1">
        <v>-0.375</v>
      </c>
      <c r="C20" s="1">
        <v>0.6875</v>
      </c>
      <c r="D20" s="1">
        <v>-0.375</v>
      </c>
      <c r="F20" t="str">
        <f t="shared" si="1"/>
        <v>-0.3750</v>
      </c>
      <c r="G20" t="str">
        <f t="shared" si="2"/>
        <v>0.6875</v>
      </c>
      <c r="H20" t="str">
        <f t="shared" si="3"/>
        <v>-0.3750</v>
      </c>
      <c r="J20" t="b">
        <f t="shared" si="4"/>
        <v>1</v>
      </c>
      <c r="K20" s="1">
        <f t="shared" si="5"/>
        <v>0.125</v>
      </c>
      <c r="L20" s="1">
        <f t="shared" si="6"/>
        <v>0.875</v>
      </c>
      <c r="N20">
        <f t="shared" si="7"/>
        <v>0.125</v>
      </c>
      <c r="O20" s="1">
        <f t="shared" si="8"/>
        <v>0.6875</v>
      </c>
      <c r="Q20" t="b">
        <f t="shared" si="9"/>
        <v>0</v>
      </c>
      <c r="R20" t="b">
        <f t="shared" si="10"/>
        <v>0</v>
      </c>
      <c r="S20" t="b">
        <v>1</v>
      </c>
      <c r="T20" t="b">
        <f t="shared" si="11"/>
        <v>1</v>
      </c>
    </row>
    <row r="21" spans="1:20" x14ac:dyDescent="0.25">
      <c r="A21" t="s">
        <v>1</v>
      </c>
      <c r="B21" s="1">
        <v>-0.375</v>
      </c>
      <c r="C21" s="1">
        <v>0.5</v>
      </c>
      <c r="D21" s="1">
        <v>0.375</v>
      </c>
      <c r="F21" t="str">
        <f t="shared" si="1"/>
        <v>-0.3750</v>
      </c>
      <c r="G21" t="str">
        <f t="shared" si="2"/>
        <v>0.5000</v>
      </c>
      <c r="H21" t="str">
        <f t="shared" si="3"/>
        <v>0.3750</v>
      </c>
      <c r="J21" t="b">
        <f t="shared" si="4"/>
        <v>0</v>
      </c>
      <c r="K21" s="1">
        <f t="shared" si="5"/>
        <v>0.125</v>
      </c>
      <c r="L21" s="1">
        <f t="shared" si="6"/>
        <v>0.875</v>
      </c>
      <c r="N21">
        <f t="shared" si="7"/>
        <v>0.875</v>
      </c>
      <c r="O21" s="1">
        <f t="shared" si="8"/>
        <v>0.5</v>
      </c>
      <c r="Q21" t="b">
        <f t="shared" si="9"/>
        <v>0</v>
      </c>
      <c r="R21" t="b">
        <f t="shared" si="10"/>
        <v>0</v>
      </c>
      <c r="S21" t="b">
        <v>0</v>
      </c>
      <c r="T21" t="b">
        <f t="shared" si="11"/>
        <v>0</v>
      </c>
    </row>
    <row r="22" spans="1:20" x14ac:dyDescent="0.25">
      <c r="A22" t="s">
        <v>1</v>
      </c>
      <c r="B22" s="1">
        <v>-0.375</v>
      </c>
      <c r="C22" s="1">
        <v>0.6875</v>
      </c>
      <c r="D22" s="1">
        <v>0.375</v>
      </c>
      <c r="F22" t="str">
        <f t="shared" si="1"/>
        <v>-0.3750</v>
      </c>
      <c r="G22" t="str">
        <f t="shared" si="2"/>
        <v>0.6875</v>
      </c>
      <c r="H22" t="str">
        <f t="shared" si="3"/>
        <v>0.3750</v>
      </c>
      <c r="J22" t="b">
        <f t="shared" si="4"/>
        <v>0</v>
      </c>
      <c r="K22" s="1">
        <f t="shared" si="5"/>
        <v>0.125</v>
      </c>
      <c r="L22" s="1">
        <f t="shared" si="6"/>
        <v>0.875</v>
      </c>
      <c r="N22">
        <f t="shared" si="7"/>
        <v>0.875</v>
      </c>
      <c r="O22" s="1">
        <f t="shared" si="8"/>
        <v>0.6875</v>
      </c>
      <c r="Q22" t="b">
        <f t="shared" si="9"/>
        <v>0</v>
      </c>
      <c r="R22" t="b">
        <f t="shared" si="10"/>
        <v>0</v>
      </c>
      <c r="S22" t="b">
        <v>1</v>
      </c>
      <c r="T22" t="b">
        <f t="shared" si="11"/>
        <v>1</v>
      </c>
    </row>
    <row r="23" spans="1:20" x14ac:dyDescent="0.25">
      <c r="A23" t="s">
        <v>1</v>
      </c>
      <c r="B23" s="1">
        <v>-0.375</v>
      </c>
      <c r="C23" s="1">
        <v>0.5</v>
      </c>
      <c r="D23" s="1">
        <v>-0.375</v>
      </c>
      <c r="F23" t="str">
        <f t="shared" si="1"/>
        <v>-0.3750</v>
      </c>
      <c r="G23" t="str">
        <f t="shared" si="2"/>
        <v>0.5000</v>
      </c>
      <c r="H23" t="str">
        <f t="shared" si="3"/>
        <v>-0.3750</v>
      </c>
      <c r="J23" t="b">
        <f t="shared" si="4"/>
        <v>1</v>
      </c>
      <c r="K23" s="1">
        <f t="shared" si="5"/>
        <v>0.125</v>
      </c>
      <c r="L23" s="1">
        <f t="shared" si="6"/>
        <v>0.875</v>
      </c>
      <c r="N23">
        <f t="shared" si="7"/>
        <v>0.125</v>
      </c>
      <c r="O23" s="1">
        <f t="shared" si="8"/>
        <v>0.5</v>
      </c>
      <c r="Q23" t="b">
        <f t="shared" si="9"/>
        <v>0</v>
      </c>
      <c r="R23" t="b">
        <f t="shared" si="10"/>
        <v>0</v>
      </c>
      <c r="S23" t="b">
        <v>0</v>
      </c>
      <c r="T23" t="b">
        <f t="shared" si="11"/>
        <v>0</v>
      </c>
    </row>
    <row r="24" spans="1:20" x14ac:dyDescent="0.25">
      <c r="A24" t="s">
        <v>1</v>
      </c>
      <c r="B24" s="1">
        <v>0.375</v>
      </c>
      <c r="C24" s="1">
        <v>0.5</v>
      </c>
      <c r="D24" s="1">
        <v>0.375</v>
      </c>
      <c r="F24" t="str">
        <f t="shared" si="1"/>
        <v>0.3750</v>
      </c>
      <c r="G24" t="str">
        <f t="shared" si="2"/>
        <v>0.5000</v>
      </c>
      <c r="H24" t="str">
        <f t="shared" si="3"/>
        <v>0.3750</v>
      </c>
      <c r="J24" t="b">
        <f t="shared" si="4"/>
        <v>0</v>
      </c>
      <c r="K24" s="1">
        <f t="shared" si="5"/>
        <v>0.875</v>
      </c>
      <c r="L24" s="1">
        <f t="shared" si="6"/>
        <v>0.125</v>
      </c>
      <c r="N24">
        <f t="shared" si="7"/>
        <v>0.125</v>
      </c>
      <c r="O24" s="1">
        <f t="shared" si="8"/>
        <v>0.5</v>
      </c>
      <c r="Q24" t="b">
        <f t="shared" si="9"/>
        <v>0</v>
      </c>
      <c r="R24" t="b">
        <f t="shared" si="10"/>
        <v>0</v>
      </c>
      <c r="S24" t="b">
        <v>0</v>
      </c>
      <c r="T24" t="b">
        <f t="shared" si="11"/>
        <v>0</v>
      </c>
    </row>
    <row r="25" spans="1:20" x14ac:dyDescent="0.25">
      <c r="A25" t="s">
        <v>1</v>
      </c>
      <c r="B25" s="1">
        <v>0.375</v>
      </c>
      <c r="C25" s="1">
        <v>0.6875</v>
      </c>
      <c r="D25" s="1">
        <v>0.375</v>
      </c>
      <c r="F25" t="str">
        <f t="shared" si="1"/>
        <v>0.3750</v>
      </c>
      <c r="G25" t="str">
        <f t="shared" si="2"/>
        <v>0.6875</v>
      </c>
      <c r="H25" t="str">
        <f t="shared" si="3"/>
        <v>0.3750</v>
      </c>
      <c r="J25" t="b">
        <f t="shared" si="4"/>
        <v>0</v>
      </c>
      <c r="K25" s="1">
        <f t="shared" si="5"/>
        <v>0.875</v>
      </c>
      <c r="L25" s="1">
        <f t="shared" si="6"/>
        <v>0.125</v>
      </c>
      <c r="N25">
        <f t="shared" si="7"/>
        <v>0.125</v>
      </c>
      <c r="O25" s="1">
        <f t="shared" si="8"/>
        <v>0.6875</v>
      </c>
      <c r="Q25" t="b">
        <f t="shared" si="9"/>
        <v>0</v>
      </c>
      <c r="R25" t="b">
        <f t="shared" si="10"/>
        <v>0</v>
      </c>
      <c r="S25" t="b">
        <v>1</v>
      </c>
      <c r="T25" t="b">
        <f t="shared" si="11"/>
        <v>1</v>
      </c>
    </row>
    <row r="26" spans="1:20" x14ac:dyDescent="0.25">
      <c r="A26" t="s">
        <v>1</v>
      </c>
      <c r="B26" s="1">
        <v>0.4375</v>
      </c>
      <c r="C26" s="1">
        <v>0.1875</v>
      </c>
      <c r="D26" s="1">
        <v>-0.4375</v>
      </c>
      <c r="F26" t="str">
        <f t="shared" si="1"/>
        <v>0.4375</v>
      </c>
      <c r="G26" t="str">
        <f t="shared" si="2"/>
        <v>0.1875</v>
      </c>
      <c r="H26" t="str">
        <f t="shared" si="3"/>
        <v>-0.4375</v>
      </c>
      <c r="J26" t="b">
        <f t="shared" si="4"/>
        <v>1</v>
      </c>
      <c r="K26" s="1">
        <f t="shared" si="5"/>
        <v>0.9375</v>
      </c>
      <c r="L26" s="1">
        <f t="shared" si="6"/>
        <v>6.25E-2</v>
      </c>
      <c r="N26">
        <f t="shared" si="7"/>
        <v>0.9375</v>
      </c>
      <c r="O26" s="1">
        <f t="shared" si="8"/>
        <v>0.1875</v>
      </c>
      <c r="Q26" t="b">
        <f t="shared" si="9"/>
        <v>1</v>
      </c>
      <c r="R26" t="b">
        <f t="shared" si="10"/>
        <v>0</v>
      </c>
      <c r="T26" t="b">
        <f t="shared" si="11"/>
        <v>1</v>
      </c>
    </row>
    <row r="27" spans="1:20" x14ac:dyDescent="0.25">
      <c r="A27" t="s">
        <v>1</v>
      </c>
      <c r="B27" s="1">
        <v>0.4375</v>
      </c>
      <c r="C27" s="1">
        <v>0.1875</v>
      </c>
      <c r="D27" s="1">
        <v>0.4375</v>
      </c>
      <c r="F27" t="str">
        <f t="shared" si="1"/>
        <v>0.4375</v>
      </c>
      <c r="G27" t="str">
        <f t="shared" si="2"/>
        <v>0.1875</v>
      </c>
      <c r="H27" t="str">
        <f t="shared" si="3"/>
        <v>0.4375</v>
      </c>
      <c r="J27" t="b">
        <f t="shared" si="4"/>
        <v>0</v>
      </c>
      <c r="K27" s="1">
        <f t="shared" si="5"/>
        <v>0.9375</v>
      </c>
      <c r="L27" s="1">
        <f t="shared" si="6"/>
        <v>6.25E-2</v>
      </c>
      <c r="N27">
        <f t="shared" si="7"/>
        <v>6.25E-2</v>
      </c>
      <c r="O27" s="1">
        <f t="shared" si="8"/>
        <v>0.1875</v>
      </c>
      <c r="Q27" t="b">
        <f t="shared" si="9"/>
        <v>1</v>
      </c>
      <c r="R27" t="b">
        <f t="shared" si="10"/>
        <v>0</v>
      </c>
      <c r="T27" t="b">
        <f t="shared" si="11"/>
        <v>1</v>
      </c>
    </row>
    <row r="28" spans="1:20" x14ac:dyDescent="0.25">
      <c r="A28" t="s">
        <v>1</v>
      </c>
      <c r="B28" s="1">
        <v>-0.4375</v>
      </c>
      <c r="C28" s="1">
        <v>0.1875</v>
      </c>
      <c r="D28" s="1">
        <v>-0.4375</v>
      </c>
      <c r="F28" t="str">
        <f t="shared" si="1"/>
        <v>-0.4375</v>
      </c>
      <c r="G28" t="str">
        <f t="shared" si="2"/>
        <v>0.1875</v>
      </c>
      <c r="H28" t="str">
        <f t="shared" si="3"/>
        <v>-0.4375</v>
      </c>
      <c r="J28" t="b">
        <f t="shared" si="4"/>
        <v>1</v>
      </c>
      <c r="K28" s="1">
        <f t="shared" si="5"/>
        <v>6.25E-2</v>
      </c>
      <c r="L28" s="1">
        <f t="shared" si="6"/>
        <v>0.9375</v>
      </c>
      <c r="N28">
        <f t="shared" si="7"/>
        <v>6.25E-2</v>
      </c>
      <c r="O28" s="1">
        <f t="shared" si="8"/>
        <v>0.1875</v>
      </c>
      <c r="Q28" t="b">
        <f t="shared" si="9"/>
        <v>1</v>
      </c>
      <c r="R28" t="b">
        <f t="shared" si="10"/>
        <v>0</v>
      </c>
      <c r="T28" t="b">
        <f t="shared" si="11"/>
        <v>1</v>
      </c>
    </row>
    <row r="29" spans="1:20" x14ac:dyDescent="0.25">
      <c r="A29" t="s">
        <v>1</v>
      </c>
      <c r="B29" s="1">
        <v>0.4375</v>
      </c>
      <c r="C29" s="1">
        <v>0.5</v>
      </c>
      <c r="D29" s="1">
        <v>-0.4375</v>
      </c>
      <c r="F29" t="str">
        <f t="shared" si="1"/>
        <v>0.4375</v>
      </c>
      <c r="G29" t="str">
        <f t="shared" si="2"/>
        <v>0.5000</v>
      </c>
      <c r="H29" t="str">
        <f t="shared" si="3"/>
        <v>-0.4375</v>
      </c>
      <c r="J29" t="b">
        <f t="shared" si="4"/>
        <v>1</v>
      </c>
      <c r="K29" s="1">
        <f t="shared" si="5"/>
        <v>0.9375</v>
      </c>
      <c r="L29" s="1">
        <f t="shared" si="6"/>
        <v>6.25E-2</v>
      </c>
      <c r="N29">
        <f t="shared" si="7"/>
        <v>0.9375</v>
      </c>
      <c r="O29" s="1">
        <f t="shared" si="8"/>
        <v>0.5</v>
      </c>
      <c r="Q29" t="b">
        <f t="shared" si="9"/>
        <v>1</v>
      </c>
      <c r="R29" t="b">
        <f t="shared" si="10"/>
        <v>0</v>
      </c>
      <c r="T29" t="b">
        <f t="shared" si="11"/>
        <v>1</v>
      </c>
    </row>
    <row r="30" spans="1:20" x14ac:dyDescent="0.25">
      <c r="A30" t="s">
        <v>1</v>
      </c>
      <c r="B30" s="1">
        <v>-0.4375</v>
      </c>
      <c r="C30" s="1">
        <v>0.5</v>
      </c>
      <c r="D30" s="1">
        <v>-0.4375</v>
      </c>
      <c r="F30" t="str">
        <f t="shared" si="1"/>
        <v>-0.4375</v>
      </c>
      <c r="G30" t="str">
        <f t="shared" si="2"/>
        <v>0.5000</v>
      </c>
      <c r="H30" t="str">
        <f t="shared" si="3"/>
        <v>-0.4375</v>
      </c>
      <c r="J30" t="b">
        <f t="shared" si="4"/>
        <v>1</v>
      </c>
      <c r="K30" s="1">
        <f t="shared" si="5"/>
        <v>6.25E-2</v>
      </c>
      <c r="L30" s="1">
        <f t="shared" si="6"/>
        <v>0.9375</v>
      </c>
      <c r="N30">
        <f t="shared" si="7"/>
        <v>6.25E-2</v>
      </c>
      <c r="O30" s="1">
        <f t="shared" si="8"/>
        <v>0.5</v>
      </c>
      <c r="Q30" t="b">
        <f t="shared" si="9"/>
        <v>1</v>
      </c>
      <c r="R30" t="b">
        <f t="shared" si="10"/>
        <v>0</v>
      </c>
      <c r="T30" t="b">
        <f t="shared" si="11"/>
        <v>1</v>
      </c>
    </row>
    <row r="31" spans="1:20" x14ac:dyDescent="0.25">
      <c r="A31" t="s">
        <v>1</v>
      </c>
      <c r="B31" s="1">
        <v>0.4375</v>
      </c>
      <c r="C31" s="1">
        <v>0.5</v>
      </c>
      <c r="D31" s="1">
        <v>0.4375</v>
      </c>
      <c r="F31" t="str">
        <f t="shared" si="1"/>
        <v>0.4375</v>
      </c>
      <c r="G31" t="str">
        <f t="shared" si="2"/>
        <v>0.5000</v>
      </c>
      <c r="H31" t="str">
        <f t="shared" si="3"/>
        <v>0.4375</v>
      </c>
      <c r="J31" t="b">
        <f t="shared" si="4"/>
        <v>0</v>
      </c>
      <c r="K31" s="1">
        <f t="shared" si="5"/>
        <v>0.9375</v>
      </c>
      <c r="L31" s="1">
        <f t="shared" si="6"/>
        <v>6.25E-2</v>
      </c>
      <c r="N31">
        <f t="shared" si="7"/>
        <v>6.25E-2</v>
      </c>
      <c r="O31" s="1">
        <f t="shared" si="8"/>
        <v>0.5</v>
      </c>
      <c r="Q31" t="b">
        <f t="shared" si="9"/>
        <v>1</v>
      </c>
      <c r="R31" t="b">
        <f t="shared" si="10"/>
        <v>0</v>
      </c>
      <c r="T31" t="b">
        <f t="shared" si="11"/>
        <v>1</v>
      </c>
    </row>
    <row r="32" spans="1:20" x14ac:dyDescent="0.25">
      <c r="A32" t="s">
        <v>1</v>
      </c>
      <c r="B32" s="1">
        <v>-0.4375</v>
      </c>
      <c r="C32" s="1">
        <v>0.1875</v>
      </c>
      <c r="D32" s="1">
        <v>0.4375</v>
      </c>
      <c r="F32" t="str">
        <f t="shared" si="1"/>
        <v>-0.4375</v>
      </c>
      <c r="G32" t="str">
        <f t="shared" si="2"/>
        <v>0.1875</v>
      </c>
      <c r="H32" t="str">
        <f t="shared" si="3"/>
        <v>0.4375</v>
      </c>
      <c r="J32" t="b">
        <f t="shared" si="4"/>
        <v>0</v>
      </c>
      <c r="K32" s="1">
        <f t="shared" si="5"/>
        <v>6.25E-2</v>
      </c>
      <c r="L32" s="1">
        <f t="shared" si="6"/>
        <v>0.9375</v>
      </c>
      <c r="N32">
        <f t="shared" si="7"/>
        <v>0.9375</v>
      </c>
      <c r="O32" s="1">
        <f t="shared" si="8"/>
        <v>0.1875</v>
      </c>
      <c r="Q32" t="b">
        <f t="shared" si="9"/>
        <v>1</v>
      </c>
      <c r="R32" t="b">
        <f t="shared" si="10"/>
        <v>0</v>
      </c>
      <c r="T32" t="b">
        <f t="shared" si="11"/>
        <v>1</v>
      </c>
    </row>
    <row r="33" spans="1:20" x14ac:dyDescent="0.25">
      <c r="A33" t="s">
        <v>1</v>
      </c>
      <c r="B33" s="1">
        <v>-0.4375</v>
      </c>
      <c r="C33" s="1">
        <v>0.5</v>
      </c>
      <c r="D33" s="1">
        <v>0.4375</v>
      </c>
      <c r="F33" t="str">
        <f t="shared" si="1"/>
        <v>-0.4375</v>
      </c>
      <c r="G33" t="str">
        <f t="shared" si="2"/>
        <v>0.5000</v>
      </c>
      <c r="H33" t="str">
        <f t="shared" si="3"/>
        <v>0.4375</v>
      </c>
      <c r="J33" t="b">
        <f t="shared" si="4"/>
        <v>0</v>
      </c>
      <c r="K33" s="1">
        <f t="shared" si="5"/>
        <v>6.25E-2</v>
      </c>
      <c r="L33" s="1">
        <f t="shared" si="6"/>
        <v>0.9375</v>
      </c>
      <c r="N33">
        <f t="shared" si="7"/>
        <v>0.9375</v>
      </c>
      <c r="O33" s="1">
        <f t="shared" si="8"/>
        <v>0.5</v>
      </c>
      <c r="Q33" t="b">
        <f t="shared" si="9"/>
        <v>1</v>
      </c>
      <c r="R33" t="b">
        <f t="shared" si="10"/>
        <v>0</v>
      </c>
      <c r="T33" t="b">
        <f t="shared" si="11"/>
        <v>1</v>
      </c>
    </row>
    <row r="34" spans="1:20" x14ac:dyDescent="0.25">
      <c r="A34" t="s">
        <v>1</v>
      </c>
      <c r="B34" s="1">
        <v>0.3125</v>
      </c>
      <c r="C34" s="1">
        <v>0.8125</v>
      </c>
      <c r="D34" s="1">
        <v>-0.3125</v>
      </c>
      <c r="F34" t="str">
        <f t="shared" si="1"/>
        <v>0.3125</v>
      </c>
      <c r="G34" t="str">
        <f t="shared" si="2"/>
        <v>0.8125</v>
      </c>
      <c r="H34" t="str">
        <f t="shared" si="3"/>
        <v>-0.3125</v>
      </c>
      <c r="J34" t="b">
        <f t="shared" si="4"/>
        <v>1</v>
      </c>
      <c r="K34" s="1">
        <f t="shared" si="5"/>
        <v>0.8125</v>
      </c>
      <c r="L34" s="1">
        <f t="shared" si="6"/>
        <v>0.1875</v>
      </c>
      <c r="N34">
        <f t="shared" si="7"/>
        <v>0.8125</v>
      </c>
      <c r="O34" s="1">
        <f t="shared" si="8"/>
        <v>0.8125</v>
      </c>
      <c r="Q34" t="b">
        <f t="shared" si="9"/>
        <v>0</v>
      </c>
      <c r="R34" t="b">
        <f t="shared" si="10"/>
        <v>0</v>
      </c>
      <c r="S34" t="b">
        <v>1</v>
      </c>
      <c r="T34" t="b">
        <f t="shared" si="11"/>
        <v>1</v>
      </c>
    </row>
    <row r="35" spans="1:20" x14ac:dyDescent="0.25">
      <c r="A35" t="s">
        <v>1</v>
      </c>
      <c r="B35" s="1">
        <v>0.3125</v>
      </c>
      <c r="C35" s="1">
        <v>0.6875</v>
      </c>
      <c r="D35" s="1">
        <v>-0.3125</v>
      </c>
      <c r="F35" t="str">
        <f t="shared" si="1"/>
        <v>0.3125</v>
      </c>
      <c r="G35" t="str">
        <f t="shared" si="2"/>
        <v>0.6875</v>
      </c>
      <c r="H35" t="str">
        <f t="shared" si="3"/>
        <v>-0.3125</v>
      </c>
      <c r="J35" t="b">
        <f t="shared" si="4"/>
        <v>1</v>
      </c>
      <c r="K35" s="1">
        <f t="shared" si="5"/>
        <v>0.8125</v>
      </c>
      <c r="L35" s="1">
        <f t="shared" si="6"/>
        <v>0.1875</v>
      </c>
      <c r="N35">
        <f t="shared" si="7"/>
        <v>0.8125</v>
      </c>
      <c r="O35" s="1">
        <f t="shared" si="8"/>
        <v>0.6875</v>
      </c>
      <c r="Q35" t="b">
        <f t="shared" si="9"/>
        <v>0</v>
      </c>
      <c r="R35" t="b">
        <f t="shared" si="10"/>
        <v>0</v>
      </c>
      <c r="S35" t="b">
        <v>0</v>
      </c>
      <c r="T35" t="b">
        <f t="shared" si="11"/>
        <v>0</v>
      </c>
    </row>
    <row r="36" spans="1:20" x14ac:dyDescent="0.25">
      <c r="A36" t="s">
        <v>1</v>
      </c>
      <c r="B36" s="1">
        <v>-0.3125</v>
      </c>
      <c r="C36" s="1">
        <v>0.8125</v>
      </c>
      <c r="D36" s="1">
        <v>-0.3125</v>
      </c>
      <c r="F36" t="str">
        <f t="shared" si="1"/>
        <v>-0.3125</v>
      </c>
      <c r="G36" t="str">
        <f t="shared" si="2"/>
        <v>0.8125</v>
      </c>
      <c r="H36" t="str">
        <f t="shared" si="3"/>
        <v>-0.3125</v>
      </c>
      <c r="J36" t="b">
        <f t="shared" si="4"/>
        <v>1</v>
      </c>
      <c r="K36" s="1">
        <f t="shared" si="5"/>
        <v>0.1875</v>
      </c>
      <c r="L36" s="1">
        <f t="shared" si="6"/>
        <v>0.8125</v>
      </c>
      <c r="N36">
        <f t="shared" si="7"/>
        <v>0.1875</v>
      </c>
      <c r="O36" s="1">
        <f t="shared" si="8"/>
        <v>0.8125</v>
      </c>
      <c r="Q36" t="b">
        <f t="shared" si="9"/>
        <v>0</v>
      </c>
      <c r="R36" t="b">
        <f t="shared" si="10"/>
        <v>0</v>
      </c>
      <c r="S36" t="b">
        <v>1</v>
      </c>
      <c r="T36" t="b">
        <f t="shared" si="11"/>
        <v>1</v>
      </c>
    </row>
    <row r="37" spans="1:20" x14ac:dyDescent="0.25">
      <c r="A37" t="s">
        <v>1</v>
      </c>
      <c r="B37" s="1">
        <v>-0.3125</v>
      </c>
      <c r="C37" s="1">
        <v>0.6875</v>
      </c>
      <c r="D37" s="1">
        <v>0.3125</v>
      </c>
      <c r="F37" t="str">
        <f t="shared" si="1"/>
        <v>-0.3125</v>
      </c>
      <c r="G37" t="str">
        <f t="shared" si="2"/>
        <v>0.6875</v>
      </c>
      <c r="H37" t="str">
        <f t="shared" si="3"/>
        <v>0.3125</v>
      </c>
      <c r="J37" t="b">
        <f t="shared" si="4"/>
        <v>0</v>
      </c>
      <c r="K37" s="1">
        <f t="shared" si="5"/>
        <v>0.1875</v>
      </c>
      <c r="L37" s="1">
        <f t="shared" si="6"/>
        <v>0.8125</v>
      </c>
      <c r="N37">
        <f t="shared" si="7"/>
        <v>0.8125</v>
      </c>
      <c r="O37" s="1">
        <f t="shared" si="8"/>
        <v>0.6875</v>
      </c>
      <c r="Q37" t="b">
        <f t="shared" si="9"/>
        <v>0</v>
      </c>
      <c r="R37" t="b">
        <f t="shared" si="10"/>
        <v>0</v>
      </c>
      <c r="S37" t="b">
        <v>0</v>
      </c>
      <c r="T37" t="b">
        <f t="shared" si="11"/>
        <v>0</v>
      </c>
    </row>
    <row r="38" spans="1:20" x14ac:dyDescent="0.25">
      <c r="A38" t="s">
        <v>1</v>
      </c>
      <c r="B38" s="1">
        <v>-0.3125</v>
      </c>
      <c r="C38" s="1">
        <v>0.8125</v>
      </c>
      <c r="D38" s="1">
        <v>0.3125</v>
      </c>
      <c r="F38" t="str">
        <f t="shared" si="1"/>
        <v>-0.3125</v>
      </c>
      <c r="G38" t="str">
        <f t="shared" si="2"/>
        <v>0.8125</v>
      </c>
      <c r="H38" t="str">
        <f t="shared" si="3"/>
        <v>0.3125</v>
      </c>
      <c r="J38" t="b">
        <f t="shared" si="4"/>
        <v>0</v>
      </c>
      <c r="K38" s="1">
        <f t="shared" si="5"/>
        <v>0.1875</v>
      </c>
      <c r="L38" s="1">
        <f t="shared" si="6"/>
        <v>0.8125</v>
      </c>
      <c r="N38">
        <f t="shared" si="7"/>
        <v>0.8125</v>
      </c>
      <c r="O38" s="1">
        <f t="shared" si="8"/>
        <v>0.8125</v>
      </c>
      <c r="Q38" t="b">
        <f t="shared" si="9"/>
        <v>0</v>
      </c>
      <c r="R38" t="b">
        <f t="shared" si="10"/>
        <v>0</v>
      </c>
      <c r="S38" t="b">
        <v>1</v>
      </c>
      <c r="T38" t="b">
        <f t="shared" si="11"/>
        <v>1</v>
      </c>
    </row>
    <row r="39" spans="1:20" x14ac:dyDescent="0.25">
      <c r="A39" t="s">
        <v>1</v>
      </c>
      <c r="B39" s="1">
        <v>-0.3125</v>
      </c>
      <c r="C39" s="1">
        <v>0.6875</v>
      </c>
      <c r="D39" s="1">
        <v>-0.3125</v>
      </c>
      <c r="F39" t="str">
        <f t="shared" si="1"/>
        <v>-0.3125</v>
      </c>
      <c r="G39" t="str">
        <f t="shared" si="2"/>
        <v>0.6875</v>
      </c>
      <c r="H39" t="str">
        <f t="shared" si="3"/>
        <v>-0.3125</v>
      </c>
      <c r="J39" t="b">
        <f t="shared" si="4"/>
        <v>1</v>
      </c>
      <c r="K39" s="1">
        <f t="shared" si="5"/>
        <v>0.1875</v>
      </c>
      <c r="L39" s="1">
        <f t="shared" si="6"/>
        <v>0.8125</v>
      </c>
      <c r="N39">
        <f t="shared" si="7"/>
        <v>0.1875</v>
      </c>
      <c r="O39" s="1">
        <f t="shared" si="8"/>
        <v>0.6875</v>
      </c>
      <c r="Q39" t="b">
        <f t="shared" si="9"/>
        <v>0</v>
      </c>
      <c r="R39" t="b">
        <f t="shared" si="10"/>
        <v>0</v>
      </c>
      <c r="S39" t="b">
        <v>0</v>
      </c>
      <c r="T39" t="b">
        <f t="shared" si="11"/>
        <v>0</v>
      </c>
    </row>
    <row r="40" spans="1:20" x14ac:dyDescent="0.25">
      <c r="A40" t="s">
        <v>1</v>
      </c>
      <c r="B40" s="1">
        <v>0.3125</v>
      </c>
      <c r="C40" s="1">
        <v>0.6875</v>
      </c>
      <c r="D40" s="1">
        <v>0.3125</v>
      </c>
      <c r="F40" t="str">
        <f t="shared" si="1"/>
        <v>0.3125</v>
      </c>
      <c r="G40" t="str">
        <f t="shared" si="2"/>
        <v>0.6875</v>
      </c>
      <c r="H40" t="str">
        <f t="shared" si="3"/>
        <v>0.3125</v>
      </c>
      <c r="J40" t="b">
        <f t="shared" si="4"/>
        <v>0</v>
      </c>
      <c r="K40" s="1">
        <f t="shared" si="5"/>
        <v>0.8125</v>
      </c>
      <c r="L40" s="1">
        <f t="shared" si="6"/>
        <v>0.1875</v>
      </c>
      <c r="N40">
        <f t="shared" si="7"/>
        <v>0.1875</v>
      </c>
      <c r="O40" s="1">
        <f t="shared" si="8"/>
        <v>0.6875</v>
      </c>
      <c r="Q40" t="b">
        <f t="shared" si="9"/>
        <v>0</v>
      </c>
      <c r="R40" t="b">
        <f t="shared" si="10"/>
        <v>0</v>
      </c>
      <c r="S40" t="b">
        <v>0</v>
      </c>
      <c r="T40" t="b">
        <f t="shared" si="11"/>
        <v>0</v>
      </c>
    </row>
    <row r="41" spans="1:20" x14ac:dyDescent="0.25">
      <c r="A41" t="s">
        <v>1</v>
      </c>
      <c r="B41" s="1">
        <v>0.3125</v>
      </c>
      <c r="C41" s="1">
        <v>0.8125</v>
      </c>
      <c r="D41" s="1">
        <v>0.3125</v>
      </c>
      <c r="F41" t="str">
        <f t="shared" si="1"/>
        <v>0.3125</v>
      </c>
      <c r="G41" t="str">
        <f t="shared" si="2"/>
        <v>0.8125</v>
      </c>
      <c r="H41" t="str">
        <f t="shared" si="3"/>
        <v>0.3125</v>
      </c>
      <c r="J41" t="b">
        <f t="shared" si="4"/>
        <v>0</v>
      </c>
      <c r="K41" s="1">
        <f t="shared" si="5"/>
        <v>0.8125</v>
      </c>
      <c r="L41" s="1">
        <f t="shared" si="6"/>
        <v>0.1875</v>
      </c>
      <c r="N41">
        <f t="shared" si="7"/>
        <v>0.1875</v>
      </c>
      <c r="O41" s="1">
        <f t="shared" si="8"/>
        <v>0.8125</v>
      </c>
      <c r="Q41" t="b">
        <f t="shared" si="9"/>
        <v>0</v>
      </c>
      <c r="R41" t="b">
        <f t="shared" si="10"/>
        <v>0</v>
      </c>
      <c r="S41" t="b">
        <v>1</v>
      </c>
      <c r="T41" t="b">
        <f t="shared" si="11"/>
        <v>1</v>
      </c>
    </row>
    <row r="42" spans="1:20" x14ac:dyDescent="0.25">
      <c r="A42" t="s">
        <v>1</v>
      </c>
      <c r="B42" s="1">
        <v>0.25</v>
      </c>
      <c r="C42" s="1">
        <v>0.875</v>
      </c>
      <c r="D42" s="1">
        <v>-0.25</v>
      </c>
      <c r="F42" t="str">
        <f t="shared" si="1"/>
        <v>0.2500</v>
      </c>
      <c r="G42" t="str">
        <f t="shared" si="2"/>
        <v>0.8750</v>
      </c>
      <c r="H42" t="str">
        <f t="shared" si="3"/>
        <v>-0.2500</v>
      </c>
      <c r="J42" t="b">
        <f t="shared" si="4"/>
        <v>1</v>
      </c>
      <c r="K42" s="1">
        <f t="shared" si="5"/>
        <v>0.75</v>
      </c>
      <c r="L42" s="1">
        <f t="shared" si="6"/>
        <v>0.25</v>
      </c>
      <c r="N42">
        <f t="shared" si="7"/>
        <v>0.75</v>
      </c>
      <c r="O42" s="1">
        <f t="shared" si="8"/>
        <v>0.875</v>
      </c>
      <c r="Q42" t="b">
        <f t="shared" si="9"/>
        <v>0</v>
      </c>
      <c r="R42" t="b">
        <f t="shared" si="10"/>
        <v>0</v>
      </c>
      <c r="S42" t="b">
        <v>1</v>
      </c>
      <c r="T42" t="b">
        <f t="shared" si="11"/>
        <v>1</v>
      </c>
    </row>
    <row r="43" spans="1:20" x14ac:dyDescent="0.25">
      <c r="A43" t="s">
        <v>1</v>
      </c>
      <c r="B43" s="1">
        <v>0.25</v>
      </c>
      <c r="C43" s="1">
        <v>0.8125</v>
      </c>
      <c r="D43" s="1">
        <v>-0.25</v>
      </c>
      <c r="F43" t="str">
        <f t="shared" si="1"/>
        <v>0.2500</v>
      </c>
      <c r="G43" t="str">
        <f t="shared" si="2"/>
        <v>0.8125</v>
      </c>
      <c r="H43" t="str">
        <f t="shared" si="3"/>
        <v>-0.2500</v>
      </c>
      <c r="J43" t="b">
        <f t="shared" si="4"/>
        <v>1</v>
      </c>
      <c r="K43" s="1">
        <f t="shared" si="5"/>
        <v>0.75</v>
      </c>
      <c r="L43" s="1">
        <f t="shared" si="6"/>
        <v>0.25</v>
      </c>
      <c r="N43">
        <f t="shared" si="7"/>
        <v>0.75</v>
      </c>
      <c r="O43" s="1">
        <f t="shared" si="8"/>
        <v>0.8125</v>
      </c>
      <c r="Q43" t="b">
        <f t="shared" si="9"/>
        <v>0</v>
      </c>
      <c r="R43" t="b">
        <f t="shared" si="10"/>
        <v>0</v>
      </c>
      <c r="S43" t="b">
        <v>0</v>
      </c>
      <c r="T43" t="b">
        <f t="shared" si="11"/>
        <v>0</v>
      </c>
    </row>
    <row r="44" spans="1:20" x14ac:dyDescent="0.25">
      <c r="A44" t="s">
        <v>1</v>
      </c>
      <c r="B44" s="1">
        <v>-0.25</v>
      </c>
      <c r="C44" s="1">
        <v>0.875</v>
      </c>
      <c r="D44" s="1">
        <v>-0.25</v>
      </c>
      <c r="F44" t="str">
        <f t="shared" si="1"/>
        <v>-0.2500</v>
      </c>
      <c r="G44" t="str">
        <f t="shared" si="2"/>
        <v>0.8750</v>
      </c>
      <c r="H44" t="str">
        <f t="shared" si="3"/>
        <v>-0.2500</v>
      </c>
      <c r="J44" t="b">
        <f t="shared" si="4"/>
        <v>1</v>
      </c>
      <c r="K44" s="1">
        <f t="shared" si="5"/>
        <v>0.25</v>
      </c>
      <c r="L44" s="1">
        <f t="shared" si="6"/>
        <v>0.75</v>
      </c>
      <c r="N44">
        <f t="shared" si="7"/>
        <v>0.25</v>
      </c>
      <c r="O44" s="1">
        <f t="shared" si="8"/>
        <v>0.875</v>
      </c>
      <c r="Q44" t="b">
        <f t="shared" si="9"/>
        <v>0</v>
      </c>
      <c r="R44" t="b">
        <f t="shared" si="10"/>
        <v>0</v>
      </c>
      <c r="S44" t="b">
        <v>1</v>
      </c>
      <c r="T44" t="b">
        <f t="shared" si="11"/>
        <v>1</v>
      </c>
    </row>
    <row r="45" spans="1:20" x14ac:dyDescent="0.25">
      <c r="A45" t="s">
        <v>1</v>
      </c>
      <c r="B45" s="1">
        <v>-0.25</v>
      </c>
      <c r="C45" s="1">
        <v>0.8125</v>
      </c>
      <c r="D45" s="1">
        <v>0.25</v>
      </c>
      <c r="F45" t="str">
        <f t="shared" si="1"/>
        <v>-0.2500</v>
      </c>
      <c r="G45" t="str">
        <f t="shared" si="2"/>
        <v>0.8125</v>
      </c>
      <c r="H45" t="str">
        <f t="shared" si="3"/>
        <v>0.2500</v>
      </c>
      <c r="J45" t="b">
        <f t="shared" si="4"/>
        <v>0</v>
      </c>
      <c r="K45" s="1">
        <f t="shared" si="5"/>
        <v>0.25</v>
      </c>
      <c r="L45" s="1">
        <f t="shared" si="6"/>
        <v>0.75</v>
      </c>
      <c r="N45">
        <f t="shared" si="7"/>
        <v>0.75</v>
      </c>
      <c r="O45" s="1">
        <f t="shared" si="8"/>
        <v>0.8125</v>
      </c>
      <c r="Q45" t="b">
        <f t="shared" si="9"/>
        <v>0</v>
      </c>
      <c r="R45" t="b">
        <f t="shared" si="10"/>
        <v>0</v>
      </c>
      <c r="S45" t="b">
        <v>0</v>
      </c>
      <c r="T45" t="b">
        <f t="shared" si="11"/>
        <v>0</v>
      </c>
    </row>
    <row r="46" spans="1:20" x14ac:dyDescent="0.25">
      <c r="A46" t="s">
        <v>1</v>
      </c>
      <c r="B46" s="1">
        <v>-0.25</v>
      </c>
      <c r="C46" s="1">
        <v>0.875</v>
      </c>
      <c r="D46" s="1">
        <v>0.25</v>
      </c>
      <c r="F46" t="str">
        <f t="shared" si="1"/>
        <v>-0.2500</v>
      </c>
      <c r="G46" t="str">
        <f t="shared" si="2"/>
        <v>0.8750</v>
      </c>
      <c r="H46" t="str">
        <f t="shared" si="3"/>
        <v>0.2500</v>
      </c>
      <c r="J46" t="b">
        <f t="shared" si="4"/>
        <v>0</v>
      </c>
      <c r="K46" s="1">
        <f t="shared" si="5"/>
        <v>0.25</v>
      </c>
      <c r="L46" s="1">
        <f t="shared" si="6"/>
        <v>0.75</v>
      </c>
      <c r="N46">
        <f t="shared" si="7"/>
        <v>0.75</v>
      </c>
      <c r="O46" s="1">
        <f t="shared" si="8"/>
        <v>0.875</v>
      </c>
      <c r="Q46" t="b">
        <f t="shared" si="9"/>
        <v>0</v>
      </c>
      <c r="R46" t="b">
        <f t="shared" si="10"/>
        <v>0</v>
      </c>
      <c r="S46" t="b">
        <v>1</v>
      </c>
      <c r="T46" t="b">
        <f t="shared" si="11"/>
        <v>1</v>
      </c>
    </row>
    <row r="47" spans="1:20" x14ac:dyDescent="0.25">
      <c r="A47" t="s">
        <v>1</v>
      </c>
      <c r="B47" s="1">
        <v>-0.25</v>
      </c>
      <c r="C47" s="1">
        <v>0.8125</v>
      </c>
      <c r="D47" s="1">
        <v>-0.25</v>
      </c>
      <c r="F47" t="str">
        <f t="shared" si="1"/>
        <v>-0.2500</v>
      </c>
      <c r="G47" t="str">
        <f t="shared" si="2"/>
        <v>0.8125</v>
      </c>
      <c r="H47" t="str">
        <f t="shared" si="3"/>
        <v>-0.2500</v>
      </c>
      <c r="J47" t="b">
        <f t="shared" si="4"/>
        <v>1</v>
      </c>
      <c r="K47" s="1">
        <f t="shared" si="5"/>
        <v>0.25</v>
      </c>
      <c r="L47" s="1">
        <f t="shared" si="6"/>
        <v>0.75</v>
      </c>
      <c r="N47">
        <f t="shared" si="7"/>
        <v>0.25</v>
      </c>
      <c r="O47" s="1">
        <f t="shared" si="8"/>
        <v>0.8125</v>
      </c>
      <c r="Q47" t="b">
        <f t="shared" si="9"/>
        <v>0</v>
      </c>
      <c r="R47" t="b">
        <f t="shared" si="10"/>
        <v>0</v>
      </c>
      <c r="S47" t="b">
        <v>0</v>
      </c>
      <c r="T47" t="b">
        <f t="shared" si="11"/>
        <v>0</v>
      </c>
    </row>
    <row r="48" spans="1:20" x14ac:dyDescent="0.25">
      <c r="A48" t="s">
        <v>1</v>
      </c>
      <c r="B48" s="1">
        <v>0.25</v>
      </c>
      <c r="C48" s="1">
        <v>0.8125</v>
      </c>
      <c r="D48" s="1">
        <v>0.25</v>
      </c>
      <c r="F48" t="str">
        <f t="shared" si="1"/>
        <v>0.2500</v>
      </c>
      <c r="G48" t="str">
        <f t="shared" si="2"/>
        <v>0.8125</v>
      </c>
      <c r="H48" t="str">
        <f t="shared" si="3"/>
        <v>0.2500</v>
      </c>
      <c r="J48" t="b">
        <f t="shared" si="4"/>
        <v>0</v>
      </c>
      <c r="K48" s="1">
        <f t="shared" si="5"/>
        <v>0.75</v>
      </c>
      <c r="L48" s="1">
        <f t="shared" si="6"/>
        <v>0.25</v>
      </c>
      <c r="N48">
        <f t="shared" si="7"/>
        <v>0.25</v>
      </c>
      <c r="O48" s="1">
        <f t="shared" si="8"/>
        <v>0.8125</v>
      </c>
      <c r="Q48" t="b">
        <f t="shared" si="9"/>
        <v>0</v>
      </c>
      <c r="R48" t="b">
        <f t="shared" si="10"/>
        <v>0</v>
      </c>
      <c r="S48" t="b">
        <v>0</v>
      </c>
      <c r="T48" t="b">
        <f t="shared" si="11"/>
        <v>0</v>
      </c>
    </row>
    <row r="49" spans="1:20" x14ac:dyDescent="0.25">
      <c r="A49" t="s">
        <v>1</v>
      </c>
      <c r="B49" s="1">
        <v>0.25</v>
      </c>
      <c r="C49" s="1">
        <v>0.875</v>
      </c>
      <c r="D49" s="1">
        <v>0.25</v>
      </c>
      <c r="F49" t="str">
        <f t="shared" si="1"/>
        <v>0.2500</v>
      </c>
      <c r="G49" t="str">
        <f t="shared" si="2"/>
        <v>0.8750</v>
      </c>
      <c r="H49" t="str">
        <f t="shared" si="3"/>
        <v>0.2500</v>
      </c>
      <c r="J49" t="b">
        <f t="shared" si="4"/>
        <v>0</v>
      </c>
      <c r="K49" s="1">
        <f t="shared" si="5"/>
        <v>0.75</v>
      </c>
      <c r="L49" s="1">
        <f t="shared" si="6"/>
        <v>0.25</v>
      </c>
      <c r="N49">
        <f t="shared" si="7"/>
        <v>0.25</v>
      </c>
      <c r="O49" s="1">
        <f t="shared" si="8"/>
        <v>0.875</v>
      </c>
      <c r="Q49" t="b">
        <f t="shared" si="9"/>
        <v>0</v>
      </c>
      <c r="R49" t="b">
        <f t="shared" si="10"/>
        <v>0</v>
      </c>
      <c r="S49" t="b">
        <v>1</v>
      </c>
      <c r="T49" t="b">
        <f t="shared" si="11"/>
        <v>1</v>
      </c>
    </row>
    <row r="50" spans="1:20" x14ac:dyDescent="0.25">
      <c r="A50" t="s">
        <v>1</v>
      </c>
      <c r="B50" s="1">
        <v>0.1875</v>
      </c>
      <c r="C50" s="1">
        <v>0.9375</v>
      </c>
      <c r="D50" s="1">
        <v>-0.1875</v>
      </c>
      <c r="F50" t="str">
        <f t="shared" si="1"/>
        <v>0.1875</v>
      </c>
      <c r="G50" t="str">
        <f t="shared" si="2"/>
        <v>0.9375</v>
      </c>
      <c r="H50" t="str">
        <f t="shared" si="3"/>
        <v>-0.1875</v>
      </c>
      <c r="J50" t="b">
        <f t="shared" si="4"/>
        <v>1</v>
      </c>
      <c r="K50" s="1">
        <f t="shared" si="5"/>
        <v>0.6875</v>
      </c>
      <c r="L50" s="1">
        <f t="shared" si="6"/>
        <v>0.3125</v>
      </c>
      <c r="N50">
        <f t="shared" si="7"/>
        <v>0.6875</v>
      </c>
      <c r="O50" s="1">
        <f t="shared" si="8"/>
        <v>0.9375</v>
      </c>
      <c r="Q50" t="b">
        <f t="shared" si="9"/>
        <v>0</v>
      </c>
      <c r="R50" t="b">
        <f t="shared" si="10"/>
        <v>0</v>
      </c>
      <c r="S50" t="b">
        <v>1</v>
      </c>
      <c r="T50" t="b">
        <f t="shared" si="11"/>
        <v>1</v>
      </c>
    </row>
    <row r="51" spans="1:20" x14ac:dyDescent="0.25">
      <c r="A51" t="s">
        <v>1</v>
      </c>
      <c r="B51" s="1">
        <v>0.1875</v>
      </c>
      <c r="C51" s="1">
        <v>0.875</v>
      </c>
      <c r="D51" s="1">
        <v>-0.1875</v>
      </c>
      <c r="F51" t="str">
        <f t="shared" si="1"/>
        <v>0.1875</v>
      </c>
      <c r="G51" t="str">
        <f t="shared" si="2"/>
        <v>0.8750</v>
      </c>
      <c r="H51" t="str">
        <f t="shared" si="3"/>
        <v>-0.1875</v>
      </c>
      <c r="J51" t="b">
        <f t="shared" si="4"/>
        <v>1</v>
      </c>
      <c r="K51" s="1">
        <f t="shared" si="5"/>
        <v>0.6875</v>
      </c>
      <c r="L51" s="1">
        <f t="shared" si="6"/>
        <v>0.3125</v>
      </c>
      <c r="N51">
        <f t="shared" si="7"/>
        <v>0.6875</v>
      </c>
      <c r="O51" s="1">
        <f t="shared" si="8"/>
        <v>0.875</v>
      </c>
      <c r="Q51" t="b">
        <f t="shared" si="9"/>
        <v>0</v>
      </c>
      <c r="R51" t="b">
        <f t="shared" si="10"/>
        <v>0</v>
      </c>
      <c r="S51" t="b">
        <v>0</v>
      </c>
      <c r="T51" t="b">
        <f t="shared" si="11"/>
        <v>0</v>
      </c>
    </row>
    <row r="52" spans="1:20" x14ac:dyDescent="0.25">
      <c r="A52" t="s">
        <v>1</v>
      </c>
      <c r="B52" s="1">
        <v>-0.1875</v>
      </c>
      <c r="C52" s="1">
        <v>0.9375</v>
      </c>
      <c r="D52" s="1">
        <v>-0.1875</v>
      </c>
      <c r="F52" t="str">
        <f t="shared" si="1"/>
        <v>-0.1875</v>
      </c>
      <c r="G52" t="str">
        <f t="shared" si="2"/>
        <v>0.9375</v>
      </c>
      <c r="H52" t="str">
        <f t="shared" si="3"/>
        <v>-0.1875</v>
      </c>
      <c r="J52" t="b">
        <f t="shared" si="4"/>
        <v>1</v>
      </c>
      <c r="K52" s="1">
        <f t="shared" si="5"/>
        <v>0.3125</v>
      </c>
      <c r="L52" s="1">
        <f t="shared" si="6"/>
        <v>0.6875</v>
      </c>
      <c r="N52">
        <f t="shared" si="7"/>
        <v>0.3125</v>
      </c>
      <c r="O52" s="1">
        <f t="shared" si="8"/>
        <v>0.9375</v>
      </c>
      <c r="Q52" t="b">
        <f t="shared" si="9"/>
        <v>0</v>
      </c>
      <c r="R52" t="b">
        <f t="shared" si="10"/>
        <v>0</v>
      </c>
      <c r="S52" t="b">
        <v>1</v>
      </c>
      <c r="T52" t="b">
        <f t="shared" si="11"/>
        <v>1</v>
      </c>
    </row>
    <row r="53" spans="1:20" x14ac:dyDescent="0.25">
      <c r="A53" t="s">
        <v>1</v>
      </c>
      <c r="B53" s="1">
        <v>-0.1875</v>
      </c>
      <c r="C53" s="1">
        <v>0.875</v>
      </c>
      <c r="D53" s="1">
        <v>0.1875</v>
      </c>
      <c r="F53" t="str">
        <f t="shared" si="1"/>
        <v>-0.1875</v>
      </c>
      <c r="G53" t="str">
        <f t="shared" si="2"/>
        <v>0.8750</v>
      </c>
      <c r="H53" t="str">
        <f t="shared" si="3"/>
        <v>0.1875</v>
      </c>
      <c r="J53" t="b">
        <f t="shared" si="4"/>
        <v>0</v>
      </c>
      <c r="K53" s="1">
        <f t="shared" si="5"/>
        <v>0.3125</v>
      </c>
      <c r="L53" s="1">
        <f t="shared" si="6"/>
        <v>0.6875</v>
      </c>
      <c r="N53">
        <f t="shared" si="7"/>
        <v>0.6875</v>
      </c>
      <c r="O53" s="1">
        <f t="shared" si="8"/>
        <v>0.875</v>
      </c>
      <c r="Q53" t="b">
        <f t="shared" si="9"/>
        <v>0</v>
      </c>
      <c r="R53" t="b">
        <f t="shared" si="10"/>
        <v>0</v>
      </c>
      <c r="S53" t="b">
        <v>0</v>
      </c>
      <c r="T53" t="b">
        <f t="shared" si="11"/>
        <v>0</v>
      </c>
    </row>
    <row r="54" spans="1:20" x14ac:dyDescent="0.25">
      <c r="A54" t="s">
        <v>1</v>
      </c>
      <c r="B54" s="1">
        <v>-0.1875</v>
      </c>
      <c r="C54" s="1">
        <v>0.9375</v>
      </c>
      <c r="D54" s="1">
        <v>0.1875</v>
      </c>
      <c r="F54" t="str">
        <f t="shared" si="1"/>
        <v>-0.1875</v>
      </c>
      <c r="G54" t="str">
        <f t="shared" si="2"/>
        <v>0.9375</v>
      </c>
      <c r="H54" t="str">
        <f t="shared" si="3"/>
        <v>0.1875</v>
      </c>
      <c r="J54" t="b">
        <f t="shared" si="4"/>
        <v>0</v>
      </c>
      <c r="K54" s="1">
        <f t="shared" si="5"/>
        <v>0.3125</v>
      </c>
      <c r="L54" s="1">
        <f t="shared" si="6"/>
        <v>0.6875</v>
      </c>
      <c r="N54">
        <f t="shared" si="7"/>
        <v>0.6875</v>
      </c>
      <c r="O54" s="1">
        <f t="shared" si="8"/>
        <v>0.9375</v>
      </c>
      <c r="Q54" t="b">
        <f t="shared" si="9"/>
        <v>0</v>
      </c>
      <c r="R54" t="b">
        <f t="shared" si="10"/>
        <v>0</v>
      </c>
      <c r="S54" t="b">
        <v>1</v>
      </c>
      <c r="T54" t="b">
        <f t="shared" si="11"/>
        <v>1</v>
      </c>
    </row>
    <row r="55" spans="1:20" x14ac:dyDescent="0.25">
      <c r="A55" t="s">
        <v>1</v>
      </c>
      <c r="B55" s="1">
        <v>-0.1875</v>
      </c>
      <c r="C55" s="1">
        <v>0.875</v>
      </c>
      <c r="D55" s="1">
        <v>-0.1875</v>
      </c>
      <c r="F55" t="str">
        <f t="shared" si="1"/>
        <v>-0.1875</v>
      </c>
      <c r="G55" t="str">
        <f t="shared" si="2"/>
        <v>0.8750</v>
      </c>
      <c r="H55" t="str">
        <f t="shared" si="3"/>
        <v>-0.1875</v>
      </c>
      <c r="J55" t="b">
        <f t="shared" si="4"/>
        <v>1</v>
      </c>
      <c r="K55" s="1">
        <f t="shared" si="5"/>
        <v>0.3125</v>
      </c>
      <c r="L55" s="1">
        <f t="shared" si="6"/>
        <v>0.6875</v>
      </c>
      <c r="N55">
        <f t="shared" si="7"/>
        <v>0.3125</v>
      </c>
      <c r="O55" s="1">
        <f t="shared" si="8"/>
        <v>0.875</v>
      </c>
      <c r="Q55" t="b">
        <f t="shared" si="9"/>
        <v>0</v>
      </c>
      <c r="R55" t="b">
        <f t="shared" si="10"/>
        <v>0</v>
      </c>
      <c r="S55" t="b">
        <v>0</v>
      </c>
      <c r="T55" t="b">
        <f t="shared" si="11"/>
        <v>0</v>
      </c>
    </row>
    <row r="56" spans="1:20" x14ac:dyDescent="0.25">
      <c r="A56" t="s">
        <v>1</v>
      </c>
      <c r="B56" s="1">
        <v>0.1875</v>
      </c>
      <c r="C56" s="1">
        <v>0.875</v>
      </c>
      <c r="D56" s="1">
        <v>0.1875</v>
      </c>
      <c r="F56" t="str">
        <f t="shared" si="1"/>
        <v>0.1875</v>
      </c>
      <c r="G56" t="str">
        <f t="shared" si="2"/>
        <v>0.8750</v>
      </c>
      <c r="H56" t="str">
        <f t="shared" si="3"/>
        <v>0.1875</v>
      </c>
      <c r="J56" t="b">
        <f t="shared" si="4"/>
        <v>0</v>
      </c>
      <c r="K56" s="1">
        <f t="shared" si="5"/>
        <v>0.6875</v>
      </c>
      <c r="L56" s="1">
        <f t="shared" si="6"/>
        <v>0.3125</v>
      </c>
      <c r="N56">
        <f t="shared" si="7"/>
        <v>0.3125</v>
      </c>
      <c r="O56" s="1">
        <f t="shared" si="8"/>
        <v>0.875</v>
      </c>
      <c r="Q56" t="b">
        <f t="shared" si="9"/>
        <v>0</v>
      </c>
      <c r="R56" t="b">
        <f t="shared" si="10"/>
        <v>0</v>
      </c>
      <c r="S56" t="b">
        <v>0</v>
      </c>
      <c r="T56" t="b">
        <f t="shared" si="11"/>
        <v>0</v>
      </c>
    </row>
    <row r="57" spans="1:20" x14ac:dyDescent="0.25">
      <c r="A57" t="s">
        <v>1</v>
      </c>
      <c r="B57" s="1">
        <v>0.1875</v>
      </c>
      <c r="C57" s="1">
        <v>0.9375</v>
      </c>
      <c r="D57" s="1">
        <v>0.1875</v>
      </c>
      <c r="F57" t="str">
        <f t="shared" si="1"/>
        <v>0.1875</v>
      </c>
      <c r="G57" t="str">
        <f t="shared" si="2"/>
        <v>0.9375</v>
      </c>
      <c r="H57" t="str">
        <f t="shared" si="3"/>
        <v>0.1875</v>
      </c>
      <c r="J57" t="b">
        <f t="shared" si="4"/>
        <v>0</v>
      </c>
      <c r="K57" s="1">
        <f t="shared" si="5"/>
        <v>0.6875</v>
      </c>
      <c r="L57" s="1">
        <f t="shared" si="6"/>
        <v>0.3125</v>
      </c>
      <c r="N57">
        <f t="shared" si="7"/>
        <v>0.3125</v>
      </c>
      <c r="O57" s="1">
        <f t="shared" si="8"/>
        <v>0.9375</v>
      </c>
      <c r="Q57" t="b">
        <f t="shared" si="9"/>
        <v>0</v>
      </c>
      <c r="R57" t="b">
        <f t="shared" si="10"/>
        <v>0</v>
      </c>
      <c r="S57" t="b">
        <v>1</v>
      </c>
      <c r="T57" t="b">
        <f t="shared" si="11"/>
        <v>1</v>
      </c>
    </row>
    <row r="58" spans="1:20" x14ac:dyDescent="0.25">
      <c r="A58" t="s">
        <v>1</v>
      </c>
      <c r="B58" s="1">
        <v>0.125</v>
      </c>
      <c r="C58" s="1">
        <v>1</v>
      </c>
      <c r="D58" s="1">
        <v>-0.125</v>
      </c>
      <c r="F58" t="str">
        <f t="shared" si="1"/>
        <v>0.1250</v>
      </c>
      <c r="G58" t="str">
        <f t="shared" si="2"/>
        <v>1.0000</v>
      </c>
      <c r="H58" t="str">
        <f t="shared" si="3"/>
        <v>-0.1250</v>
      </c>
      <c r="J58" t="b">
        <f t="shared" si="4"/>
        <v>1</v>
      </c>
      <c r="K58" s="1">
        <f t="shared" si="5"/>
        <v>0.625</v>
      </c>
      <c r="L58" s="1">
        <f t="shared" si="6"/>
        <v>0.375</v>
      </c>
      <c r="N58">
        <f t="shared" si="7"/>
        <v>0.625</v>
      </c>
      <c r="O58" s="1">
        <f t="shared" si="8"/>
        <v>1</v>
      </c>
      <c r="Q58" t="b">
        <f t="shared" si="9"/>
        <v>0</v>
      </c>
      <c r="R58" t="b">
        <f t="shared" si="10"/>
        <v>1</v>
      </c>
      <c r="T58" t="b">
        <f t="shared" si="11"/>
        <v>1</v>
      </c>
    </row>
    <row r="59" spans="1:20" x14ac:dyDescent="0.25">
      <c r="A59" t="s">
        <v>1</v>
      </c>
      <c r="B59" s="1">
        <v>0.125</v>
      </c>
      <c r="C59" s="1">
        <v>0.9375</v>
      </c>
      <c r="D59" s="1">
        <v>-0.125</v>
      </c>
      <c r="F59" t="str">
        <f t="shared" si="1"/>
        <v>0.1250</v>
      </c>
      <c r="G59" t="str">
        <f t="shared" si="2"/>
        <v>0.9375</v>
      </c>
      <c r="H59" t="str">
        <f t="shared" si="3"/>
        <v>-0.1250</v>
      </c>
      <c r="J59" t="b">
        <f t="shared" si="4"/>
        <v>1</v>
      </c>
      <c r="K59" s="1">
        <f t="shared" si="5"/>
        <v>0.625</v>
      </c>
      <c r="L59" s="1">
        <f t="shared" si="6"/>
        <v>0.375</v>
      </c>
      <c r="N59">
        <f t="shared" si="7"/>
        <v>0.625</v>
      </c>
      <c r="O59" s="1">
        <f t="shared" si="8"/>
        <v>0.9375</v>
      </c>
      <c r="Q59" t="b">
        <f t="shared" si="9"/>
        <v>0</v>
      </c>
      <c r="R59" t="b">
        <f t="shared" si="10"/>
        <v>0</v>
      </c>
      <c r="S59" t="b">
        <v>0</v>
      </c>
      <c r="T59" t="b">
        <f t="shared" si="11"/>
        <v>0</v>
      </c>
    </row>
    <row r="60" spans="1:20" x14ac:dyDescent="0.25">
      <c r="A60" t="s">
        <v>1</v>
      </c>
      <c r="B60" s="1">
        <v>-0.125</v>
      </c>
      <c r="C60" s="1">
        <v>1</v>
      </c>
      <c r="D60" s="1">
        <v>-0.125</v>
      </c>
      <c r="F60" t="str">
        <f t="shared" si="1"/>
        <v>-0.1250</v>
      </c>
      <c r="G60" t="str">
        <f t="shared" si="2"/>
        <v>1.0000</v>
      </c>
      <c r="H60" t="str">
        <f t="shared" si="3"/>
        <v>-0.1250</v>
      </c>
      <c r="J60" t="b">
        <f t="shared" si="4"/>
        <v>1</v>
      </c>
      <c r="K60" s="1">
        <f t="shared" si="5"/>
        <v>0.375</v>
      </c>
      <c r="L60" s="1">
        <f t="shared" si="6"/>
        <v>0.625</v>
      </c>
      <c r="N60">
        <f t="shared" si="7"/>
        <v>0.375</v>
      </c>
      <c r="O60" s="1">
        <f t="shared" si="8"/>
        <v>1</v>
      </c>
      <c r="Q60" t="b">
        <f t="shared" si="9"/>
        <v>0</v>
      </c>
      <c r="R60" t="b">
        <f t="shared" si="10"/>
        <v>1</v>
      </c>
      <c r="T60" t="b">
        <f t="shared" si="11"/>
        <v>1</v>
      </c>
    </row>
    <row r="61" spans="1:20" x14ac:dyDescent="0.25">
      <c r="A61" t="s">
        <v>1</v>
      </c>
      <c r="B61" s="1">
        <v>-0.125</v>
      </c>
      <c r="C61" s="1">
        <v>0.9375</v>
      </c>
      <c r="D61" s="1">
        <v>0.125</v>
      </c>
      <c r="F61" t="str">
        <f t="shared" si="1"/>
        <v>-0.1250</v>
      </c>
      <c r="G61" t="str">
        <f t="shared" si="2"/>
        <v>0.9375</v>
      </c>
      <c r="H61" t="str">
        <f t="shared" si="3"/>
        <v>0.1250</v>
      </c>
      <c r="J61" t="b">
        <f t="shared" si="4"/>
        <v>0</v>
      </c>
      <c r="K61" s="1">
        <f t="shared" si="5"/>
        <v>0.375</v>
      </c>
      <c r="L61" s="1">
        <f t="shared" si="6"/>
        <v>0.625</v>
      </c>
      <c r="N61">
        <f t="shared" si="7"/>
        <v>0.625</v>
      </c>
      <c r="O61" s="1">
        <f t="shared" si="8"/>
        <v>0.9375</v>
      </c>
      <c r="Q61" t="b">
        <f t="shared" si="9"/>
        <v>0</v>
      </c>
      <c r="R61" t="b">
        <f t="shared" si="10"/>
        <v>0</v>
      </c>
      <c r="S61" t="b">
        <v>0</v>
      </c>
      <c r="T61" t="b">
        <f t="shared" si="11"/>
        <v>0</v>
      </c>
    </row>
    <row r="62" spans="1:20" x14ac:dyDescent="0.25">
      <c r="A62" t="s">
        <v>1</v>
      </c>
      <c r="B62" s="1">
        <v>-0.125</v>
      </c>
      <c r="C62" s="1">
        <v>1</v>
      </c>
      <c r="D62" s="1">
        <v>0.125</v>
      </c>
      <c r="F62" t="str">
        <f t="shared" si="1"/>
        <v>-0.1250</v>
      </c>
      <c r="G62" t="str">
        <f t="shared" si="2"/>
        <v>1.0000</v>
      </c>
      <c r="H62" t="str">
        <f t="shared" si="3"/>
        <v>0.1250</v>
      </c>
      <c r="J62" t="b">
        <f t="shared" si="4"/>
        <v>0</v>
      </c>
      <c r="K62" s="1">
        <f t="shared" si="5"/>
        <v>0.375</v>
      </c>
      <c r="L62" s="1">
        <f t="shared" si="6"/>
        <v>0.625</v>
      </c>
      <c r="N62">
        <f t="shared" si="7"/>
        <v>0.625</v>
      </c>
      <c r="O62" s="1">
        <f t="shared" si="8"/>
        <v>1</v>
      </c>
      <c r="Q62" t="b">
        <f t="shared" si="9"/>
        <v>0</v>
      </c>
      <c r="R62" t="b">
        <f t="shared" si="10"/>
        <v>1</v>
      </c>
      <c r="T62" t="b">
        <f t="shared" si="11"/>
        <v>1</v>
      </c>
    </row>
    <row r="63" spans="1:20" x14ac:dyDescent="0.25">
      <c r="A63" t="s">
        <v>1</v>
      </c>
      <c r="B63" s="1">
        <v>-0.125</v>
      </c>
      <c r="C63" s="1">
        <v>0.9375</v>
      </c>
      <c r="D63" s="1">
        <v>-0.125</v>
      </c>
      <c r="F63" t="str">
        <f t="shared" si="1"/>
        <v>-0.1250</v>
      </c>
      <c r="G63" t="str">
        <f t="shared" si="2"/>
        <v>0.9375</v>
      </c>
      <c r="H63" t="str">
        <f t="shared" si="3"/>
        <v>-0.1250</v>
      </c>
      <c r="J63" t="b">
        <f t="shared" si="4"/>
        <v>1</v>
      </c>
      <c r="K63" s="1">
        <f t="shared" si="5"/>
        <v>0.375</v>
      </c>
      <c r="L63" s="1">
        <f t="shared" si="6"/>
        <v>0.625</v>
      </c>
      <c r="N63">
        <f t="shared" si="7"/>
        <v>0.375</v>
      </c>
      <c r="O63" s="1">
        <f t="shared" si="8"/>
        <v>0.9375</v>
      </c>
      <c r="Q63" t="b">
        <f t="shared" si="9"/>
        <v>0</v>
      </c>
      <c r="R63" t="b">
        <f t="shared" si="10"/>
        <v>0</v>
      </c>
      <c r="S63" t="b">
        <v>0</v>
      </c>
      <c r="T63" t="b">
        <f t="shared" si="11"/>
        <v>0</v>
      </c>
    </row>
    <row r="64" spans="1:20" x14ac:dyDescent="0.25">
      <c r="A64" t="s">
        <v>1</v>
      </c>
      <c r="B64" s="1">
        <v>0.125</v>
      </c>
      <c r="C64" s="1">
        <v>0.9375</v>
      </c>
      <c r="D64" s="1">
        <v>0.125</v>
      </c>
      <c r="F64" t="str">
        <f t="shared" si="1"/>
        <v>0.1250</v>
      </c>
      <c r="G64" t="str">
        <f t="shared" si="2"/>
        <v>0.9375</v>
      </c>
      <c r="H64" t="str">
        <f t="shared" si="3"/>
        <v>0.1250</v>
      </c>
      <c r="J64" t="b">
        <f t="shared" si="4"/>
        <v>0</v>
      </c>
      <c r="K64" s="1">
        <f t="shared" si="5"/>
        <v>0.625</v>
      </c>
      <c r="L64" s="1">
        <f t="shared" si="6"/>
        <v>0.375</v>
      </c>
      <c r="N64">
        <f t="shared" si="7"/>
        <v>0.375</v>
      </c>
      <c r="O64" s="1">
        <f t="shared" si="8"/>
        <v>0.9375</v>
      </c>
      <c r="Q64" t="b">
        <f t="shared" si="9"/>
        <v>0</v>
      </c>
      <c r="R64" t="b">
        <f t="shared" si="10"/>
        <v>0</v>
      </c>
      <c r="S64" t="b">
        <v>0</v>
      </c>
      <c r="T64" t="b">
        <f t="shared" si="11"/>
        <v>0</v>
      </c>
    </row>
    <row r="65" spans="1:20" x14ac:dyDescent="0.25">
      <c r="A65" t="s">
        <v>1</v>
      </c>
      <c r="B65" s="1">
        <v>0.125</v>
      </c>
      <c r="C65" s="1">
        <v>1</v>
      </c>
      <c r="D65" s="1">
        <v>0.125</v>
      </c>
      <c r="F65" t="str">
        <f t="shared" si="1"/>
        <v>0.1250</v>
      </c>
      <c r="G65" t="str">
        <f t="shared" si="2"/>
        <v>1.0000</v>
      </c>
      <c r="H65" t="str">
        <f t="shared" si="3"/>
        <v>0.1250</v>
      </c>
      <c r="J65" t="b">
        <f t="shared" si="4"/>
        <v>0</v>
      </c>
      <c r="K65" s="1">
        <f t="shared" si="5"/>
        <v>0.625</v>
      </c>
      <c r="L65" s="1">
        <f t="shared" si="6"/>
        <v>0.375</v>
      </c>
      <c r="N65">
        <f t="shared" si="7"/>
        <v>0.375</v>
      </c>
      <c r="O65" s="1">
        <f t="shared" si="8"/>
        <v>1</v>
      </c>
      <c r="Q65" t="b">
        <f t="shared" si="9"/>
        <v>0</v>
      </c>
      <c r="R65" t="b">
        <f t="shared" si="10"/>
        <v>1</v>
      </c>
      <c r="T65" t="b">
        <f t="shared" si="11"/>
        <v>1</v>
      </c>
    </row>
    <row r="66" spans="1:20" x14ac:dyDescent="0.25">
      <c r="A66" t="s">
        <v>1</v>
      </c>
      <c r="B66" s="1">
        <v>-0.1875</v>
      </c>
      <c r="C66" s="1">
        <v>0.9375</v>
      </c>
      <c r="D66" s="1">
        <v>0.1875</v>
      </c>
      <c r="F66" t="str">
        <f t="shared" si="1"/>
        <v>-0.1875</v>
      </c>
      <c r="G66" t="str">
        <f t="shared" si="2"/>
        <v>0.9375</v>
      </c>
      <c r="H66" t="str">
        <f t="shared" si="3"/>
        <v>0.1875</v>
      </c>
      <c r="J66" t="b">
        <f t="shared" si="4"/>
        <v>0</v>
      </c>
      <c r="K66" s="1">
        <f t="shared" si="5"/>
        <v>0.3125</v>
      </c>
      <c r="L66" s="1">
        <f t="shared" si="6"/>
        <v>0.6875</v>
      </c>
      <c r="N66">
        <f t="shared" si="7"/>
        <v>0.6875</v>
      </c>
      <c r="O66" s="1">
        <f t="shared" si="8"/>
        <v>0.9375</v>
      </c>
      <c r="Q66" t="b">
        <f t="shared" si="9"/>
        <v>0</v>
      </c>
      <c r="R66" t="b">
        <f t="shared" si="10"/>
        <v>0</v>
      </c>
      <c r="S66" t="b">
        <v>1</v>
      </c>
      <c r="T66" t="b">
        <f t="shared" si="11"/>
        <v>1</v>
      </c>
    </row>
    <row r="67" spans="1:20" x14ac:dyDescent="0.25">
      <c r="A67" t="s">
        <v>1</v>
      </c>
      <c r="B67" s="1">
        <v>0.1875</v>
      </c>
      <c r="C67" s="1">
        <v>0.9375</v>
      </c>
      <c r="D67" s="1">
        <v>0.1875</v>
      </c>
      <c r="F67" t="str">
        <f t="shared" ref="F67:F69" si="12">FIXED(B67,4)</f>
        <v>0.1875</v>
      </c>
      <c r="G67" t="str">
        <f t="shared" ref="G67:G69" si="13">FIXED(C67,4)</f>
        <v>0.9375</v>
      </c>
      <c r="H67" t="str">
        <f t="shared" ref="H67:H69" si="14">FIXED(D67,4)</f>
        <v>0.1875</v>
      </c>
      <c r="J67" t="b">
        <f t="shared" ref="J67:J69" si="15">(D67&lt;0)</f>
        <v>0</v>
      </c>
      <c r="K67" s="1">
        <f t="shared" ref="K67:K69" si="16">B67+0.5</f>
        <v>0.6875</v>
      </c>
      <c r="L67" s="1">
        <f t="shared" ref="L67:L69" si="17">0.5-B67</f>
        <v>0.3125</v>
      </c>
      <c r="N67">
        <f t="shared" ref="N67:N69" si="18">IF(J67,K67,L67)</f>
        <v>0.3125</v>
      </c>
      <c r="O67" s="1">
        <f t="shared" ref="O67:O69" si="19">C67</f>
        <v>0.9375</v>
      </c>
      <c r="Q67" t="b">
        <f t="shared" ref="Q67:Q69" si="20">OR(ABS(B67)=0.4375,ABS(D67)=0.4375)</f>
        <v>0</v>
      </c>
      <c r="R67" t="b">
        <f t="shared" ref="R67:R69" si="21">OR(ABS(C67)=0,ABS(C67)=1)</f>
        <v>0</v>
      </c>
      <c r="S67" t="b">
        <v>0</v>
      </c>
      <c r="T67" t="b">
        <f t="shared" ref="T67:T69" si="22">OR(Q67,R67,S67)</f>
        <v>0</v>
      </c>
    </row>
    <row r="68" spans="1:20" x14ac:dyDescent="0.25">
      <c r="A68" t="s">
        <v>1</v>
      </c>
      <c r="B68" s="1">
        <v>-0.125</v>
      </c>
      <c r="C68" s="1">
        <v>0.9375</v>
      </c>
      <c r="D68" s="1">
        <v>0.125</v>
      </c>
      <c r="F68" t="str">
        <f t="shared" si="12"/>
        <v>-0.1250</v>
      </c>
      <c r="G68" t="str">
        <f t="shared" si="13"/>
        <v>0.9375</v>
      </c>
      <c r="H68" t="str">
        <f t="shared" si="14"/>
        <v>0.1250</v>
      </c>
      <c r="J68" t="b">
        <f t="shared" si="15"/>
        <v>0</v>
      </c>
      <c r="K68" s="1">
        <f t="shared" si="16"/>
        <v>0.375</v>
      </c>
      <c r="L68" s="1">
        <f t="shared" si="17"/>
        <v>0.625</v>
      </c>
      <c r="N68">
        <f t="shared" si="18"/>
        <v>0.625</v>
      </c>
      <c r="O68" s="1">
        <f t="shared" si="19"/>
        <v>0.9375</v>
      </c>
      <c r="Q68" t="b">
        <f t="shared" si="20"/>
        <v>0</v>
      </c>
      <c r="R68" t="b">
        <f t="shared" si="21"/>
        <v>0</v>
      </c>
      <c r="S68" t="b">
        <v>1</v>
      </c>
      <c r="T68" t="b">
        <f t="shared" si="22"/>
        <v>1</v>
      </c>
    </row>
    <row r="69" spans="1:20" x14ac:dyDescent="0.25">
      <c r="A69" t="s">
        <v>1</v>
      </c>
      <c r="B69" s="1">
        <v>0.125</v>
      </c>
      <c r="C69" s="1">
        <v>0.9375</v>
      </c>
      <c r="D69" s="1">
        <v>0.125</v>
      </c>
      <c r="F69" t="str">
        <f t="shared" si="12"/>
        <v>0.1250</v>
      </c>
      <c r="G69" t="str">
        <f t="shared" si="13"/>
        <v>0.9375</v>
      </c>
      <c r="H69" t="str">
        <f t="shared" si="14"/>
        <v>0.1250</v>
      </c>
      <c r="J69" t="b">
        <f t="shared" si="15"/>
        <v>0</v>
      </c>
      <c r="K69" s="1">
        <f t="shared" si="16"/>
        <v>0.625</v>
      </c>
      <c r="L69" s="1">
        <f t="shared" si="17"/>
        <v>0.375</v>
      </c>
      <c r="N69">
        <f t="shared" si="18"/>
        <v>0.375</v>
      </c>
      <c r="O69" s="1">
        <f t="shared" si="19"/>
        <v>0.9375</v>
      </c>
      <c r="Q69" t="b">
        <f t="shared" si="20"/>
        <v>0</v>
      </c>
      <c r="R69" t="b">
        <f t="shared" si="21"/>
        <v>0</v>
      </c>
      <c r="S69" t="b">
        <v>1</v>
      </c>
      <c r="T69" t="b">
        <f t="shared" si="22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123" workbookViewId="0">
      <selection activeCell="A138" sqref="A138:A167"/>
    </sheetView>
  </sheetViews>
  <sheetFormatPr defaultRowHeight="15" x14ac:dyDescent="0.25"/>
  <cols>
    <col min="2" max="3" width="9.140625" style="1"/>
  </cols>
  <sheetData>
    <row r="1" spans="1:9" x14ac:dyDescent="0.25">
      <c r="H1" t="s">
        <v>31</v>
      </c>
      <c r="I1" t="s">
        <v>38</v>
      </c>
    </row>
    <row r="2" spans="1:9" x14ac:dyDescent="0.25">
      <c r="A2" t="s">
        <v>2</v>
      </c>
      <c r="B2" s="1">
        <v>0.6875</v>
      </c>
      <c r="C2" s="1">
        <v>0</v>
      </c>
      <c r="E2" t="str">
        <f>FIXED(B2,4)</f>
        <v>0.6875</v>
      </c>
      <c r="F2" t="str">
        <f>FIXED(I2,4)</f>
        <v>0.0000</v>
      </c>
      <c r="I2" s="1">
        <f>C2</f>
        <v>0</v>
      </c>
    </row>
    <row r="3" spans="1:9" x14ac:dyDescent="0.25">
      <c r="A3" t="s">
        <v>2</v>
      </c>
      <c r="B3" s="1">
        <v>0.3125</v>
      </c>
      <c r="C3" s="1">
        <v>0</v>
      </c>
      <c r="E3" t="str">
        <f t="shared" ref="E3:E66" si="0">FIXED(B3,4)</f>
        <v>0.3125</v>
      </c>
      <c r="F3" t="str">
        <f t="shared" ref="F3:F66" si="1">FIXED(I3,4)</f>
        <v>0.0000</v>
      </c>
      <c r="I3" s="1">
        <f t="shared" ref="I3:I66" si="2">C3</f>
        <v>0</v>
      </c>
    </row>
    <row r="4" spans="1:9" x14ac:dyDescent="0.25">
      <c r="A4" t="s">
        <v>2</v>
      </c>
      <c r="B4" s="1">
        <v>0.3125</v>
      </c>
      <c r="C4" s="1">
        <v>0</v>
      </c>
      <c r="E4" t="str">
        <f t="shared" si="0"/>
        <v>0.3125</v>
      </c>
      <c r="F4" t="str">
        <f t="shared" si="1"/>
        <v>0.0000</v>
      </c>
      <c r="I4" s="1">
        <f t="shared" si="2"/>
        <v>0</v>
      </c>
    </row>
    <row r="5" spans="1:9" x14ac:dyDescent="0.25">
      <c r="A5" t="s">
        <v>2</v>
      </c>
      <c r="B5" s="1">
        <v>0.6875</v>
      </c>
      <c r="C5" s="1">
        <v>6.25E-2</v>
      </c>
      <c r="E5" t="str">
        <f t="shared" si="0"/>
        <v>0.6875</v>
      </c>
      <c r="F5" t="str">
        <f t="shared" si="1"/>
        <v>0.0625</v>
      </c>
      <c r="I5" s="1">
        <f t="shared" si="2"/>
        <v>6.25E-2</v>
      </c>
    </row>
    <row r="6" spans="1:9" x14ac:dyDescent="0.25">
      <c r="A6" t="s">
        <v>2</v>
      </c>
      <c r="B6" s="1">
        <v>0.3125</v>
      </c>
      <c r="C6" s="1">
        <v>6.25E-2</v>
      </c>
      <c r="E6" t="str">
        <f t="shared" si="0"/>
        <v>0.3125</v>
      </c>
      <c r="F6" t="str">
        <f t="shared" si="1"/>
        <v>0.0625</v>
      </c>
      <c r="I6" s="1">
        <f t="shared" si="2"/>
        <v>6.25E-2</v>
      </c>
    </row>
    <row r="7" spans="1:9" x14ac:dyDescent="0.25">
      <c r="A7" t="s">
        <v>2</v>
      </c>
      <c r="B7" s="1">
        <v>0.3125</v>
      </c>
      <c r="C7" s="1">
        <v>6.25E-2</v>
      </c>
      <c r="E7" t="str">
        <f t="shared" si="0"/>
        <v>0.3125</v>
      </c>
      <c r="F7" t="str">
        <f t="shared" si="1"/>
        <v>0.0625</v>
      </c>
      <c r="I7" s="1">
        <f t="shared" si="2"/>
        <v>6.25E-2</v>
      </c>
    </row>
    <row r="8" spans="1:9" x14ac:dyDescent="0.25">
      <c r="A8" t="s">
        <v>2</v>
      </c>
      <c r="B8" s="1">
        <v>0.6875</v>
      </c>
      <c r="C8" s="1">
        <v>0</v>
      </c>
      <c r="E8" t="str">
        <f t="shared" si="0"/>
        <v>0.6875</v>
      </c>
      <c r="F8" t="str">
        <f t="shared" si="1"/>
        <v>0.0000</v>
      </c>
      <c r="I8" s="1">
        <f t="shared" si="2"/>
        <v>0</v>
      </c>
    </row>
    <row r="9" spans="1:9" x14ac:dyDescent="0.25">
      <c r="A9" t="s">
        <v>2</v>
      </c>
      <c r="B9" s="1">
        <v>0.6875</v>
      </c>
      <c r="C9" s="1">
        <v>6.25E-2</v>
      </c>
      <c r="E9" t="str">
        <f t="shared" si="0"/>
        <v>0.6875</v>
      </c>
      <c r="F9" t="str">
        <f t="shared" si="1"/>
        <v>0.0625</v>
      </c>
      <c r="I9" s="1">
        <f t="shared" si="2"/>
        <v>6.25E-2</v>
      </c>
    </row>
    <row r="10" spans="1:9" x14ac:dyDescent="0.25">
      <c r="A10" t="s">
        <v>2</v>
      </c>
      <c r="B10" s="1">
        <v>0.875</v>
      </c>
      <c r="C10" s="1">
        <v>6.25E-2</v>
      </c>
      <c r="E10" t="str">
        <f t="shared" si="0"/>
        <v>0.8750</v>
      </c>
      <c r="F10" t="str">
        <f t="shared" si="1"/>
        <v>0.0625</v>
      </c>
      <c r="I10" s="1">
        <f t="shared" si="2"/>
        <v>6.25E-2</v>
      </c>
    </row>
    <row r="11" spans="1:9" x14ac:dyDescent="0.25">
      <c r="A11" t="s">
        <v>2</v>
      </c>
      <c r="B11" s="1">
        <v>0.125</v>
      </c>
      <c r="C11" s="1">
        <v>6.25E-2</v>
      </c>
      <c r="E11" t="str">
        <f t="shared" si="0"/>
        <v>0.1250</v>
      </c>
      <c r="F11" t="str">
        <f t="shared" si="1"/>
        <v>0.0625</v>
      </c>
      <c r="I11" s="1">
        <f t="shared" si="2"/>
        <v>6.25E-2</v>
      </c>
    </row>
    <row r="12" spans="1:9" x14ac:dyDescent="0.25">
      <c r="A12" t="s">
        <v>2</v>
      </c>
      <c r="B12" s="1">
        <v>0.125</v>
      </c>
      <c r="C12" s="1">
        <v>6.25E-2</v>
      </c>
      <c r="E12" t="str">
        <f t="shared" si="0"/>
        <v>0.1250</v>
      </c>
      <c r="F12" t="str">
        <f t="shared" si="1"/>
        <v>0.0625</v>
      </c>
      <c r="I12" s="1">
        <f t="shared" si="2"/>
        <v>6.25E-2</v>
      </c>
    </row>
    <row r="13" spans="1:9" x14ac:dyDescent="0.25">
      <c r="A13" t="s">
        <v>2</v>
      </c>
      <c r="B13" s="1">
        <v>0.875</v>
      </c>
      <c r="C13" s="1">
        <v>0.1875</v>
      </c>
      <c r="E13" t="str">
        <f t="shared" si="0"/>
        <v>0.8750</v>
      </c>
      <c r="F13" t="str">
        <f t="shared" si="1"/>
        <v>0.1875</v>
      </c>
      <c r="I13" s="1">
        <f t="shared" si="2"/>
        <v>0.1875</v>
      </c>
    </row>
    <row r="14" spans="1:9" x14ac:dyDescent="0.25">
      <c r="A14" t="s">
        <v>2</v>
      </c>
      <c r="B14" s="1">
        <v>0.125</v>
      </c>
      <c r="C14" s="1">
        <v>0.1875</v>
      </c>
      <c r="E14" t="str">
        <f t="shared" si="0"/>
        <v>0.1250</v>
      </c>
      <c r="F14" t="str">
        <f t="shared" si="1"/>
        <v>0.1875</v>
      </c>
      <c r="I14" s="1">
        <f t="shared" si="2"/>
        <v>0.1875</v>
      </c>
    </row>
    <row r="15" spans="1:9" x14ac:dyDescent="0.25">
      <c r="A15" t="s">
        <v>2</v>
      </c>
      <c r="B15" s="1">
        <v>0.125</v>
      </c>
      <c r="C15" s="1">
        <v>0.1875</v>
      </c>
      <c r="E15" t="str">
        <f t="shared" si="0"/>
        <v>0.1250</v>
      </c>
      <c r="F15" t="str">
        <f t="shared" si="1"/>
        <v>0.1875</v>
      </c>
      <c r="I15" s="1">
        <f t="shared" si="2"/>
        <v>0.1875</v>
      </c>
    </row>
    <row r="16" spans="1:9" x14ac:dyDescent="0.25">
      <c r="A16" t="s">
        <v>2</v>
      </c>
      <c r="B16" s="1">
        <v>0.875</v>
      </c>
      <c r="C16" s="1">
        <v>6.25E-2</v>
      </c>
      <c r="E16" t="str">
        <f t="shared" si="0"/>
        <v>0.8750</v>
      </c>
      <c r="F16" t="str">
        <f t="shared" si="1"/>
        <v>0.0625</v>
      </c>
      <c r="I16" s="1">
        <f t="shared" si="2"/>
        <v>6.25E-2</v>
      </c>
    </row>
    <row r="17" spans="1:9" x14ac:dyDescent="0.25">
      <c r="A17" t="s">
        <v>2</v>
      </c>
      <c r="B17" s="1">
        <v>0.875</v>
      </c>
      <c r="C17" s="1">
        <v>0.1875</v>
      </c>
      <c r="E17" t="str">
        <f t="shared" si="0"/>
        <v>0.8750</v>
      </c>
      <c r="F17" t="str">
        <f t="shared" si="1"/>
        <v>0.1875</v>
      </c>
      <c r="I17" s="1">
        <f t="shared" si="2"/>
        <v>0.1875</v>
      </c>
    </row>
    <row r="18" spans="1:9" x14ac:dyDescent="0.25">
      <c r="A18" t="s">
        <v>2</v>
      </c>
      <c r="B18" s="1">
        <v>0.875</v>
      </c>
      <c r="C18" s="1">
        <v>0.6875</v>
      </c>
      <c r="E18" t="str">
        <f t="shared" si="0"/>
        <v>0.8750</v>
      </c>
      <c r="F18" t="str">
        <f t="shared" si="1"/>
        <v>0.6875</v>
      </c>
      <c r="I18" s="1">
        <f t="shared" si="2"/>
        <v>0.6875</v>
      </c>
    </row>
    <row r="19" spans="1:9" x14ac:dyDescent="0.25">
      <c r="A19" t="s">
        <v>2</v>
      </c>
      <c r="B19" s="1">
        <v>0.875</v>
      </c>
      <c r="C19" s="1">
        <v>0.5</v>
      </c>
      <c r="E19" t="str">
        <f t="shared" si="0"/>
        <v>0.8750</v>
      </c>
      <c r="F19" t="str">
        <f t="shared" si="1"/>
        <v>0.5000</v>
      </c>
      <c r="I19" s="1">
        <f t="shared" si="2"/>
        <v>0.5</v>
      </c>
    </row>
    <row r="20" spans="1:9" x14ac:dyDescent="0.25">
      <c r="A20" t="s">
        <v>2</v>
      </c>
      <c r="B20" s="1">
        <v>0.125</v>
      </c>
      <c r="C20" s="1">
        <v>0.6875</v>
      </c>
      <c r="E20" t="str">
        <f t="shared" si="0"/>
        <v>0.1250</v>
      </c>
      <c r="F20" t="str">
        <f t="shared" si="1"/>
        <v>0.6875</v>
      </c>
      <c r="I20" s="1">
        <f t="shared" si="2"/>
        <v>0.6875</v>
      </c>
    </row>
    <row r="21" spans="1:9" x14ac:dyDescent="0.25">
      <c r="A21" t="s">
        <v>2</v>
      </c>
      <c r="B21" s="1">
        <v>0.875</v>
      </c>
      <c r="C21" s="1">
        <v>0.5</v>
      </c>
      <c r="E21" t="str">
        <f t="shared" si="0"/>
        <v>0.8750</v>
      </c>
      <c r="F21" t="str">
        <f t="shared" si="1"/>
        <v>0.5000</v>
      </c>
      <c r="I21" s="1">
        <f t="shared" si="2"/>
        <v>0.5</v>
      </c>
    </row>
    <row r="22" spans="1:9" x14ac:dyDescent="0.25">
      <c r="A22" t="s">
        <v>2</v>
      </c>
      <c r="B22" s="1">
        <v>0.875</v>
      </c>
      <c r="C22" s="1">
        <v>0.6875</v>
      </c>
      <c r="E22" t="str">
        <f t="shared" si="0"/>
        <v>0.8750</v>
      </c>
      <c r="F22" t="str">
        <f t="shared" si="1"/>
        <v>0.6875</v>
      </c>
      <c r="I22" s="1">
        <f t="shared" si="2"/>
        <v>0.6875</v>
      </c>
    </row>
    <row r="23" spans="1:9" x14ac:dyDescent="0.25">
      <c r="A23" t="s">
        <v>2</v>
      </c>
      <c r="B23" s="1">
        <v>0.125</v>
      </c>
      <c r="C23" s="1">
        <v>0.5</v>
      </c>
      <c r="E23" t="str">
        <f t="shared" si="0"/>
        <v>0.1250</v>
      </c>
      <c r="F23" t="str">
        <f t="shared" si="1"/>
        <v>0.5000</v>
      </c>
      <c r="I23" s="1">
        <f t="shared" si="2"/>
        <v>0.5</v>
      </c>
    </row>
    <row r="24" spans="1:9" x14ac:dyDescent="0.25">
      <c r="A24" t="s">
        <v>2</v>
      </c>
      <c r="B24" s="1">
        <v>0.125</v>
      </c>
      <c r="C24" s="1">
        <v>0.5</v>
      </c>
      <c r="E24" t="str">
        <f t="shared" si="0"/>
        <v>0.1250</v>
      </c>
      <c r="F24" t="str">
        <f t="shared" si="1"/>
        <v>0.5000</v>
      </c>
      <c r="I24" s="1">
        <f t="shared" si="2"/>
        <v>0.5</v>
      </c>
    </row>
    <row r="25" spans="1:9" x14ac:dyDescent="0.25">
      <c r="A25" t="s">
        <v>2</v>
      </c>
      <c r="B25" s="1">
        <v>0.125</v>
      </c>
      <c r="C25" s="1">
        <v>0.6875</v>
      </c>
      <c r="E25" t="str">
        <f t="shared" si="0"/>
        <v>0.1250</v>
      </c>
      <c r="F25" t="str">
        <f t="shared" si="1"/>
        <v>0.6875</v>
      </c>
      <c r="I25" s="1">
        <f t="shared" si="2"/>
        <v>0.6875</v>
      </c>
    </row>
    <row r="26" spans="1:9" x14ac:dyDescent="0.25">
      <c r="A26" t="s">
        <v>2</v>
      </c>
      <c r="B26" s="1">
        <v>0.9375</v>
      </c>
      <c r="C26" s="1">
        <v>0.1875</v>
      </c>
      <c r="E26" t="str">
        <f t="shared" si="0"/>
        <v>0.9375</v>
      </c>
      <c r="F26" t="str">
        <f t="shared" si="1"/>
        <v>0.1875</v>
      </c>
      <c r="I26" s="1">
        <f t="shared" si="2"/>
        <v>0.1875</v>
      </c>
    </row>
    <row r="27" spans="1:9" x14ac:dyDescent="0.25">
      <c r="A27" t="s">
        <v>2</v>
      </c>
      <c r="B27" s="1">
        <v>6.25E-2</v>
      </c>
      <c r="C27" s="1">
        <v>0.1875</v>
      </c>
      <c r="E27" t="str">
        <f t="shared" si="0"/>
        <v>0.0625</v>
      </c>
      <c r="F27" t="str">
        <f t="shared" si="1"/>
        <v>0.1875</v>
      </c>
      <c r="I27" s="1">
        <f t="shared" si="2"/>
        <v>0.1875</v>
      </c>
    </row>
    <row r="28" spans="1:9" x14ac:dyDescent="0.25">
      <c r="A28" t="s">
        <v>2</v>
      </c>
      <c r="B28" s="1">
        <v>6.25E-2</v>
      </c>
      <c r="C28" s="1">
        <v>0.1875</v>
      </c>
      <c r="E28" t="str">
        <f t="shared" si="0"/>
        <v>0.0625</v>
      </c>
      <c r="F28" t="str">
        <f t="shared" si="1"/>
        <v>0.1875</v>
      </c>
      <c r="I28" s="1">
        <f t="shared" si="2"/>
        <v>0.1875</v>
      </c>
    </row>
    <row r="29" spans="1:9" x14ac:dyDescent="0.25">
      <c r="A29" t="s">
        <v>2</v>
      </c>
      <c r="B29" s="1">
        <v>0.9375</v>
      </c>
      <c r="C29" s="1">
        <v>0.5</v>
      </c>
      <c r="E29" t="str">
        <f t="shared" si="0"/>
        <v>0.9375</v>
      </c>
      <c r="F29" t="str">
        <f t="shared" si="1"/>
        <v>0.5000</v>
      </c>
      <c r="I29" s="1">
        <f t="shared" si="2"/>
        <v>0.5</v>
      </c>
    </row>
    <row r="30" spans="1:9" x14ac:dyDescent="0.25">
      <c r="A30" t="s">
        <v>2</v>
      </c>
      <c r="B30" s="1">
        <v>6.25E-2</v>
      </c>
      <c r="C30" s="1">
        <v>0.5</v>
      </c>
      <c r="E30" t="str">
        <f t="shared" si="0"/>
        <v>0.0625</v>
      </c>
      <c r="F30" t="str">
        <f t="shared" si="1"/>
        <v>0.5000</v>
      </c>
      <c r="I30" s="1">
        <f t="shared" si="2"/>
        <v>0.5</v>
      </c>
    </row>
    <row r="31" spans="1:9" x14ac:dyDescent="0.25">
      <c r="A31" t="s">
        <v>2</v>
      </c>
      <c r="B31" s="1">
        <v>6.25E-2</v>
      </c>
      <c r="C31" s="1">
        <v>0.5</v>
      </c>
      <c r="E31" t="str">
        <f t="shared" si="0"/>
        <v>0.0625</v>
      </c>
      <c r="F31" t="str">
        <f t="shared" si="1"/>
        <v>0.5000</v>
      </c>
      <c r="I31" s="1">
        <f t="shared" si="2"/>
        <v>0.5</v>
      </c>
    </row>
    <row r="32" spans="1:9" x14ac:dyDescent="0.25">
      <c r="A32" t="s">
        <v>2</v>
      </c>
      <c r="B32" s="1">
        <v>0.9375</v>
      </c>
      <c r="C32" s="1">
        <v>0.1875</v>
      </c>
      <c r="E32" t="str">
        <f t="shared" si="0"/>
        <v>0.9375</v>
      </c>
      <c r="F32" t="str">
        <f t="shared" si="1"/>
        <v>0.1875</v>
      </c>
      <c r="I32" s="1">
        <f t="shared" si="2"/>
        <v>0.1875</v>
      </c>
    </row>
    <row r="33" spans="1:9" x14ac:dyDescent="0.25">
      <c r="A33" t="s">
        <v>2</v>
      </c>
      <c r="B33" s="1">
        <v>0.9375</v>
      </c>
      <c r="C33" s="1">
        <v>0.5</v>
      </c>
      <c r="E33" t="str">
        <f t="shared" si="0"/>
        <v>0.9375</v>
      </c>
      <c r="F33" t="str">
        <f t="shared" si="1"/>
        <v>0.5000</v>
      </c>
      <c r="I33" s="1">
        <f t="shared" si="2"/>
        <v>0.5</v>
      </c>
    </row>
    <row r="34" spans="1:9" x14ac:dyDescent="0.25">
      <c r="A34" t="s">
        <v>2</v>
      </c>
      <c r="B34" s="1">
        <v>0.8125</v>
      </c>
      <c r="C34" s="1">
        <v>0.8125</v>
      </c>
      <c r="E34" t="str">
        <f t="shared" si="0"/>
        <v>0.8125</v>
      </c>
      <c r="F34" t="str">
        <f t="shared" si="1"/>
        <v>0.8125</v>
      </c>
      <c r="I34" s="1">
        <f t="shared" si="2"/>
        <v>0.8125</v>
      </c>
    </row>
    <row r="35" spans="1:9" x14ac:dyDescent="0.25">
      <c r="A35" t="s">
        <v>2</v>
      </c>
      <c r="B35" s="1">
        <v>0.8125</v>
      </c>
      <c r="C35" s="1">
        <v>0.6875</v>
      </c>
      <c r="E35" t="str">
        <f t="shared" si="0"/>
        <v>0.8125</v>
      </c>
      <c r="F35" t="str">
        <f t="shared" si="1"/>
        <v>0.6875</v>
      </c>
      <c r="I35" s="1">
        <f t="shared" si="2"/>
        <v>0.6875</v>
      </c>
    </row>
    <row r="36" spans="1:9" x14ac:dyDescent="0.25">
      <c r="A36" t="s">
        <v>2</v>
      </c>
      <c r="B36" s="1">
        <v>0.1875</v>
      </c>
      <c r="C36" s="1">
        <v>0.8125</v>
      </c>
      <c r="E36" t="str">
        <f t="shared" si="0"/>
        <v>0.1875</v>
      </c>
      <c r="F36" t="str">
        <f t="shared" si="1"/>
        <v>0.8125</v>
      </c>
      <c r="I36" s="1">
        <f t="shared" si="2"/>
        <v>0.8125</v>
      </c>
    </row>
    <row r="37" spans="1:9" x14ac:dyDescent="0.25">
      <c r="A37" t="s">
        <v>2</v>
      </c>
      <c r="B37" s="1">
        <v>0.8125</v>
      </c>
      <c r="C37" s="1">
        <v>0.6875</v>
      </c>
      <c r="E37" t="str">
        <f t="shared" si="0"/>
        <v>0.8125</v>
      </c>
      <c r="F37" t="str">
        <f t="shared" si="1"/>
        <v>0.6875</v>
      </c>
      <c r="I37" s="1">
        <f t="shared" si="2"/>
        <v>0.6875</v>
      </c>
    </row>
    <row r="38" spans="1:9" x14ac:dyDescent="0.25">
      <c r="A38" t="s">
        <v>2</v>
      </c>
      <c r="B38" s="1">
        <v>0.8125</v>
      </c>
      <c r="C38" s="1">
        <v>0.8125</v>
      </c>
      <c r="E38" t="str">
        <f t="shared" si="0"/>
        <v>0.8125</v>
      </c>
      <c r="F38" t="str">
        <f t="shared" si="1"/>
        <v>0.8125</v>
      </c>
      <c r="I38" s="1">
        <f t="shared" si="2"/>
        <v>0.8125</v>
      </c>
    </row>
    <row r="39" spans="1:9" x14ac:dyDescent="0.25">
      <c r="A39" t="s">
        <v>2</v>
      </c>
      <c r="B39" s="1">
        <v>0.1875</v>
      </c>
      <c r="C39" s="1">
        <v>0.6875</v>
      </c>
      <c r="E39" t="str">
        <f t="shared" si="0"/>
        <v>0.1875</v>
      </c>
      <c r="F39" t="str">
        <f t="shared" si="1"/>
        <v>0.6875</v>
      </c>
      <c r="I39" s="1">
        <f t="shared" si="2"/>
        <v>0.6875</v>
      </c>
    </row>
    <row r="40" spans="1:9" x14ac:dyDescent="0.25">
      <c r="A40" t="s">
        <v>2</v>
      </c>
      <c r="B40" s="1">
        <v>0.1875</v>
      </c>
      <c r="C40" s="1">
        <v>0.6875</v>
      </c>
      <c r="E40" t="str">
        <f t="shared" si="0"/>
        <v>0.1875</v>
      </c>
      <c r="F40" t="str">
        <f t="shared" si="1"/>
        <v>0.6875</v>
      </c>
      <c r="I40" s="1">
        <f t="shared" si="2"/>
        <v>0.6875</v>
      </c>
    </row>
    <row r="41" spans="1:9" x14ac:dyDescent="0.25">
      <c r="A41" t="s">
        <v>2</v>
      </c>
      <c r="B41" s="1">
        <v>0.1875</v>
      </c>
      <c r="C41" s="1">
        <v>0.8125</v>
      </c>
      <c r="E41" t="str">
        <f t="shared" si="0"/>
        <v>0.1875</v>
      </c>
      <c r="F41" t="str">
        <f t="shared" si="1"/>
        <v>0.8125</v>
      </c>
      <c r="I41" s="1">
        <f t="shared" si="2"/>
        <v>0.8125</v>
      </c>
    </row>
    <row r="42" spans="1:9" x14ac:dyDescent="0.25">
      <c r="A42" t="s">
        <v>2</v>
      </c>
      <c r="B42" s="1">
        <v>0.75</v>
      </c>
      <c r="C42" s="1">
        <v>0.875</v>
      </c>
      <c r="E42" t="str">
        <f t="shared" si="0"/>
        <v>0.7500</v>
      </c>
      <c r="F42" t="str">
        <f t="shared" si="1"/>
        <v>0.8750</v>
      </c>
      <c r="I42" s="1">
        <f t="shared" si="2"/>
        <v>0.875</v>
      </c>
    </row>
    <row r="43" spans="1:9" x14ac:dyDescent="0.25">
      <c r="A43" t="s">
        <v>2</v>
      </c>
      <c r="B43" s="1">
        <v>0.75</v>
      </c>
      <c r="C43" s="1">
        <v>0.8125</v>
      </c>
      <c r="E43" t="str">
        <f t="shared" si="0"/>
        <v>0.7500</v>
      </c>
      <c r="F43" t="str">
        <f t="shared" si="1"/>
        <v>0.8125</v>
      </c>
      <c r="I43" s="1">
        <f t="shared" si="2"/>
        <v>0.8125</v>
      </c>
    </row>
    <row r="44" spans="1:9" x14ac:dyDescent="0.25">
      <c r="A44" t="s">
        <v>2</v>
      </c>
      <c r="B44" s="1">
        <v>0.25</v>
      </c>
      <c r="C44" s="1">
        <v>0.875</v>
      </c>
      <c r="E44" t="str">
        <f t="shared" si="0"/>
        <v>0.2500</v>
      </c>
      <c r="F44" t="str">
        <f t="shared" si="1"/>
        <v>0.8750</v>
      </c>
      <c r="I44" s="1">
        <f t="shared" si="2"/>
        <v>0.875</v>
      </c>
    </row>
    <row r="45" spans="1:9" x14ac:dyDescent="0.25">
      <c r="A45" t="s">
        <v>2</v>
      </c>
      <c r="B45" s="1">
        <v>0.75</v>
      </c>
      <c r="C45" s="1">
        <v>0.8125</v>
      </c>
      <c r="E45" t="str">
        <f t="shared" si="0"/>
        <v>0.7500</v>
      </c>
      <c r="F45" t="str">
        <f t="shared" si="1"/>
        <v>0.8125</v>
      </c>
      <c r="I45" s="1">
        <f t="shared" si="2"/>
        <v>0.8125</v>
      </c>
    </row>
    <row r="46" spans="1:9" x14ac:dyDescent="0.25">
      <c r="A46" t="s">
        <v>2</v>
      </c>
      <c r="B46" s="1">
        <v>0.75</v>
      </c>
      <c r="C46" s="1">
        <v>0.875</v>
      </c>
      <c r="E46" t="str">
        <f t="shared" si="0"/>
        <v>0.7500</v>
      </c>
      <c r="F46" t="str">
        <f t="shared" si="1"/>
        <v>0.8750</v>
      </c>
      <c r="I46" s="1">
        <f t="shared" si="2"/>
        <v>0.875</v>
      </c>
    </row>
    <row r="47" spans="1:9" x14ac:dyDescent="0.25">
      <c r="A47" t="s">
        <v>2</v>
      </c>
      <c r="B47" s="1">
        <v>0.25</v>
      </c>
      <c r="C47" s="1">
        <v>0.8125</v>
      </c>
      <c r="E47" t="str">
        <f t="shared" si="0"/>
        <v>0.2500</v>
      </c>
      <c r="F47" t="str">
        <f t="shared" si="1"/>
        <v>0.8125</v>
      </c>
      <c r="I47" s="1">
        <f t="shared" si="2"/>
        <v>0.8125</v>
      </c>
    </row>
    <row r="48" spans="1:9" x14ac:dyDescent="0.25">
      <c r="A48" t="s">
        <v>2</v>
      </c>
      <c r="B48" s="1">
        <v>0.25</v>
      </c>
      <c r="C48" s="1">
        <v>0.8125</v>
      </c>
      <c r="E48" t="str">
        <f t="shared" si="0"/>
        <v>0.2500</v>
      </c>
      <c r="F48" t="str">
        <f t="shared" si="1"/>
        <v>0.8125</v>
      </c>
      <c r="I48" s="1">
        <f t="shared" si="2"/>
        <v>0.8125</v>
      </c>
    </row>
    <row r="49" spans="1:9" x14ac:dyDescent="0.25">
      <c r="A49" t="s">
        <v>2</v>
      </c>
      <c r="B49" s="1">
        <v>0.25</v>
      </c>
      <c r="C49" s="1">
        <v>0.875</v>
      </c>
      <c r="E49" t="str">
        <f t="shared" si="0"/>
        <v>0.2500</v>
      </c>
      <c r="F49" t="str">
        <f t="shared" si="1"/>
        <v>0.8750</v>
      </c>
      <c r="I49" s="1">
        <f t="shared" si="2"/>
        <v>0.875</v>
      </c>
    </row>
    <row r="50" spans="1:9" x14ac:dyDescent="0.25">
      <c r="A50" t="s">
        <v>2</v>
      </c>
      <c r="B50" s="1">
        <v>0.6875</v>
      </c>
      <c r="C50" s="1">
        <v>0.9375</v>
      </c>
      <c r="E50" t="str">
        <f t="shared" si="0"/>
        <v>0.6875</v>
      </c>
      <c r="F50" t="str">
        <f t="shared" si="1"/>
        <v>0.9375</v>
      </c>
      <c r="I50" s="1">
        <f t="shared" si="2"/>
        <v>0.9375</v>
      </c>
    </row>
    <row r="51" spans="1:9" x14ac:dyDescent="0.25">
      <c r="A51" t="s">
        <v>2</v>
      </c>
      <c r="B51" s="1">
        <v>0.6875</v>
      </c>
      <c r="C51" s="1">
        <v>0.875</v>
      </c>
      <c r="E51" t="str">
        <f t="shared" si="0"/>
        <v>0.6875</v>
      </c>
      <c r="F51" t="str">
        <f t="shared" si="1"/>
        <v>0.8750</v>
      </c>
      <c r="I51" s="1">
        <f t="shared" si="2"/>
        <v>0.875</v>
      </c>
    </row>
    <row r="52" spans="1:9" x14ac:dyDescent="0.25">
      <c r="A52" t="s">
        <v>2</v>
      </c>
      <c r="B52" s="1">
        <v>0.3125</v>
      </c>
      <c r="C52" s="1">
        <v>0.9375</v>
      </c>
      <c r="E52" t="str">
        <f t="shared" si="0"/>
        <v>0.3125</v>
      </c>
      <c r="F52" t="str">
        <f t="shared" si="1"/>
        <v>0.9375</v>
      </c>
      <c r="I52" s="1">
        <f t="shared" si="2"/>
        <v>0.9375</v>
      </c>
    </row>
    <row r="53" spans="1:9" x14ac:dyDescent="0.25">
      <c r="A53" t="s">
        <v>2</v>
      </c>
      <c r="B53" s="1">
        <v>0.6875</v>
      </c>
      <c r="C53" s="1">
        <v>0.875</v>
      </c>
      <c r="E53" t="str">
        <f t="shared" si="0"/>
        <v>0.6875</v>
      </c>
      <c r="F53" t="str">
        <f t="shared" si="1"/>
        <v>0.8750</v>
      </c>
      <c r="I53" s="1">
        <f t="shared" si="2"/>
        <v>0.875</v>
      </c>
    </row>
    <row r="54" spans="1:9" x14ac:dyDescent="0.25">
      <c r="A54" t="s">
        <v>2</v>
      </c>
      <c r="B54" s="1">
        <v>0.6875</v>
      </c>
      <c r="C54" s="1">
        <v>0.9375</v>
      </c>
      <c r="E54" t="str">
        <f t="shared" si="0"/>
        <v>0.6875</v>
      </c>
      <c r="F54" t="str">
        <f t="shared" si="1"/>
        <v>0.9375</v>
      </c>
      <c r="I54" s="1">
        <f t="shared" si="2"/>
        <v>0.9375</v>
      </c>
    </row>
    <row r="55" spans="1:9" x14ac:dyDescent="0.25">
      <c r="A55" t="s">
        <v>2</v>
      </c>
      <c r="B55" s="1">
        <v>0.3125</v>
      </c>
      <c r="C55" s="1">
        <v>0.875</v>
      </c>
      <c r="E55" t="str">
        <f t="shared" si="0"/>
        <v>0.3125</v>
      </c>
      <c r="F55" t="str">
        <f t="shared" si="1"/>
        <v>0.8750</v>
      </c>
      <c r="I55" s="1">
        <f t="shared" si="2"/>
        <v>0.875</v>
      </c>
    </row>
    <row r="56" spans="1:9" x14ac:dyDescent="0.25">
      <c r="A56" t="s">
        <v>2</v>
      </c>
      <c r="B56" s="1">
        <v>0.3125</v>
      </c>
      <c r="C56" s="1">
        <v>0.875</v>
      </c>
      <c r="E56" t="str">
        <f t="shared" si="0"/>
        <v>0.3125</v>
      </c>
      <c r="F56" t="str">
        <f t="shared" si="1"/>
        <v>0.8750</v>
      </c>
      <c r="I56" s="1">
        <f t="shared" si="2"/>
        <v>0.875</v>
      </c>
    </row>
    <row r="57" spans="1:9" x14ac:dyDescent="0.25">
      <c r="A57" t="s">
        <v>2</v>
      </c>
      <c r="B57" s="1">
        <v>0.3125</v>
      </c>
      <c r="C57" s="1">
        <v>0.9375</v>
      </c>
      <c r="E57" t="str">
        <f t="shared" si="0"/>
        <v>0.3125</v>
      </c>
      <c r="F57" t="str">
        <f t="shared" si="1"/>
        <v>0.9375</v>
      </c>
      <c r="I57" s="1">
        <f t="shared" si="2"/>
        <v>0.9375</v>
      </c>
    </row>
    <row r="58" spans="1:9" x14ac:dyDescent="0.25">
      <c r="A58" t="s">
        <v>2</v>
      </c>
      <c r="B58" s="1">
        <v>0.625</v>
      </c>
      <c r="C58" s="1">
        <v>1</v>
      </c>
      <c r="E58" t="str">
        <f t="shared" si="0"/>
        <v>0.6250</v>
      </c>
      <c r="F58" t="str">
        <f t="shared" si="1"/>
        <v>1.0000</v>
      </c>
      <c r="I58" s="1">
        <f t="shared" si="2"/>
        <v>1</v>
      </c>
    </row>
    <row r="59" spans="1:9" x14ac:dyDescent="0.25">
      <c r="A59" t="s">
        <v>2</v>
      </c>
      <c r="B59" s="1">
        <v>0.625</v>
      </c>
      <c r="C59" s="1">
        <v>0.9375</v>
      </c>
      <c r="E59" t="str">
        <f t="shared" si="0"/>
        <v>0.6250</v>
      </c>
      <c r="F59" t="str">
        <f t="shared" si="1"/>
        <v>0.9375</v>
      </c>
      <c r="I59" s="1">
        <f t="shared" si="2"/>
        <v>0.9375</v>
      </c>
    </row>
    <row r="60" spans="1:9" x14ac:dyDescent="0.25">
      <c r="A60" t="s">
        <v>2</v>
      </c>
      <c r="B60" s="1">
        <v>0.375</v>
      </c>
      <c r="C60" s="1">
        <v>1</v>
      </c>
      <c r="E60" t="str">
        <f t="shared" si="0"/>
        <v>0.3750</v>
      </c>
      <c r="F60" t="str">
        <f t="shared" si="1"/>
        <v>1.0000</v>
      </c>
      <c r="I60" s="1">
        <f t="shared" si="2"/>
        <v>1</v>
      </c>
    </row>
    <row r="61" spans="1:9" x14ac:dyDescent="0.25">
      <c r="A61" t="s">
        <v>2</v>
      </c>
      <c r="B61" s="1">
        <v>0.625</v>
      </c>
      <c r="C61" s="1">
        <v>0.9375</v>
      </c>
      <c r="E61" t="str">
        <f t="shared" si="0"/>
        <v>0.6250</v>
      </c>
      <c r="F61" t="str">
        <f t="shared" si="1"/>
        <v>0.9375</v>
      </c>
      <c r="I61" s="1">
        <f t="shared" si="2"/>
        <v>0.9375</v>
      </c>
    </row>
    <row r="62" spans="1:9" x14ac:dyDescent="0.25">
      <c r="A62" t="s">
        <v>2</v>
      </c>
      <c r="B62" s="1">
        <v>0.625</v>
      </c>
      <c r="C62" s="1">
        <v>1</v>
      </c>
      <c r="E62" t="str">
        <f t="shared" si="0"/>
        <v>0.6250</v>
      </c>
      <c r="F62" t="str">
        <f t="shared" si="1"/>
        <v>1.0000</v>
      </c>
      <c r="I62" s="1">
        <f t="shared" si="2"/>
        <v>1</v>
      </c>
    </row>
    <row r="63" spans="1:9" x14ac:dyDescent="0.25">
      <c r="A63" t="s">
        <v>2</v>
      </c>
      <c r="B63" s="1">
        <v>0.375</v>
      </c>
      <c r="C63" s="1">
        <v>0.9375</v>
      </c>
      <c r="E63" t="str">
        <f t="shared" si="0"/>
        <v>0.3750</v>
      </c>
      <c r="F63" t="str">
        <f t="shared" si="1"/>
        <v>0.9375</v>
      </c>
      <c r="I63" s="1">
        <f t="shared" si="2"/>
        <v>0.9375</v>
      </c>
    </row>
    <row r="64" spans="1:9" x14ac:dyDescent="0.25">
      <c r="A64" t="s">
        <v>2</v>
      </c>
      <c r="B64" s="1">
        <v>0.375</v>
      </c>
      <c r="C64" s="1">
        <v>0.9375</v>
      </c>
      <c r="E64" t="str">
        <f t="shared" si="0"/>
        <v>0.3750</v>
      </c>
      <c r="F64" t="str">
        <f t="shared" si="1"/>
        <v>0.9375</v>
      </c>
      <c r="I64" s="1">
        <f t="shared" si="2"/>
        <v>0.9375</v>
      </c>
    </row>
    <row r="65" spans="1:9" x14ac:dyDescent="0.25">
      <c r="A65" t="s">
        <v>2</v>
      </c>
      <c r="B65" s="1">
        <v>0.375</v>
      </c>
      <c r="C65" s="1">
        <v>1</v>
      </c>
      <c r="E65" t="str">
        <f t="shared" si="0"/>
        <v>0.3750</v>
      </c>
      <c r="F65" t="str">
        <f t="shared" si="1"/>
        <v>1.0000</v>
      </c>
      <c r="I65" s="1">
        <f t="shared" si="2"/>
        <v>1</v>
      </c>
    </row>
    <row r="66" spans="1:9" x14ac:dyDescent="0.25">
      <c r="A66" t="s">
        <v>2</v>
      </c>
      <c r="B66" s="1">
        <v>0.6875</v>
      </c>
      <c r="C66" s="1">
        <v>0.9375</v>
      </c>
      <c r="E66" t="str">
        <f t="shared" si="0"/>
        <v>0.6875</v>
      </c>
      <c r="F66" t="str">
        <f t="shared" si="1"/>
        <v>0.9375</v>
      </c>
      <c r="I66" s="1">
        <f t="shared" si="2"/>
        <v>0.9375</v>
      </c>
    </row>
    <row r="67" spans="1:9" x14ac:dyDescent="0.25">
      <c r="A67" t="s">
        <v>2</v>
      </c>
      <c r="B67" s="1">
        <v>0.3125</v>
      </c>
      <c r="C67" s="1">
        <v>0.9375</v>
      </c>
      <c r="E67" t="str">
        <f t="shared" ref="E67:E130" si="3">FIXED(B67,4)</f>
        <v>0.3125</v>
      </c>
      <c r="F67" t="str">
        <f t="shared" ref="F67:F130" si="4">FIXED(I67,4)</f>
        <v>0.9375</v>
      </c>
      <c r="I67" s="1">
        <f t="shared" ref="I67:I69" si="5">C67</f>
        <v>0.9375</v>
      </c>
    </row>
    <row r="68" spans="1:9" x14ac:dyDescent="0.25">
      <c r="A68" t="s">
        <v>2</v>
      </c>
      <c r="B68" s="1">
        <v>0.625</v>
      </c>
      <c r="C68" s="1">
        <v>0.9375</v>
      </c>
      <c r="E68" t="str">
        <f t="shared" si="3"/>
        <v>0.6250</v>
      </c>
      <c r="F68" t="str">
        <f t="shared" si="4"/>
        <v>0.9375</v>
      </c>
      <c r="I68" s="1">
        <f t="shared" si="5"/>
        <v>0.9375</v>
      </c>
    </row>
    <row r="69" spans="1:9" x14ac:dyDescent="0.25">
      <c r="A69" t="s">
        <v>2</v>
      </c>
      <c r="B69" s="1">
        <v>0.375</v>
      </c>
      <c r="C69" s="1">
        <v>0.9375</v>
      </c>
      <c r="E69" t="str">
        <f t="shared" si="3"/>
        <v>0.3750</v>
      </c>
      <c r="F69" t="str">
        <f t="shared" si="4"/>
        <v>0.9375</v>
      </c>
      <c r="I69" s="1">
        <f t="shared" si="5"/>
        <v>0.9375</v>
      </c>
    </row>
    <row r="70" spans="1:9" x14ac:dyDescent="0.25">
      <c r="A70" t="s">
        <v>2</v>
      </c>
      <c r="B70" s="1">
        <v>0.6875</v>
      </c>
      <c r="C70" s="1">
        <v>0</v>
      </c>
      <c r="E70" t="str">
        <f t="shared" si="3"/>
        <v>0.6875</v>
      </c>
      <c r="F70" t="str">
        <f t="shared" si="4"/>
        <v>0.0000</v>
      </c>
      <c r="H70" t="b">
        <v>1</v>
      </c>
      <c r="I70">
        <f t="shared" ref="I70:I133" si="6">IF(H70,C70,IF(C70&lt;0.2,C70+1/16,C70-1/16))</f>
        <v>0</v>
      </c>
    </row>
    <row r="71" spans="1:9" x14ac:dyDescent="0.25">
      <c r="A71" t="s">
        <v>2</v>
      </c>
      <c r="B71" s="1">
        <v>0.3125</v>
      </c>
      <c r="C71" s="1">
        <v>0</v>
      </c>
      <c r="E71" t="str">
        <f t="shared" si="3"/>
        <v>0.3125</v>
      </c>
      <c r="F71" t="str">
        <f t="shared" si="4"/>
        <v>0.0000</v>
      </c>
      <c r="H71" t="b">
        <v>1</v>
      </c>
      <c r="I71">
        <f t="shared" si="6"/>
        <v>0</v>
      </c>
    </row>
    <row r="72" spans="1:9" x14ac:dyDescent="0.25">
      <c r="A72" t="s">
        <v>2</v>
      </c>
      <c r="B72" s="1">
        <v>0.3125</v>
      </c>
      <c r="C72" s="1">
        <v>0</v>
      </c>
      <c r="E72" t="str">
        <f t="shared" si="3"/>
        <v>0.3125</v>
      </c>
      <c r="F72" t="str">
        <f t="shared" si="4"/>
        <v>0.0000</v>
      </c>
      <c r="H72" t="b">
        <v>1</v>
      </c>
      <c r="I72">
        <f t="shared" si="6"/>
        <v>0</v>
      </c>
    </row>
    <row r="73" spans="1:9" x14ac:dyDescent="0.25">
      <c r="A73" t="s">
        <v>2</v>
      </c>
      <c r="B73" s="1">
        <v>0.6875</v>
      </c>
      <c r="C73" s="1">
        <v>6.25E-2</v>
      </c>
      <c r="E73" t="str">
        <f t="shared" si="3"/>
        <v>0.6875</v>
      </c>
      <c r="F73" t="str">
        <f t="shared" si="4"/>
        <v>0.1250</v>
      </c>
      <c r="H73" t="b">
        <v>0</v>
      </c>
      <c r="I73">
        <f t="shared" si="6"/>
        <v>0.125</v>
      </c>
    </row>
    <row r="74" spans="1:9" x14ac:dyDescent="0.25">
      <c r="A74" t="s">
        <v>2</v>
      </c>
      <c r="B74" s="1">
        <v>0.3125</v>
      </c>
      <c r="C74" s="1">
        <v>6.25E-2</v>
      </c>
      <c r="E74" t="str">
        <f t="shared" si="3"/>
        <v>0.3125</v>
      </c>
      <c r="F74" t="str">
        <f t="shared" si="4"/>
        <v>0.1250</v>
      </c>
      <c r="H74" t="b">
        <v>0</v>
      </c>
      <c r="I74">
        <f t="shared" si="6"/>
        <v>0.125</v>
      </c>
    </row>
    <row r="75" spans="1:9" x14ac:dyDescent="0.25">
      <c r="A75" t="s">
        <v>2</v>
      </c>
      <c r="B75" s="1">
        <v>0.3125</v>
      </c>
      <c r="C75" s="1">
        <v>6.25E-2</v>
      </c>
      <c r="E75" t="str">
        <f t="shared" si="3"/>
        <v>0.3125</v>
      </c>
      <c r="F75" t="str">
        <f t="shared" si="4"/>
        <v>0.1250</v>
      </c>
      <c r="H75" t="b">
        <v>0</v>
      </c>
      <c r="I75">
        <f t="shared" si="6"/>
        <v>0.125</v>
      </c>
    </row>
    <row r="76" spans="1:9" x14ac:dyDescent="0.25">
      <c r="A76" t="s">
        <v>2</v>
      </c>
      <c r="B76" s="1">
        <v>0.6875</v>
      </c>
      <c r="C76" s="1">
        <v>0</v>
      </c>
      <c r="E76" t="str">
        <f t="shared" si="3"/>
        <v>0.6875</v>
      </c>
      <c r="F76" t="str">
        <f t="shared" si="4"/>
        <v>0.0000</v>
      </c>
      <c r="H76" t="b">
        <v>1</v>
      </c>
      <c r="I76">
        <f t="shared" si="6"/>
        <v>0</v>
      </c>
    </row>
    <row r="77" spans="1:9" x14ac:dyDescent="0.25">
      <c r="A77" t="s">
        <v>2</v>
      </c>
      <c r="B77" s="1">
        <v>0.6875</v>
      </c>
      <c r="C77" s="1">
        <v>6.25E-2</v>
      </c>
      <c r="E77" t="str">
        <f t="shared" si="3"/>
        <v>0.6875</v>
      </c>
      <c r="F77" t="str">
        <f t="shared" si="4"/>
        <v>0.1250</v>
      </c>
      <c r="H77" t="b">
        <v>0</v>
      </c>
      <c r="I77">
        <f t="shared" si="6"/>
        <v>0.125</v>
      </c>
    </row>
    <row r="78" spans="1:9" x14ac:dyDescent="0.25">
      <c r="A78" t="s">
        <v>2</v>
      </c>
      <c r="B78" s="1">
        <v>0.875</v>
      </c>
      <c r="C78" s="1">
        <v>6.25E-2</v>
      </c>
      <c r="E78" t="str">
        <f t="shared" si="3"/>
        <v>0.8750</v>
      </c>
      <c r="F78" t="str">
        <f t="shared" si="4"/>
        <v>0.0625</v>
      </c>
      <c r="H78" t="b">
        <v>1</v>
      </c>
      <c r="I78">
        <f t="shared" si="6"/>
        <v>6.25E-2</v>
      </c>
    </row>
    <row r="79" spans="1:9" x14ac:dyDescent="0.25">
      <c r="A79" t="s">
        <v>2</v>
      </c>
      <c r="B79" s="1">
        <v>0.125</v>
      </c>
      <c r="C79" s="1">
        <v>6.25E-2</v>
      </c>
      <c r="E79" t="str">
        <f t="shared" si="3"/>
        <v>0.1250</v>
      </c>
      <c r="F79" t="str">
        <f t="shared" si="4"/>
        <v>0.0625</v>
      </c>
      <c r="H79" t="b">
        <v>1</v>
      </c>
      <c r="I79">
        <f t="shared" si="6"/>
        <v>6.25E-2</v>
      </c>
    </row>
    <row r="80" spans="1:9" x14ac:dyDescent="0.25">
      <c r="A80" t="s">
        <v>2</v>
      </c>
      <c r="B80" s="1">
        <v>0.125</v>
      </c>
      <c r="C80" s="1">
        <v>6.25E-2</v>
      </c>
      <c r="E80" t="str">
        <f t="shared" si="3"/>
        <v>0.1250</v>
      </c>
      <c r="F80" t="str">
        <f t="shared" si="4"/>
        <v>0.1250</v>
      </c>
      <c r="H80" t="b">
        <v>0</v>
      </c>
      <c r="I80">
        <f t="shared" si="6"/>
        <v>0.125</v>
      </c>
    </row>
    <row r="81" spans="1:9" x14ac:dyDescent="0.25">
      <c r="A81" t="s">
        <v>2</v>
      </c>
      <c r="B81" s="1">
        <v>0.875</v>
      </c>
      <c r="C81" s="1">
        <v>0.1875</v>
      </c>
      <c r="E81" t="str">
        <f t="shared" si="3"/>
        <v>0.8750</v>
      </c>
      <c r="F81" t="str">
        <f t="shared" si="4"/>
        <v>0.2500</v>
      </c>
      <c r="H81" t="b">
        <v>0</v>
      </c>
      <c r="I81">
        <f t="shared" si="6"/>
        <v>0.25</v>
      </c>
    </row>
    <row r="82" spans="1:9" x14ac:dyDescent="0.25">
      <c r="A82" t="s">
        <v>2</v>
      </c>
      <c r="B82" s="1">
        <v>0.125</v>
      </c>
      <c r="C82" s="1">
        <v>0.1875</v>
      </c>
      <c r="E82" t="str">
        <f t="shared" si="3"/>
        <v>0.1250</v>
      </c>
      <c r="F82" t="str">
        <f t="shared" si="4"/>
        <v>0.2500</v>
      </c>
      <c r="H82" t="b">
        <v>0</v>
      </c>
      <c r="I82">
        <f t="shared" si="6"/>
        <v>0.25</v>
      </c>
    </row>
    <row r="83" spans="1:9" x14ac:dyDescent="0.25">
      <c r="A83" t="s">
        <v>2</v>
      </c>
      <c r="B83" s="1">
        <v>0.125</v>
      </c>
      <c r="C83" s="1">
        <v>0.1875</v>
      </c>
      <c r="E83" t="str">
        <f t="shared" si="3"/>
        <v>0.1250</v>
      </c>
      <c r="F83" t="str">
        <f t="shared" si="4"/>
        <v>0.2500</v>
      </c>
      <c r="H83" t="b">
        <v>0</v>
      </c>
      <c r="I83">
        <f t="shared" si="6"/>
        <v>0.25</v>
      </c>
    </row>
    <row r="84" spans="1:9" x14ac:dyDescent="0.25">
      <c r="A84" t="s">
        <v>2</v>
      </c>
      <c r="B84" s="1">
        <v>0.875</v>
      </c>
      <c r="C84" s="1">
        <v>6.25E-2</v>
      </c>
      <c r="E84" t="str">
        <f t="shared" si="3"/>
        <v>0.8750</v>
      </c>
      <c r="F84" t="str">
        <f t="shared" si="4"/>
        <v>0.1250</v>
      </c>
      <c r="H84" t="b">
        <v>0</v>
      </c>
      <c r="I84">
        <f t="shared" si="6"/>
        <v>0.125</v>
      </c>
    </row>
    <row r="85" spans="1:9" x14ac:dyDescent="0.25">
      <c r="A85" t="s">
        <v>2</v>
      </c>
      <c r="B85" s="1">
        <v>0.875</v>
      </c>
      <c r="C85" s="1">
        <v>0.1875</v>
      </c>
      <c r="E85" t="str">
        <f t="shared" si="3"/>
        <v>0.8750</v>
      </c>
      <c r="F85" t="str">
        <f t="shared" si="4"/>
        <v>0.2500</v>
      </c>
      <c r="H85" t="b">
        <v>0</v>
      </c>
      <c r="I85">
        <f t="shared" si="6"/>
        <v>0.25</v>
      </c>
    </row>
    <row r="86" spans="1:9" x14ac:dyDescent="0.25">
      <c r="A86" t="s">
        <v>2</v>
      </c>
      <c r="B86" s="1">
        <v>0.875</v>
      </c>
      <c r="C86" s="1">
        <v>0.6875</v>
      </c>
      <c r="E86" t="str">
        <f t="shared" si="3"/>
        <v>0.8750</v>
      </c>
      <c r="F86" t="str">
        <f t="shared" si="4"/>
        <v>0.6875</v>
      </c>
      <c r="H86" t="b">
        <v>1</v>
      </c>
      <c r="I86">
        <f t="shared" si="6"/>
        <v>0.6875</v>
      </c>
    </row>
    <row r="87" spans="1:9" x14ac:dyDescent="0.25">
      <c r="A87" t="s">
        <v>2</v>
      </c>
      <c r="B87" s="1">
        <v>0.875</v>
      </c>
      <c r="C87" s="1">
        <v>0.5</v>
      </c>
      <c r="E87" t="str">
        <f t="shared" si="3"/>
        <v>0.8750</v>
      </c>
      <c r="F87" t="str">
        <f t="shared" si="4"/>
        <v>0.4375</v>
      </c>
      <c r="H87" t="b">
        <v>0</v>
      </c>
      <c r="I87">
        <f t="shared" si="6"/>
        <v>0.4375</v>
      </c>
    </row>
    <row r="88" spans="1:9" x14ac:dyDescent="0.25">
      <c r="A88" t="s">
        <v>2</v>
      </c>
      <c r="B88" s="1">
        <v>0.125</v>
      </c>
      <c r="C88" s="1">
        <v>0.6875</v>
      </c>
      <c r="E88" t="str">
        <f t="shared" si="3"/>
        <v>0.1250</v>
      </c>
      <c r="F88" t="str">
        <f t="shared" si="4"/>
        <v>0.6875</v>
      </c>
      <c r="H88" t="b">
        <v>1</v>
      </c>
      <c r="I88">
        <f t="shared" si="6"/>
        <v>0.6875</v>
      </c>
    </row>
    <row r="89" spans="1:9" x14ac:dyDescent="0.25">
      <c r="A89" t="s">
        <v>2</v>
      </c>
      <c r="B89" s="1">
        <v>0.875</v>
      </c>
      <c r="C89" s="1">
        <v>0.5</v>
      </c>
      <c r="E89" t="str">
        <f t="shared" si="3"/>
        <v>0.8750</v>
      </c>
      <c r="F89" t="str">
        <f t="shared" si="4"/>
        <v>0.4375</v>
      </c>
      <c r="H89" t="b">
        <v>0</v>
      </c>
      <c r="I89">
        <f t="shared" si="6"/>
        <v>0.4375</v>
      </c>
    </row>
    <row r="90" spans="1:9" x14ac:dyDescent="0.25">
      <c r="A90" t="s">
        <v>2</v>
      </c>
      <c r="B90" s="1">
        <v>0.875</v>
      </c>
      <c r="C90" s="1">
        <v>0.6875</v>
      </c>
      <c r="E90" t="str">
        <f t="shared" si="3"/>
        <v>0.8750</v>
      </c>
      <c r="F90" t="str">
        <f t="shared" si="4"/>
        <v>0.6875</v>
      </c>
      <c r="H90" t="b">
        <v>1</v>
      </c>
      <c r="I90">
        <f t="shared" si="6"/>
        <v>0.6875</v>
      </c>
    </row>
    <row r="91" spans="1:9" x14ac:dyDescent="0.25">
      <c r="A91" t="s">
        <v>2</v>
      </c>
      <c r="B91" s="1">
        <v>0.125</v>
      </c>
      <c r="C91" s="1">
        <v>0.5</v>
      </c>
      <c r="E91" t="str">
        <f t="shared" si="3"/>
        <v>0.1250</v>
      </c>
      <c r="F91" t="str">
        <f t="shared" si="4"/>
        <v>0.4375</v>
      </c>
      <c r="H91" t="b">
        <v>0</v>
      </c>
      <c r="I91">
        <f t="shared" si="6"/>
        <v>0.4375</v>
      </c>
    </row>
    <row r="92" spans="1:9" x14ac:dyDescent="0.25">
      <c r="A92" t="s">
        <v>2</v>
      </c>
      <c r="B92" s="1">
        <v>0.125</v>
      </c>
      <c r="C92" s="1">
        <v>0.5</v>
      </c>
      <c r="E92" t="str">
        <f t="shared" si="3"/>
        <v>0.1250</v>
      </c>
      <c r="F92" t="str">
        <f t="shared" si="4"/>
        <v>0.4375</v>
      </c>
      <c r="H92" t="b">
        <v>0</v>
      </c>
      <c r="I92">
        <f t="shared" si="6"/>
        <v>0.4375</v>
      </c>
    </row>
    <row r="93" spans="1:9" x14ac:dyDescent="0.25">
      <c r="A93" t="s">
        <v>2</v>
      </c>
      <c r="B93" s="1">
        <v>0.125</v>
      </c>
      <c r="C93" s="1">
        <v>0.6875</v>
      </c>
      <c r="E93" t="str">
        <f t="shared" si="3"/>
        <v>0.1250</v>
      </c>
      <c r="F93" t="str">
        <f t="shared" si="4"/>
        <v>0.6875</v>
      </c>
      <c r="H93" t="b">
        <v>1</v>
      </c>
      <c r="I93">
        <f t="shared" si="6"/>
        <v>0.6875</v>
      </c>
    </row>
    <row r="94" spans="1:9" x14ac:dyDescent="0.25">
      <c r="A94" t="s">
        <v>2</v>
      </c>
      <c r="B94" s="1">
        <v>0.9375</v>
      </c>
      <c r="C94" s="1">
        <v>0.1875</v>
      </c>
      <c r="E94" t="str">
        <f t="shared" si="3"/>
        <v>0.9375</v>
      </c>
      <c r="F94" t="str">
        <f t="shared" si="4"/>
        <v>0.1875</v>
      </c>
      <c r="H94" t="b">
        <v>1</v>
      </c>
      <c r="I94">
        <f t="shared" si="6"/>
        <v>0.1875</v>
      </c>
    </row>
    <row r="95" spans="1:9" x14ac:dyDescent="0.25">
      <c r="A95" t="s">
        <v>2</v>
      </c>
      <c r="B95" s="1">
        <v>6.25E-2</v>
      </c>
      <c r="C95" s="1">
        <v>0.1875</v>
      </c>
      <c r="E95" t="str">
        <f t="shared" si="3"/>
        <v>0.0625</v>
      </c>
      <c r="F95" t="str">
        <f t="shared" si="4"/>
        <v>0.1875</v>
      </c>
      <c r="H95" t="b">
        <v>1</v>
      </c>
      <c r="I95">
        <f t="shared" si="6"/>
        <v>0.1875</v>
      </c>
    </row>
    <row r="96" spans="1:9" x14ac:dyDescent="0.25">
      <c r="A96" t="s">
        <v>2</v>
      </c>
      <c r="B96" s="1">
        <v>6.25E-2</v>
      </c>
      <c r="C96" s="1">
        <v>0.1875</v>
      </c>
      <c r="E96" t="str">
        <f t="shared" si="3"/>
        <v>0.0625</v>
      </c>
      <c r="F96" t="str">
        <f t="shared" si="4"/>
        <v>0.1875</v>
      </c>
      <c r="H96" t="b">
        <v>1</v>
      </c>
      <c r="I96">
        <f t="shared" si="6"/>
        <v>0.1875</v>
      </c>
    </row>
    <row r="97" spans="1:9" x14ac:dyDescent="0.25">
      <c r="A97" t="s">
        <v>2</v>
      </c>
      <c r="B97" s="1">
        <v>0.9375</v>
      </c>
      <c r="C97" s="1">
        <v>0.5</v>
      </c>
      <c r="E97" t="str">
        <f t="shared" si="3"/>
        <v>0.9375</v>
      </c>
      <c r="F97" t="str">
        <f t="shared" si="4"/>
        <v>0.5000</v>
      </c>
      <c r="H97" t="b">
        <v>1</v>
      </c>
      <c r="I97">
        <f t="shared" si="6"/>
        <v>0.5</v>
      </c>
    </row>
    <row r="98" spans="1:9" x14ac:dyDescent="0.25">
      <c r="A98" t="s">
        <v>2</v>
      </c>
      <c r="B98" s="1">
        <v>6.25E-2</v>
      </c>
      <c r="C98" s="1">
        <v>0.5</v>
      </c>
      <c r="E98" t="str">
        <f t="shared" si="3"/>
        <v>0.0625</v>
      </c>
      <c r="F98" t="str">
        <f t="shared" si="4"/>
        <v>0.5000</v>
      </c>
      <c r="H98" t="b">
        <v>1</v>
      </c>
      <c r="I98">
        <f t="shared" si="6"/>
        <v>0.5</v>
      </c>
    </row>
    <row r="99" spans="1:9" x14ac:dyDescent="0.25">
      <c r="A99" t="s">
        <v>2</v>
      </c>
      <c r="B99" s="1">
        <v>6.25E-2</v>
      </c>
      <c r="C99" s="1">
        <v>0.5</v>
      </c>
      <c r="E99" t="str">
        <f t="shared" si="3"/>
        <v>0.0625</v>
      </c>
      <c r="F99" t="str">
        <f t="shared" si="4"/>
        <v>0.5000</v>
      </c>
      <c r="H99" t="b">
        <v>1</v>
      </c>
      <c r="I99">
        <f t="shared" si="6"/>
        <v>0.5</v>
      </c>
    </row>
    <row r="100" spans="1:9" x14ac:dyDescent="0.25">
      <c r="A100" t="s">
        <v>2</v>
      </c>
      <c r="B100" s="1">
        <v>0.9375</v>
      </c>
      <c r="C100" s="1">
        <v>0.1875</v>
      </c>
      <c r="E100" t="str">
        <f t="shared" si="3"/>
        <v>0.9375</v>
      </c>
      <c r="F100" t="str">
        <f t="shared" si="4"/>
        <v>0.1875</v>
      </c>
      <c r="H100" t="b">
        <v>1</v>
      </c>
      <c r="I100">
        <f t="shared" si="6"/>
        <v>0.1875</v>
      </c>
    </row>
    <row r="101" spans="1:9" x14ac:dyDescent="0.25">
      <c r="A101" t="s">
        <v>2</v>
      </c>
      <c r="B101" s="1">
        <v>0.9375</v>
      </c>
      <c r="C101" s="1">
        <v>0.5</v>
      </c>
      <c r="E101" t="str">
        <f t="shared" si="3"/>
        <v>0.9375</v>
      </c>
      <c r="F101" t="str">
        <f t="shared" si="4"/>
        <v>0.5000</v>
      </c>
      <c r="H101" t="b">
        <v>1</v>
      </c>
      <c r="I101">
        <f t="shared" si="6"/>
        <v>0.5</v>
      </c>
    </row>
    <row r="102" spans="1:9" x14ac:dyDescent="0.25">
      <c r="A102" t="s">
        <v>2</v>
      </c>
      <c r="B102" s="1">
        <v>0.8125</v>
      </c>
      <c r="C102" s="1">
        <v>0.8125</v>
      </c>
      <c r="E102" t="str">
        <f t="shared" si="3"/>
        <v>0.8125</v>
      </c>
      <c r="F102" t="str">
        <f t="shared" si="4"/>
        <v>0.8125</v>
      </c>
      <c r="H102" t="b">
        <v>1</v>
      </c>
      <c r="I102">
        <f t="shared" si="6"/>
        <v>0.8125</v>
      </c>
    </row>
    <row r="103" spans="1:9" x14ac:dyDescent="0.25">
      <c r="A103" t="s">
        <v>2</v>
      </c>
      <c r="B103" s="1">
        <v>0.8125</v>
      </c>
      <c r="C103" s="1">
        <v>0.6875</v>
      </c>
      <c r="E103" t="str">
        <f t="shared" si="3"/>
        <v>0.8125</v>
      </c>
      <c r="F103" t="str">
        <f t="shared" si="4"/>
        <v>0.6250</v>
      </c>
      <c r="H103" t="b">
        <v>0</v>
      </c>
      <c r="I103">
        <f t="shared" si="6"/>
        <v>0.625</v>
      </c>
    </row>
    <row r="104" spans="1:9" x14ac:dyDescent="0.25">
      <c r="A104" t="s">
        <v>2</v>
      </c>
      <c r="B104" s="1">
        <v>0.1875</v>
      </c>
      <c r="C104" s="1">
        <v>0.8125</v>
      </c>
      <c r="E104" t="str">
        <f t="shared" si="3"/>
        <v>0.1875</v>
      </c>
      <c r="F104" t="str">
        <f t="shared" si="4"/>
        <v>0.8125</v>
      </c>
      <c r="H104" t="b">
        <v>1</v>
      </c>
      <c r="I104">
        <f t="shared" si="6"/>
        <v>0.8125</v>
      </c>
    </row>
    <row r="105" spans="1:9" x14ac:dyDescent="0.25">
      <c r="A105" t="s">
        <v>2</v>
      </c>
      <c r="B105" s="1">
        <v>0.8125</v>
      </c>
      <c r="C105" s="1">
        <v>0.6875</v>
      </c>
      <c r="E105" t="str">
        <f t="shared" si="3"/>
        <v>0.8125</v>
      </c>
      <c r="F105" t="str">
        <f t="shared" si="4"/>
        <v>0.6250</v>
      </c>
      <c r="H105" t="b">
        <v>0</v>
      </c>
      <c r="I105">
        <f t="shared" si="6"/>
        <v>0.625</v>
      </c>
    </row>
    <row r="106" spans="1:9" x14ac:dyDescent="0.25">
      <c r="A106" t="s">
        <v>2</v>
      </c>
      <c r="B106" s="1">
        <v>0.8125</v>
      </c>
      <c r="C106" s="1">
        <v>0.8125</v>
      </c>
      <c r="E106" t="str">
        <f t="shared" si="3"/>
        <v>0.8125</v>
      </c>
      <c r="F106" t="str">
        <f t="shared" si="4"/>
        <v>0.8125</v>
      </c>
      <c r="H106" t="b">
        <v>1</v>
      </c>
      <c r="I106">
        <f t="shared" si="6"/>
        <v>0.8125</v>
      </c>
    </row>
    <row r="107" spans="1:9" x14ac:dyDescent="0.25">
      <c r="A107" t="s">
        <v>2</v>
      </c>
      <c r="B107" s="1">
        <v>0.1875</v>
      </c>
      <c r="C107" s="1">
        <v>0.6875</v>
      </c>
      <c r="E107" t="str">
        <f t="shared" si="3"/>
        <v>0.1875</v>
      </c>
      <c r="F107" t="str">
        <f t="shared" si="4"/>
        <v>0.6250</v>
      </c>
      <c r="H107" t="b">
        <v>0</v>
      </c>
      <c r="I107">
        <f t="shared" si="6"/>
        <v>0.625</v>
      </c>
    </row>
    <row r="108" spans="1:9" x14ac:dyDescent="0.25">
      <c r="A108" t="s">
        <v>2</v>
      </c>
      <c r="B108" s="1">
        <v>0.1875</v>
      </c>
      <c r="C108" s="1">
        <v>0.6875</v>
      </c>
      <c r="E108" t="str">
        <f t="shared" si="3"/>
        <v>0.1875</v>
      </c>
      <c r="F108" t="str">
        <f t="shared" si="4"/>
        <v>0.6250</v>
      </c>
      <c r="H108" t="b">
        <v>0</v>
      </c>
      <c r="I108">
        <f t="shared" si="6"/>
        <v>0.625</v>
      </c>
    </row>
    <row r="109" spans="1:9" x14ac:dyDescent="0.25">
      <c r="A109" t="s">
        <v>2</v>
      </c>
      <c r="B109" s="1">
        <v>0.1875</v>
      </c>
      <c r="C109" s="1">
        <v>0.8125</v>
      </c>
      <c r="E109" t="str">
        <f t="shared" si="3"/>
        <v>0.1875</v>
      </c>
      <c r="F109" t="str">
        <f t="shared" si="4"/>
        <v>0.8125</v>
      </c>
      <c r="H109" t="b">
        <v>1</v>
      </c>
      <c r="I109">
        <f t="shared" si="6"/>
        <v>0.8125</v>
      </c>
    </row>
    <row r="110" spans="1:9" x14ac:dyDescent="0.25">
      <c r="A110" t="str">
        <f>TexVerts!A2&amp;" "</f>
        <v xml:space="preserve">vt </v>
      </c>
      <c r="B110" s="1">
        <v>0.75</v>
      </c>
      <c r="C110" s="1">
        <v>0.875</v>
      </c>
      <c r="E110" t="str">
        <f t="shared" si="3"/>
        <v>0.7500</v>
      </c>
      <c r="F110" t="str">
        <f t="shared" si="4"/>
        <v>0.8750</v>
      </c>
      <c r="H110" t="b">
        <v>1</v>
      </c>
      <c r="I110">
        <f t="shared" si="6"/>
        <v>0.875</v>
      </c>
    </row>
    <row r="111" spans="1:9" x14ac:dyDescent="0.25">
      <c r="A111" t="s">
        <v>2</v>
      </c>
      <c r="B111" s="1">
        <v>0.75</v>
      </c>
      <c r="C111" s="1">
        <v>0.8125</v>
      </c>
      <c r="E111" t="str">
        <f t="shared" si="3"/>
        <v>0.7500</v>
      </c>
      <c r="F111" t="str">
        <f t="shared" si="4"/>
        <v>0.7500</v>
      </c>
      <c r="H111" t="b">
        <v>0</v>
      </c>
      <c r="I111">
        <f t="shared" si="6"/>
        <v>0.75</v>
      </c>
    </row>
    <row r="112" spans="1:9" x14ac:dyDescent="0.25">
      <c r="A112" t="s">
        <v>2</v>
      </c>
      <c r="B112" s="1">
        <v>0.25</v>
      </c>
      <c r="C112" s="1">
        <v>0.875</v>
      </c>
      <c r="E112" t="str">
        <f t="shared" si="3"/>
        <v>0.2500</v>
      </c>
      <c r="F112" t="str">
        <f t="shared" si="4"/>
        <v>0.8750</v>
      </c>
      <c r="H112" t="b">
        <v>1</v>
      </c>
      <c r="I112">
        <f t="shared" si="6"/>
        <v>0.875</v>
      </c>
    </row>
    <row r="113" spans="1:9" x14ac:dyDescent="0.25">
      <c r="A113" t="s">
        <v>2</v>
      </c>
      <c r="B113" s="1">
        <v>0.75</v>
      </c>
      <c r="C113" s="1">
        <v>0.8125</v>
      </c>
      <c r="E113" t="str">
        <f t="shared" si="3"/>
        <v>0.7500</v>
      </c>
      <c r="F113" t="str">
        <f t="shared" si="4"/>
        <v>0.7500</v>
      </c>
      <c r="H113" t="b">
        <v>0</v>
      </c>
      <c r="I113">
        <f t="shared" si="6"/>
        <v>0.75</v>
      </c>
    </row>
    <row r="114" spans="1:9" x14ac:dyDescent="0.25">
      <c r="A114" t="s">
        <v>2</v>
      </c>
      <c r="B114" s="1">
        <v>0.75</v>
      </c>
      <c r="C114" s="1">
        <v>0.875</v>
      </c>
      <c r="E114" t="str">
        <f t="shared" si="3"/>
        <v>0.7500</v>
      </c>
      <c r="F114" t="str">
        <f t="shared" si="4"/>
        <v>0.8750</v>
      </c>
      <c r="H114" t="b">
        <v>1</v>
      </c>
      <c r="I114">
        <f t="shared" si="6"/>
        <v>0.875</v>
      </c>
    </row>
    <row r="115" spans="1:9" x14ac:dyDescent="0.25">
      <c r="A115" t="s">
        <v>2</v>
      </c>
      <c r="B115" s="1">
        <v>0.25</v>
      </c>
      <c r="C115" s="1">
        <v>0.8125</v>
      </c>
      <c r="E115" t="str">
        <f t="shared" si="3"/>
        <v>0.2500</v>
      </c>
      <c r="F115" t="str">
        <f t="shared" si="4"/>
        <v>0.7500</v>
      </c>
      <c r="H115" t="b">
        <v>0</v>
      </c>
      <c r="I115">
        <f t="shared" si="6"/>
        <v>0.75</v>
      </c>
    </row>
    <row r="116" spans="1:9" x14ac:dyDescent="0.25">
      <c r="A116" t="s">
        <v>2</v>
      </c>
      <c r="B116" s="1">
        <v>0.25</v>
      </c>
      <c r="C116" s="1">
        <v>0.8125</v>
      </c>
      <c r="E116" t="str">
        <f t="shared" si="3"/>
        <v>0.2500</v>
      </c>
      <c r="F116" t="str">
        <f t="shared" si="4"/>
        <v>0.7500</v>
      </c>
      <c r="H116" t="b">
        <v>0</v>
      </c>
      <c r="I116">
        <f t="shared" si="6"/>
        <v>0.75</v>
      </c>
    </row>
    <row r="117" spans="1:9" x14ac:dyDescent="0.25">
      <c r="A117" t="s">
        <v>2</v>
      </c>
      <c r="B117" s="1">
        <v>0.25</v>
      </c>
      <c r="C117" s="1">
        <v>0.875</v>
      </c>
      <c r="E117" t="str">
        <f t="shared" si="3"/>
        <v>0.2500</v>
      </c>
      <c r="F117" t="str">
        <f t="shared" si="4"/>
        <v>0.8750</v>
      </c>
      <c r="H117" t="b">
        <v>1</v>
      </c>
      <c r="I117">
        <f t="shared" si="6"/>
        <v>0.875</v>
      </c>
    </row>
    <row r="118" spans="1:9" x14ac:dyDescent="0.25">
      <c r="A118" t="s">
        <v>2</v>
      </c>
      <c r="B118" s="1">
        <v>0.6875</v>
      </c>
      <c r="C118" s="1">
        <v>0.9375</v>
      </c>
      <c r="E118" t="str">
        <f t="shared" si="3"/>
        <v>0.6875</v>
      </c>
      <c r="F118" t="str">
        <f t="shared" si="4"/>
        <v>0.9375</v>
      </c>
      <c r="H118" t="b">
        <v>1</v>
      </c>
      <c r="I118">
        <f t="shared" si="6"/>
        <v>0.9375</v>
      </c>
    </row>
    <row r="119" spans="1:9" x14ac:dyDescent="0.25">
      <c r="A119" t="s">
        <v>2</v>
      </c>
      <c r="B119" s="1">
        <v>0.6875</v>
      </c>
      <c r="C119" s="1">
        <v>0.875</v>
      </c>
      <c r="E119" t="str">
        <f t="shared" si="3"/>
        <v>0.6875</v>
      </c>
      <c r="F119" t="str">
        <f t="shared" si="4"/>
        <v>0.8125</v>
      </c>
      <c r="H119" t="b">
        <v>0</v>
      </c>
      <c r="I119">
        <f t="shared" si="6"/>
        <v>0.8125</v>
      </c>
    </row>
    <row r="120" spans="1:9" x14ac:dyDescent="0.25">
      <c r="A120" t="s">
        <v>2</v>
      </c>
      <c r="B120" s="1">
        <v>0.3125</v>
      </c>
      <c r="C120" s="1">
        <v>0.9375</v>
      </c>
      <c r="E120" t="str">
        <f t="shared" si="3"/>
        <v>0.3125</v>
      </c>
      <c r="F120" t="str">
        <f t="shared" si="4"/>
        <v>0.9375</v>
      </c>
      <c r="H120" t="b">
        <v>1</v>
      </c>
      <c r="I120">
        <f t="shared" si="6"/>
        <v>0.9375</v>
      </c>
    </row>
    <row r="121" spans="1:9" x14ac:dyDescent="0.25">
      <c r="A121" t="s">
        <v>2</v>
      </c>
      <c r="B121" s="1">
        <v>0.6875</v>
      </c>
      <c r="C121" s="1">
        <v>0.875</v>
      </c>
      <c r="E121" t="str">
        <f t="shared" si="3"/>
        <v>0.6875</v>
      </c>
      <c r="F121" t="str">
        <f t="shared" si="4"/>
        <v>0.8125</v>
      </c>
      <c r="H121" t="b">
        <v>0</v>
      </c>
      <c r="I121">
        <f t="shared" si="6"/>
        <v>0.8125</v>
      </c>
    </row>
    <row r="122" spans="1:9" x14ac:dyDescent="0.25">
      <c r="A122" t="s">
        <v>2</v>
      </c>
      <c r="B122" s="1">
        <v>0.6875</v>
      </c>
      <c r="C122" s="1">
        <v>0.9375</v>
      </c>
      <c r="E122" t="str">
        <f t="shared" si="3"/>
        <v>0.6875</v>
      </c>
      <c r="F122" t="str">
        <f t="shared" si="4"/>
        <v>0.9375</v>
      </c>
      <c r="H122" t="b">
        <v>1</v>
      </c>
      <c r="I122">
        <f t="shared" si="6"/>
        <v>0.9375</v>
      </c>
    </row>
    <row r="123" spans="1:9" x14ac:dyDescent="0.25">
      <c r="A123" t="s">
        <v>2</v>
      </c>
      <c r="B123" s="1">
        <v>0.3125</v>
      </c>
      <c r="C123" s="1">
        <v>0.875</v>
      </c>
      <c r="E123" t="str">
        <f t="shared" si="3"/>
        <v>0.3125</v>
      </c>
      <c r="F123" t="str">
        <f t="shared" si="4"/>
        <v>0.8125</v>
      </c>
      <c r="H123" t="b">
        <v>0</v>
      </c>
      <c r="I123">
        <f t="shared" si="6"/>
        <v>0.8125</v>
      </c>
    </row>
    <row r="124" spans="1:9" x14ac:dyDescent="0.25">
      <c r="A124" t="s">
        <v>2</v>
      </c>
      <c r="B124" s="1">
        <v>0.3125</v>
      </c>
      <c r="C124" s="1">
        <v>0.875</v>
      </c>
      <c r="E124" t="str">
        <f t="shared" si="3"/>
        <v>0.3125</v>
      </c>
      <c r="F124" t="str">
        <f t="shared" si="4"/>
        <v>0.8125</v>
      </c>
      <c r="H124" t="b">
        <v>0</v>
      </c>
      <c r="I124">
        <f t="shared" si="6"/>
        <v>0.8125</v>
      </c>
    </row>
    <row r="125" spans="1:9" x14ac:dyDescent="0.25">
      <c r="A125" t="s">
        <v>2</v>
      </c>
      <c r="B125" s="1">
        <v>0.3125</v>
      </c>
      <c r="C125" s="1">
        <v>0.9375</v>
      </c>
      <c r="E125" t="str">
        <f t="shared" si="3"/>
        <v>0.3125</v>
      </c>
      <c r="F125" t="str">
        <f t="shared" si="4"/>
        <v>0.9375</v>
      </c>
      <c r="H125" t="b">
        <v>1</v>
      </c>
      <c r="I125">
        <f t="shared" si="6"/>
        <v>0.9375</v>
      </c>
    </row>
    <row r="126" spans="1:9" x14ac:dyDescent="0.25">
      <c r="A126" t="s">
        <v>2</v>
      </c>
      <c r="B126" s="1">
        <v>0.625</v>
      </c>
      <c r="C126" s="1">
        <v>1</v>
      </c>
      <c r="E126" t="str">
        <f t="shared" si="3"/>
        <v>0.6250</v>
      </c>
      <c r="F126" t="str">
        <f t="shared" si="4"/>
        <v>1.0000</v>
      </c>
      <c r="H126" t="b">
        <v>1</v>
      </c>
      <c r="I126">
        <f t="shared" si="6"/>
        <v>1</v>
      </c>
    </row>
    <row r="127" spans="1:9" x14ac:dyDescent="0.25">
      <c r="A127" t="s">
        <v>2</v>
      </c>
      <c r="B127" s="1">
        <v>0.625</v>
      </c>
      <c r="C127" s="1">
        <v>0.9375</v>
      </c>
      <c r="E127" t="str">
        <f t="shared" si="3"/>
        <v>0.6250</v>
      </c>
      <c r="F127" t="str">
        <f t="shared" si="4"/>
        <v>0.8750</v>
      </c>
      <c r="H127" t="b">
        <v>0</v>
      </c>
      <c r="I127">
        <f t="shared" si="6"/>
        <v>0.875</v>
      </c>
    </row>
    <row r="128" spans="1:9" x14ac:dyDescent="0.25">
      <c r="A128" t="s">
        <v>2</v>
      </c>
      <c r="B128" s="1">
        <v>0.375</v>
      </c>
      <c r="C128" s="1">
        <v>1</v>
      </c>
      <c r="E128" t="str">
        <f t="shared" si="3"/>
        <v>0.3750</v>
      </c>
      <c r="F128" t="str">
        <f t="shared" si="4"/>
        <v>1.0000</v>
      </c>
      <c r="H128" t="b">
        <v>1</v>
      </c>
      <c r="I128">
        <f t="shared" si="6"/>
        <v>1</v>
      </c>
    </row>
    <row r="129" spans="1:9" x14ac:dyDescent="0.25">
      <c r="A129" t="s">
        <v>2</v>
      </c>
      <c r="B129" s="1">
        <v>0.625</v>
      </c>
      <c r="C129" s="1">
        <v>0.9375</v>
      </c>
      <c r="E129" t="str">
        <f t="shared" si="3"/>
        <v>0.6250</v>
      </c>
      <c r="F129" t="str">
        <f t="shared" si="4"/>
        <v>0.8750</v>
      </c>
      <c r="H129" t="b">
        <v>0</v>
      </c>
      <c r="I129">
        <f t="shared" si="6"/>
        <v>0.875</v>
      </c>
    </row>
    <row r="130" spans="1:9" x14ac:dyDescent="0.25">
      <c r="A130" t="s">
        <v>2</v>
      </c>
      <c r="B130" s="1">
        <v>0.625</v>
      </c>
      <c r="C130" s="1">
        <v>1</v>
      </c>
      <c r="E130" t="str">
        <f t="shared" si="3"/>
        <v>0.6250</v>
      </c>
      <c r="F130" t="str">
        <f t="shared" si="4"/>
        <v>1.0000</v>
      </c>
      <c r="H130" t="b">
        <v>1</v>
      </c>
      <c r="I130">
        <f t="shared" si="6"/>
        <v>1</v>
      </c>
    </row>
    <row r="131" spans="1:9" x14ac:dyDescent="0.25">
      <c r="A131" t="s">
        <v>2</v>
      </c>
      <c r="B131" s="1">
        <v>0.375</v>
      </c>
      <c r="C131" s="1">
        <v>0.9375</v>
      </c>
      <c r="E131" t="str">
        <f t="shared" ref="E131:E137" si="7">FIXED(B131,4)</f>
        <v>0.3750</v>
      </c>
      <c r="F131" t="str">
        <f t="shared" ref="F131:F137" si="8">FIXED(I131,4)</f>
        <v>0.8750</v>
      </c>
      <c r="H131" t="b">
        <v>0</v>
      </c>
      <c r="I131">
        <f t="shared" si="6"/>
        <v>0.875</v>
      </c>
    </row>
    <row r="132" spans="1:9" x14ac:dyDescent="0.25">
      <c r="A132" t="s">
        <v>2</v>
      </c>
      <c r="B132" s="1">
        <v>0.375</v>
      </c>
      <c r="C132" s="1">
        <v>0.9375</v>
      </c>
      <c r="E132" t="str">
        <f t="shared" si="7"/>
        <v>0.3750</v>
      </c>
      <c r="F132" t="str">
        <f t="shared" si="8"/>
        <v>0.8750</v>
      </c>
      <c r="H132" t="b">
        <v>0</v>
      </c>
      <c r="I132">
        <f t="shared" si="6"/>
        <v>0.875</v>
      </c>
    </row>
    <row r="133" spans="1:9" x14ac:dyDescent="0.25">
      <c r="A133" t="s">
        <v>2</v>
      </c>
      <c r="B133" s="1">
        <v>0.375</v>
      </c>
      <c r="C133" s="1">
        <v>1</v>
      </c>
      <c r="E133" t="str">
        <f t="shared" si="7"/>
        <v>0.3750</v>
      </c>
      <c r="F133" t="str">
        <f t="shared" si="8"/>
        <v>1.0000</v>
      </c>
      <c r="H133" t="b">
        <v>1</v>
      </c>
      <c r="I133">
        <f t="shared" si="6"/>
        <v>1</v>
      </c>
    </row>
    <row r="134" spans="1:9" x14ac:dyDescent="0.25">
      <c r="A134" t="s">
        <v>2</v>
      </c>
      <c r="B134" s="1">
        <v>0.6875</v>
      </c>
      <c r="C134" s="1">
        <v>0.9375</v>
      </c>
      <c r="E134" t="str">
        <f t="shared" si="7"/>
        <v>0.6875</v>
      </c>
      <c r="F134" t="str">
        <f t="shared" si="8"/>
        <v>0.9375</v>
      </c>
      <c r="H134" t="b">
        <v>1</v>
      </c>
      <c r="I134">
        <f t="shared" ref="I134:I137" si="9">IF(H134,C134,IF(C134&lt;0.2,C134+1/16,C134-1/16))</f>
        <v>0.9375</v>
      </c>
    </row>
    <row r="135" spans="1:9" x14ac:dyDescent="0.25">
      <c r="A135" t="s">
        <v>2</v>
      </c>
      <c r="B135" s="1">
        <v>0.3125</v>
      </c>
      <c r="C135" s="1">
        <v>0.9375</v>
      </c>
      <c r="E135" t="str">
        <f t="shared" si="7"/>
        <v>0.3125</v>
      </c>
      <c r="F135" t="str">
        <f t="shared" si="8"/>
        <v>0.8750</v>
      </c>
      <c r="H135" t="b">
        <v>0</v>
      </c>
      <c r="I135">
        <f t="shared" si="9"/>
        <v>0.875</v>
      </c>
    </row>
    <row r="136" spans="1:9" x14ac:dyDescent="0.25">
      <c r="A136" t="s">
        <v>2</v>
      </c>
      <c r="B136" s="1">
        <v>0.625</v>
      </c>
      <c r="C136" s="1">
        <v>0.9375</v>
      </c>
      <c r="E136" t="str">
        <f t="shared" si="7"/>
        <v>0.6250</v>
      </c>
      <c r="F136" t="str">
        <f t="shared" si="8"/>
        <v>0.9375</v>
      </c>
      <c r="H136" t="b">
        <v>1</v>
      </c>
      <c r="I136">
        <f t="shared" si="9"/>
        <v>0.9375</v>
      </c>
    </row>
    <row r="137" spans="1:9" x14ac:dyDescent="0.25">
      <c r="A137" t="s">
        <v>2</v>
      </c>
      <c r="B137" s="1">
        <v>0.375</v>
      </c>
      <c r="C137" s="1">
        <v>0.9375</v>
      </c>
      <c r="E137" t="str">
        <f t="shared" si="7"/>
        <v>0.3750</v>
      </c>
      <c r="F137" t="str">
        <f t="shared" si="8"/>
        <v>0.9375</v>
      </c>
      <c r="H137" t="b">
        <v>1</v>
      </c>
      <c r="I137">
        <f t="shared" si="9"/>
        <v>0.9375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workbookViewId="0">
      <selection activeCell="X2" sqref="X2"/>
    </sheetView>
  </sheetViews>
  <sheetFormatPr defaultRowHeight="15" x14ac:dyDescent="0.25"/>
  <sheetData>
    <row r="1" spans="1:24" x14ac:dyDescent="0.25">
      <c r="C1" t="s">
        <v>26</v>
      </c>
      <c r="E1" t="s">
        <v>26</v>
      </c>
      <c r="G1" t="s">
        <v>26</v>
      </c>
      <c r="I1" t="s">
        <v>34</v>
      </c>
      <c r="J1" t="s">
        <v>35</v>
      </c>
      <c r="K1" t="s">
        <v>36</v>
      </c>
      <c r="M1" t="s">
        <v>22</v>
      </c>
      <c r="N1" t="s">
        <v>23</v>
      </c>
      <c r="O1" t="s">
        <v>24</v>
      </c>
      <c r="P1" t="s">
        <v>25</v>
      </c>
      <c r="S1" s="2" t="s">
        <v>39</v>
      </c>
      <c r="T1" s="2" t="s">
        <v>40</v>
      </c>
      <c r="U1" s="2" t="s">
        <v>39</v>
      </c>
      <c r="V1" s="2" t="s">
        <v>40</v>
      </c>
      <c r="W1" s="2" t="s">
        <v>39</v>
      </c>
      <c r="X1" s="2" t="s">
        <v>40</v>
      </c>
    </row>
    <row r="2" spans="1:24" x14ac:dyDescent="0.25">
      <c r="A2" t="s">
        <v>7</v>
      </c>
      <c r="B2">
        <v>1</v>
      </c>
      <c r="C2">
        <f t="shared" ref="C2:C33" si="0">IF($P2,B2+68,B2)</f>
        <v>69</v>
      </c>
      <c r="D2">
        <v>2</v>
      </c>
      <c r="E2">
        <f t="shared" ref="E2:E33" si="1">IF($P2,D2+68,D2)</f>
        <v>70</v>
      </c>
      <c r="F2">
        <v>3</v>
      </c>
      <c r="G2">
        <f t="shared" ref="G2:G33" si="2">IF($P2,F2+68,F2)</f>
        <v>71</v>
      </c>
      <c r="I2" t="b">
        <f>INDEX(Vertices!$T$2:$T$69,Faces!B2)</f>
        <v>1</v>
      </c>
      <c r="J2" t="b">
        <f>INDEX(Vertices!$T$2:$T$69,Faces!D2)</f>
        <v>1</v>
      </c>
      <c r="K2" t="b">
        <f>INDEX(Vertices!$T$2:$T$69,Faces!F2)</f>
        <v>1</v>
      </c>
      <c r="M2">
        <f>INDEX(Vertices!$C$2:$C$69,Faces!B2)</f>
        <v>0</v>
      </c>
      <c r="N2">
        <f>INDEX(Vertices!$C$2:$C$69,Faces!D2)</f>
        <v>0</v>
      </c>
      <c r="O2">
        <f>INDEX(Vertices!$C$2:$C$69,Faces!F2)</f>
        <v>0</v>
      </c>
      <c r="P2" t="b">
        <f>AND(M2=N2,N2=O2)</f>
        <v>1</v>
      </c>
      <c r="R2" t="str">
        <f>A2</f>
        <v>f</v>
      </c>
      <c r="S2" t="str">
        <f>R2&amp;S$1&amp;B2</f>
        <v>f 1</v>
      </c>
      <c r="T2" t="str">
        <f t="shared" ref="T2:X2" si="3">S2&amp;T$1&amp;C2</f>
        <v>f 1/69</v>
      </c>
      <c r="U2" t="str">
        <f t="shared" si="3"/>
        <v>f 1/69 2</v>
      </c>
      <c r="V2" t="str">
        <f t="shared" si="3"/>
        <v>f 1/69 2/70</v>
      </c>
      <c r="W2" t="str">
        <f t="shared" si="3"/>
        <v>f 1/69 2/70 3</v>
      </c>
      <c r="X2" t="str">
        <f t="shared" si="3"/>
        <v>f 1/69 2/70 3/71</v>
      </c>
    </row>
    <row r="3" spans="1:24" x14ac:dyDescent="0.25">
      <c r="A3" t="s">
        <v>7</v>
      </c>
      <c r="B3">
        <v>1</v>
      </c>
      <c r="C3">
        <f t="shared" si="0"/>
        <v>1</v>
      </c>
      <c r="D3">
        <v>4</v>
      </c>
      <c r="E3">
        <f t="shared" si="1"/>
        <v>4</v>
      </c>
      <c r="F3">
        <v>2</v>
      </c>
      <c r="G3">
        <f t="shared" si="2"/>
        <v>2</v>
      </c>
      <c r="I3" t="b">
        <f>INDEX(Vertices!$T$2:$T$69,Faces!B3)</f>
        <v>1</v>
      </c>
      <c r="J3" t="b">
        <f>INDEX(Vertices!$T$2:$T$69,Faces!D3)</f>
        <v>0</v>
      </c>
      <c r="K3" t="b">
        <f>INDEX(Vertices!$T$2:$T$69,Faces!F3)</f>
        <v>1</v>
      </c>
      <c r="M3">
        <f>INDEX(Vertices!$C$2:$C$69,Faces!B3)</f>
        <v>0</v>
      </c>
      <c r="N3">
        <f>INDEX(Vertices!$C$2:$C$69,Faces!D3)</f>
        <v>6.25E-2</v>
      </c>
      <c r="O3">
        <f>INDEX(Vertices!$C$2:$C$69,Faces!F3)</f>
        <v>0</v>
      </c>
      <c r="P3" t="b">
        <f t="shared" ref="P3:P66" si="4">AND(M3=N3,N3=O3)</f>
        <v>0</v>
      </c>
      <c r="R3" t="str">
        <f t="shared" ref="R3:R66" si="5">A3</f>
        <v>f</v>
      </c>
      <c r="S3" t="str">
        <f t="shared" ref="S3:S66" si="6">R3&amp;S$1&amp;B3</f>
        <v>f 1</v>
      </c>
      <c r="T3" t="str">
        <f t="shared" ref="T3:T66" si="7">S3&amp;T$1&amp;C3</f>
        <v>f 1/1</v>
      </c>
      <c r="U3" t="str">
        <f t="shared" ref="U3:U66" si="8">T3&amp;U$1&amp;D3</f>
        <v>f 1/1 4</v>
      </c>
      <c r="V3" t="str">
        <f t="shared" ref="V3:V66" si="9">U3&amp;V$1&amp;E3</f>
        <v>f 1/1 4/4</v>
      </c>
      <c r="W3" t="str">
        <f t="shared" ref="W3:W66" si="10">V3&amp;W$1&amp;F3</f>
        <v>f 1/1 4/4 2</v>
      </c>
      <c r="X3" t="str">
        <f t="shared" ref="X3:X66" si="11">W3&amp;X$1&amp;G3</f>
        <v>f 1/1 4/4 2/2</v>
      </c>
    </row>
    <row r="4" spans="1:24" x14ac:dyDescent="0.25">
      <c r="A4" t="s">
        <v>7</v>
      </c>
      <c r="B4">
        <v>2</v>
      </c>
      <c r="C4">
        <f t="shared" si="0"/>
        <v>2</v>
      </c>
      <c r="D4">
        <v>6</v>
      </c>
      <c r="E4">
        <f t="shared" si="1"/>
        <v>6</v>
      </c>
      <c r="F4">
        <v>7</v>
      </c>
      <c r="G4">
        <f t="shared" si="2"/>
        <v>7</v>
      </c>
      <c r="I4" t="b">
        <f>INDEX(Vertices!$T$2:$T$69,Faces!B4)</f>
        <v>1</v>
      </c>
      <c r="J4" t="b">
        <f>INDEX(Vertices!$T$2:$T$69,Faces!D4)</f>
        <v>0</v>
      </c>
      <c r="K4" t="b">
        <f>INDEX(Vertices!$T$2:$T$69,Faces!F4)</f>
        <v>1</v>
      </c>
      <c r="M4">
        <f>INDEX(Vertices!$C$2:$C$69,Faces!B4)</f>
        <v>0</v>
      </c>
      <c r="N4">
        <f>INDEX(Vertices!$C$2:$C$69,Faces!D4)</f>
        <v>6.25E-2</v>
      </c>
      <c r="O4">
        <f>INDEX(Vertices!$C$2:$C$69,Faces!F4)</f>
        <v>0</v>
      </c>
      <c r="P4" t="b">
        <f t="shared" si="4"/>
        <v>0</v>
      </c>
      <c r="R4" t="str">
        <f t="shared" si="5"/>
        <v>f</v>
      </c>
      <c r="S4" t="str">
        <f t="shared" si="6"/>
        <v>f 2</v>
      </c>
      <c r="T4" t="str">
        <f t="shared" si="7"/>
        <v>f 2/2</v>
      </c>
      <c r="U4" t="str">
        <f t="shared" si="8"/>
        <v>f 2/2 6</v>
      </c>
      <c r="V4" t="str">
        <f t="shared" si="9"/>
        <v>f 2/2 6/6</v>
      </c>
      <c r="W4" t="str">
        <f t="shared" si="10"/>
        <v>f 2/2 6/6 7</v>
      </c>
      <c r="X4" t="str">
        <f t="shared" si="11"/>
        <v>f 2/2 6/6 7/7</v>
      </c>
    </row>
    <row r="5" spans="1:24" x14ac:dyDescent="0.25">
      <c r="A5" t="s">
        <v>7</v>
      </c>
      <c r="B5">
        <v>7</v>
      </c>
      <c r="C5">
        <f t="shared" si="0"/>
        <v>7</v>
      </c>
      <c r="D5">
        <v>8</v>
      </c>
      <c r="E5">
        <f t="shared" si="1"/>
        <v>8</v>
      </c>
      <c r="F5">
        <v>3</v>
      </c>
      <c r="G5">
        <f t="shared" si="2"/>
        <v>3</v>
      </c>
      <c r="I5" t="b">
        <f>INDEX(Vertices!$T$2:$T$69,Faces!B5)</f>
        <v>1</v>
      </c>
      <c r="J5" t="b">
        <f>INDEX(Vertices!$T$2:$T$69,Faces!D5)</f>
        <v>0</v>
      </c>
      <c r="K5" t="b">
        <f>INDEX(Vertices!$T$2:$T$69,Faces!F5)</f>
        <v>1</v>
      </c>
      <c r="M5">
        <f>INDEX(Vertices!$C$2:$C$69,Faces!B5)</f>
        <v>0</v>
      </c>
      <c r="N5">
        <f>INDEX(Vertices!$C$2:$C$69,Faces!D5)</f>
        <v>6.25E-2</v>
      </c>
      <c r="O5">
        <f>INDEX(Vertices!$C$2:$C$69,Faces!F5)</f>
        <v>0</v>
      </c>
      <c r="P5" t="b">
        <f t="shared" si="4"/>
        <v>0</v>
      </c>
      <c r="R5" t="str">
        <f t="shared" si="5"/>
        <v>f</v>
      </c>
      <c r="S5" t="str">
        <f t="shared" si="6"/>
        <v>f 7</v>
      </c>
      <c r="T5" t="str">
        <f t="shared" si="7"/>
        <v>f 7/7</v>
      </c>
      <c r="U5" t="str">
        <f t="shared" si="8"/>
        <v>f 7/7 8</v>
      </c>
      <c r="V5" t="str">
        <f t="shared" si="9"/>
        <v>f 7/7 8/8</v>
      </c>
      <c r="W5" t="str">
        <f t="shared" si="10"/>
        <v>f 7/7 8/8 3</v>
      </c>
      <c r="X5" t="str">
        <f t="shared" si="11"/>
        <v>f 7/7 8/8 3/3</v>
      </c>
    </row>
    <row r="6" spans="1:24" x14ac:dyDescent="0.25">
      <c r="A6" t="s">
        <v>7</v>
      </c>
      <c r="B6">
        <v>4</v>
      </c>
      <c r="C6">
        <f t="shared" si="0"/>
        <v>4</v>
      </c>
      <c r="D6">
        <v>1</v>
      </c>
      <c r="E6">
        <f t="shared" si="1"/>
        <v>1</v>
      </c>
      <c r="F6">
        <v>5</v>
      </c>
      <c r="G6">
        <f t="shared" si="2"/>
        <v>5</v>
      </c>
      <c r="I6" t="b">
        <f>INDEX(Vertices!$T$2:$T$69,Faces!B6)</f>
        <v>0</v>
      </c>
      <c r="J6" t="b">
        <f>INDEX(Vertices!$T$2:$T$69,Faces!D6)</f>
        <v>1</v>
      </c>
      <c r="K6" t="b">
        <f>INDEX(Vertices!$T$2:$T$69,Faces!F6)</f>
        <v>0</v>
      </c>
      <c r="M6">
        <f>INDEX(Vertices!$C$2:$C$69,Faces!B6)</f>
        <v>6.25E-2</v>
      </c>
      <c r="N6">
        <f>INDEX(Vertices!$C$2:$C$69,Faces!D6)</f>
        <v>0</v>
      </c>
      <c r="O6">
        <f>INDEX(Vertices!$C$2:$C$69,Faces!F6)</f>
        <v>6.25E-2</v>
      </c>
      <c r="P6" t="b">
        <f t="shared" si="4"/>
        <v>0</v>
      </c>
      <c r="R6" t="str">
        <f t="shared" si="5"/>
        <v>f</v>
      </c>
      <c r="S6" t="str">
        <f t="shared" si="6"/>
        <v>f 4</v>
      </c>
      <c r="T6" t="str">
        <f t="shared" si="7"/>
        <v>f 4/4</v>
      </c>
      <c r="U6" t="str">
        <f t="shared" si="8"/>
        <v>f 4/4 1</v>
      </c>
      <c r="V6" t="str">
        <f t="shared" si="9"/>
        <v>f 4/4 1/1</v>
      </c>
      <c r="W6" t="str">
        <f t="shared" si="10"/>
        <v>f 4/4 1/1 5</v>
      </c>
      <c r="X6" t="str">
        <f t="shared" si="11"/>
        <v>f 4/4 1/1 5/5</v>
      </c>
    </row>
    <row r="7" spans="1:24" x14ac:dyDescent="0.25">
      <c r="A7" t="s">
        <v>7</v>
      </c>
      <c r="B7">
        <v>9</v>
      </c>
      <c r="C7">
        <f t="shared" si="0"/>
        <v>77</v>
      </c>
      <c r="D7">
        <v>6</v>
      </c>
      <c r="E7">
        <f t="shared" si="1"/>
        <v>74</v>
      </c>
      <c r="F7">
        <v>4</v>
      </c>
      <c r="G7">
        <f t="shared" si="2"/>
        <v>72</v>
      </c>
      <c r="I7" t="b">
        <f>INDEX(Vertices!$T$2:$T$69,Faces!B7)</f>
        <v>1</v>
      </c>
      <c r="J7" t="b">
        <f>INDEX(Vertices!$T$2:$T$69,Faces!D7)</f>
        <v>0</v>
      </c>
      <c r="K7" t="b">
        <f>INDEX(Vertices!$T$2:$T$69,Faces!F7)</f>
        <v>0</v>
      </c>
      <c r="M7">
        <f>INDEX(Vertices!$C$2:$C$69,Faces!B7)</f>
        <v>6.25E-2</v>
      </c>
      <c r="N7">
        <f>INDEX(Vertices!$C$2:$C$69,Faces!D7)</f>
        <v>6.25E-2</v>
      </c>
      <c r="O7">
        <f>INDEX(Vertices!$C$2:$C$69,Faces!F7)</f>
        <v>6.25E-2</v>
      </c>
      <c r="P7" t="b">
        <f t="shared" si="4"/>
        <v>1</v>
      </c>
      <c r="R7" t="str">
        <f t="shared" si="5"/>
        <v>f</v>
      </c>
      <c r="S7" t="str">
        <f t="shared" si="6"/>
        <v>f 9</v>
      </c>
      <c r="T7" t="str">
        <f t="shared" si="7"/>
        <v>f 9/77</v>
      </c>
      <c r="U7" t="str">
        <f t="shared" si="8"/>
        <v>f 9/77 6</v>
      </c>
      <c r="V7" t="str">
        <f t="shared" si="9"/>
        <v>f 9/77 6/74</v>
      </c>
      <c r="W7" t="str">
        <f t="shared" si="10"/>
        <v>f 9/77 6/74 4</v>
      </c>
      <c r="X7" t="str">
        <f t="shared" si="11"/>
        <v>f 9/77 6/74 4/72</v>
      </c>
    </row>
    <row r="8" spans="1:24" x14ac:dyDescent="0.25">
      <c r="A8" t="s">
        <v>7</v>
      </c>
      <c r="B8">
        <v>9</v>
      </c>
      <c r="C8">
        <f t="shared" si="0"/>
        <v>9</v>
      </c>
      <c r="D8">
        <v>12</v>
      </c>
      <c r="E8">
        <f t="shared" si="1"/>
        <v>12</v>
      </c>
      <c r="F8">
        <v>10</v>
      </c>
      <c r="G8">
        <f t="shared" si="2"/>
        <v>10</v>
      </c>
      <c r="I8" t="b">
        <f>INDEX(Vertices!$T$2:$T$69,Faces!B8)</f>
        <v>1</v>
      </c>
      <c r="J8" t="b">
        <f>INDEX(Vertices!$T$2:$T$69,Faces!D8)</f>
        <v>0</v>
      </c>
      <c r="K8" t="b">
        <f>INDEX(Vertices!$T$2:$T$69,Faces!F8)</f>
        <v>1</v>
      </c>
      <c r="M8">
        <f>INDEX(Vertices!$C$2:$C$69,Faces!B8)</f>
        <v>6.25E-2</v>
      </c>
      <c r="N8">
        <f>INDEX(Vertices!$C$2:$C$69,Faces!D8)</f>
        <v>0.1875</v>
      </c>
      <c r="O8">
        <f>INDEX(Vertices!$C$2:$C$69,Faces!F8)</f>
        <v>6.25E-2</v>
      </c>
      <c r="P8" t="b">
        <f t="shared" si="4"/>
        <v>0</v>
      </c>
      <c r="R8" t="str">
        <f t="shared" si="5"/>
        <v>f</v>
      </c>
      <c r="S8" t="str">
        <f t="shared" si="6"/>
        <v>f 9</v>
      </c>
      <c r="T8" t="str">
        <f t="shared" si="7"/>
        <v>f 9/9</v>
      </c>
      <c r="U8" t="str">
        <f t="shared" si="8"/>
        <v>f 9/9 12</v>
      </c>
      <c r="V8" t="str">
        <f t="shared" si="9"/>
        <v>f 9/9 12/12</v>
      </c>
      <c r="W8" t="str">
        <f t="shared" si="10"/>
        <v>f 9/9 12/12 10</v>
      </c>
      <c r="X8" t="str">
        <f t="shared" si="11"/>
        <v>f 9/9 12/12 10/10</v>
      </c>
    </row>
    <row r="9" spans="1:24" x14ac:dyDescent="0.25">
      <c r="A9" t="s">
        <v>7</v>
      </c>
      <c r="B9">
        <v>10</v>
      </c>
      <c r="C9">
        <f t="shared" si="0"/>
        <v>10</v>
      </c>
      <c r="D9">
        <v>14</v>
      </c>
      <c r="E9">
        <f t="shared" si="1"/>
        <v>14</v>
      </c>
      <c r="F9">
        <v>15</v>
      </c>
      <c r="G9">
        <f t="shared" si="2"/>
        <v>15</v>
      </c>
      <c r="I9" t="b">
        <f>INDEX(Vertices!$T$2:$T$69,Faces!B9)</f>
        <v>1</v>
      </c>
      <c r="J9" t="b">
        <f>INDEX(Vertices!$T$2:$T$69,Faces!D9)</f>
        <v>0</v>
      </c>
      <c r="K9" t="b">
        <f>INDEX(Vertices!$T$2:$T$69,Faces!F9)</f>
        <v>0</v>
      </c>
      <c r="M9">
        <f>INDEX(Vertices!$C$2:$C$69,Faces!B9)</f>
        <v>6.25E-2</v>
      </c>
      <c r="N9">
        <f>INDEX(Vertices!$C$2:$C$69,Faces!D9)</f>
        <v>0.1875</v>
      </c>
      <c r="O9">
        <f>INDEX(Vertices!$C$2:$C$69,Faces!F9)</f>
        <v>6.25E-2</v>
      </c>
      <c r="P9" t="b">
        <f t="shared" si="4"/>
        <v>0</v>
      </c>
      <c r="R9" t="str">
        <f t="shared" si="5"/>
        <v>f</v>
      </c>
      <c r="S9" t="str">
        <f t="shared" si="6"/>
        <v>f 10</v>
      </c>
      <c r="T9" t="str">
        <f t="shared" si="7"/>
        <v>f 10/10</v>
      </c>
      <c r="U9" t="str">
        <f t="shared" si="8"/>
        <v>f 10/10 14</v>
      </c>
      <c r="V9" t="str">
        <f t="shared" si="9"/>
        <v>f 10/10 14/14</v>
      </c>
      <c r="W9" t="str">
        <f t="shared" si="10"/>
        <v>f 10/10 14/14 15</v>
      </c>
      <c r="X9" t="str">
        <f t="shared" si="11"/>
        <v>f 10/10 14/14 15/15</v>
      </c>
    </row>
    <row r="10" spans="1:24" x14ac:dyDescent="0.25">
      <c r="A10" t="s">
        <v>7</v>
      </c>
      <c r="B10">
        <v>15</v>
      </c>
      <c r="C10">
        <f t="shared" si="0"/>
        <v>15</v>
      </c>
      <c r="D10">
        <v>16</v>
      </c>
      <c r="E10">
        <f t="shared" si="1"/>
        <v>16</v>
      </c>
      <c r="F10">
        <v>11</v>
      </c>
      <c r="G10">
        <f t="shared" si="2"/>
        <v>11</v>
      </c>
      <c r="I10" t="b">
        <f>INDEX(Vertices!$T$2:$T$69,Faces!B10)</f>
        <v>0</v>
      </c>
      <c r="J10" t="b">
        <f>INDEX(Vertices!$T$2:$T$69,Faces!D10)</f>
        <v>0</v>
      </c>
      <c r="K10" t="b">
        <f>INDEX(Vertices!$T$2:$T$69,Faces!F10)</f>
        <v>0</v>
      </c>
      <c r="M10">
        <f>INDEX(Vertices!$C$2:$C$69,Faces!B10)</f>
        <v>6.25E-2</v>
      </c>
      <c r="N10">
        <f>INDEX(Vertices!$C$2:$C$69,Faces!D10)</f>
        <v>0.1875</v>
      </c>
      <c r="O10">
        <f>INDEX(Vertices!$C$2:$C$69,Faces!F10)</f>
        <v>6.25E-2</v>
      </c>
      <c r="P10" t="b">
        <f t="shared" si="4"/>
        <v>0</v>
      </c>
      <c r="R10" t="str">
        <f t="shared" si="5"/>
        <v>f</v>
      </c>
      <c r="S10" t="str">
        <f t="shared" si="6"/>
        <v>f 15</v>
      </c>
      <c r="T10" t="str">
        <f t="shared" si="7"/>
        <v>f 15/15</v>
      </c>
      <c r="U10" t="str">
        <f t="shared" si="8"/>
        <v>f 15/15 16</v>
      </c>
      <c r="V10" t="str">
        <f t="shared" si="9"/>
        <v>f 15/15 16/16</v>
      </c>
      <c r="W10" t="str">
        <f t="shared" si="10"/>
        <v>f 15/15 16/16 11</v>
      </c>
      <c r="X10" t="str">
        <f t="shared" si="11"/>
        <v>f 15/15 16/16 11/11</v>
      </c>
    </row>
    <row r="11" spans="1:24" x14ac:dyDescent="0.25">
      <c r="A11" t="s">
        <v>7</v>
      </c>
      <c r="B11">
        <v>12</v>
      </c>
      <c r="C11">
        <f t="shared" si="0"/>
        <v>12</v>
      </c>
      <c r="D11">
        <v>9</v>
      </c>
      <c r="E11">
        <f t="shared" si="1"/>
        <v>9</v>
      </c>
      <c r="F11">
        <v>13</v>
      </c>
      <c r="G11">
        <f t="shared" si="2"/>
        <v>13</v>
      </c>
      <c r="I11" t="b">
        <f>INDEX(Vertices!$T$2:$T$69,Faces!B11)</f>
        <v>0</v>
      </c>
      <c r="J11" t="b">
        <f>INDEX(Vertices!$T$2:$T$69,Faces!D11)</f>
        <v>1</v>
      </c>
      <c r="K11" t="b">
        <f>INDEX(Vertices!$T$2:$T$69,Faces!F11)</f>
        <v>0</v>
      </c>
      <c r="M11">
        <f>INDEX(Vertices!$C$2:$C$69,Faces!B11)</f>
        <v>0.1875</v>
      </c>
      <c r="N11">
        <f>INDEX(Vertices!$C$2:$C$69,Faces!D11)</f>
        <v>6.25E-2</v>
      </c>
      <c r="O11">
        <f>INDEX(Vertices!$C$2:$C$69,Faces!F11)</f>
        <v>0.1875</v>
      </c>
      <c r="P11" t="b">
        <f t="shared" si="4"/>
        <v>0</v>
      </c>
      <c r="R11" t="str">
        <f t="shared" si="5"/>
        <v>f</v>
      </c>
      <c r="S11" t="str">
        <f t="shared" si="6"/>
        <v>f 12</v>
      </c>
      <c r="T11" t="str">
        <f t="shared" si="7"/>
        <v>f 12/12</v>
      </c>
      <c r="U11" t="str">
        <f t="shared" si="8"/>
        <v>f 12/12 9</v>
      </c>
      <c r="V11" t="str">
        <f t="shared" si="9"/>
        <v>f 12/12 9/9</v>
      </c>
      <c r="W11" t="str">
        <f t="shared" si="10"/>
        <v>f 12/12 9/9 13</v>
      </c>
      <c r="X11" t="str">
        <f t="shared" si="11"/>
        <v>f 12/12 9/9 13/13</v>
      </c>
    </row>
    <row r="12" spans="1:24" x14ac:dyDescent="0.25">
      <c r="A12" t="s">
        <v>7</v>
      </c>
      <c r="B12">
        <v>17</v>
      </c>
      <c r="C12">
        <f t="shared" si="0"/>
        <v>17</v>
      </c>
      <c r="D12">
        <v>18</v>
      </c>
      <c r="E12">
        <f t="shared" si="1"/>
        <v>18</v>
      </c>
      <c r="F12">
        <v>19</v>
      </c>
      <c r="G12">
        <f t="shared" si="2"/>
        <v>19</v>
      </c>
      <c r="I12" t="b">
        <f>INDEX(Vertices!$T$2:$T$69,Faces!B12)</f>
        <v>1</v>
      </c>
      <c r="J12" t="b">
        <f>INDEX(Vertices!$T$2:$T$69,Faces!D12)</f>
        <v>0</v>
      </c>
      <c r="K12" t="b">
        <f>INDEX(Vertices!$T$2:$T$69,Faces!F12)</f>
        <v>1</v>
      </c>
      <c r="M12">
        <f>INDEX(Vertices!$C$2:$C$69,Faces!B12)</f>
        <v>0.6875</v>
      </c>
      <c r="N12">
        <f>INDEX(Vertices!$C$2:$C$69,Faces!D12)</f>
        <v>0.5</v>
      </c>
      <c r="O12">
        <f>INDEX(Vertices!$C$2:$C$69,Faces!F12)</f>
        <v>0.6875</v>
      </c>
      <c r="P12" t="b">
        <f t="shared" si="4"/>
        <v>0</v>
      </c>
      <c r="R12" t="str">
        <f t="shared" si="5"/>
        <v>f</v>
      </c>
      <c r="S12" t="str">
        <f t="shared" si="6"/>
        <v>f 17</v>
      </c>
      <c r="T12" t="str">
        <f t="shared" si="7"/>
        <v>f 17/17</v>
      </c>
      <c r="U12" t="str">
        <f t="shared" si="8"/>
        <v>f 17/17 18</v>
      </c>
      <c r="V12" t="str">
        <f t="shared" si="9"/>
        <v>f 17/17 18/18</v>
      </c>
      <c r="W12" t="str">
        <f t="shared" si="10"/>
        <v>f 17/17 18/18 19</v>
      </c>
      <c r="X12" t="str">
        <f t="shared" si="11"/>
        <v>f 17/17 18/18 19/19</v>
      </c>
    </row>
    <row r="13" spans="1:24" x14ac:dyDescent="0.25">
      <c r="A13" t="s">
        <v>7</v>
      </c>
      <c r="B13">
        <v>20</v>
      </c>
      <c r="C13">
        <f t="shared" si="0"/>
        <v>20</v>
      </c>
      <c r="D13">
        <v>21</v>
      </c>
      <c r="E13">
        <f t="shared" si="1"/>
        <v>21</v>
      </c>
      <c r="F13">
        <v>22</v>
      </c>
      <c r="G13">
        <f t="shared" si="2"/>
        <v>22</v>
      </c>
      <c r="I13" t="b">
        <f>INDEX(Vertices!$T$2:$T$69,Faces!B13)</f>
        <v>0</v>
      </c>
      <c r="J13" t="b">
        <f>INDEX(Vertices!$T$2:$T$69,Faces!D13)</f>
        <v>1</v>
      </c>
      <c r="K13" t="b">
        <f>INDEX(Vertices!$T$2:$T$69,Faces!F13)</f>
        <v>0</v>
      </c>
      <c r="M13">
        <f>INDEX(Vertices!$C$2:$C$69,Faces!B13)</f>
        <v>0.5</v>
      </c>
      <c r="N13">
        <f>INDEX(Vertices!$C$2:$C$69,Faces!D13)</f>
        <v>0.6875</v>
      </c>
      <c r="O13">
        <f>INDEX(Vertices!$C$2:$C$69,Faces!F13)</f>
        <v>0.5</v>
      </c>
      <c r="P13" t="b">
        <f t="shared" si="4"/>
        <v>0</v>
      </c>
      <c r="R13" t="str">
        <f t="shared" si="5"/>
        <v>f</v>
      </c>
      <c r="S13" t="str">
        <f t="shared" si="6"/>
        <v>f 20</v>
      </c>
      <c r="T13" t="str">
        <f t="shared" si="7"/>
        <v>f 20/20</v>
      </c>
      <c r="U13" t="str">
        <f t="shared" si="8"/>
        <v>f 20/20 21</v>
      </c>
      <c r="V13" t="str">
        <f t="shared" si="9"/>
        <v>f 20/20 21/21</v>
      </c>
      <c r="W13" t="str">
        <f t="shared" si="10"/>
        <v>f 20/20 21/21 22</v>
      </c>
      <c r="X13" t="str">
        <f t="shared" si="11"/>
        <v>f 20/20 21/21 22/22</v>
      </c>
    </row>
    <row r="14" spans="1:24" x14ac:dyDescent="0.25">
      <c r="A14" t="s">
        <v>7</v>
      </c>
      <c r="B14">
        <v>23</v>
      </c>
      <c r="C14">
        <f t="shared" si="0"/>
        <v>23</v>
      </c>
      <c r="D14">
        <v>24</v>
      </c>
      <c r="E14">
        <f t="shared" si="1"/>
        <v>24</v>
      </c>
      <c r="F14">
        <v>20</v>
      </c>
      <c r="G14">
        <f t="shared" si="2"/>
        <v>20</v>
      </c>
      <c r="I14" t="b">
        <f>INDEX(Vertices!$T$2:$T$69,Faces!B14)</f>
        <v>0</v>
      </c>
      <c r="J14" t="b">
        <f>INDEX(Vertices!$T$2:$T$69,Faces!D14)</f>
        <v>1</v>
      </c>
      <c r="K14" t="b">
        <f>INDEX(Vertices!$T$2:$T$69,Faces!F14)</f>
        <v>0</v>
      </c>
      <c r="M14">
        <f>INDEX(Vertices!$C$2:$C$69,Faces!B14)</f>
        <v>0.5</v>
      </c>
      <c r="N14">
        <f>INDEX(Vertices!$C$2:$C$69,Faces!D14)</f>
        <v>0.6875</v>
      </c>
      <c r="O14">
        <f>INDEX(Vertices!$C$2:$C$69,Faces!F14)</f>
        <v>0.5</v>
      </c>
      <c r="P14" t="b">
        <f t="shared" si="4"/>
        <v>0</v>
      </c>
      <c r="R14" t="str">
        <f t="shared" si="5"/>
        <v>f</v>
      </c>
      <c r="S14" t="str">
        <f t="shared" si="6"/>
        <v>f 23</v>
      </c>
      <c r="T14" t="str">
        <f t="shared" si="7"/>
        <v>f 23/23</v>
      </c>
      <c r="U14" t="str">
        <f t="shared" si="8"/>
        <v>f 23/23 24</v>
      </c>
      <c r="V14" t="str">
        <f t="shared" si="9"/>
        <v>f 23/23 24/24</v>
      </c>
      <c r="W14" t="str">
        <f t="shared" si="10"/>
        <v>f 23/23 24/24 20</v>
      </c>
      <c r="X14" t="str">
        <f t="shared" si="11"/>
        <v>f 23/23 24/24 20/20</v>
      </c>
    </row>
    <row r="15" spans="1:24" x14ac:dyDescent="0.25">
      <c r="A15" t="s">
        <v>7</v>
      </c>
      <c r="B15">
        <v>18</v>
      </c>
      <c r="C15">
        <f t="shared" si="0"/>
        <v>18</v>
      </c>
      <c r="D15">
        <v>17</v>
      </c>
      <c r="E15">
        <f t="shared" si="1"/>
        <v>17</v>
      </c>
      <c r="F15">
        <v>23</v>
      </c>
      <c r="G15">
        <f t="shared" si="2"/>
        <v>23</v>
      </c>
      <c r="I15" t="b">
        <f>INDEX(Vertices!$T$2:$T$69,Faces!B15)</f>
        <v>0</v>
      </c>
      <c r="J15" t="b">
        <f>INDEX(Vertices!$T$2:$T$69,Faces!D15)</f>
        <v>1</v>
      </c>
      <c r="K15" t="b">
        <f>INDEX(Vertices!$T$2:$T$69,Faces!F15)</f>
        <v>0</v>
      </c>
      <c r="M15">
        <f>INDEX(Vertices!$C$2:$C$69,Faces!B15)</f>
        <v>0.5</v>
      </c>
      <c r="N15">
        <f>INDEX(Vertices!$C$2:$C$69,Faces!D15)</f>
        <v>0.6875</v>
      </c>
      <c r="O15">
        <f>INDEX(Vertices!$C$2:$C$69,Faces!F15)</f>
        <v>0.5</v>
      </c>
      <c r="P15" t="b">
        <f t="shared" si="4"/>
        <v>0</v>
      </c>
      <c r="R15" t="str">
        <f t="shared" si="5"/>
        <v>f</v>
      </c>
      <c r="S15" t="str">
        <f t="shared" si="6"/>
        <v>f 18</v>
      </c>
      <c r="T15" t="str">
        <f t="shared" si="7"/>
        <v>f 18/18</v>
      </c>
      <c r="U15" t="str">
        <f t="shared" si="8"/>
        <v>f 18/18 17</v>
      </c>
      <c r="V15" t="str">
        <f t="shared" si="9"/>
        <v>f 18/18 17/17</v>
      </c>
      <c r="W15" t="str">
        <f t="shared" si="10"/>
        <v>f 18/18 17/17 23</v>
      </c>
      <c r="X15" t="str">
        <f t="shared" si="11"/>
        <v>f 18/18 17/17 23/23</v>
      </c>
    </row>
    <row r="16" spans="1:24" x14ac:dyDescent="0.25">
      <c r="A16" t="s">
        <v>7</v>
      </c>
      <c r="B16">
        <v>8</v>
      </c>
      <c r="C16">
        <f t="shared" si="0"/>
        <v>76</v>
      </c>
      <c r="D16">
        <v>10</v>
      </c>
      <c r="E16">
        <f t="shared" si="1"/>
        <v>78</v>
      </c>
      <c r="F16">
        <v>15</v>
      </c>
      <c r="G16">
        <f t="shared" si="2"/>
        <v>83</v>
      </c>
      <c r="I16" t="b">
        <f>INDEX(Vertices!$T$2:$T$69,Faces!B16)</f>
        <v>0</v>
      </c>
      <c r="J16" t="b">
        <f>INDEX(Vertices!$T$2:$T$69,Faces!D16)</f>
        <v>1</v>
      </c>
      <c r="K16" t="b">
        <f>INDEX(Vertices!$T$2:$T$69,Faces!F16)</f>
        <v>0</v>
      </c>
      <c r="M16">
        <f>INDEX(Vertices!$C$2:$C$69,Faces!B16)</f>
        <v>6.25E-2</v>
      </c>
      <c r="N16">
        <f>INDEX(Vertices!$C$2:$C$69,Faces!D16)</f>
        <v>6.25E-2</v>
      </c>
      <c r="O16">
        <f>INDEX(Vertices!$C$2:$C$69,Faces!F16)</f>
        <v>6.25E-2</v>
      </c>
      <c r="P16" t="b">
        <f t="shared" si="4"/>
        <v>1</v>
      </c>
      <c r="R16" t="str">
        <f t="shared" si="5"/>
        <v>f</v>
      </c>
      <c r="S16" t="str">
        <f t="shared" si="6"/>
        <v>f 8</v>
      </c>
      <c r="T16" t="str">
        <f t="shared" si="7"/>
        <v>f 8/76</v>
      </c>
      <c r="U16" t="str">
        <f t="shared" si="8"/>
        <v>f 8/76 10</v>
      </c>
      <c r="V16" t="str">
        <f t="shared" si="9"/>
        <v>f 8/76 10/78</v>
      </c>
      <c r="W16" t="str">
        <f t="shared" si="10"/>
        <v>f 8/76 10/78 15</v>
      </c>
      <c r="X16" t="str">
        <f t="shared" si="11"/>
        <v>f 8/76 10/78 15/83</v>
      </c>
    </row>
    <row r="17" spans="1:24" x14ac:dyDescent="0.25">
      <c r="A17" t="s">
        <v>7</v>
      </c>
      <c r="B17">
        <v>25</v>
      </c>
      <c r="C17">
        <f t="shared" si="0"/>
        <v>25</v>
      </c>
      <c r="D17">
        <v>28</v>
      </c>
      <c r="E17">
        <f t="shared" si="1"/>
        <v>28</v>
      </c>
      <c r="F17">
        <v>26</v>
      </c>
      <c r="G17">
        <f t="shared" si="2"/>
        <v>26</v>
      </c>
      <c r="I17" t="b">
        <f>INDEX(Vertices!$T$2:$T$69,Faces!B17)</f>
        <v>1</v>
      </c>
      <c r="J17" t="b">
        <f>INDEX(Vertices!$T$2:$T$69,Faces!D17)</f>
        <v>1</v>
      </c>
      <c r="K17" t="b">
        <f>INDEX(Vertices!$T$2:$T$69,Faces!F17)</f>
        <v>1</v>
      </c>
      <c r="M17">
        <f>INDEX(Vertices!$C$2:$C$69,Faces!B17)</f>
        <v>0.1875</v>
      </c>
      <c r="N17">
        <f>INDEX(Vertices!$C$2:$C$69,Faces!D17)</f>
        <v>0.5</v>
      </c>
      <c r="O17">
        <f>INDEX(Vertices!$C$2:$C$69,Faces!F17)</f>
        <v>0.1875</v>
      </c>
      <c r="P17" t="b">
        <f t="shared" si="4"/>
        <v>0</v>
      </c>
      <c r="R17" t="str">
        <f t="shared" si="5"/>
        <v>f</v>
      </c>
      <c r="S17" t="str">
        <f t="shared" si="6"/>
        <v>f 25</v>
      </c>
      <c r="T17" t="str">
        <f t="shared" si="7"/>
        <v>f 25/25</v>
      </c>
      <c r="U17" t="str">
        <f t="shared" si="8"/>
        <v>f 25/25 28</v>
      </c>
      <c r="V17" t="str">
        <f t="shared" si="9"/>
        <v>f 25/25 28/28</v>
      </c>
      <c r="W17" t="str">
        <f t="shared" si="10"/>
        <v>f 25/25 28/28 26</v>
      </c>
      <c r="X17" t="str">
        <f t="shared" si="11"/>
        <v>f 25/25 28/28 26/26</v>
      </c>
    </row>
    <row r="18" spans="1:24" x14ac:dyDescent="0.25">
      <c r="A18" t="s">
        <v>7</v>
      </c>
      <c r="B18">
        <v>26</v>
      </c>
      <c r="C18">
        <f t="shared" si="0"/>
        <v>26</v>
      </c>
      <c r="D18">
        <v>30</v>
      </c>
      <c r="E18">
        <f t="shared" si="1"/>
        <v>30</v>
      </c>
      <c r="F18">
        <v>31</v>
      </c>
      <c r="G18">
        <f t="shared" si="2"/>
        <v>31</v>
      </c>
      <c r="I18" t="b">
        <f>INDEX(Vertices!$T$2:$T$69,Faces!B18)</f>
        <v>1</v>
      </c>
      <c r="J18" t="b">
        <f>INDEX(Vertices!$T$2:$T$69,Faces!D18)</f>
        <v>1</v>
      </c>
      <c r="K18" t="b">
        <f>INDEX(Vertices!$T$2:$T$69,Faces!F18)</f>
        <v>1</v>
      </c>
      <c r="M18">
        <f>INDEX(Vertices!$C$2:$C$69,Faces!B18)</f>
        <v>0.1875</v>
      </c>
      <c r="N18">
        <f>INDEX(Vertices!$C$2:$C$69,Faces!D18)</f>
        <v>0.5</v>
      </c>
      <c r="O18">
        <f>INDEX(Vertices!$C$2:$C$69,Faces!F18)</f>
        <v>0.1875</v>
      </c>
      <c r="P18" t="b">
        <f t="shared" si="4"/>
        <v>0</v>
      </c>
      <c r="R18" t="str">
        <f t="shared" si="5"/>
        <v>f</v>
      </c>
      <c r="S18" t="str">
        <f t="shared" si="6"/>
        <v>f 26</v>
      </c>
      <c r="T18" t="str">
        <f t="shared" si="7"/>
        <v>f 26/26</v>
      </c>
      <c r="U18" t="str">
        <f t="shared" si="8"/>
        <v>f 26/26 30</v>
      </c>
      <c r="V18" t="str">
        <f t="shared" si="9"/>
        <v>f 26/26 30/30</v>
      </c>
      <c r="W18" t="str">
        <f t="shared" si="10"/>
        <v>f 26/26 30/30 31</v>
      </c>
      <c r="X18" t="str">
        <f t="shared" si="11"/>
        <v>f 26/26 30/30 31/31</v>
      </c>
    </row>
    <row r="19" spans="1:24" x14ac:dyDescent="0.25">
      <c r="A19" t="s">
        <v>7</v>
      </c>
      <c r="B19">
        <v>31</v>
      </c>
      <c r="C19">
        <f t="shared" si="0"/>
        <v>31</v>
      </c>
      <c r="D19">
        <v>32</v>
      </c>
      <c r="E19">
        <f t="shared" si="1"/>
        <v>32</v>
      </c>
      <c r="F19">
        <v>27</v>
      </c>
      <c r="G19">
        <f t="shared" si="2"/>
        <v>27</v>
      </c>
      <c r="I19" t="b">
        <f>INDEX(Vertices!$T$2:$T$69,Faces!B19)</f>
        <v>1</v>
      </c>
      <c r="J19" t="b">
        <f>INDEX(Vertices!$T$2:$T$69,Faces!D19)</f>
        <v>1</v>
      </c>
      <c r="K19" t="b">
        <f>INDEX(Vertices!$T$2:$T$69,Faces!F19)</f>
        <v>1</v>
      </c>
      <c r="M19">
        <f>INDEX(Vertices!$C$2:$C$69,Faces!B19)</f>
        <v>0.1875</v>
      </c>
      <c r="N19">
        <f>INDEX(Vertices!$C$2:$C$69,Faces!D19)</f>
        <v>0.5</v>
      </c>
      <c r="O19">
        <f>INDEX(Vertices!$C$2:$C$69,Faces!F19)</f>
        <v>0.1875</v>
      </c>
      <c r="P19" t="b">
        <f t="shared" si="4"/>
        <v>0</v>
      </c>
      <c r="R19" t="str">
        <f t="shared" si="5"/>
        <v>f</v>
      </c>
      <c r="S19" t="str">
        <f t="shared" si="6"/>
        <v>f 31</v>
      </c>
      <c r="T19" t="str">
        <f t="shared" si="7"/>
        <v>f 31/31</v>
      </c>
      <c r="U19" t="str">
        <f t="shared" si="8"/>
        <v>f 31/31 32</v>
      </c>
      <c r="V19" t="str">
        <f t="shared" si="9"/>
        <v>f 31/31 32/32</v>
      </c>
      <c r="W19" t="str">
        <f t="shared" si="10"/>
        <v>f 31/31 32/32 27</v>
      </c>
      <c r="X19" t="str">
        <f t="shared" si="11"/>
        <v>f 31/31 32/32 27/27</v>
      </c>
    </row>
    <row r="20" spans="1:24" x14ac:dyDescent="0.25">
      <c r="A20" t="s">
        <v>7</v>
      </c>
      <c r="B20">
        <v>28</v>
      </c>
      <c r="C20">
        <f t="shared" si="0"/>
        <v>28</v>
      </c>
      <c r="D20">
        <v>25</v>
      </c>
      <c r="E20">
        <f t="shared" si="1"/>
        <v>25</v>
      </c>
      <c r="F20">
        <v>29</v>
      </c>
      <c r="G20">
        <f t="shared" si="2"/>
        <v>29</v>
      </c>
      <c r="I20" t="b">
        <f>INDEX(Vertices!$T$2:$T$69,Faces!B20)</f>
        <v>1</v>
      </c>
      <c r="J20" t="b">
        <f>INDEX(Vertices!$T$2:$T$69,Faces!D20)</f>
        <v>1</v>
      </c>
      <c r="K20" t="b">
        <f>INDEX(Vertices!$T$2:$T$69,Faces!F20)</f>
        <v>1</v>
      </c>
      <c r="M20">
        <f>INDEX(Vertices!$C$2:$C$69,Faces!B20)</f>
        <v>0.5</v>
      </c>
      <c r="N20">
        <f>INDEX(Vertices!$C$2:$C$69,Faces!D20)</f>
        <v>0.1875</v>
      </c>
      <c r="O20">
        <f>INDEX(Vertices!$C$2:$C$69,Faces!F20)</f>
        <v>0.5</v>
      </c>
      <c r="P20" t="b">
        <f t="shared" si="4"/>
        <v>0</v>
      </c>
      <c r="R20" t="str">
        <f t="shared" si="5"/>
        <v>f</v>
      </c>
      <c r="S20" t="str">
        <f t="shared" si="6"/>
        <v>f 28</v>
      </c>
      <c r="T20" t="str">
        <f t="shared" si="7"/>
        <v>f 28/28</v>
      </c>
      <c r="U20" t="str">
        <f t="shared" si="8"/>
        <v>f 28/28 25</v>
      </c>
      <c r="V20" t="str">
        <f t="shared" si="9"/>
        <v>f 28/28 25/25</v>
      </c>
      <c r="W20" t="str">
        <f t="shared" si="10"/>
        <v>f 28/28 25/25 29</v>
      </c>
      <c r="X20" t="str">
        <f t="shared" si="11"/>
        <v>f 28/28 25/25 29/29</v>
      </c>
    </row>
    <row r="21" spans="1:24" x14ac:dyDescent="0.25">
      <c r="A21" t="s">
        <v>7</v>
      </c>
      <c r="B21">
        <v>33</v>
      </c>
      <c r="C21">
        <f t="shared" si="0"/>
        <v>33</v>
      </c>
      <c r="D21">
        <v>34</v>
      </c>
      <c r="E21">
        <f t="shared" si="1"/>
        <v>34</v>
      </c>
      <c r="F21">
        <v>35</v>
      </c>
      <c r="G21">
        <f t="shared" si="2"/>
        <v>35</v>
      </c>
      <c r="I21" t="b">
        <f>INDEX(Vertices!$T$2:$T$69,Faces!B21)</f>
        <v>1</v>
      </c>
      <c r="J21" t="b">
        <f>INDEX(Vertices!$T$2:$T$69,Faces!D21)</f>
        <v>0</v>
      </c>
      <c r="K21" t="b">
        <f>INDEX(Vertices!$T$2:$T$69,Faces!F21)</f>
        <v>1</v>
      </c>
      <c r="M21">
        <f>INDEX(Vertices!$C$2:$C$69,Faces!B21)</f>
        <v>0.8125</v>
      </c>
      <c r="N21">
        <f>INDEX(Vertices!$C$2:$C$69,Faces!D21)</f>
        <v>0.6875</v>
      </c>
      <c r="O21">
        <f>INDEX(Vertices!$C$2:$C$69,Faces!F21)</f>
        <v>0.8125</v>
      </c>
      <c r="P21" t="b">
        <f t="shared" si="4"/>
        <v>0</v>
      </c>
      <c r="R21" t="str">
        <f t="shared" si="5"/>
        <v>f</v>
      </c>
      <c r="S21" t="str">
        <f t="shared" si="6"/>
        <v>f 33</v>
      </c>
      <c r="T21" t="str">
        <f t="shared" si="7"/>
        <v>f 33/33</v>
      </c>
      <c r="U21" t="str">
        <f t="shared" si="8"/>
        <v>f 33/33 34</v>
      </c>
      <c r="V21" t="str">
        <f t="shared" si="9"/>
        <v>f 33/33 34/34</v>
      </c>
      <c r="W21" t="str">
        <f t="shared" si="10"/>
        <v>f 33/33 34/34 35</v>
      </c>
      <c r="X21" t="str">
        <f t="shared" si="11"/>
        <v>f 33/33 34/34 35/35</v>
      </c>
    </row>
    <row r="22" spans="1:24" x14ac:dyDescent="0.25">
      <c r="A22" t="s">
        <v>7</v>
      </c>
      <c r="B22">
        <v>36</v>
      </c>
      <c r="C22">
        <f t="shared" si="0"/>
        <v>36</v>
      </c>
      <c r="D22">
        <v>37</v>
      </c>
      <c r="E22">
        <f t="shared" si="1"/>
        <v>37</v>
      </c>
      <c r="F22">
        <v>38</v>
      </c>
      <c r="G22">
        <f t="shared" si="2"/>
        <v>38</v>
      </c>
      <c r="I22" t="b">
        <f>INDEX(Vertices!$T$2:$T$69,Faces!B22)</f>
        <v>0</v>
      </c>
      <c r="J22" t="b">
        <f>INDEX(Vertices!$T$2:$T$69,Faces!D22)</f>
        <v>1</v>
      </c>
      <c r="K22" t="b">
        <f>INDEX(Vertices!$T$2:$T$69,Faces!F22)</f>
        <v>0</v>
      </c>
      <c r="M22">
        <f>INDEX(Vertices!$C$2:$C$69,Faces!B22)</f>
        <v>0.6875</v>
      </c>
      <c r="N22">
        <f>INDEX(Vertices!$C$2:$C$69,Faces!D22)</f>
        <v>0.8125</v>
      </c>
      <c r="O22">
        <f>INDEX(Vertices!$C$2:$C$69,Faces!F22)</f>
        <v>0.6875</v>
      </c>
      <c r="P22" t="b">
        <f t="shared" si="4"/>
        <v>0</v>
      </c>
      <c r="R22" t="str">
        <f t="shared" si="5"/>
        <v>f</v>
      </c>
      <c r="S22" t="str">
        <f t="shared" si="6"/>
        <v>f 36</v>
      </c>
      <c r="T22" t="str">
        <f t="shared" si="7"/>
        <v>f 36/36</v>
      </c>
      <c r="U22" t="str">
        <f t="shared" si="8"/>
        <v>f 36/36 37</v>
      </c>
      <c r="V22" t="str">
        <f t="shared" si="9"/>
        <v>f 36/36 37/37</v>
      </c>
      <c r="W22" t="str">
        <f t="shared" si="10"/>
        <v>f 36/36 37/37 38</v>
      </c>
      <c r="X22" t="str">
        <f t="shared" si="11"/>
        <v>f 36/36 37/37 38/38</v>
      </c>
    </row>
    <row r="23" spans="1:24" x14ac:dyDescent="0.25">
      <c r="A23" t="s">
        <v>7</v>
      </c>
      <c r="B23">
        <v>39</v>
      </c>
      <c r="C23">
        <f t="shared" si="0"/>
        <v>39</v>
      </c>
      <c r="D23">
        <v>40</v>
      </c>
      <c r="E23">
        <f t="shared" si="1"/>
        <v>40</v>
      </c>
      <c r="F23">
        <v>36</v>
      </c>
      <c r="G23">
        <f t="shared" si="2"/>
        <v>36</v>
      </c>
      <c r="I23" t="b">
        <f>INDEX(Vertices!$T$2:$T$69,Faces!B23)</f>
        <v>0</v>
      </c>
      <c r="J23" t="b">
        <f>INDEX(Vertices!$T$2:$T$69,Faces!D23)</f>
        <v>1</v>
      </c>
      <c r="K23" t="b">
        <f>INDEX(Vertices!$T$2:$T$69,Faces!F23)</f>
        <v>0</v>
      </c>
      <c r="M23">
        <f>INDEX(Vertices!$C$2:$C$69,Faces!B23)</f>
        <v>0.6875</v>
      </c>
      <c r="N23">
        <f>INDEX(Vertices!$C$2:$C$69,Faces!D23)</f>
        <v>0.8125</v>
      </c>
      <c r="O23">
        <f>INDEX(Vertices!$C$2:$C$69,Faces!F23)</f>
        <v>0.6875</v>
      </c>
      <c r="P23" t="b">
        <f t="shared" si="4"/>
        <v>0</v>
      </c>
      <c r="R23" t="str">
        <f t="shared" si="5"/>
        <v>f</v>
      </c>
      <c r="S23" t="str">
        <f t="shared" si="6"/>
        <v>f 39</v>
      </c>
      <c r="T23" t="str">
        <f t="shared" si="7"/>
        <v>f 39/39</v>
      </c>
      <c r="U23" t="str">
        <f t="shared" si="8"/>
        <v>f 39/39 40</v>
      </c>
      <c r="V23" t="str">
        <f t="shared" si="9"/>
        <v>f 39/39 40/40</v>
      </c>
      <c r="W23" t="str">
        <f t="shared" si="10"/>
        <v>f 39/39 40/40 36</v>
      </c>
      <c r="X23" t="str">
        <f t="shared" si="11"/>
        <v>f 39/39 40/40 36/36</v>
      </c>
    </row>
    <row r="24" spans="1:24" x14ac:dyDescent="0.25">
      <c r="A24" t="s">
        <v>7</v>
      </c>
      <c r="B24">
        <v>34</v>
      </c>
      <c r="C24">
        <f t="shared" si="0"/>
        <v>34</v>
      </c>
      <c r="D24">
        <v>33</v>
      </c>
      <c r="E24">
        <f t="shared" si="1"/>
        <v>33</v>
      </c>
      <c r="F24">
        <v>39</v>
      </c>
      <c r="G24">
        <f t="shared" si="2"/>
        <v>39</v>
      </c>
      <c r="I24" t="b">
        <f>INDEX(Vertices!$T$2:$T$69,Faces!B24)</f>
        <v>0</v>
      </c>
      <c r="J24" t="b">
        <f>INDEX(Vertices!$T$2:$T$69,Faces!D24)</f>
        <v>1</v>
      </c>
      <c r="K24" t="b">
        <f>INDEX(Vertices!$T$2:$T$69,Faces!F24)</f>
        <v>0</v>
      </c>
      <c r="M24">
        <f>INDEX(Vertices!$C$2:$C$69,Faces!B24)</f>
        <v>0.6875</v>
      </c>
      <c r="N24">
        <f>INDEX(Vertices!$C$2:$C$69,Faces!D24)</f>
        <v>0.8125</v>
      </c>
      <c r="O24">
        <f>INDEX(Vertices!$C$2:$C$69,Faces!F24)</f>
        <v>0.6875</v>
      </c>
      <c r="P24" t="b">
        <f t="shared" si="4"/>
        <v>0</v>
      </c>
      <c r="R24" t="str">
        <f t="shared" si="5"/>
        <v>f</v>
      </c>
      <c r="S24" t="str">
        <f t="shared" si="6"/>
        <v>f 34</v>
      </c>
      <c r="T24" t="str">
        <f t="shared" si="7"/>
        <v>f 34/34</v>
      </c>
      <c r="U24" t="str">
        <f t="shared" si="8"/>
        <v>f 34/34 33</v>
      </c>
      <c r="V24" t="str">
        <f t="shared" si="9"/>
        <v>f 34/34 33/33</v>
      </c>
      <c r="W24" t="str">
        <f t="shared" si="10"/>
        <v>f 34/34 33/33 39</v>
      </c>
      <c r="X24" t="str">
        <f t="shared" si="11"/>
        <v>f 34/34 33/33 39/39</v>
      </c>
    </row>
    <row r="25" spans="1:24" x14ac:dyDescent="0.25">
      <c r="A25" t="s">
        <v>7</v>
      </c>
      <c r="B25">
        <v>41</v>
      </c>
      <c r="C25">
        <f t="shared" si="0"/>
        <v>41</v>
      </c>
      <c r="D25">
        <v>42</v>
      </c>
      <c r="E25">
        <f t="shared" si="1"/>
        <v>42</v>
      </c>
      <c r="F25">
        <v>43</v>
      </c>
      <c r="G25">
        <f t="shared" si="2"/>
        <v>43</v>
      </c>
      <c r="I25" t="b">
        <f>INDEX(Vertices!$T$2:$T$69,Faces!B25)</f>
        <v>1</v>
      </c>
      <c r="J25" t="b">
        <f>INDEX(Vertices!$T$2:$T$69,Faces!D25)</f>
        <v>0</v>
      </c>
      <c r="K25" t="b">
        <f>INDEX(Vertices!$T$2:$T$69,Faces!F25)</f>
        <v>1</v>
      </c>
      <c r="M25">
        <f>INDEX(Vertices!$C$2:$C$69,Faces!B25)</f>
        <v>0.875</v>
      </c>
      <c r="N25">
        <f>INDEX(Vertices!$C$2:$C$69,Faces!D25)</f>
        <v>0.8125</v>
      </c>
      <c r="O25">
        <f>INDEX(Vertices!$C$2:$C$69,Faces!F25)</f>
        <v>0.875</v>
      </c>
      <c r="P25" t="b">
        <f t="shared" si="4"/>
        <v>0</v>
      </c>
      <c r="R25" t="str">
        <f t="shared" si="5"/>
        <v>f</v>
      </c>
      <c r="S25" t="str">
        <f t="shared" si="6"/>
        <v>f 41</v>
      </c>
      <c r="T25" t="str">
        <f t="shared" si="7"/>
        <v>f 41/41</v>
      </c>
      <c r="U25" t="str">
        <f t="shared" si="8"/>
        <v>f 41/41 42</v>
      </c>
      <c r="V25" t="str">
        <f t="shared" si="9"/>
        <v>f 41/41 42/42</v>
      </c>
      <c r="W25" t="str">
        <f t="shared" si="10"/>
        <v>f 41/41 42/42 43</v>
      </c>
      <c r="X25" t="str">
        <f t="shared" si="11"/>
        <v>f 41/41 42/42 43/43</v>
      </c>
    </row>
    <row r="26" spans="1:24" x14ac:dyDescent="0.25">
      <c r="A26" t="s">
        <v>7</v>
      </c>
      <c r="B26">
        <v>44</v>
      </c>
      <c r="C26">
        <f t="shared" si="0"/>
        <v>44</v>
      </c>
      <c r="D26">
        <v>45</v>
      </c>
      <c r="E26">
        <f t="shared" si="1"/>
        <v>45</v>
      </c>
      <c r="F26">
        <v>46</v>
      </c>
      <c r="G26">
        <f t="shared" si="2"/>
        <v>46</v>
      </c>
      <c r="I26" t="b">
        <f>INDEX(Vertices!$T$2:$T$69,Faces!B26)</f>
        <v>0</v>
      </c>
      <c r="J26" t="b">
        <f>INDEX(Vertices!$T$2:$T$69,Faces!D26)</f>
        <v>1</v>
      </c>
      <c r="K26" t="b">
        <f>INDEX(Vertices!$T$2:$T$69,Faces!F26)</f>
        <v>0</v>
      </c>
      <c r="M26">
        <f>INDEX(Vertices!$C$2:$C$69,Faces!B26)</f>
        <v>0.8125</v>
      </c>
      <c r="N26">
        <f>INDEX(Vertices!$C$2:$C$69,Faces!D26)</f>
        <v>0.875</v>
      </c>
      <c r="O26">
        <f>INDEX(Vertices!$C$2:$C$69,Faces!F26)</f>
        <v>0.8125</v>
      </c>
      <c r="P26" t="b">
        <f t="shared" si="4"/>
        <v>0</v>
      </c>
      <c r="R26" t="str">
        <f t="shared" si="5"/>
        <v>f</v>
      </c>
      <c r="S26" t="str">
        <f t="shared" si="6"/>
        <v>f 44</v>
      </c>
      <c r="T26" t="str">
        <f t="shared" si="7"/>
        <v>f 44/44</v>
      </c>
      <c r="U26" t="str">
        <f t="shared" si="8"/>
        <v>f 44/44 45</v>
      </c>
      <c r="V26" t="str">
        <f t="shared" si="9"/>
        <v>f 44/44 45/45</v>
      </c>
      <c r="W26" t="str">
        <f t="shared" si="10"/>
        <v>f 44/44 45/45 46</v>
      </c>
      <c r="X26" t="str">
        <f t="shared" si="11"/>
        <v>f 44/44 45/45 46/46</v>
      </c>
    </row>
    <row r="27" spans="1:24" x14ac:dyDescent="0.25">
      <c r="A27" t="s">
        <v>7</v>
      </c>
      <c r="B27">
        <v>47</v>
      </c>
      <c r="C27">
        <f t="shared" si="0"/>
        <v>47</v>
      </c>
      <c r="D27">
        <v>48</v>
      </c>
      <c r="E27">
        <f t="shared" si="1"/>
        <v>48</v>
      </c>
      <c r="F27">
        <v>44</v>
      </c>
      <c r="G27">
        <f t="shared" si="2"/>
        <v>44</v>
      </c>
      <c r="I27" t="b">
        <f>INDEX(Vertices!$T$2:$T$69,Faces!B27)</f>
        <v>0</v>
      </c>
      <c r="J27" t="b">
        <f>INDEX(Vertices!$T$2:$T$69,Faces!D27)</f>
        <v>1</v>
      </c>
      <c r="K27" t="b">
        <f>INDEX(Vertices!$T$2:$T$69,Faces!F27)</f>
        <v>0</v>
      </c>
      <c r="M27">
        <f>INDEX(Vertices!$C$2:$C$69,Faces!B27)</f>
        <v>0.8125</v>
      </c>
      <c r="N27">
        <f>INDEX(Vertices!$C$2:$C$69,Faces!D27)</f>
        <v>0.875</v>
      </c>
      <c r="O27">
        <f>INDEX(Vertices!$C$2:$C$69,Faces!F27)</f>
        <v>0.8125</v>
      </c>
      <c r="P27" t="b">
        <f t="shared" si="4"/>
        <v>0</v>
      </c>
      <c r="R27" t="str">
        <f t="shared" si="5"/>
        <v>f</v>
      </c>
      <c r="S27" t="str">
        <f t="shared" si="6"/>
        <v>f 47</v>
      </c>
      <c r="T27" t="str">
        <f t="shared" si="7"/>
        <v>f 47/47</v>
      </c>
      <c r="U27" t="str">
        <f t="shared" si="8"/>
        <v>f 47/47 48</v>
      </c>
      <c r="V27" t="str">
        <f t="shared" si="9"/>
        <v>f 47/47 48/48</v>
      </c>
      <c r="W27" t="str">
        <f t="shared" si="10"/>
        <v>f 47/47 48/48 44</v>
      </c>
      <c r="X27" t="str">
        <f t="shared" si="11"/>
        <v>f 47/47 48/48 44/44</v>
      </c>
    </row>
    <row r="28" spans="1:24" x14ac:dyDescent="0.25">
      <c r="A28" t="s">
        <v>7</v>
      </c>
      <c r="B28">
        <v>42</v>
      </c>
      <c r="C28">
        <f t="shared" si="0"/>
        <v>42</v>
      </c>
      <c r="D28">
        <v>41</v>
      </c>
      <c r="E28">
        <f t="shared" si="1"/>
        <v>41</v>
      </c>
      <c r="F28">
        <v>47</v>
      </c>
      <c r="G28">
        <f t="shared" si="2"/>
        <v>47</v>
      </c>
      <c r="I28" t="b">
        <f>INDEX(Vertices!$T$2:$T$69,Faces!B28)</f>
        <v>0</v>
      </c>
      <c r="J28" t="b">
        <f>INDEX(Vertices!$T$2:$T$69,Faces!D28)</f>
        <v>1</v>
      </c>
      <c r="K28" t="b">
        <f>INDEX(Vertices!$T$2:$T$69,Faces!F28)</f>
        <v>0</v>
      </c>
      <c r="M28">
        <f>INDEX(Vertices!$C$2:$C$69,Faces!B28)</f>
        <v>0.8125</v>
      </c>
      <c r="N28">
        <f>INDEX(Vertices!$C$2:$C$69,Faces!D28)</f>
        <v>0.875</v>
      </c>
      <c r="O28">
        <f>INDEX(Vertices!$C$2:$C$69,Faces!F28)</f>
        <v>0.8125</v>
      </c>
      <c r="P28" t="b">
        <f t="shared" si="4"/>
        <v>0</v>
      </c>
      <c r="R28" t="str">
        <f t="shared" si="5"/>
        <v>f</v>
      </c>
      <c r="S28" t="str">
        <f t="shared" si="6"/>
        <v>f 42</v>
      </c>
      <c r="T28" t="str">
        <f t="shared" si="7"/>
        <v>f 42/42</v>
      </c>
      <c r="U28" t="str">
        <f t="shared" si="8"/>
        <v>f 42/42 41</v>
      </c>
      <c r="V28" t="str">
        <f t="shared" si="9"/>
        <v>f 42/42 41/41</v>
      </c>
      <c r="W28" t="str">
        <f t="shared" si="10"/>
        <v>f 42/42 41/41 47</v>
      </c>
      <c r="X28" t="str">
        <f t="shared" si="11"/>
        <v>f 42/42 41/41 47/47</v>
      </c>
    </row>
    <row r="29" spans="1:24" x14ac:dyDescent="0.25">
      <c r="A29" t="s">
        <v>7</v>
      </c>
      <c r="B29">
        <v>49</v>
      </c>
      <c r="C29">
        <f t="shared" si="0"/>
        <v>49</v>
      </c>
      <c r="D29">
        <v>50</v>
      </c>
      <c r="E29">
        <f t="shared" si="1"/>
        <v>50</v>
      </c>
      <c r="F29">
        <v>51</v>
      </c>
      <c r="G29">
        <f t="shared" si="2"/>
        <v>51</v>
      </c>
      <c r="I29" t="b">
        <f>INDEX(Vertices!$T$2:$T$69,Faces!B29)</f>
        <v>1</v>
      </c>
      <c r="J29" t="b">
        <f>INDEX(Vertices!$T$2:$T$69,Faces!D29)</f>
        <v>0</v>
      </c>
      <c r="K29" t="b">
        <f>INDEX(Vertices!$T$2:$T$69,Faces!F29)</f>
        <v>1</v>
      </c>
      <c r="M29">
        <f>INDEX(Vertices!$C$2:$C$69,Faces!B29)</f>
        <v>0.9375</v>
      </c>
      <c r="N29">
        <f>INDEX(Vertices!$C$2:$C$69,Faces!D29)</f>
        <v>0.875</v>
      </c>
      <c r="O29">
        <f>INDEX(Vertices!$C$2:$C$69,Faces!F29)</f>
        <v>0.9375</v>
      </c>
      <c r="P29" t="b">
        <f t="shared" si="4"/>
        <v>0</v>
      </c>
      <c r="R29" t="str">
        <f t="shared" si="5"/>
        <v>f</v>
      </c>
      <c r="S29" t="str">
        <f t="shared" si="6"/>
        <v>f 49</v>
      </c>
      <c r="T29" t="str">
        <f t="shared" si="7"/>
        <v>f 49/49</v>
      </c>
      <c r="U29" t="str">
        <f t="shared" si="8"/>
        <v>f 49/49 50</v>
      </c>
      <c r="V29" t="str">
        <f t="shared" si="9"/>
        <v>f 49/49 50/50</v>
      </c>
      <c r="W29" t="str">
        <f t="shared" si="10"/>
        <v>f 49/49 50/50 51</v>
      </c>
      <c r="X29" t="str">
        <f t="shared" si="11"/>
        <v>f 49/49 50/50 51/51</v>
      </c>
    </row>
    <row r="30" spans="1:24" x14ac:dyDescent="0.25">
      <c r="A30" t="s">
        <v>7</v>
      </c>
      <c r="B30">
        <v>52</v>
      </c>
      <c r="C30">
        <f t="shared" si="0"/>
        <v>52</v>
      </c>
      <c r="D30">
        <v>53</v>
      </c>
      <c r="E30">
        <f t="shared" si="1"/>
        <v>53</v>
      </c>
      <c r="F30">
        <v>54</v>
      </c>
      <c r="G30">
        <f t="shared" si="2"/>
        <v>54</v>
      </c>
      <c r="I30" t="b">
        <f>INDEX(Vertices!$T$2:$T$69,Faces!B30)</f>
        <v>0</v>
      </c>
      <c r="J30" t="b">
        <f>INDEX(Vertices!$T$2:$T$69,Faces!D30)</f>
        <v>1</v>
      </c>
      <c r="K30" t="b">
        <f>INDEX(Vertices!$T$2:$T$69,Faces!F30)</f>
        <v>0</v>
      </c>
      <c r="M30">
        <f>INDEX(Vertices!$C$2:$C$69,Faces!B30)</f>
        <v>0.875</v>
      </c>
      <c r="N30">
        <f>INDEX(Vertices!$C$2:$C$69,Faces!D30)</f>
        <v>0.9375</v>
      </c>
      <c r="O30">
        <f>INDEX(Vertices!$C$2:$C$69,Faces!F30)</f>
        <v>0.875</v>
      </c>
      <c r="P30" t="b">
        <f t="shared" si="4"/>
        <v>0</v>
      </c>
      <c r="R30" t="str">
        <f t="shared" si="5"/>
        <v>f</v>
      </c>
      <c r="S30" t="str">
        <f t="shared" si="6"/>
        <v>f 52</v>
      </c>
      <c r="T30" t="str">
        <f t="shared" si="7"/>
        <v>f 52/52</v>
      </c>
      <c r="U30" t="str">
        <f t="shared" si="8"/>
        <v>f 52/52 53</v>
      </c>
      <c r="V30" t="str">
        <f t="shared" si="9"/>
        <v>f 52/52 53/53</v>
      </c>
      <c r="W30" t="str">
        <f t="shared" si="10"/>
        <v>f 52/52 53/53 54</v>
      </c>
      <c r="X30" t="str">
        <f t="shared" si="11"/>
        <v>f 52/52 53/53 54/54</v>
      </c>
    </row>
    <row r="31" spans="1:24" x14ac:dyDescent="0.25">
      <c r="A31" t="s">
        <v>7</v>
      </c>
      <c r="B31">
        <v>55</v>
      </c>
      <c r="C31">
        <f t="shared" si="0"/>
        <v>55</v>
      </c>
      <c r="D31">
        <v>56</v>
      </c>
      <c r="E31">
        <f t="shared" si="1"/>
        <v>56</v>
      </c>
      <c r="F31">
        <v>52</v>
      </c>
      <c r="G31">
        <f t="shared" si="2"/>
        <v>52</v>
      </c>
      <c r="I31" t="b">
        <f>INDEX(Vertices!$T$2:$T$69,Faces!B31)</f>
        <v>0</v>
      </c>
      <c r="J31" t="b">
        <f>INDEX(Vertices!$T$2:$T$69,Faces!D31)</f>
        <v>1</v>
      </c>
      <c r="K31" t="b">
        <f>INDEX(Vertices!$T$2:$T$69,Faces!F31)</f>
        <v>0</v>
      </c>
      <c r="M31">
        <f>INDEX(Vertices!$C$2:$C$69,Faces!B31)</f>
        <v>0.875</v>
      </c>
      <c r="N31">
        <f>INDEX(Vertices!$C$2:$C$69,Faces!D31)</f>
        <v>0.9375</v>
      </c>
      <c r="O31">
        <f>INDEX(Vertices!$C$2:$C$69,Faces!F31)</f>
        <v>0.875</v>
      </c>
      <c r="P31" t="b">
        <f t="shared" si="4"/>
        <v>0</v>
      </c>
      <c r="R31" t="str">
        <f t="shared" si="5"/>
        <v>f</v>
      </c>
      <c r="S31" t="str">
        <f t="shared" si="6"/>
        <v>f 55</v>
      </c>
      <c r="T31" t="str">
        <f t="shared" si="7"/>
        <v>f 55/55</v>
      </c>
      <c r="U31" t="str">
        <f t="shared" si="8"/>
        <v>f 55/55 56</v>
      </c>
      <c r="V31" t="str">
        <f t="shared" si="9"/>
        <v>f 55/55 56/56</v>
      </c>
      <c r="W31" t="str">
        <f t="shared" si="10"/>
        <v>f 55/55 56/56 52</v>
      </c>
      <c r="X31" t="str">
        <f t="shared" si="11"/>
        <v>f 55/55 56/56 52/52</v>
      </c>
    </row>
    <row r="32" spans="1:24" x14ac:dyDescent="0.25">
      <c r="A32" t="s">
        <v>7</v>
      </c>
      <c r="B32">
        <v>50</v>
      </c>
      <c r="C32">
        <f t="shared" si="0"/>
        <v>50</v>
      </c>
      <c r="D32">
        <v>49</v>
      </c>
      <c r="E32">
        <f t="shared" si="1"/>
        <v>49</v>
      </c>
      <c r="F32">
        <v>55</v>
      </c>
      <c r="G32">
        <f t="shared" si="2"/>
        <v>55</v>
      </c>
      <c r="I32" t="b">
        <f>INDEX(Vertices!$T$2:$T$69,Faces!B32)</f>
        <v>0</v>
      </c>
      <c r="J32" t="b">
        <f>INDEX(Vertices!$T$2:$T$69,Faces!D32)</f>
        <v>1</v>
      </c>
      <c r="K32" t="b">
        <f>INDEX(Vertices!$T$2:$T$69,Faces!F32)</f>
        <v>0</v>
      </c>
      <c r="M32">
        <f>INDEX(Vertices!$C$2:$C$69,Faces!B32)</f>
        <v>0.875</v>
      </c>
      <c r="N32">
        <f>INDEX(Vertices!$C$2:$C$69,Faces!D32)</f>
        <v>0.9375</v>
      </c>
      <c r="O32">
        <f>INDEX(Vertices!$C$2:$C$69,Faces!F32)</f>
        <v>0.875</v>
      </c>
      <c r="P32" t="b">
        <f t="shared" si="4"/>
        <v>0</v>
      </c>
      <c r="R32" t="str">
        <f t="shared" si="5"/>
        <v>f</v>
      </c>
      <c r="S32" t="str">
        <f t="shared" si="6"/>
        <v>f 50</v>
      </c>
      <c r="T32" t="str">
        <f t="shared" si="7"/>
        <v>f 50/50</v>
      </c>
      <c r="U32" t="str">
        <f t="shared" si="8"/>
        <v>f 50/50 49</v>
      </c>
      <c r="V32" t="str">
        <f t="shared" si="9"/>
        <v>f 50/50 49/49</v>
      </c>
      <c r="W32" t="str">
        <f t="shared" si="10"/>
        <v>f 50/50 49/49 55</v>
      </c>
      <c r="X32" t="str">
        <f t="shared" si="11"/>
        <v>f 50/50 49/49 55/55</v>
      </c>
    </row>
    <row r="33" spans="1:24" x14ac:dyDescent="0.25">
      <c r="A33" t="s">
        <v>7</v>
      </c>
      <c r="B33">
        <v>57</v>
      </c>
      <c r="C33">
        <f t="shared" si="0"/>
        <v>57</v>
      </c>
      <c r="D33">
        <v>58</v>
      </c>
      <c r="E33">
        <f t="shared" si="1"/>
        <v>58</v>
      </c>
      <c r="F33">
        <v>59</v>
      </c>
      <c r="G33">
        <f t="shared" si="2"/>
        <v>59</v>
      </c>
      <c r="I33" t="b">
        <f>INDEX(Vertices!$T$2:$T$69,Faces!B33)</f>
        <v>1</v>
      </c>
      <c r="J33" t="b">
        <f>INDEX(Vertices!$T$2:$T$69,Faces!D33)</f>
        <v>0</v>
      </c>
      <c r="K33" t="b">
        <f>INDEX(Vertices!$T$2:$T$69,Faces!F33)</f>
        <v>1</v>
      </c>
      <c r="M33">
        <f>INDEX(Vertices!$C$2:$C$69,Faces!B33)</f>
        <v>1</v>
      </c>
      <c r="N33">
        <f>INDEX(Vertices!$C$2:$C$69,Faces!D33)</f>
        <v>0.9375</v>
      </c>
      <c r="O33">
        <f>INDEX(Vertices!$C$2:$C$69,Faces!F33)</f>
        <v>1</v>
      </c>
      <c r="P33" t="b">
        <f t="shared" si="4"/>
        <v>0</v>
      </c>
      <c r="R33" t="str">
        <f t="shared" si="5"/>
        <v>f</v>
      </c>
      <c r="S33" t="str">
        <f t="shared" si="6"/>
        <v>f 57</v>
      </c>
      <c r="T33" t="str">
        <f t="shared" si="7"/>
        <v>f 57/57</v>
      </c>
      <c r="U33" t="str">
        <f t="shared" si="8"/>
        <v>f 57/57 58</v>
      </c>
      <c r="V33" t="str">
        <f t="shared" si="9"/>
        <v>f 57/57 58/58</v>
      </c>
      <c r="W33" t="str">
        <f t="shared" si="10"/>
        <v>f 57/57 58/58 59</v>
      </c>
      <c r="X33" t="str">
        <f t="shared" si="11"/>
        <v>f 57/57 58/58 59/59</v>
      </c>
    </row>
    <row r="34" spans="1:24" x14ac:dyDescent="0.25">
      <c r="A34" t="s">
        <v>7</v>
      </c>
      <c r="B34">
        <v>60</v>
      </c>
      <c r="C34">
        <f t="shared" ref="C34:C65" si="12">IF($P34,B34+68,B34)</f>
        <v>60</v>
      </c>
      <c r="D34">
        <v>61</v>
      </c>
      <c r="E34">
        <f t="shared" ref="E34:E65" si="13">IF($P34,D34+68,D34)</f>
        <v>61</v>
      </c>
      <c r="F34">
        <v>62</v>
      </c>
      <c r="G34">
        <f t="shared" ref="G34:G65" si="14">IF($P34,F34+68,F34)</f>
        <v>62</v>
      </c>
      <c r="I34" t="b">
        <f>INDEX(Vertices!$T$2:$T$69,Faces!B34)</f>
        <v>0</v>
      </c>
      <c r="J34" t="b">
        <f>INDEX(Vertices!$T$2:$T$69,Faces!D34)</f>
        <v>1</v>
      </c>
      <c r="K34" t="b">
        <f>INDEX(Vertices!$T$2:$T$69,Faces!F34)</f>
        <v>0</v>
      </c>
      <c r="M34">
        <f>INDEX(Vertices!$C$2:$C$69,Faces!B34)</f>
        <v>0.9375</v>
      </c>
      <c r="N34">
        <f>INDEX(Vertices!$C$2:$C$69,Faces!D34)</f>
        <v>1</v>
      </c>
      <c r="O34">
        <f>INDEX(Vertices!$C$2:$C$69,Faces!F34)</f>
        <v>0.9375</v>
      </c>
      <c r="P34" t="b">
        <f t="shared" si="4"/>
        <v>0</v>
      </c>
      <c r="R34" t="str">
        <f t="shared" si="5"/>
        <v>f</v>
      </c>
      <c r="S34" t="str">
        <f t="shared" si="6"/>
        <v>f 60</v>
      </c>
      <c r="T34" t="str">
        <f t="shared" si="7"/>
        <v>f 60/60</v>
      </c>
      <c r="U34" t="str">
        <f t="shared" si="8"/>
        <v>f 60/60 61</v>
      </c>
      <c r="V34" t="str">
        <f t="shared" si="9"/>
        <v>f 60/60 61/61</v>
      </c>
      <c r="W34" t="str">
        <f t="shared" si="10"/>
        <v>f 60/60 61/61 62</v>
      </c>
      <c r="X34" t="str">
        <f t="shared" si="11"/>
        <v>f 60/60 61/61 62/62</v>
      </c>
    </row>
    <row r="35" spans="1:24" x14ac:dyDescent="0.25">
      <c r="A35" t="s">
        <v>7</v>
      </c>
      <c r="B35">
        <v>63</v>
      </c>
      <c r="C35">
        <f t="shared" si="12"/>
        <v>63</v>
      </c>
      <c r="D35">
        <v>64</v>
      </c>
      <c r="E35">
        <f t="shared" si="13"/>
        <v>64</v>
      </c>
      <c r="F35">
        <v>60</v>
      </c>
      <c r="G35">
        <f t="shared" si="14"/>
        <v>60</v>
      </c>
      <c r="I35" t="b">
        <f>INDEX(Vertices!$T$2:$T$69,Faces!B35)</f>
        <v>0</v>
      </c>
      <c r="J35" t="b">
        <f>INDEX(Vertices!$T$2:$T$69,Faces!D35)</f>
        <v>1</v>
      </c>
      <c r="K35" t="b">
        <f>INDEX(Vertices!$T$2:$T$69,Faces!F35)</f>
        <v>0</v>
      </c>
      <c r="M35">
        <f>INDEX(Vertices!$C$2:$C$69,Faces!B35)</f>
        <v>0.9375</v>
      </c>
      <c r="N35">
        <f>INDEX(Vertices!$C$2:$C$69,Faces!D35)</f>
        <v>1</v>
      </c>
      <c r="O35">
        <f>INDEX(Vertices!$C$2:$C$69,Faces!F35)</f>
        <v>0.9375</v>
      </c>
      <c r="P35" t="b">
        <f t="shared" si="4"/>
        <v>0</v>
      </c>
      <c r="R35" t="str">
        <f t="shared" si="5"/>
        <v>f</v>
      </c>
      <c r="S35" t="str">
        <f t="shared" si="6"/>
        <v>f 63</v>
      </c>
      <c r="T35" t="str">
        <f t="shared" si="7"/>
        <v>f 63/63</v>
      </c>
      <c r="U35" t="str">
        <f t="shared" si="8"/>
        <v>f 63/63 64</v>
      </c>
      <c r="V35" t="str">
        <f t="shared" si="9"/>
        <v>f 63/63 64/64</v>
      </c>
      <c r="W35" t="str">
        <f t="shared" si="10"/>
        <v>f 63/63 64/64 60</v>
      </c>
      <c r="X35" t="str">
        <f t="shared" si="11"/>
        <v>f 63/63 64/64 60/60</v>
      </c>
    </row>
    <row r="36" spans="1:24" x14ac:dyDescent="0.25">
      <c r="A36" t="s">
        <v>7</v>
      </c>
      <c r="B36">
        <v>58</v>
      </c>
      <c r="C36">
        <f t="shared" si="12"/>
        <v>58</v>
      </c>
      <c r="D36">
        <v>57</v>
      </c>
      <c r="E36">
        <f t="shared" si="13"/>
        <v>57</v>
      </c>
      <c r="F36">
        <v>63</v>
      </c>
      <c r="G36">
        <f t="shared" si="14"/>
        <v>63</v>
      </c>
      <c r="I36" t="b">
        <f>INDEX(Vertices!$T$2:$T$69,Faces!B36)</f>
        <v>0</v>
      </c>
      <c r="J36" t="b">
        <f>INDEX(Vertices!$T$2:$T$69,Faces!D36)</f>
        <v>1</v>
      </c>
      <c r="K36" t="b">
        <f>INDEX(Vertices!$T$2:$T$69,Faces!F36)</f>
        <v>0</v>
      </c>
      <c r="M36">
        <f>INDEX(Vertices!$C$2:$C$69,Faces!B36)</f>
        <v>0.9375</v>
      </c>
      <c r="N36">
        <f>INDEX(Vertices!$C$2:$C$69,Faces!D36)</f>
        <v>1</v>
      </c>
      <c r="O36">
        <f>INDEX(Vertices!$C$2:$C$69,Faces!F36)</f>
        <v>0.9375</v>
      </c>
      <c r="P36" t="b">
        <f t="shared" si="4"/>
        <v>0</v>
      </c>
      <c r="R36" t="str">
        <f t="shared" si="5"/>
        <v>f</v>
      </c>
      <c r="S36" t="str">
        <f t="shared" si="6"/>
        <v>f 58</v>
      </c>
      <c r="T36" t="str">
        <f t="shared" si="7"/>
        <v>f 58/58</v>
      </c>
      <c r="U36" t="str">
        <f t="shared" si="8"/>
        <v>f 58/58 57</v>
      </c>
      <c r="V36" t="str">
        <f t="shared" si="9"/>
        <v>f 58/58 57/57</v>
      </c>
      <c r="W36" t="str">
        <f t="shared" si="10"/>
        <v>f 58/58 57/57 63</v>
      </c>
      <c r="X36" t="str">
        <f t="shared" si="11"/>
        <v>f 58/58 57/57 63/63</v>
      </c>
    </row>
    <row r="37" spans="1:24" x14ac:dyDescent="0.25">
      <c r="A37" t="s">
        <v>7</v>
      </c>
      <c r="B37">
        <v>57</v>
      </c>
      <c r="C37">
        <f t="shared" si="12"/>
        <v>125</v>
      </c>
      <c r="D37">
        <v>59</v>
      </c>
      <c r="E37">
        <f t="shared" si="13"/>
        <v>127</v>
      </c>
      <c r="F37">
        <v>64</v>
      </c>
      <c r="G37">
        <f t="shared" si="14"/>
        <v>132</v>
      </c>
      <c r="I37" t="b">
        <f>INDEX(Vertices!$T$2:$T$69,Faces!B37)</f>
        <v>1</v>
      </c>
      <c r="J37" t="b">
        <f>INDEX(Vertices!$T$2:$T$69,Faces!D37)</f>
        <v>1</v>
      </c>
      <c r="K37" t="b">
        <f>INDEX(Vertices!$T$2:$T$69,Faces!F37)</f>
        <v>1</v>
      </c>
      <c r="M37">
        <f>INDEX(Vertices!$C$2:$C$69,Faces!B37)</f>
        <v>1</v>
      </c>
      <c r="N37">
        <f>INDEX(Vertices!$C$2:$C$69,Faces!D37)</f>
        <v>1</v>
      </c>
      <c r="O37">
        <f>INDEX(Vertices!$C$2:$C$69,Faces!F37)</f>
        <v>1</v>
      </c>
      <c r="P37" t="b">
        <f t="shared" si="4"/>
        <v>1</v>
      </c>
      <c r="R37" t="str">
        <f t="shared" si="5"/>
        <v>f</v>
      </c>
      <c r="S37" t="str">
        <f t="shared" si="6"/>
        <v>f 57</v>
      </c>
      <c r="T37" t="str">
        <f t="shared" si="7"/>
        <v>f 57/125</v>
      </c>
      <c r="U37" t="str">
        <f t="shared" si="8"/>
        <v>f 57/125 59</v>
      </c>
      <c r="V37" t="str">
        <f t="shared" si="9"/>
        <v>f 57/125 59/127</v>
      </c>
      <c r="W37" t="str">
        <f t="shared" si="10"/>
        <v>f 57/125 59/127 64</v>
      </c>
      <c r="X37" t="str">
        <f t="shared" si="11"/>
        <v>f 57/125 59/127 64/132</v>
      </c>
    </row>
    <row r="38" spans="1:24" x14ac:dyDescent="0.25">
      <c r="A38" t="s">
        <v>7</v>
      </c>
      <c r="B38">
        <v>2</v>
      </c>
      <c r="C38">
        <f t="shared" si="12"/>
        <v>70</v>
      </c>
      <c r="D38">
        <v>7</v>
      </c>
      <c r="E38">
        <f t="shared" si="13"/>
        <v>75</v>
      </c>
      <c r="F38">
        <v>3</v>
      </c>
      <c r="G38">
        <f t="shared" si="14"/>
        <v>71</v>
      </c>
      <c r="I38" t="b">
        <f>INDEX(Vertices!$T$2:$T$69,Faces!B38)</f>
        <v>1</v>
      </c>
      <c r="J38" t="b">
        <f>INDEX(Vertices!$T$2:$T$69,Faces!D38)</f>
        <v>1</v>
      </c>
      <c r="K38" t="b">
        <f>INDEX(Vertices!$T$2:$T$69,Faces!F38)</f>
        <v>1</v>
      </c>
      <c r="M38">
        <f>INDEX(Vertices!$C$2:$C$69,Faces!B38)</f>
        <v>0</v>
      </c>
      <c r="N38">
        <f>INDEX(Vertices!$C$2:$C$69,Faces!D38)</f>
        <v>0</v>
      </c>
      <c r="O38">
        <f>INDEX(Vertices!$C$2:$C$69,Faces!F38)</f>
        <v>0</v>
      </c>
      <c r="P38" t="b">
        <f t="shared" si="4"/>
        <v>1</v>
      </c>
      <c r="R38" t="str">
        <f t="shared" si="5"/>
        <v>f</v>
      </c>
      <c r="S38" t="str">
        <f t="shared" si="6"/>
        <v>f 2</v>
      </c>
      <c r="T38" t="str">
        <f t="shared" si="7"/>
        <v>f 2/70</v>
      </c>
      <c r="U38" t="str">
        <f t="shared" si="8"/>
        <v>f 2/70 7</v>
      </c>
      <c r="V38" t="str">
        <f t="shared" si="9"/>
        <v>f 2/70 7/75</v>
      </c>
      <c r="W38" t="str">
        <f t="shared" si="10"/>
        <v>f 2/70 7/75 3</v>
      </c>
      <c r="X38" t="str">
        <f t="shared" si="11"/>
        <v>f 2/70 7/75 3/71</v>
      </c>
    </row>
    <row r="39" spans="1:24" x14ac:dyDescent="0.25">
      <c r="A39" t="s">
        <v>7</v>
      </c>
      <c r="B39">
        <v>4</v>
      </c>
      <c r="C39">
        <f t="shared" si="12"/>
        <v>4</v>
      </c>
      <c r="D39">
        <v>6</v>
      </c>
      <c r="E39">
        <f t="shared" si="13"/>
        <v>6</v>
      </c>
      <c r="F39">
        <v>2</v>
      </c>
      <c r="G39">
        <f t="shared" si="14"/>
        <v>2</v>
      </c>
      <c r="I39" t="b">
        <f>INDEX(Vertices!$T$2:$T$69,Faces!B39)</f>
        <v>0</v>
      </c>
      <c r="J39" t="b">
        <f>INDEX(Vertices!$T$2:$T$69,Faces!D39)</f>
        <v>0</v>
      </c>
      <c r="K39" t="b">
        <f>INDEX(Vertices!$T$2:$T$69,Faces!F39)</f>
        <v>1</v>
      </c>
      <c r="M39">
        <f>INDEX(Vertices!$C$2:$C$69,Faces!B39)</f>
        <v>6.25E-2</v>
      </c>
      <c r="N39">
        <f>INDEX(Vertices!$C$2:$C$69,Faces!D39)</f>
        <v>6.25E-2</v>
      </c>
      <c r="O39">
        <f>INDEX(Vertices!$C$2:$C$69,Faces!F39)</f>
        <v>0</v>
      </c>
      <c r="P39" t="b">
        <f t="shared" si="4"/>
        <v>0</v>
      </c>
      <c r="R39" t="str">
        <f t="shared" si="5"/>
        <v>f</v>
      </c>
      <c r="S39" t="str">
        <f t="shared" si="6"/>
        <v>f 4</v>
      </c>
      <c r="T39" t="str">
        <f t="shared" si="7"/>
        <v>f 4/4</v>
      </c>
      <c r="U39" t="str">
        <f t="shared" si="8"/>
        <v>f 4/4 6</v>
      </c>
      <c r="V39" t="str">
        <f t="shared" si="9"/>
        <v>f 4/4 6/6</v>
      </c>
      <c r="W39" t="str">
        <f t="shared" si="10"/>
        <v>f 4/4 6/6 2</v>
      </c>
      <c r="X39" t="str">
        <f t="shared" si="11"/>
        <v>f 4/4 6/6 2/2</v>
      </c>
    </row>
    <row r="40" spans="1:24" x14ac:dyDescent="0.25">
      <c r="A40" t="s">
        <v>7</v>
      </c>
      <c r="B40">
        <v>6</v>
      </c>
      <c r="C40">
        <f t="shared" si="12"/>
        <v>6</v>
      </c>
      <c r="D40">
        <v>8</v>
      </c>
      <c r="E40">
        <f t="shared" si="13"/>
        <v>8</v>
      </c>
      <c r="F40">
        <v>7</v>
      </c>
      <c r="G40">
        <f t="shared" si="14"/>
        <v>7</v>
      </c>
      <c r="I40" t="b">
        <f>INDEX(Vertices!$T$2:$T$69,Faces!B40)</f>
        <v>0</v>
      </c>
      <c r="J40" t="b">
        <f>INDEX(Vertices!$T$2:$T$69,Faces!D40)</f>
        <v>0</v>
      </c>
      <c r="K40" t="b">
        <f>INDEX(Vertices!$T$2:$T$69,Faces!F40)</f>
        <v>1</v>
      </c>
      <c r="M40">
        <f>INDEX(Vertices!$C$2:$C$69,Faces!B40)</f>
        <v>6.25E-2</v>
      </c>
      <c r="N40">
        <f>INDEX(Vertices!$C$2:$C$69,Faces!D40)</f>
        <v>6.25E-2</v>
      </c>
      <c r="O40">
        <f>INDEX(Vertices!$C$2:$C$69,Faces!F40)</f>
        <v>0</v>
      </c>
      <c r="P40" t="b">
        <f t="shared" si="4"/>
        <v>0</v>
      </c>
      <c r="R40" t="str">
        <f t="shared" si="5"/>
        <v>f</v>
      </c>
      <c r="S40" t="str">
        <f t="shared" si="6"/>
        <v>f 6</v>
      </c>
      <c r="T40" t="str">
        <f t="shared" si="7"/>
        <v>f 6/6</v>
      </c>
      <c r="U40" t="str">
        <f t="shared" si="8"/>
        <v>f 6/6 8</v>
      </c>
      <c r="V40" t="str">
        <f t="shared" si="9"/>
        <v>f 6/6 8/8</v>
      </c>
      <c r="W40" t="str">
        <f t="shared" si="10"/>
        <v>f 6/6 8/8 7</v>
      </c>
      <c r="X40" t="str">
        <f t="shared" si="11"/>
        <v>f 6/6 8/8 7/7</v>
      </c>
    </row>
    <row r="41" spans="1:24" x14ac:dyDescent="0.25">
      <c r="A41" t="s">
        <v>7</v>
      </c>
      <c r="B41">
        <v>8</v>
      </c>
      <c r="C41">
        <f t="shared" si="12"/>
        <v>8</v>
      </c>
      <c r="D41">
        <v>5</v>
      </c>
      <c r="E41">
        <f t="shared" si="13"/>
        <v>5</v>
      </c>
      <c r="F41">
        <v>3</v>
      </c>
      <c r="G41">
        <f t="shared" si="14"/>
        <v>3</v>
      </c>
      <c r="I41" t="b">
        <f>INDEX(Vertices!$T$2:$T$69,Faces!B41)</f>
        <v>0</v>
      </c>
      <c r="J41" t="b">
        <f>INDEX(Vertices!$T$2:$T$69,Faces!D41)</f>
        <v>0</v>
      </c>
      <c r="K41" t="b">
        <f>INDEX(Vertices!$T$2:$T$69,Faces!F41)</f>
        <v>1</v>
      </c>
      <c r="M41">
        <f>INDEX(Vertices!$C$2:$C$69,Faces!B41)</f>
        <v>6.25E-2</v>
      </c>
      <c r="N41">
        <f>INDEX(Vertices!$C$2:$C$69,Faces!D41)</f>
        <v>6.25E-2</v>
      </c>
      <c r="O41">
        <f>INDEX(Vertices!$C$2:$C$69,Faces!F41)</f>
        <v>0</v>
      </c>
      <c r="P41" t="b">
        <f t="shared" si="4"/>
        <v>0</v>
      </c>
      <c r="R41" t="str">
        <f t="shared" si="5"/>
        <v>f</v>
      </c>
      <c r="S41" t="str">
        <f t="shared" si="6"/>
        <v>f 8</v>
      </c>
      <c r="T41" t="str">
        <f t="shared" si="7"/>
        <v>f 8/8</v>
      </c>
      <c r="U41" t="str">
        <f t="shared" si="8"/>
        <v>f 8/8 5</v>
      </c>
      <c r="V41" t="str">
        <f t="shared" si="9"/>
        <v>f 8/8 5/5</v>
      </c>
      <c r="W41" t="str">
        <f t="shared" si="10"/>
        <v>f 8/8 5/5 3</v>
      </c>
      <c r="X41" t="str">
        <f t="shared" si="11"/>
        <v>f 8/8 5/5 3/3</v>
      </c>
    </row>
    <row r="42" spans="1:24" x14ac:dyDescent="0.25">
      <c r="A42" t="s">
        <v>7</v>
      </c>
      <c r="B42">
        <v>1</v>
      </c>
      <c r="C42">
        <f t="shared" si="12"/>
        <v>1</v>
      </c>
      <c r="D42">
        <v>3</v>
      </c>
      <c r="E42">
        <f t="shared" si="13"/>
        <v>3</v>
      </c>
      <c r="F42">
        <v>5</v>
      </c>
      <c r="G42">
        <f t="shared" si="14"/>
        <v>5</v>
      </c>
      <c r="I42" t="b">
        <f>INDEX(Vertices!$T$2:$T$69,Faces!B42)</f>
        <v>1</v>
      </c>
      <c r="J42" t="b">
        <f>INDEX(Vertices!$T$2:$T$69,Faces!D42)</f>
        <v>1</v>
      </c>
      <c r="K42" t="b">
        <f>INDEX(Vertices!$T$2:$T$69,Faces!F42)</f>
        <v>0</v>
      </c>
      <c r="M42">
        <f>INDEX(Vertices!$C$2:$C$69,Faces!B42)</f>
        <v>0</v>
      </c>
      <c r="N42">
        <f>INDEX(Vertices!$C$2:$C$69,Faces!D42)</f>
        <v>0</v>
      </c>
      <c r="O42">
        <f>INDEX(Vertices!$C$2:$C$69,Faces!F42)</f>
        <v>6.25E-2</v>
      </c>
      <c r="P42" t="b">
        <f t="shared" si="4"/>
        <v>0</v>
      </c>
      <c r="R42" t="str">
        <f t="shared" si="5"/>
        <v>f</v>
      </c>
      <c r="S42" t="str">
        <f t="shared" si="6"/>
        <v>f 1</v>
      </c>
      <c r="T42" t="str">
        <f t="shared" si="7"/>
        <v>f 1/1</v>
      </c>
      <c r="U42" t="str">
        <f t="shared" si="8"/>
        <v>f 1/1 3</v>
      </c>
      <c r="V42" t="str">
        <f t="shared" si="9"/>
        <v>f 1/1 3/3</v>
      </c>
      <c r="W42" t="str">
        <f t="shared" si="10"/>
        <v>f 1/1 3/3 5</v>
      </c>
      <c r="X42" t="str">
        <f t="shared" si="11"/>
        <v>f 1/1 3/3 5/5</v>
      </c>
    </row>
    <row r="43" spans="1:24" x14ac:dyDescent="0.25">
      <c r="A43" t="s">
        <v>7</v>
      </c>
      <c r="B43">
        <v>25</v>
      </c>
      <c r="C43">
        <f t="shared" si="12"/>
        <v>93</v>
      </c>
      <c r="D43">
        <v>14</v>
      </c>
      <c r="E43">
        <f t="shared" si="13"/>
        <v>82</v>
      </c>
      <c r="F43">
        <v>12</v>
      </c>
      <c r="G43">
        <f t="shared" si="14"/>
        <v>80</v>
      </c>
      <c r="I43" t="b">
        <f>INDEX(Vertices!$T$2:$T$69,Faces!B43)</f>
        <v>1</v>
      </c>
      <c r="J43" t="b">
        <f>INDEX(Vertices!$T$2:$T$69,Faces!D43)</f>
        <v>0</v>
      </c>
      <c r="K43" t="b">
        <f>INDEX(Vertices!$T$2:$T$69,Faces!F43)</f>
        <v>0</v>
      </c>
      <c r="M43">
        <f>INDEX(Vertices!$C$2:$C$69,Faces!B43)</f>
        <v>0.1875</v>
      </c>
      <c r="N43">
        <f>INDEX(Vertices!$C$2:$C$69,Faces!D43)</f>
        <v>0.1875</v>
      </c>
      <c r="O43">
        <f>INDEX(Vertices!$C$2:$C$69,Faces!F43)</f>
        <v>0.1875</v>
      </c>
      <c r="P43" t="b">
        <f t="shared" si="4"/>
        <v>1</v>
      </c>
      <c r="R43" t="str">
        <f t="shared" si="5"/>
        <v>f</v>
      </c>
      <c r="S43" t="str">
        <f t="shared" si="6"/>
        <v>f 25</v>
      </c>
      <c r="T43" t="str">
        <f t="shared" si="7"/>
        <v>f 25/93</v>
      </c>
      <c r="U43" t="str">
        <f t="shared" si="8"/>
        <v>f 25/93 14</v>
      </c>
      <c r="V43" t="str">
        <f t="shared" si="9"/>
        <v>f 25/93 14/82</v>
      </c>
      <c r="W43" t="str">
        <f t="shared" si="10"/>
        <v>f 25/93 14/82 12</v>
      </c>
      <c r="X43" t="str">
        <f t="shared" si="11"/>
        <v>f 25/93 14/82 12/80</v>
      </c>
    </row>
    <row r="44" spans="1:24" x14ac:dyDescent="0.25">
      <c r="A44" t="s">
        <v>7</v>
      </c>
      <c r="B44">
        <v>12</v>
      </c>
      <c r="C44">
        <f t="shared" si="12"/>
        <v>12</v>
      </c>
      <c r="D44">
        <v>14</v>
      </c>
      <c r="E44">
        <f t="shared" si="13"/>
        <v>14</v>
      </c>
      <c r="F44">
        <v>10</v>
      </c>
      <c r="G44">
        <f t="shared" si="14"/>
        <v>10</v>
      </c>
      <c r="I44" t="b">
        <f>INDEX(Vertices!$T$2:$T$69,Faces!B44)</f>
        <v>0</v>
      </c>
      <c r="J44" t="b">
        <f>INDEX(Vertices!$T$2:$T$69,Faces!D44)</f>
        <v>0</v>
      </c>
      <c r="K44" t="b">
        <f>INDEX(Vertices!$T$2:$T$69,Faces!F44)</f>
        <v>1</v>
      </c>
      <c r="M44">
        <f>INDEX(Vertices!$C$2:$C$69,Faces!B44)</f>
        <v>0.1875</v>
      </c>
      <c r="N44">
        <f>INDEX(Vertices!$C$2:$C$69,Faces!D44)</f>
        <v>0.1875</v>
      </c>
      <c r="O44">
        <f>INDEX(Vertices!$C$2:$C$69,Faces!F44)</f>
        <v>6.25E-2</v>
      </c>
      <c r="P44" t="b">
        <f t="shared" si="4"/>
        <v>0</v>
      </c>
      <c r="R44" t="str">
        <f t="shared" si="5"/>
        <v>f</v>
      </c>
      <c r="S44" t="str">
        <f t="shared" si="6"/>
        <v>f 12</v>
      </c>
      <c r="T44" t="str">
        <f t="shared" si="7"/>
        <v>f 12/12</v>
      </c>
      <c r="U44" t="str">
        <f t="shared" si="8"/>
        <v>f 12/12 14</v>
      </c>
      <c r="V44" t="str">
        <f t="shared" si="9"/>
        <v>f 12/12 14/14</v>
      </c>
      <c r="W44" t="str">
        <f t="shared" si="10"/>
        <v>f 12/12 14/14 10</v>
      </c>
      <c r="X44" t="str">
        <f t="shared" si="11"/>
        <v>f 12/12 14/14 10/10</v>
      </c>
    </row>
    <row r="45" spans="1:24" x14ac:dyDescent="0.25">
      <c r="A45" t="s">
        <v>7</v>
      </c>
      <c r="B45">
        <v>14</v>
      </c>
      <c r="C45">
        <f t="shared" si="12"/>
        <v>14</v>
      </c>
      <c r="D45">
        <v>16</v>
      </c>
      <c r="E45">
        <f t="shared" si="13"/>
        <v>16</v>
      </c>
      <c r="F45">
        <v>15</v>
      </c>
      <c r="G45">
        <f t="shared" si="14"/>
        <v>15</v>
      </c>
      <c r="I45" t="b">
        <f>INDEX(Vertices!$T$2:$T$69,Faces!B45)</f>
        <v>0</v>
      </c>
      <c r="J45" t="b">
        <f>INDEX(Vertices!$T$2:$T$69,Faces!D45)</f>
        <v>0</v>
      </c>
      <c r="K45" t="b">
        <f>INDEX(Vertices!$T$2:$T$69,Faces!F45)</f>
        <v>0</v>
      </c>
      <c r="M45">
        <f>INDEX(Vertices!$C$2:$C$69,Faces!B45)</f>
        <v>0.1875</v>
      </c>
      <c r="N45">
        <f>INDEX(Vertices!$C$2:$C$69,Faces!D45)</f>
        <v>0.1875</v>
      </c>
      <c r="O45">
        <f>INDEX(Vertices!$C$2:$C$69,Faces!F45)</f>
        <v>6.25E-2</v>
      </c>
      <c r="P45" t="b">
        <f t="shared" si="4"/>
        <v>0</v>
      </c>
      <c r="R45" t="str">
        <f t="shared" si="5"/>
        <v>f</v>
      </c>
      <c r="S45" t="str">
        <f t="shared" si="6"/>
        <v>f 14</v>
      </c>
      <c r="T45" t="str">
        <f t="shared" si="7"/>
        <v>f 14/14</v>
      </c>
      <c r="U45" t="str">
        <f t="shared" si="8"/>
        <v>f 14/14 16</v>
      </c>
      <c r="V45" t="str">
        <f t="shared" si="9"/>
        <v>f 14/14 16/16</v>
      </c>
      <c r="W45" t="str">
        <f t="shared" si="10"/>
        <v>f 14/14 16/16 15</v>
      </c>
      <c r="X45" t="str">
        <f t="shared" si="11"/>
        <v>f 14/14 16/16 15/15</v>
      </c>
    </row>
    <row r="46" spans="1:24" x14ac:dyDescent="0.25">
      <c r="A46" t="s">
        <v>7</v>
      </c>
      <c r="B46">
        <v>16</v>
      </c>
      <c r="C46">
        <f t="shared" si="12"/>
        <v>16</v>
      </c>
      <c r="D46">
        <v>13</v>
      </c>
      <c r="E46">
        <f t="shared" si="13"/>
        <v>13</v>
      </c>
      <c r="F46">
        <v>11</v>
      </c>
      <c r="G46">
        <f t="shared" si="14"/>
        <v>11</v>
      </c>
      <c r="I46" t="b">
        <f>INDEX(Vertices!$T$2:$T$69,Faces!B46)</f>
        <v>0</v>
      </c>
      <c r="J46" t="b">
        <f>INDEX(Vertices!$T$2:$T$69,Faces!D46)</f>
        <v>0</v>
      </c>
      <c r="K46" t="b">
        <f>INDEX(Vertices!$T$2:$T$69,Faces!F46)</f>
        <v>0</v>
      </c>
      <c r="M46">
        <f>INDEX(Vertices!$C$2:$C$69,Faces!B46)</f>
        <v>0.1875</v>
      </c>
      <c r="N46">
        <f>INDEX(Vertices!$C$2:$C$69,Faces!D46)</f>
        <v>0.1875</v>
      </c>
      <c r="O46">
        <f>INDEX(Vertices!$C$2:$C$69,Faces!F46)</f>
        <v>6.25E-2</v>
      </c>
      <c r="P46" t="b">
        <f t="shared" si="4"/>
        <v>0</v>
      </c>
      <c r="R46" t="str">
        <f t="shared" si="5"/>
        <v>f</v>
      </c>
      <c r="S46" t="str">
        <f t="shared" si="6"/>
        <v>f 16</v>
      </c>
      <c r="T46" t="str">
        <f t="shared" si="7"/>
        <v>f 16/16</v>
      </c>
      <c r="U46" t="str">
        <f t="shared" si="8"/>
        <v>f 16/16 13</v>
      </c>
      <c r="V46" t="str">
        <f t="shared" si="9"/>
        <v>f 16/16 13/13</v>
      </c>
      <c r="W46" t="str">
        <f t="shared" si="10"/>
        <v>f 16/16 13/13 11</v>
      </c>
      <c r="X46" t="str">
        <f t="shared" si="11"/>
        <v>f 16/16 13/13 11/11</v>
      </c>
    </row>
    <row r="47" spans="1:24" x14ac:dyDescent="0.25">
      <c r="A47" t="s">
        <v>7</v>
      </c>
      <c r="B47">
        <v>9</v>
      </c>
      <c r="C47">
        <f t="shared" si="12"/>
        <v>9</v>
      </c>
      <c r="D47">
        <v>11</v>
      </c>
      <c r="E47">
        <f t="shared" si="13"/>
        <v>11</v>
      </c>
      <c r="F47">
        <v>13</v>
      </c>
      <c r="G47">
        <f t="shared" si="14"/>
        <v>13</v>
      </c>
      <c r="I47" t="b">
        <f>INDEX(Vertices!$T$2:$T$69,Faces!B47)</f>
        <v>1</v>
      </c>
      <c r="J47" t="b">
        <f>INDEX(Vertices!$T$2:$T$69,Faces!D47)</f>
        <v>0</v>
      </c>
      <c r="K47" t="b">
        <f>INDEX(Vertices!$T$2:$T$69,Faces!F47)</f>
        <v>0</v>
      </c>
      <c r="M47">
        <f>INDEX(Vertices!$C$2:$C$69,Faces!B47)</f>
        <v>6.25E-2</v>
      </c>
      <c r="N47">
        <f>INDEX(Vertices!$C$2:$C$69,Faces!D47)</f>
        <v>6.25E-2</v>
      </c>
      <c r="O47">
        <f>INDEX(Vertices!$C$2:$C$69,Faces!F47)</f>
        <v>0.1875</v>
      </c>
      <c r="P47" t="b">
        <f t="shared" si="4"/>
        <v>0</v>
      </c>
      <c r="R47" t="str">
        <f t="shared" si="5"/>
        <v>f</v>
      </c>
      <c r="S47" t="str">
        <f t="shared" si="6"/>
        <v>f 9</v>
      </c>
      <c r="T47" t="str">
        <f t="shared" si="7"/>
        <v>f 9/9</v>
      </c>
      <c r="U47" t="str">
        <f t="shared" si="8"/>
        <v>f 9/9 11</v>
      </c>
      <c r="V47" t="str">
        <f t="shared" si="9"/>
        <v>f 9/9 11/11</v>
      </c>
      <c r="W47" t="str">
        <f t="shared" si="10"/>
        <v>f 9/9 11/11 13</v>
      </c>
      <c r="X47" t="str">
        <f t="shared" si="11"/>
        <v>f 9/9 11/11 13/13</v>
      </c>
    </row>
    <row r="48" spans="1:24" x14ac:dyDescent="0.25">
      <c r="A48" t="s">
        <v>7</v>
      </c>
      <c r="B48">
        <v>18</v>
      </c>
      <c r="C48">
        <f t="shared" si="12"/>
        <v>18</v>
      </c>
      <c r="D48">
        <v>22</v>
      </c>
      <c r="E48">
        <f t="shared" si="13"/>
        <v>22</v>
      </c>
      <c r="F48">
        <v>19</v>
      </c>
      <c r="G48">
        <f t="shared" si="14"/>
        <v>19</v>
      </c>
      <c r="I48" t="b">
        <f>INDEX(Vertices!$T$2:$T$69,Faces!B48)</f>
        <v>0</v>
      </c>
      <c r="J48" t="b">
        <f>INDEX(Vertices!$T$2:$T$69,Faces!D48)</f>
        <v>0</v>
      </c>
      <c r="K48" t="b">
        <f>INDEX(Vertices!$T$2:$T$69,Faces!F48)</f>
        <v>1</v>
      </c>
      <c r="M48">
        <f>INDEX(Vertices!$C$2:$C$69,Faces!B48)</f>
        <v>0.5</v>
      </c>
      <c r="N48">
        <f>INDEX(Vertices!$C$2:$C$69,Faces!D48)</f>
        <v>0.5</v>
      </c>
      <c r="O48">
        <f>INDEX(Vertices!$C$2:$C$69,Faces!F48)</f>
        <v>0.6875</v>
      </c>
      <c r="P48" t="b">
        <f t="shared" si="4"/>
        <v>0</v>
      </c>
      <c r="R48" t="str">
        <f t="shared" si="5"/>
        <v>f</v>
      </c>
      <c r="S48" t="str">
        <f t="shared" si="6"/>
        <v>f 18</v>
      </c>
      <c r="T48" t="str">
        <f t="shared" si="7"/>
        <v>f 18/18</v>
      </c>
      <c r="U48" t="str">
        <f t="shared" si="8"/>
        <v>f 18/18 22</v>
      </c>
      <c r="V48" t="str">
        <f t="shared" si="9"/>
        <v>f 18/18 22/22</v>
      </c>
      <c r="W48" t="str">
        <f t="shared" si="10"/>
        <v>f 18/18 22/22 19</v>
      </c>
      <c r="X48" t="str">
        <f t="shared" si="11"/>
        <v>f 18/18 22/22 19/19</v>
      </c>
    </row>
    <row r="49" spans="1:24" x14ac:dyDescent="0.25">
      <c r="A49" t="s">
        <v>7</v>
      </c>
      <c r="B49">
        <v>21</v>
      </c>
      <c r="C49">
        <f t="shared" si="12"/>
        <v>21</v>
      </c>
      <c r="D49">
        <v>19</v>
      </c>
      <c r="E49">
        <f t="shared" si="13"/>
        <v>19</v>
      </c>
      <c r="F49">
        <v>22</v>
      </c>
      <c r="G49">
        <f t="shared" si="14"/>
        <v>22</v>
      </c>
      <c r="I49" t="b">
        <f>INDEX(Vertices!$T$2:$T$69,Faces!B49)</f>
        <v>1</v>
      </c>
      <c r="J49" t="b">
        <f>INDEX(Vertices!$T$2:$T$69,Faces!D49)</f>
        <v>1</v>
      </c>
      <c r="K49" t="b">
        <f>INDEX(Vertices!$T$2:$T$69,Faces!F49)</f>
        <v>0</v>
      </c>
      <c r="M49">
        <f>INDEX(Vertices!$C$2:$C$69,Faces!B49)</f>
        <v>0.6875</v>
      </c>
      <c r="N49">
        <f>INDEX(Vertices!$C$2:$C$69,Faces!D49)</f>
        <v>0.6875</v>
      </c>
      <c r="O49">
        <f>INDEX(Vertices!$C$2:$C$69,Faces!F49)</f>
        <v>0.5</v>
      </c>
      <c r="P49" t="b">
        <f t="shared" si="4"/>
        <v>0</v>
      </c>
      <c r="R49" t="str">
        <f t="shared" si="5"/>
        <v>f</v>
      </c>
      <c r="S49" t="str">
        <f t="shared" si="6"/>
        <v>f 21</v>
      </c>
      <c r="T49" t="str">
        <f t="shared" si="7"/>
        <v>f 21/21</v>
      </c>
      <c r="U49" t="str">
        <f t="shared" si="8"/>
        <v>f 21/21 19</v>
      </c>
      <c r="V49" t="str">
        <f t="shared" si="9"/>
        <v>f 21/21 19/19</v>
      </c>
      <c r="W49" t="str">
        <f t="shared" si="10"/>
        <v>f 21/21 19/19 22</v>
      </c>
      <c r="X49" t="str">
        <f t="shared" si="11"/>
        <v>f 21/21 19/19 22/22</v>
      </c>
    </row>
    <row r="50" spans="1:24" x14ac:dyDescent="0.25">
      <c r="A50" t="s">
        <v>7</v>
      </c>
      <c r="B50">
        <v>24</v>
      </c>
      <c r="C50">
        <f t="shared" si="12"/>
        <v>24</v>
      </c>
      <c r="D50">
        <v>21</v>
      </c>
      <c r="E50">
        <f t="shared" si="13"/>
        <v>21</v>
      </c>
      <c r="F50">
        <v>20</v>
      </c>
      <c r="G50">
        <f t="shared" si="14"/>
        <v>20</v>
      </c>
      <c r="I50" t="b">
        <f>INDEX(Vertices!$T$2:$T$69,Faces!B50)</f>
        <v>1</v>
      </c>
      <c r="J50" t="b">
        <f>INDEX(Vertices!$T$2:$T$69,Faces!D50)</f>
        <v>1</v>
      </c>
      <c r="K50" t="b">
        <f>INDEX(Vertices!$T$2:$T$69,Faces!F50)</f>
        <v>0</v>
      </c>
      <c r="M50">
        <f>INDEX(Vertices!$C$2:$C$69,Faces!B50)</f>
        <v>0.6875</v>
      </c>
      <c r="N50">
        <f>INDEX(Vertices!$C$2:$C$69,Faces!D50)</f>
        <v>0.6875</v>
      </c>
      <c r="O50">
        <f>INDEX(Vertices!$C$2:$C$69,Faces!F50)</f>
        <v>0.5</v>
      </c>
      <c r="P50" t="b">
        <f t="shared" si="4"/>
        <v>0</v>
      </c>
      <c r="R50" t="str">
        <f t="shared" si="5"/>
        <v>f</v>
      </c>
      <c r="S50" t="str">
        <f t="shared" si="6"/>
        <v>f 24</v>
      </c>
      <c r="T50" t="str">
        <f t="shared" si="7"/>
        <v>f 24/24</v>
      </c>
      <c r="U50" t="str">
        <f t="shared" si="8"/>
        <v>f 24/24 21</v>
      </c>
      <c r="V50" t="str">
        <f t="shared" si="9"/>
        <v>f 24/24 21/21</v>
      </c>
      <c r="W50" t="str">
        <f t="shared" si="10"/>
        <v>f 24/24 21/21 20</v>
      </c>
      <c r="X50" t="str">
        <f t="shared" si="11"/>
        <v>f 24/24 21/21 20/20</v>
      </c>
    </row>
    <row r="51" spans="1:24" x14ac:dyDescent="0.25">
      <c r="A51" t="s">
        <v>7</v>
      </c>
      <c r="B51">
        <v>17</v>
      </c>
      <c r="C51">
        <f t="shared" si="12"/>
        <v>17</v>
      </c>
      <c r="D51">
        <v>24</v>
      </c>
      <c r="E51">
        <f t="shared" si="13"/>
        <v>24</v>
      </c>
      <c r="F51">
        <v>23</v>
      </c>
      <c r="G51">
        <f t="shared" si="14"/>
        <v>23</v>
      </c>
      <c r="I51" t="b">
        <f>INDEX(Vertices!$T$2:$T$69,Faces!B51)</f>
        <v>1</v>
      </c>
      <c r="J51" t="b">
        <f>INDEX(Vertices!$T$2:$T$69,Faces!D51)</f>
        <v>1</v>
      </c>
      <c r="K51" t="b">
        <f>INDEX(Vertices!$T$2:$T$69,Faces!F51)</f>
        <v>0</v>
      </c>
      <c r="M51">
        <f>INDEX(Vertices!$C$2:$C$69,Faces!B51)</f>
        <v>0.6875</v>
      </c>
      <c r="N51">
        <f>INDEX(Vertices!$C$2:$C$69,Faces!D51)</f>
        <v>0.6875</v>
      </c>
      <c r="O51">
        <f>INDEX(Vertices!$C$2:$C$69,Faces!F51)</f>
        <v>0.5</v>
      </c>
      <c r="P51" t="b">
        <f t="shared" si="4"/>
        <v>0</v>
      </c>
      <c r="R51" t="str">
        <f t="shared" si="5"/>
        <v>f</v>
      </c>
      <c r="S51" t="str">
        <f t="shared" si="6"/>
        <v>f 17</v>
      </c>
      <c r="T51" t="str">
        <f t="shared" si="7"/>
        <v>f 17/17</v>
      </c>
      <c r="U51" t="str">
        <f t="shared" si="8"/>
        <v>f 17/17 24</v>
      </c>
      <c r="V51" t="str">
        <f t="shared" si="9"/>
        <v>f 17/17 24/24</v>
      </c>
      <c r="W51" t="str">
        <f t="shared" si="10"/>
        <v>f 17/17 24/24 23</v>
      </c>
      <c r="X51" t="str">
        <f t="shared" si="11"/>
        <v>f 17/17 24/24 23/23</v>
      </c>
    </row>
    <row r="52" spans="1:24" x14ac:dyDescent="0.25">
      <c r="A52" t="s">
        <v>7</v>
      </c>
      <c r="B52">
        <v>16</v>
      </c>
      <c r="C52">
        <f t="shared" si="12"/>
        <v>84</v>
      </c>
      <c r="D52">
        <v>26</v>
      </c>
      <c r="E52">
        <f t="shared" si="13"/>
        <v>94</v>
      </c>
      <c r="F52">
        <v>31</v>
      </c>
      <c r="G52">
        <f t="shared" si="14"/>
        <v>99</v>
      </c>
      <c r="I52" t="b">
        <f>INDEX(Vertices!$T$2:$T$69,Faces!B52)</f>
        <v>0</v>
      </c>
      <c r="J52" t="b">
        <f>INDEX(Vertices!$T$2:$T$69,Faces!D52)</f>
        <v>1</v>
      </c>
      <c r="K52" t="b">
        <f>INDEX(Vertices!$T$2:$T$69,Faces!F52)</f>
        <v>1</v>
      </c>
      <c r="M52">
        <f>INDEX(Vertices!$C$2:$C$69,Faces!B52)</f>
        <v>0.1875</v>
      </c>
      <c r="N52">
        <f>INDEX(Vertices!$C$2:$C$69,Faces!D52)</f>
        <v>0.1875</v>
      </c>
      <c r="O52">
        <f>INDEX(Vertices!$C$2:$C$69,Faces!F52)</f>
        <v>0.1875</v>
      </c>
      <c r="P52" t="b">
        <f t="shared" si="4"/>
        <v>1</v>
      </c>
      <c r="R52" t="str">
        <f t="shared" si="5"/>
        <v>f</v>
      </c>
      <c r="S52" t="str">
        <f t="shared" si="6"/>
        <v>f 16</v>
      </c>
      <c r="T52" t="str">
        <f t="shared" si="7"/>
        <v>f 16/84</v>
      </c>
      <c r="U52" t="str">
        <f t="shared" si="8"/>
        <v>f 16/84 26</v>
      </c>
      <c r="V52" t="str">
        <f t="shared" si="9"/>
        <v>f 16/84 26/94</v>
      </c>
      <c r="W52" t="str">
        <f t="shared" si="10"/>
        <v>f 16/84 26/94 31</v>
      </c>
      <c r="X52" t="str">
        <f t="shared" si="11"/>
        <v>f 16/84 26/94 31/99</v>
      </c>
    </row>
    <row r="53" spans="1:24" x14ac:dyDescent="0.25">
      <c r="A53" t="s">
        <v>7</v>
      </c>
      <c r="B53">
        <v>28</v>
      </c>
      <c r="C53">
        <f t="shared" si="12"/>
        <v>28</v>
      </c>
      <c r="D53">
        <v>30</v>
      </c>
      <c r="E53">
        <f t="shared" si="13"/>
        <v>30</v>
      </c>
      <c r="F53">
        <v>26</v>
      </c>
      <c r="G53">
        <f t="shared" si="14"/>
        <v>26</v>
      </c>
      <c r="I53" t="b">
        <f>INDEX(Vertices!$T$2:$T$69,Faces!B53)</f>
        <v>1</v>
      </c>
      <c r="J53" t="b">
        <f>INDEX(Vertices!$T$2:$T$69,Faces!D53)</f>
        <v>1</v>
      </c>
      <c r="K53" t="b">
        <f>INDEX(Vertices!$T$2:$T$69,Faces!F53)</f>
        <v>1</v>
      </c>
      <c r="M53">
        <f>INDEX(Vertices!$C$2:$C$69,Faces!B53)</f>
        <v>0.5</v>
      </c>
      <c r="N53">
        <f>INDEX(Vertices!$C$2:$C$69,Faces!D53)</f>
        <v>0.5</v>
      </c>
      <c r="O53">
        <f>INDEX(Vertices!$C$2:$C$69,Faces!F53)</f>
        <v>0.1875</v>
      </c>
      <c r="P53" t="b">
        <f t="shared" si="4"/>
        <v>0</v>
      </c>
      <c r="R53" t="str">
        <f t="shared" si="5"/>
        <v>f</v>
      </c>
      <c r="S53" t="str">
        <f t="shared" si="6"/>
        <v>f 28</v>
      </c>
      <c r="T53" t="str">
        <f t="shared" si="7"/>
        <v>f 28/28</v>
      </c>
      <c r="U53" t="str">
        <f t="shared" si="8"/>
        <v>f 28/28 30</v>
      </c>
      <c r="V53" t="str">
        <f t="shared" si="9"/>
        <v>f 28/28 30/30</v>
      </c>
      <c r="W53" t="str">
        <f t="shared" si="10"/>
        <v>f 28/28 30/30 26</v>
      </c>
      <c r="X53" t="str">
        <f t="shared" si="11"/>
        <v>f 28/28 30/30 26/26</v>
      </c>
    </row>
    <row r="54" spans="1:24" x14ac:dyDescent="0.25">
      <c r="A54" t="s">
        <v>7</v>
      </c>
      <c r="B54">
        <v>30</v>
      </c>
      <c r="C54">
        <f t="shared" si="12"/>
        <v>30</v>
      </c>
      <c r="D54">
        <v>32</v>
      </c>
      <c r="E54">
        <f t="shared" si="13"/>
        <v>32</v>
      </c>
      <c r="F54">
        <v>31</v>
      </c>
      <c r="G54">
        <f t="shared" si="14"/>
        <v>31</v>
      </c>
      <c r="I54" t="b">
        <f>INDEX(Vertices!$T$2:$T$69,Faces!B54)</f>
        <v>1</v>
      </c>
      <c r="J54" t="b">
        <f>INDEX(Vertices!$T$2:$T$69,Faces!D54)</f>
        <v>1</v>
      </c>
      <c r="K54" t="b">
        <f>INDEX(Vertices!$T$2:$T$69,Faces!F54)</f>
        <v>1</v>
      </c>
      <c r="M54">
        <f>INDEX(Vertices!$C$2:$C$69,Faces!B54)</f>
        <v>0.5</v>
      </c>
      <c r="N54">
        <f>INDEX(Vertices!$C$2:$C$69,Faces!D54)</f>
        <v>0.5</v>
      </c>
      <c r="O54">
        <f>INDEX(Vertices!$C$2:$C$69,Faces!F54)</f>
        <v>0.1875</v>
      </c>
      <c r="P54" t="b">
        <f t="shared" si="4"/>
        <v>0</v>
      </c>
      <c r="R54" t="str">
        <f t="shared" si="5"/>
        <v>f</v>
      </c>
      <c r="S54" t="str">
        <f t="shared" si="6"/>
        <v>f 30</v>
      </c>
      <c r="T54" t="str">
        <f t="shared" si="7"/>
        <v>f 30/30</v>
      </c>
      <c r="U54" t="str">
        <f t="shared" si="8"/>
        <v>f 30/30 32</v>
      </c>
      <c r="V54" t="str">
        <f t="shared" si="9"/>
        <v>f 30/30 32/32</v>
      </c>
      <c r="W54" t="str">
        <f t="shared" si="10"/>
        <v>f 30/30 32/32 31</v>
      </c>
      <c r="X54" t="str">
        <f t="shared" si="11"/>
        <v>f 30/30 32/32 31/31</v>
      </c>
    </row>
    <row r="55" spans="1:24" x14ac:dyDescent="0.25">
      <c r="A55" t="s">
        <v>7</v>
      </c>
      <c r="B55">
        <v>32</v>
      </c>
      <c r="C55">
        <f t="shared" si="12"/>
        <v>32</v>
      </c>
      <c r="D55">
        <v>29</v>
      </c>
      <c r="E55">
        <f t="shared" si="13"/>
        <v>29</v>
      </c>
      <c r="F55">
        <v>27</v>
      </c>
      <c r="G55">
        <f t="shared" si="14"/>
        <v>27</v>
      </c>
      <c r="I55" t="b">
        <f>INDEX(Vertices!$T$2:$T$69,Faces!B55)</f>
        <v>1</v>
      </c>
      <c r="J55" t="b">
        <f>INDEX(Vertices!$T$2:$T$69,Faces!D55)</f>
        <v>1</v>
      </c>
      <c r="K55" t="b">
        <f>INDEX(Vertices!$T$2:$T$69,Faces!F55)</f>
        <v>1</v>
      </c>
      <c r="M55">
        <f>INDEX(Vertices!$C$2:$C$69,Faces!B55)</f>
        <v>0.5</v>
      </c>
      <c r="N55">
        <f>INDEX(Vertices!$C$2:$C$69,Faces!D55)</f>
        <v>0.5</v>
      </c>
      <c r="O55">
        <f>INDEX(Vertices!$C$2:$C$69,Faces!F55)</f>
        <v>0.1875</v>
      </c>
      <c r="P55" t="b">
        <f t="shared" si="4"/>
        <v>0</v>
      </c>
      <c r="R55" t="str">
        <f t="shared" si="5"/>
        <v>f</v>
      </c>
      <c r="S55" t="str">
        <f t="shared" si="6"/>
        <v>f 32</v>
      </c>
      <c r="T55" t="str">
        <f t="shared" si="7"/>
        <v>f 32/32</v>
      </c>
      <c r="U55" t="str">
        <f t="shared" si="8"/>
        <v>f 32/32 29</v>
      </c>
      <c r="V55" t="str">
        <f t="shared" si="9"/>
        <v>f 32/32 29/29</v>
      </c>
      <c r="W55" t="str">
        <f t="shared" si="10"/>
        <v>f 32/32 29/29 27</v>
      </c>
      <c r="X55" t="str">
        <f t="shared" si="11"/>
        <v>f 32/32 29/29 27/27</v>
      </c>
    </row>
    <row r="56" spans="1:24" x14ac:dyDescent="0.25">
      <c r="A56" t="s">
        <v>7</v>
      </c>
      <c r="B56">
        <v>25</v>
      </c>
      <c r="C56">
        <f t="shared" si="12"/>
        <v>25</v>
      </c>
      <c r="D56">
        <v>27</v>
      </c>
      <c r="E56">
        <f t="shared" si="13"/>
        <v>27</v>
      </c>
      <c r="F56">
        <v>29</v>
      </c>
      <c r="G56">
        <f t="shared" si="14"/>
        <v>29</v>
      </c>
      <c r="I56" t="b">
        <f>INDEX(Vertices!$T$2:$T$69,Faces!B56)</f>
        <v>1</v>
      </c>
      <c r="J56" t="b">
        <f>INDEX(Vertices!$T$2:$T$69,Faces!D56)</f>
        <v>1</v>
      </c>
      <c r="K56" t="b">
        <f>INDEX(Vertices!$T$2:$T$69,Faces!F56)</f>
        <v>1</v>
      </c>
      <c r="M56">
        <f>INDEX(Vertices!$C$2:$C$69,Faces!B56)</f>
        <v>0.1875</v>
      </c>
      <c r="N56">
        <f>INDEX(Vertices!$C$2:$C$69,Faces!D56)</f>
        <v>0.1875</v>
      </c>
      <c r="O56">
        <f>INDEX(Vertices!$C$2:$C$69,Faces!F56)</f>
        <v>0.5</v>
      </c>
      <c r="P56" t="b">
        <f t="shared" si="4"/>
        <v>0</v>
      </c>
      <c r="R56" t="str">
        <f t="shared" si="5"/>
        <v>f</v>
      </c>
      <c r="S56" t="str">
        <f t="shared" si="6"/>
        <v>f 25</v>
      </c>
      <c r="T56" t="str">
        <f t="shared" si="7"/>
        <v>f 25/25</v>
      </c>
      <c r="U56" t="str">
        <f t="shared" si="8"/>
        <v>f 25/25 27</v>
      </c>
      <c r="V56" t="str">
        <f t="shared" si="9"/>
        <v>f 25/25 27/27</v>
      </c>
      <c r="W56" t="str">
        <f t="shared" si="10"/>
        <v>f 25/25 27/27 29</v>
      </c>
      <c r="X56" t="str">
        <f t="shared" si="11"/>
        <v>f 25/25 27/27 29/29</v>
      </c>
    </row>
    <row r="57" spans="1:24" x14ac:dyDescent="0.25">
      <c r="A57" t="s">
        <v>7</v>
      </c>
      <c r="B57">
        <v>34</v>
      </c>
      <c r="C57">
        <f t="shared" si="12"/>
        <v>34</v>
      </c>
      <c r="D57">
        <v>38</v>
      </c>
      <c r="E57">
        <f t="shared" si="13"/>
        <v>38</v>
      </c>
      <c r="F57">
        <v>35</v>
      </c>
      <c r="G57">
        <f t="shared" si="14"/>
        <v>35</v>
      </c>
      <c r="I57" t="b">
        <f>INDEX(Vertices!$T$2:$T$69,Faces!B57)</f>
        <v>0</v>
      </c>
      <c r="J57" t="b">
        <f>INDEX(Vertices!$T$2:$T$69,Faces!D57)</f>
        <v>0</v>
      </c>
      <c r="K57" t="b">
        <f>INDEX(Vertices!$T$2:$T$69,Faces!F57)</f>
        <v>1</v>
      </c>
      <c r="M57">
        <f>INDEX(Vertices!$C$2:$C$69,Faces!B57)</f>
        <v>0.6875</v>
      </c>
      <c r="N57">
        <f>INDEX(Vertices!$C$2:$C$69,Faces!D57)</f>
        <v>0.6875</v>
      </c>
      <c r="O57">
        <f>INDEX(Vertices!$C$2:$C$69,Faces!F57)</f>
        <v>0.8125</v>
      </c>
      <c r="P57" t="b">
        <f t="shared" si="4"/>
        <v>0</v>
      </c>
      <c r="R57" t="str">
        <f t="shared" si="5"/>
        <v>f</v>
      </c>
      <c r="S57" t="str">
        <f t="shared" si="6"/>
        <v>f 34</v>
      </c>
      <c r="T57" t="str">
        <f t="shared" si="7"/>
        <v>f 34/34</v>
      </c>
      <c r="U57" t="str">
        <f t="shared" si="8"/>
        <v>f 34/34 38</v>
      </c>
      <c r="V57" t="str">
        <f t="shared" si="9"/>
        <v>f 34/34 38/38</v>
      </c>
      <c r="W57" t="str">
        <f t="shared" si="10"/>
        <v>f 34/34 38/38 35</v>
      </c>
      <c r="X57" t="str">
        <f t="shared" si="11"/>
        <v>f 34/34 38/38 35/35</v>
      </c>
    </row>
    <row r="58" spans="1:24" x14ac:dyDescent="0.25">
      <c r="A58" t="s">
        <v>7</v>
      </c>
      <c r="B58">
        <v>37</v>
      </c>
      <c r="C58">
        <f t="shared" si="12"/>
        <v>37</v>
      </c>
      <c r="D58">
        <v>35</v>
      </c>
      <c r="E58">
        <f t="shared" si="13"/>
        <v>35</v>
      </c>
      <c r="F58">
        <v>38</v>
      </c>
      <c r="G58">
        <f t="shared" si="14"/>
        <v>38</v>
      </c>
      <c r="I58" t="b">
        <f>INDEX(Vertices!$T$2:$T$69,Faces!B58)</f>
        <v>1</v>
      </c>
      <c r="J58" t="b">
        <f>INDEX(Vertices!$T$2:$T$69,Faces!D58)</f>
        <v>1</v>
      </c>
      <c r="K58" t="b">
        <f>INDEX(Vertices!$T$2:$T$69,Faces!F58)</f>
        <v>0</v>
      </c>
      <c r="M58">
        <f>INDEX(Vertices!$C$2:$C$69,Faces!B58)</f>
        <v>0.8125</v>
      </c>
      <c r="N58">
        <f>INDEX(Vertices!$C$2:$C$69,Faces!D58)</f>
        <v>0.8125</v>
      </c>
      <c r="O58">
        <f>INDEX(Vertices!$C$2:$C$69,Faces!F58)</f>
        <v>0.6875</v>
      </c>
      <c r="P58" t="b">
        <f t="shared" si="4"/>
        <v>0</v>
      </c>
      <c r="R58" t="str">
        <f t="shared" si="5"/>
        <v>f</v>
      </c>
      <c r="S58" t="str">
        <f t="shared" si="6"/>
        <v>f 37</v>
      </c>
      <c r="T58" t="str">
        <f t="shared" si="7"/>
        <v>f 37/37</v>
      </c>
      <c r="U58" t="str">
        <f t="shared" si="8"/>
        <v>f 37/37 35</v>
      </c>
      <c r="V58" t="str">
        <f t="shared" si="9"/>
        <v>f 37/37 35/35</v>
      </c>
      <c r="W58" t="str">
        <f t="shared" si="10"/>
        <v>f 37/37 35/35 38</v>
      </c>
      <c r="X58" t="str">
        <f t="shared" si="11"/>
        <v>f 37/37 35/35 38/38</v>
      </c>
    </row>
    <row r="59" spans="1:24" x14ac:dyDescent="0.25">
      <c r="A59" t="s">
        <v>7</v>
      </c>
      <c r="B59">
        <v>40</v>
      </c>
      <c r="C59">
        <f t="shared" si="12"/>
        <v>40</v>
      </c>
      <c r="D59">
        <v>37</v>
      </c>
      <c r="E59">
        <f t="shared" si="13"/>
        <v>37</v>
      </c>
      <c r="F59">
        <v>36</v>
      </c>
      <c r="G59">
        <f t="shared" si="14"/>
        <v>36</v>
      </c>
      <c r="I59" t="b">
        <f>INDEX(Vertices!$T$2:$T$69,Faces!B59)</f>
        <v>1</v>
      </c>
      <c r="J59" t="b">
        <f>INDEX(Vertices!$T$2:$T$69,Faces!D59)</f>
        <v>1</v>
      </c>
      <c r="K59" t="b">
        <f>INDEX(Vertices!$T$2:$T$69,Faces!F59)</f>
        <v>0</v>
      </c>
      <c r="M59">
        <f>INDEX(Vertices!$C$2:$C$69,Faces!B59)</f>
        <v>0.8125</v>
      </c>
      <c r="N59">
        <f>INDEX(Vertices!$C$2:$C$69,Faces!D59)</f>
        <v>0.8125</v>
      </c>
      <c r="O59">
        <f>INDEX(Vertices!$C$2:$C$69,Faces!F59)</f>
        <v>0.6875</v>
      </c>
      <c r="P59" t="b">
        <f t="shared" si="4"/>
        <v>0</v>
      </c>
      <c r="R59" t="str">
        <f t="shared" si="5"/>
        <v>f</v>
      </c>
      <c r="S59" t="str">
        <f t="shared" si="6"/>
        <v>f 40</v>
      </c>
      <c r="T59" t="str">
        <f t="shared" si="7"/>
        <v>f 40/40</v>
      </c>
      <c r="U59" t="str">
        <f t="shared" si="8"/>
        <v>f 40/40 37</v>
      </c>
      <c r="V59" t="str">
        <f t="shared" si="9"/>
        <v>f 40/40 37/37</v>
      </c>
      <c r="W59" t="str">
        <f t="shared" si="10"/>
        <v>f 40/40 37/37 36</v>
      </c>
      <c r="X59" t="str">
        <f t="shared" si="11"/>
        <v>f 40/40 37/37 36/36</v>
      </c>
    </row>
    <row r="60" spans="1:24" x14ac:dyDescent="0.25">
      <c r="A60" t="s">
        <v>7</v>
      </c>
      <c r="B60">
        <v>33</v>
      </c>
      <c r="C60">
        <f t="shared" si="12"/>
        <v>33</v>
      </c>
      <c r="D60">
        <v>40</v>
      </c>
      <c r="E60">
        <f t="shared" si="13"/>
        <v>40</v>
      </c>
      <c r="F60">
        <v>39</v>
      </c>
      <c r="G60">
        <f t="shared" si="14"/>
        <v>39</v>
      </c>
      <c r="I60" t="b">
        <f>INDEX(Vertices!$T$2:$T$69,Faces!B60)</f>
        <v>1</v>
      </c>
      <c r="J60" t="b">
        <f>INDEX(Vertices!$T$2:$T$69,Faces!D60)</f>
        <v>1</v>
      </c>
      <c r="K60" t="b">
        <f>INDEX(Vertices!$T$2:$T$69,Faces!F60)</f>
        <v>0</v>
      </c>
      <c r="M60">
        <f>INDEX(Vertices!$C$2:$C$69,Faces!B60)</f>
        <v>0.8125</v>
      </c>
      <c r="N60">
        <f>INDEX(Vertices!$C$2:$C$69,Faces!D60)</f>
        <v>0.8125</v>
      </c>
      <c r="O60">
        <f>INDEX(Vertices!$C$2:$C$69,Faces!F60)</f>
        <v>0.6875</v>
      </c>
      <c r="P60" t="b">
        <f t="shared" si="4"/>
        <v>0</v>
      </c>
      <c r="R60" t="str">
        <f t="shared" si="5"/>
        <v>f</v>
      </c>
      <c r="S60" t="str">
        <f t="shared" si="6"/>
        <v>f 33</v>
      </c>
      <c r="T60" t="str">
        <f t="shared" si="7"/>
        <v>f 33/33</v>
      </c>
      <c r="U60" t="str">
        <f t="shared" si="8"/>
        <v>f 33/33 40</v>
      </c>
      <c r="V60" t="str">
        <f t="shared" si="9"/>
        <v>f 33/33 40/40</v>
      </c>
      <c r="W60" t="str">
        <f t="shared" si="10"/>
        <v>f 33/33 40/40 39</v>
      </c>
      <c r="X60" t="str">
        <f t="shared" si="11"/>
        <v>f 33/33 40/40 39/39</v>
      </c>
    </row>
    <row r="61" spans="1:24" x14ac:dyDescent="0.25">
      <c r="A61" t="s">
        <v>7</v>
      </c>
      <c r="B61">
        <v>42</v>
      </c>
      <c r="C61">
        <f t="shared" si="12"/>
        <v>42</v>
      </c>
      <c r="D61">
        <v>46</v>
      </c>
      <c r="E61">
        <f t="shared" si="13"/>
        <v>46</v>
      </c>
      <c r="F61">
        <v>43</v>
      </c>
      <c r="G61">
        <f t="shared" si="14"/>
        <v>43</v>
      </c>
      <c r="I61" t="b">
        <f>INDEX(Vertices!$T$2:$T$69,Faces!B61)</f>
        <v>0</v>
      </c>
      <c r="J61" t="b">
        <f>INDEX(Vertices!$T$2:$T$69,Faces!D61)</f>
        <v>0</v>
      </c>
      <c r="K61" t="b">
        <f>INDEX(Vertices!$T$2:$T$69,Faces!F61)</f>
        <v>1</v>
      </c>
      <c r="M61">
        <f>INDEX(Vertices!$C$2:$C$69,Faces!B61)</f>
        <v>0.8125</v>
      </c>
      <c r="N61">
        <f>INDEX(Vertices!$C$2:$C$69,Faces!D61)</f>
        <v>0.8125</v>
      </c>
      <c r="O61">
        <f>INDEX(Vertices!$C$2:$C$69,Faces!F61)</f>
        <v>0.875</v>
      </c>
      <c r="P61" t="b">
        <f t="shared" si="4"/>
        <v>0</v>
      </c>
      <c r="R61" t="str">
        <f t="shared" si="5"/>
        <v>f</v>
      </c>
      <c r="S61" t="str">
        <f t="shared" si="6"/>
        <v>f 42</v>
      </c>
      <c r="T61" t="str">
        <f t="shared" si="7"/>
        <v>f 42/42</v>
      </c>
      <c r="U61" t="str">
        <f t="shared" si="8"/>
        <v>f 42/42 46</v>
      </c>
      <c r="V61" t="str">
        <f t="shared" si="9"/>
        <v>f 42/42 46/46</v>
      </c>
      <c r="W61" t="str">
        <f t="shared" si="10"/>
        <v>f 42/42 46/46 43</v>
      </c>
      <c r="X61" t="str">
        <f t="shared" si="11"/>
        <v>f 42/42 46/46 43/43</v>
      </c>
    </row>
    <row r="62" spans="1:24" x14ac:dyDescent="0.25">
      <c r="A62" t="s">
        <v>7</v>
      </c>
      <c r="B62">
        <v>45</v>
      </c>
      <c r="C62">
        <f t="shared" si="12"/>
        <v>45</v>
      </c>
      <c r="D62">
        <v>43</v>
      </c>
      <c r="E62">
        <f t="shared" si="13"/>
        <v>43</v>
      </c>
      <c r="F62">
        <v>46</v>
      </c>
      <c r="G62">
        <f t="shared" si="14"/>
        <v>46</v>
      </c>
      <c r="I62" t="b">
        <f>INDEX(Vertices!$T$2:$T$69,Faces!B62)</f>
        <v>1</v>
      </c>
      <c r="J62" t="b">
        <f>INDEX(Vertices!$T$2:$T$69,Faces!D62)</f>
        <v>1</v>
      </c>
      <c r="K62" t="b">
        <f>INDEX(Vertices!$T$2:$T$69,Faces!F62)</f>
        <v>0</v>
      </c>
      <c r="M62">
        <f>INDEX(Vertices!$C$2:$C$69,Faces!B62)</f>
        <v>0.875</v>
      </c>
      <c r="N62">
        <f>INDEX(Vertices!$C$2:$C$69,Faces!D62)</f>
        <v>0.875</v>
      </c>
      <c r="O62">
        <f>INDEX(Vertices!$C$2:$C$69,Faces!F62)</f>
        <v>0.8125</v>
      </c>
      <c r="P62" t="b">
        <f t="shared" si="4"/>
        <v>0</v>
      </c>
      <c r="R62" t="str">
        <f t="shared" si="5"/>
        <v>f</v>
      </c>
      <c r="S62" t="str">
        <f t="shared" si="6"/>
        <v>f 45</v>
      </c>
      <c r="T62" t="str">
        <f t="shared" si="7"/>
        <v>f 45/45</v>
      </c>
      <c r="U62" t="str">
        <f t="shared" si="8"/>
        <v>f 45/45 43</v>
      </c>
      <c r="V62" t="str">
        <f t="shared" si="9"/>
        <v>f 45/45 43/43</v>
      </c>
      <c r="W62" t="str">
        <f t="shared" si="10"/>
        <v>f 45/45 43/43 46</v>
      </c>
      <c r="X62" t="str">
        <f t="shared" si="11"/>
        <v>f 45/45 43/43 46/46</v>
      </c>
    </row>
    <row r="63" spans="1:24" x14ac:dyDescent="0.25">
      <c r="A63" t="s">
        <v>7</v>
      </c>
      <c r="B63">
        <v>48</v>
      </c>
      <c r="C63">
        <f t="shared" si="12"/>
        <v>48</v>
      </c>
      <c r="D63">
        <v>45</v>
      </c>
      <c r="E63">
        <f t="shared" si="13"/>
        <v>45</v>
      </c>
      <c r="F63">
        <v>44</v>
      </c>
      <c r="G63">
        <f t="shared" si="14"/>
        <v>44</v>
      </c>
      <c r="I63" t="b">
        <f>INDEX(Vertices!$T$2:$T$69,Faces!B63)</f>
        <v>1</v>
      </c>
      <c r="J63" t="b">
        <f>INDEX(Vertices!$T$2:$T$69,Faces!D63)</f>
        <v>1</v>
      </c>
      <c r="K63" t="b">
        <f>INDEX(Vertices!$T$2:$T$69,Faces!F63)</f>
        <v>0</v>
      </c>
      <c r="M63">
        <f>INDEX(Vertices!$C$2:$C$69,Faces!B63)</f>
        <v>0.875</v>
      </c>
      <c r="N63">
        <f>INDEX(Vertices!$C$2:$C$69,Faces!D63)</f>
        <v>0.875</v>
      </c>
      <c r="O63">
        <f>INDEX(Vertices!$C$2:$C$69,Faces!F63)</f>
        <v>0.8125</v>
      </c>
      <c r="P63" t="b">
        <f t="shared" si="4"/>
        <v>0</v>
      </c>
      <c r="R63" t="str">
        <f t="shared" si="5"/>
        <v>f</v>
      </c>
      <c r="S63" t="str">
        <f t="shared" si="6"/>
        <v>f 48</v>
      </c>
      <c r="T63" t="str">
        <f t="shared" si="7"/>
        <v>f 48/48</v>
      </c>
      <c r="U63" t="str">
        <f t="shared" si="8"/>
        <v>f 48/48 45</v>
      </c>
      <c r="V63" t="str">
        <f t="shared" si="9"/>
        <v>f 48/48 45/45</v>
      </c>
      <c r="W63" t="str">
        <f t="shared" si="10"/>
        <v>f 48/48 45/45 44</v>
      </c>
      <c r="X63" t="str">
        <f t="shared" si="11"/>
        <v>f 48/48 45/45 44/44</v>
      </c>
    </row>
    <row r="64" spans="1:24" x14ac:dyDescent="0.25">
      <c r="A64" t="s">
        <v>7</v>
      </c>
      <c r="B64">
        <v>41</v>
      </c>
      <c r="C64">
        <f t="shared" si="12"/>
        <v>41</v>
      </c>
      <c r="D64">
        <v>48</v>
      </c>
      <c r="E64">
        <f t="shared" si="13"/>
        <v>48</v>
      </c>
      <c r="F64">
        <v>47</v>
      </c>
      <c r="G64">
        <f t="shared" si="14"/>
        <v>47</v>
      </c>
      <c r="I64" t="b">
        <f>INDEX(Vertices!$T$2:$T$69,Faces!B64)</f>
        <v>1</v>
      </c>
      <c r="J64" t="b">
        <f>INDEX(Vertices!$T$2:$T$69,Faces!D64)</f>
        <v>1</v>
      </c>
      <c r="K64" t="b">
        <f>INDEX(Vertices!$T$2:$T$69,Faces!F64)</f>
        <v>0</v>
      </c>
      <c r="M64">
        <f>INDEX(Vertices!$C$2:$C$69,Faces!B64)</f>
        <v>0.875</v>
      </c>
      <c r="N64">
        <f>INDEX(Vertices!$C$2:$C$69,Faces!D64)</f>
        <v>0.875</v>
      </c>
      <c r="O64">
        <f>INDEX(Vertices!$C$2:$C$69,Faces!F64)</f>
        <v>0.8125</v>
      </c>
      <c r="P64" t="b">
        <f t="shared" si="4"/>
        <v>0</v>
      </c>
      <c r="R64" t="str">
        <f t="shared" si="5"/>
        <v>f</v>
      </c>
      <c r="S64" t="str">
        <f t="shared" si="6"/>
        <v>f 41</v>
      </c>
      <c r="T64" t="str">
        <f t="shared" si="7"/>
        <v>f 41/41</v>
      </c>
      <c r="U64" t="str">
        <f t="shared" si="8"/>
        <v>f 41/41 48</v>
      </c>
      <c r="V64" t="str">
        <f t="shared" si="9"/>
        <v>f 41/41 48/48</v>
      </c>
      <c r="W64" t="str">
        <f t="shared" si="10"/>
        <v>f 41/41 48/48 47</v>
      </c>
      <c r="X64" t="str">
        <f t="shared" si="11"/>
        <v>f 41/41 48/48 47/47</v>
      </c>
    </row>
    <row r="65" spans="1:24" x14ac:dyDescent="0.25">
      <c r="A65" t="s">
        <v>7</v>
      </c>
      <c r="B65">
        <v>50</v>
      </c>
      <c r="C65">
        <f t="shared" si="12"/>
        <v>50</v>
      </c>
      <c r="D65">
        <v>54</v>
      </c>
      <c r="E65">
        <f t="shared" si="13"/>
        <v>54</v>
      </c>
      <c r="F65">
        <v>51</v>
      </c>
      <c r="G65">
        <f t="shared" si="14"/>
        <v>51</v>
      </c>
      <c r="I65" t="b">
        <f>INDEX(Vertices!$T$2:$T$69,Faces!B65)</f>
        <v>0</v>
      </c>
      <c r="J65" t="b">
        <f>INDEX(Vertices!$T$2:$T$69,Faces!D65)</f>
        <v>0</v>
      </c>
      <c r="K65" t="b">
        <f>INDEX(Vertices!$T$2:$T$69,Faces!F65)</f>
        <v>1</v>
      </c>
      <c r="M65">
        <f>INDEX(Vertices!$C$2:$C$69,Faces!B65)</f>
        <v>0.875</v>
      </c>
      <c r="N65">
        <f>INDEX(Vertices!$C$2:$C$69,Faces!D65)</f>
        <v>0.875</v>
      </c>
      <c r="O65">
        <f>INDEX(Vertices!$C$2:$C$69,Faces!F65)</f>
        <v>0.9375</v>
      </c>
      <c r="P65" t="b">
        <f t="shared" si="4"/>
        <v>0</v>
      </c>
      <c r="R65" t="str">
        <f t="shared" si="5"/>
        <v>f</v>
      </c>
      <c r="S65" t="str">
        <f t="shared" si="6"/>
        <v>f 50</v>
      </c>
      <c r="T65" t="str">
        <f t="shared" si="7"/>
        <v>f 50/50</v>
      </c>
      <c r="U65" t="str">
        <f t="shared" si="8"/>
        <v>f 50/50 54</v>
      </c>
      <c r="V65" t="str">
        <f t="shared" si="9"/>
        <v>f 50/50 54/54</v>
      </c>
      <c r="W65" t="str">
        <f t="shared" si="10"/>
        <v>f 50/50 54/54 51</v>
      </c>
      <c r="X65" t="str">
        <f t="shared" si="11"/>
        <v>f 50/50 54/54 51/51</v>
      </c>
    </row>
    <row r="66" spans="1:24" x14ac:dyDescent="0.25">
      <c r="A66" t="s">
        <v>7</v>
      </c>
      <c r="B66">
        <v>53</v>
      </c>
      <c r="C66">
        <f t="shared" ref="C66:C97" si="15">IF($P66,B66+68,B66)</f>
        <v>53</v>
      </c>
      <c r="D66">
        <v>51</v>
      </c>
      <c r="E66">
        <f t="shared" ref="E66:E97" si="16">IF($P66,D66+68,D66)</f>
        <v>51</v>
      </c>
      <c r="F66">
        <v>54</v>
      </c>
      <c r="G66">
        <f t="shared" ref="G66:G97" si="17">IF($P66,F66+68,F66)</f>
        <v>54</v>
      </c>
      <c r="I66" t="b">
        <f>INDEX(Vertices!$T$2:$T$69,Faces!B66)</f>
        <v>1</v>
      </c>
      <c r="J66" t="b">
        <f>INDEX(Vertices!$T$2:$T$69,Faces!D66)</f>
        <v>1</v>
      </c>
      <c r="K66" t="b">
        <f>INDEX(Vertices!$T$2:$T$69,Faces!F66)</f>
        <v>0</v>
      </c>
      <c r="M66">
        <f>INDEX(Vertices!$C$2:$C$69,Faces!B66)</f>
        <v>0.9375</v>
      </c>
      <c r="N66">
        <f>INDEX(Vertices!$C$2:$C$69,Faces!D66)</f>
        <v>0.9375</v>
      </c>
      <c r="O66">
        <f>INDEX(Vertices!$C$2:$C$69,Faces!F66)</f>
        <v>0.875</v>
      </c>
      <c r="P66" t="b">
        <f t="shared" si="4"/>
        <v>0</v>
      </c>
      <c r="R66" t="str">
        <f t="shared" si="5"/>
        <v>f</v>
      </c>
      <c r="S66" t="str">
        <f t="shared" si="6"/>
        <v>f 53</v>
      </c>
      <c r="T66" t="str">
        <f t="shared" si="7"/>
        <v>f 53/53</v>
      </c>
      <c r="U66" t="str">
        <f t="shared" si="8"/>
        <v>f 53/53 51</v>
      </c>
      <c r="V66" t="str">
        <f t="shared" si="9"/>
        <v>f 53/53 51/51</v>
      </c>
      <c r="W66" t="str">
        <f t="shared" si="10"/>
        <v>f 53/53 51/51 54</v>
      </c>
      <c r="X66" t="str">
        <f t="shared" si="11"/>
        <v>f 53/53 51/51 54/54</v>
      </c>
    </row>
    <row r="67" spans="1:24" x14ac:dyDescent="0.25">
      <c r="A67" t="s">
        <v>7</v>
      </c>
      <c r="B67">
        <v>56</v>
      </c>
      <c r="C67">
        <f t="shared" si="15"/>
        <v>56</v>
      </c>
      <c r="D67">
        <v>53</v>
      </c>
      <c r="E67">
        <f t="shared" si="16"/>
        <v>53</v>
      </c>
      <c r="F67">
        <v>52</v>
      </c>
      <c r="G67">
        <f t="shared" si="17"/>
        <v>52</v>
      </c>
      <c r="I67" t="b">
        <f>INDEX(Vertices!$T$2:$T$69,Faces!B67)</f>
        <v>1</v>
      </c>
      <c r="J67" t="b">
        <f>INDEX(Vertices!$T$2:$T$69,Faces!D67)</f>
        <v>1</v>
      </c>
      <c r="K67" t="b">
        <f>INDEX(Vertices!$T$2:$T$69,Faces!F67)</f>
        <v>0</v>
      </c>
      <c r="M67">
        <f>INDEX(Vertices!$C$2:$C$69,Faces!B67)</f>
        <v>0.9375</v>
      </c>
      <c r="N67">
        <f>INDEX(Vertices!$C$2:$C$69,Faces!D67)</f>
        <v>0.9375</v>
      </c>
      <c r="O67">
        <f>INDEX(Vertices!$C$2:$C$69,Faces!F67)</f>
        <v>0.875</v>
      </c>
      <c r="P67" t="b">
        <f t="shared" ref="P67:P129" si="18">AND(M67=N67,N67=O67)</f>
        <v>0</v>
      </c>
      <c r="R67" t="str">
        <f t="shared" ref="R67:R129" si="19">A67</f>
        <v>f</v>
      </c>
      <c r="S67" t="str">
        <f t="shared" ref="S67:S129" si="20">R67&amp;S$1&amp;B67</f>
        <v>f 56</v>
      </c>
      <c r="T67" t="str">
        <f t="shared" ref="T67:T129" si="21">S67&amp;T$1&amp;C67</f>
        <v>f 56/56</v>
      </c>
      <c r="U67" t="str">
        <f t="shared" ref="U67:U129" si="22">T67&amp;U$1&amp;D67</f>
        <v>f 56/56 53</v>
      </c>
      <c r="V67" t="str">
        <f t="shared" ref="V67:V129" si="23">U67&amp;V$1&amp;E67</f>
        <v>f 56/56 53/53</v>
      </c>
      <c r="W67" t="str">
        <f t="shared" ref="W67:W129" si="24">V67&amp;W$1&amp;F67</f>
        <v>f 56/56 53/53 52</v>
      </c>
      <c r="X67" t="str">
        <f t="shared" ref="X67:X129" si="25">W67&amp;X$1&amp;G67</f>
        <v>f 56/56 53/53 52/52</v>
      </c>
    </row>
    <row r="68" spans="1:24" x14ac:dyDescent="0.25">
      <c r="A68" t="s">
        <v>7</v>
      </c>
      <c r="B68">
        <v>49</v>
      </c>
      <c r="C68">
        <f t="shared" si="15"/>
        <v>49</v>
      </c>
      <c r="D68">
        <v>56</v>
      </c>
      <c r="E68">
        <f t="shared" si="16"/>
        <v>56</v>
      </c>
      <c r="F68">
        <v>55</v>
      </c>
      <c r="G68">
        <f t="shared" si="17"/>
        <v>55</v>
      </c>
      <c r="I68" t="b">
        <f>INDEX(Vertices!$T$2:$T$69,Faces!B68)</f>
        <v>1</v>
      </c>
      <c r="J68" t="b">
        <f>INDEX(Vertices!$T$2:$T$69,Faces!D68)</f>
        <v>1</v>
      </c>
      <c r="K68" t="b">
        <f>INDEX(Vertices!$T$2:$T$69,Faces!F68)</f>
        <v>0</v>
      </c>
      <c r="M68">
        <f>INDEX(Vertices!$C$2:$C$69,Faces!B68)</f>
        <v>0.9375</v>
      </c>
      <c r="N68">
        <f>INDEX(Vertices!$C$2:$C$69,Faces!D68)</f>
        <v>0.9375</v>
      </c>
      <c r="O68">
        <f>INDEX(Vertices!$C$2:$C$69,Faces!F68)</f>
        <v>0.875</v>
      </c>
      <c r="P68" t="b">
        <f t="shared" si="18"/>
        <v>0</v>
      </c>
      <c r="R68" t="str">
        <f t="shared" si="19"/>
        <v>f</v>
      </c>
      <c r="S68" t="str">
        <f t="shared" si="20"/>
        <v>f 49</v>
      </c>
      <c r="T68" t="str">
        <f t="shared" si="21"/>
        <v>f 49/49</v>
      </c>
      <c r="U68" t="str">
        <f t="shared" si="22"/>
        <v>f 49/49 56</v>
      </c>
      <c r="V68" t="str">
        <f t="shared" si="23"/>
        <v>f 49/49 56/56</v>
      </c>
      <c r="W68" t="str">
        <f t="shared" si="24"/>
        <v>f 49/49 56/56 55</v>
      </c>
      <c r="X68" t="str">
        <f t="shared" si="25"/>
        <v>f 49/49 56/56 55/55</v>
      </c>
    </row>
    <row r="69" spans="1:24" x14ac:dyDescent="0.25">
      <c r="A69" t="s">
        <v>7</v>
      </c>
      <c r="B69">
        <v>58</v>
      </c>
      <c r="C69">
        <f t="shared" si="15"/>
        <v>58</v>
      </c>
      <c r="D69">
        <v>62</v>
      </c>
      <c r="E69">
        <f t="shared" si="16"/>
        <v>62</v>
      </c>
      <c r="F69">
        <v>59</v>
      </c>
      <c r="G69">
        <f t="shared" si="17"/>
        <v>59</v>
      </c>
      <c r="I69" t="b">
        <f>INDEX(Vertices!$T$2:$T$69,Faces!B69)</f>
        <v>0</v>
      </c>
      <c r="J69" t="b">
        <f>INDEX(Vertices!$T$2:$T$69,Faces!D69)</f>
        <v>0</v>
      </c>
      <c r="K69" t="b">
        <f>INDEX(Vertices!$T$2:$T$69,Faces!F69)</f>
        <v>1</v>
      </c>
      <c r="M69">
        <f>INDEX(Vertices!$C$2:$C$69,Faces!B69)</f>
        <v>0.9375</v>
      </c>
      <c r="N69">
        <f>INDEX(Vertices!$C$2:$C$69,Faces!D69)</f>
        <v>0.9375</v>
      </c>
      <c r="O69">
        <f>INDEX(Vertices!$C$2:$C$69,Faces!F69)</f>
        <v>1</v>
      </c>
      <c r="P69" t="b">
        <f t="shared" si="18"/>
        <v>0</v>
      </c>
      <c r="R69" t="str">
        <f t="shared" si="19"/>
        <v>f</v>
      </c>
      <c r="S69" t="str">
        <f t="shared" si="20"/>
        <v>f 58</v>
      </c>
      <c r="T69" t="str">
        <f t="shared" si="21"/>
        <v>f 58/58</v>
      </c>
      <c r="U69" t="str">
        <f t="shared" si="22"/>
        <v>f 58/58 62</v>
      </c>
      <c r="V69" t="str">
        <f t="shared" si="23"/>
        <v>f 58/58 62/62</v>
      </c>
      <c r="W69" t="str">
        <f t="shared" si="24"/>
        <v>f 58/58 62/62 59</v>
      </c>
      <c r="X69" t="str">
        <f t="shared" si="25"/>
        <v>f 58/58 62/62 59/59</v>
      </c>
    </row>
    <row r="70" spans="1:24" x14ac:dyDescent="0.25">
      <c r="A70" t="s">
        <v>7</v>
      </c>
      <c r="B70">
        <v>61</v>
      </c>
      <c r="C70">
        <f t="shared" si="15"/>
        <v>61</v>
      </c>
      <c r="D70">
        <v>59</v>
      </c>
      <c r="E70">
        <f t="shared" si="16"/>
        <v>59</v>
      </c>
      <c r="F70">
        <v>62</v>
      </c>
      <c r="G70">
        <f t="shared" si="17"/>
        <v>62</v>
      </c>
      <c r="I70" t="b">
        <f>INDEX(Vertices!$T$2:$T$69,Faces!B70)</f>
        <v>1</v>
      </c>
      <c r="J70" t="b">
        <f>INDEX(Vertices!$T$2:$T$69,Faces!D70)</f>
        <v>1</v>
      </c>
      <c r="K70" t="b">
        <f>INDEX(Vertices!$T$2:$T$69,Faces!F70)</f>
        <v>0</v>
      </c>
      <c r="M70">
        <f>INDEX(Vertices!$C$2:$C$69,Faces!B70)</f>
        <v>1</v>
      </c>
      <c r="N70">
        <f>INDEX(Vertices!$C$2:$C$69,Faces!D70)</f>
        <v>1</v>
      </c>
      <c r="O70">
        <f>INDEX(Vertices!$C$2:$C$69,Faces!F70)</f>
        <v>0.9375</v>
      </c>
      <c r="P70" t="b">
        <f t="shared" si="18"/>
        <v>0</v>
      </c>
      <c r="R70" t="str">
        <f t="shared" si="19"/>
        <v>f</v>
      </c>
      <c r="S70" t="str">
        <f t="shared" si="20"/>
        <v>f 61</v>
      </c>
      <c r="T70" t="str">
        <f t="shared" si="21"/>
        <v>f 61/61</v>
      </c>
      <c r="U70" t="str">
        <f t="shared" si="22"/>
        <v>f 61/61 59</v>
      </c>
      <c r="V70" t="str">
        <f t="shared" si="23"/>
        <v>f 61/61 59/59</v>
      </c>
      <c r="W70" t="str">
        <f t="shared" si="24"/>
        <v>f 61/61 59/59 62</v>
      </c>
      <c r="X70" t="str">
        <f t="shared" si="25"/>
        <v>f 61/61 59/59 62/62</v>
      </c>
    </row>
    <row r="71" spans="1:24" x14ac:dyDescent="0.25">
      <c r="A71" t="s">
        <v>7</v>
      </c>
      <c r="B71">
        <v>64</v>
      </c>
      <c r="C71">
        <f t="shared" si="15"/>
        <v>64</v>
      </c>
      <c r="D71">
        <v>61</v>
      </c>
      <c r="E71">
        <f t="shared" si="16"/>
        <v>61</v>
      </c>
      <c r="F71">
        <v>60</v>
      </c>
      <c r="G71">
        <f t="shared" si="17"/>
        <v>60</v>
      </c>
      <c r="I71" t="b">
        <f>INDEX(Vertices!$T$2:$T$69,Faces!B71)</f>
        <v>1</v>
      </c>
      <c r="J71" t="b">
        <f>INDEX(Vertices!$T$2:$T$69,Faces!D71)</f>
        <v>1</v>
      </c>
      <c r="K71" t="b">
        <f>INDEX(Vertices!$T$2:$T$69,Faces!F71)</f>
        <v>0</v>
      </c>
      <c r="M71">
        <f>INDEX(Vertices!$C$2:$C$69,Faces!B71)</f>
        <v>1</v>
      </c>
      <c r="N71">
        <f>INDEX(Vertices!$C$2:$C$69,Faces!D71)</f>
        <v>1</v>
      </c>
      <c r="O71">
        <f>INDEX(Vertices!$C$2:$C$69,Faces!F71)</f>
        <v>0.9375</v>
      </c>
      <c r="P71" t="b">
        <f t="shared" si="18"/>
        <v>0</v>
      </c>
      <c r="R71" t="str">
        <f t="shared" si="19"/>
        <v>f</v>
      </c>
      <c r="S71" t="str">
        <f t="shared" si="20"/>
        <v>f 64</v>
      </c>
      <c r="T71" t="str">
        <f t="shared" si="21"/>
        <v>f 64/64</v>
      </c>
      <c r="U71" t="str">
        <f t="shared" si="22"/>
        <v>f 64/64 61</v>
      </c>
      <c r="V71" t="str">
        <f t="shared" si="23"/>
        <v>f 64/64 61/61</v>
      </c>
      <c r="W71" t="str">
        <f t="shared" si="24"/>
        <v>f 64/64 61/61 60</v>
      </c>
      <c r="X71" t="str">
        <f t="shared" si="25"/>
        <v>f 64/64 61/61 60/60</v>
      </c>
    </row>
    <row r="72" spans="1:24" x14ac:dyDescent="0.25">
      <c r="A72" t="s">
        <v>7</v>
      </c>
      <c r="B72">
        <v>57</v>
      </c>
      <c r="C72">
        <f t="shared" si="15"/>
        <v>57</v>
      </c>
      <c r="D72">
        <v>64</v>
      </c>
      <c r="E72">
        <f t="shared" si="16"/>
        <v>64</v>
      </c>
      <c r="F72">
        <v>63</v>
      </c>
      <c r="G72">
        <f t="shared" si="17"/>
        <v>63</v>
      </c>
      <c r="I72" t="b">
        <f>INDEX(Vertices!$T$2:$T$69,Faces!B72)</f>
        <v>1</v>
      </c>
      <c r="J72" t="b">
        <f>INDEX(Vertices!$T$2:$T$69,Faces!D72)</f>
        <v>1</v>
      </c>
      <c r="K72" t="b">
        <f>INDEX(Vertices!$T$2:$T$69,Faces!F72)</f>
        <v>0</v>
      </c>
      <c r="M72">
        <f>INDEX(Vertices!$C$2:$C$69,Faces!B72)</f>
        <v>1</v>
      </c>
      <c r="N72">
        <f>INDEX(Vertices!$C$2:$C$69,Faces!D72)</f>
        <v>1</v>
      </c>
      <c r="O72">
        <f>INDEX(Vertices!$C$2:$C$69,Faces!F72)</f>
        <v>0.9375</v>
      </c>
      <c r="P72" t="b">
        <f t="shared" si="18"/>
        <v>0</v>
      </c>
      <c r="R72" t="str">
        <f t="shared" si="19"/>
        <v>f</v>
      </c>
      <c r="S72" t="str">
        <f t="shared" si="20"/>
        <v>f 57</v>
      </c>
      <c r="T72" t="str">
        <f t="shared" si="21"/>
        <v>f 57/57</v>
      </c>
      <c r="U72" t="str">
        <f t="shared" si="22"/>
        <v>f 57/57 64</v>
      </c>
      <c r="V72" t="str">
        <f t="shared" si="23"/>
        <v>f 57/57 64/64</v>
      </c>
      <c r="W72" t="str">
        <f t="shared" si="24"/>
        <v>f 57/57 64/64 63</v>
      </c>
      <c r="X72" t="str">
        <f t="shared" si="25"/>
        <v>f 57/57 64/64 63/63</v>
      </c>
    </row>
    <row r="73" spans="1:24" x14ac:dyDescent="0.25">
      <c r="A73" t="s">
        <v>7</v>
      </c>
      <c r="B73">
        <v>59</v>
      </c>
      <c r="C73">
        <f t="shared" si="15"/>
        <v>127</v>
      </c>
      <c r="D73">
        <v>61</v>
      </c>
      <c r="E73">
        <f t="shared" si="16"/>
        <v>129</v>
      </c>
      <c r="F73">
        <v>64</v>
      </c>
      <c r="G73">
        <f t="shared" si="17"/>
        <v>132</v>
      </c>
      <c r="I73" t="b">
        <f>INDEX(Vertices!$T$2:$T$69,Faces!B73)</f>
        <v>1</v>
      </c>
      <c r="J73" t="b">
        <f>INDEX(Vertices!$T$2:$T$69,Faces!D73)</f>
        <v>1</v>
      </c>
      <c r="K73" t="b">
        <f>INDEX(Vertices!$T$2:$T$69,Faces!F73)</f>
        <v>1</v>
      </c>
      <c r="M73">
        <f>INDEX(Vertices!$C$2:$C$69,Faces!B73)</f>
        <v>1</v>
      </c>
      <c r="N73">
        <f>INDEX(Vertices!$C$2:$C$69,Faces!D73)</f>
        <v>1</v>
      </c>
      <c r="O73">
        <f>INDEX(Vertices!$C$2:$C$69,Faces!F73)</f>
        <v>1</v>
      </c>
      <c r="P73" t="b">
        <f t="shared" si="18"/>
        <v>1</v>
      </c>
      <c r="R73" t="str">
        <f t="shared" si="19"/>
        <v>f</v>
      </c>
      <c r="S73" t="str">
        <f t="shared" si="20"/>
        <v>f 59</v>
      </c>
      <c r="T73" t="str">
        <f t="shared" si="21"/>
        <v>f 59/127</v>
      </c>
      <c r="U73" t="str">
        <f t="shared" si="22"/>
        <v>f 59/127 61</v>
      </c>
      <c r="V73" t="str">
        <f t="shared" si="23"/>
        <v>f 59/127 61/129</v>
      </c>
      <c r="W73" t="str">
        <f t="shared" si="24"/>
        <v>f 59/127 61/129 64</v>
      </c>
      <c r="X73" t="str">
        <f t="shared" si="25"/>
        <v>f 59/127 61/129 64/132</v>
      </c>
    </row>
    <row r="74" spans="1:24" x14ac:dyDescent="0.25">
      <c r="A74" t="s">
        <v>7</v>
      </c>
      <c r="B74">
        <v>62</v>
      </c>
      <c r="C74">
        <f t="shared" si="15"/>
        <v>130</v>
      </c>
      <c r="D74">
        <v>49</v>
      </c>
      <c r="E74">
        <f t="shared" si="16"/>
        <v>117</v>
      </c>
      <c r="F74">
        <v>51</v>
      </c>
      <c r="G74">
        <f t="shared" si="17"/>
        <v>119</v>
      </c>
      <c r="I74" t="b">
        <f>INDEX(Vertices!$T$2:$T$69,Faces!B74)</f>
        <v>0</v>
      </c>
      <c r="J74" t="b">
        <f>INDEX(Vertices!$T$2:$T$69,Faces!D74)</f>
        <v>1</v>
      </c>
      <c r="K74" t="b">
        <f>INDEX(Vertices!$T$2:$T$69,Faces!F74)</f>
        <v>1</v>
      </c>
      <c r="M74">
        <f>INDEX(Vertices!$C$2:$C$69,Faces!B74)</f>
        <v>0.9375</v>
      </c>
      <c r="N74">
        <f>INDEX(Vertices!$C$2:$C$69,Faces!D74)</f>
        <v>0.9375</v>
      </c>
      <c r="O74">
        <f>INDEX(Vertices!$C$2:$C$69,Faces!F74)</f>
        <v>0.9375</v>
      </c>
      <c r="P74" t="b">
        <f t="shared" si="18"/>
        <v>1</v>
      </c>
      <c r="R74" t="str">
        <f t="shared" si="19"/>
        <v>f</v>
      </c>
      <c r="S74" t="str">
        <f t="shared" si="20"/>
        <v>f 62</v>
      </c>
      <c r="T74" t="str">
        <f t="shared" si="21"/>
        <v>f 62/130</v>
      </c>
      <c r="U74" t="str">
        <f t="shared" si="22"/>
        <v>f 62/130 49</v>
      </c>
      <c r="V74" t="str">
        <f t="shared" si="23"/>
        <v>f 62/130 49/117</v>
      </c>
      <c r="W74" t="str">
        <f t="shared" si="24"/>
        <v>f 62/130 49/117 51</v>
      </c>
      <c r="X74" t="str">
        <f t="shared" si="25"/>
        <v>f 62/130 49/117 51/119</v>
      </c>
    </row>
    <row r="75" spans="1:24" x14ac:dyDescent="0.25">
      <c r="A75" t="s">
        <v>7</v>
      </c>
      <c r="B75">
        <v>58</v>
      </c>
      <c r="C75">
        <f t="shared" si="15"/>
        <v>126</v>
      </c>
      <c r="D75">
        <v>56</v>
      </c>
      <c r="E75">
        <f t="shared" si="16"/>
        <v>124</v>
      </c>
      <c r="F75">
        <v>49</v>
      </c>
      <c r="G75">
        <f t="shared" si="17"/>
        <v>117</v>
      </c>
      <c r="I75" t="b">
        <f>INDEX(Vertices!$T$2:$T$69,Faces!B75)</f>
        <v>0</v>
      </c>
      <c r="J75" t="b">
        <f>INDEX(Vertices!$T$2:$T$69,Faces!D75)</f>
        <v>1</v>
      </c>
      <c r="K75" t="b">
        <f>INDEX(Vertices!$T$2:$T$69,Faces!F75)</f>
        <v>1</v>
      </c>
      <c r="M75">
        <f>INDEX(Vertices!$C$2:$C$69,Faces!B75)</f>
        <v>0.9375</v>
      </c>
      <c r="N75">
        <f>INDEX(Vertices!$C$2:$C$69,Faces!D75)</f>
        <v>0.9375</v>
      </c>
      <c r="O75">
        <f>INDEX(Vertices!$C$2:$C$69,Faces!F75)</f>
        <v>0.9375</v>
      </c>
      <c r="P75" t="b">
        <f t="shared" si="18"/>
        <v>1</v>
      </c>
      <c r="R75" t="str">
        <f t="shared" si="19"/>
        <v>f</v>
      </c>
      <c r="S75" t="str">
        <f t="shared" si="20"/>
        <v>f 58</v>
      </c>
      <c r="T75" t="str">
        <f t="shared" si="21"/>
        <v>f 58/126</v>
      </c>
      <c r="U75" t="str">
        <f t="shared" si="22"/>
        <v>f 58/126 56</v>
      </c>
      <c r="V75" t="str">
        <f t="shared" si="23"/>
        <v>f 58/126 56/124</v>
      </c>
      <c r="W75" t="str">
        <f t="shared" si="24"/>
        <v>f 58/126 56/124 49</v>
      </c>
      <c r="X75" t="str">
        <f t="shared" si="25"/>
        <v>f 58/126 56/124 49/117</v>
      </c>
    </row>
    <row r="76" spans="1:24" x14ac:dyDescent="0.25">
      <c r="A76" t="s">
        <v>7</v>
      </c>
      <c r="B76">
        <v>53</v>
      </c>
      <c r="C76">
        <f t="shared" si="15"/>
        <v>121</v>
      </c>
      <c r="D76">
        <v>66</v>
      </c>
      <c r="E76">
        <f t="shared" si="16"/>
        <v>134</v>
      </c>
      <c r="F76">
        <v>65</v>
      </c>
      <c r="G76">
        <f t="shared" si="17"/>
        <v>133</v>
      </c>
      <c r="I76" t="b">
        <f>INDEX(Vertices!$T$2:$T$69,Faces!B76)</f>
        <v>1</v>
      </c>
      <c r="J76" t="b">
        <f>INDEX(Vertices!$T$2:$T$69,Faces!D76)</f>
        <v>0</v>
      </c>
      <c r="K76" t="b">
        <f>INDEX(Vertices!$T$2:$T$69,Faces!F76)</f>
        <v>1</v>
      </c>
      <c r="M76">
        <f>INDEX(Vertices!$C$2:$C$69,Faces!B76)</f>
        <v>0.9375</v>
      </c>
      <c r="N76">
        <f>INDEX(Vertices!$C$2:$C$69,Faces!D76)</f>
        <v>0.9375</v>
      </c>
      <c r="O76">
        <f>INDEX(Vertices!$C$2:$C$69,Faces!F76)</f>
        <v>0.9375</v>
      </c>
      <c r="P76" t="b">
        <f t="shared" si="18"/>
        <v>1</v>
      </c>
      <c r="R76" t="str">
        <f t="shared" si="19"/>
        <v>f</v>
      </c>
      <c r="S76" t="str">
        <f t="shared" si="20"/>
        <v>f 53</v>
      </c>
      <c r="T76" t="str">
        <f t="shared" si="21"/>
        <v>f 53/121</v>
      </c>
      <c r="U76" t="str">
        <f t="shared" si="22"/>
        <v>f 53/121 66</v>
      </c>
      <c r="V76" t="str">
        <f t="shared" si="23"/>
        <v>f 53/121 66/134</v>
      </c>
      <c r="W76" t="str">
        <f t="shared" si="24"/>
        <v>f 53/121 66/134 65</v>
      </c>
      <c r="X76" t="str">
        <f t="shared" si="25"/>
        <v>f 53/121 66/134 65/133</v>
      </c>
    </row>
    <row r="77" spans="1:24" x14ac:dyDescent="0.25">
      <c r="A77" t="s">
        <v>7</v>
      </c>
      <c r="B77">
        <v>63</v>
      </c>
      <c r="C77">
        <f t="shared" si="15"/>
        <v>131</v>
      </c>
      <c r="D77">
        <v>67</v>
      </c>
      <c r="E77">
        <f t="shared" si="16"/>
        <v>135</v>
      </c>
      <c r="F77">
        <v>68</v>
      </c>
      <c r="G77">
        <f t="shared" si="17"/>
        <v>136</v>
      </c>
      <c r="I77" t="b">
        <f>INDEX(Vertices!$T$2:$T$69,Faces!B77)</f>
        <v>0</v>
      </c>
      <c r="J77" t="b">
        <f>INDEX(Vertices!$T$2:$T$69,Faces!D77)</f>
        <v>1</v>
      </c>
      <c r="K77" t="b">
        <f>INDEX(Vertices!$T$2:$T$69,Faces!F77)</f>
        <v>1</v>
      </c>
      <c r="M77">
        <f>INDEX(Vertices!$C$2:$C$69,Faces!B77)</f>
        <v>0.9375</v>
      </c>
      <c r="N77">
        <f>INDEX(Vertices!$C$2:$C$69,Faces!D77)</f>
        <v>0.9375</v>
      </c>
      <c r="O77">
        <f>INDEX(Vertices!$C$2:$C$69,Faces!F77)</f>
        <v>0.9375</v>
      </c>
      <c r="P77" t="b">
        <f t="shared" si="18"/>
        <v>1</v>
      </c>
      <c r="R77" t="str">
        <f t="shared" si="19"/>
        <v>f</v>
      </c>
      <c r="S77" t="str">
        <f t="shared" si="20"/>
        <v>f 63</v>
      </c>
      <c r="T77" t="str">
        <f t="shared" si="21"/>
        <v>f 63/131</v>
      </c>
      <c r="U77" t="str">
        <f t="shared" si="22"/>
        <v>f 63/131 67</v>
      </c>
      <c r="V77" t="str">
        <f t="shared" si="23"/>
        <v>f 63/131 67/135</v>
      </c>
      <c r="W77" t="str">
        <f t="shared" si="24"/>
        <v>f 63/131 67/135 68</v>
      </c>
      <c r="X77" t="str">
        <f t="shared" si="25"/>
        <v>f 63/131 67/135 68/136</v>
      </c>
    </row>
    <row r="78" spans="1:24" x14ac:dyDescent="0.25">
      <c r="A78" t="s">
        <v>7</v>
      </c>
      <c r="B78">
        <v>65</v>
      </c>
      <c r="C78">
        <f t="shared" si="15"/>
        <v>133</v>
      </c>
      <c r="D78">
        <v>68</v>
      </c>
      <c r="E78">
        <f t="shared" si="16"/>
        <v>136</v>
      </c>
      <c r="F78">
        <v>67</v>
      </c>
      <c r="G78">
        <f t="shared" si="17"/>
        <v>135</v>
      </c>
      <c r="I78" t="b">
        <f>INDEX(Vertices!$T$2:$T$69,Faces!B78)</f>
        <v>1</v>
      </c>
      <c r="J78" t="b">
        <f>INDEX(Vertices!$T$2:$T$69,Faces!D78)</f>
        <v>1</v>
      </c>
      <c r="K78" t="b">
        <f>INDEX(Vertices!$T$2:$T$69,Faces!F78)</f>
        <v>1</v>
      </c>
      <c r="M78">
        <f>INDEX(Vertices!$C$2:$C$69,Faces!B78)</f>
        <v>0.9375</v>
      </c>
      <c r="N78">
        <f>INDEX(Vertices!$C$2:$C$69,Faces!D78)</f>
        <v>0.9375</v>
      </c>
      <c r="O78">
        <f>INDEX(Vertices!$C$2:$C$69,Faces!F78)</f>
        <v>0.9375</v>
      </c>
      <c r="P78" t="b">
        <f t="shared" si="18"/>
        <v>1</v>
      </c>
      <c r="R78" t="str">
        <f t="shared" si="19"/>
        <v>f</v>
      </c>
      <c r="S78" t="str">
        <f t="shared" si="20"/>
        <v>f 65</v>
      </c>
      <c r="T78" t="str">
        <f t="shared" si="21"/>
        <v>f 65/133</v>
      </c>
      <c r="U78" t="str">
        <f t="shared" si="22"/>
        <v>f 65/133 68</v>
      </c>
      <c r="V78" t="str">
        <f t="shared" si="23"/>
        <v>f 65/133 68/136</v>
      </c>
      <c r="W78" t="str">
        <f t="shared" si="24"/>
        <v>f 65/133 68/136 67</v>
      </c>
      <c r="X78" t="str">
        <f t="shared" si="25"/>
        <v>f 65/133 68/136 67/135</v>
      </c>
    </row>
    <row r="79" spans="1:24" x14ac:dyDescent="0.25">
      <c r="A79" t="s">
        <v>7</v>
      </c>
      <c r="B79">
        <v>51</v>
      </c>
      <c r="C79">
        <f t="shared" si="15"/>
        <v>119</v>
      </c>
      <c r="D79">
        <v>60</v>
      </c>
      <c r="E79">
        <f t="shared" si="16"/>
        <v>128</v>
      </c>
      <c r="F79">
        <v>62</v>
      </c>
      <c r="G79">
        <f t="shared" si="17"/>
        <v>130</v>
      </c>
      <c r="I79" t="b">
        <f>INDEX(Vertices!$T$2:$T$69,Faces!B79)</f>
        <v>1</v>
      </c>
      <c r="J79" t="b">
        <f>INDEX(Vertices!$T$2:$T$69,Faces!D79)</f>
        <v>0</v>
      </c>
      <c r="K79" t="b">
        <f>INDEX(Vertices!$T$2:$T$69,Faces!F79)</f>
        <v>0</v>
      </c>
      <c r="M79">
        <f>INDEX(Vertices!$C$2:$C$69,Faces!B79)</f>
        <v>0.9375</v>
      </c>
      <c r="N79">
        <f>INDEX(Vertices!$C$2:$C$69,Faces!D79)</f>
        <v>0.9375</v>
      </c>
      <c r="O79">
        <f>INDEX(Vertices!$C$2:$C$69,Faces!F79)</f>
        <v>0.9375</v>
      </c>
      <c r="P79" t="b">
        <f t="shared" si="18"/>
        <v>1</v>
      </c>
      <c r="R79" t="str">
        <f t="shared" si="19"/>
        <v>f</v>
      </c>
      <c r="S79" t="str">
        <f t="shared" si="20"/>
        <v>f 51</v>
      </c>
      <c r="T79" t="str">
        <f t="shared" si="21"/>
        <v>f 51/119</v>
      </c>
      <c r="U79" t="str">
        <f t="shared" si="22"/>
        <v>f 51/119 60</v>
      </c>
      <c r="V79" t="str">
        <f t="shared" si="23"/>
        <v>f 51/119 60/128</v>
      </c>
      <c r="W79" t="str">
        <f t="shared" si="24"/>
        <v>f 51/119 60/128 62</v>
      </c>
      <c r="X79" t="str">
        <f t="shared" si="25"/>
        <v>f 51/119 60/128 62/130</v>
      </c>
    </row>
    <row r="80" spans="1:24" x14ac:dyDescent="0.25">
      <c r="A80" t="s">
        <v>7</v>
      </c>
      <c r="B80">
        <v>43</v>
      </c>
      <c r="C80">
        <f t="shared" si="15"/>
        <v>111</v>
      </c>
      <c r="D80">
        <v>52</v>
      </c>
      <c r="E80">
        <f t="shared" si="16"/>
        <v>120</v>
      </c>
      <c r="F80">
        <v>54</v>
      </c>
      <c r="G80">
        <f t="shared" si="17"/>
        <v>122</v>
      </c>
      <c r="I80" t="b">
        <f>INDEX(Vertices!$T$2:$T$69,Faces!B80)</f>
        <v>1</v>
      </c>
      <c r="J80" t="b">
        <f>INDEX(Vertices!$T$2:$T$69,Faces!D80)</f>
        <v>0</v>
      </c>
      <c r="K80" t="b">
        <f>INDEX(Vertices!$T$2:$T$69,Faces!F80)</f>
        <v>0</v>
      </c>
      <c r="M80">
        <f>INDEX(Vertices!$C$2:$C$69,Faces!B80)</f>
        <v>0.875</v>
      </c>
      <c r="N80">
        <f>INDEX(Vertices!$C$2:$C$69,Faces!D80)</f>
        <v>0.875</v>
      </c>
      <c r="O80">
        <f>INDEX(Vertices!$C$2:$C$69,Faces!F80)</f>
        <v>0.875</v>
      </c>
      <c r="P80" t="b">
        <f t="shared" si="18"/>
        <v>1</v>
      </c>
      <c r="R80" t="str">
        <f t="shared" si="19"/>
        <v>f</v>
      </c>
      <c r="S80" t="str">
        <f t="shared" si="20"/>
        <v>f 43</v>
      </c>
      <c r="T80" t="str">
        <f t="shared" si="21"/>
        <v>f 43/111</v>
      </c>
      <c r="U80" t="str">
        <f t="shared" si="22"/>
        <v>f 43/111 52</v>
      </c>
      <c r="V80" t="str">
        <f t="shared" si="23"/>
        <v>f 43/111 52/120</v>
      </c>
      <c r="W80" t="str">
        <f t="shared" si="24"/>
        <v>f 43/111 52/120 54</v>
      </c>
      <c r="X80" t="str">
        <f t="shared" si="25"/>
        <v>f 43/111 52/120 54/122</v>
      </c>
    </row>
    <row r="81" spans="1:24" x14ac:dyDescent="0.25">
      <c r="A81" t="s">
        <v>7</v>
      </c>
      <c r="B81">
        <v>45</v>
      </c>
      <c r="C81">
        <f t="shared" si="15"/>
        <v>113</v>
      </c>
      <c r="D81">
        <v>55</v>
      </c>
      <c r="E81">
        <f t="shared" si="16"/>
        <v>123</v>
      </c>
      <c r="F81">
        <v>52</v>
      </c>
      <c r="G81">
        <f t="shared" si="17"/>
        <v>120</v>
      </c>
      <c r="I81" t="b">
        <f>INDEX(Vertices!$T$2:$T$69,Faces!B81)</f>
        <v>1</v>
      </c>
      <c r="J81" t="b">
        <f>INDEX(Vertices!$T$2:$T$69,Faces!D81)</f>
        <v>0</v>
      </c>
      <c r="K81" t="b">
        <f>INDEX(Vertices!$T$2:$T$69,Faces!F81)</f>
        <v>0</v>
      </c>
      <c r="M81">
        <f>INDEX(Vertices!$C$2:$C$69,Faces!B81)</f>
        <v>0.875</v>
      </c>
      <c r="N81">
        <f>INDEX(Vertices!$C$2:$C$69,Faces!D81)</f>
        <v>0.875</v>
      </c>
      <c r="O81">
        <f>INDEX(Vertices!$C$2:$C$69,Faces!F81)</f>
        <v>0.875</v>
      </c>
      <c r="P81" t="b">
        <f t="shared" si="18"/>
        <v>1</v>
      </c>
      <c r="R81" t="str">
        <f t="shared" si="19"/>
        <v>f</v>
      </c>
      <c r="S81" t="str">
        <f t="shared" si="20"/>
        <v>f 45</v>
      </c>
      <c r="T81" t="str">
        <f t="shared" si="21"/>
        <v>f 45/113</v>
      </c>
      <c r="U81" t="str">
        <f t="shared" si="22"/>
        <v>f 45/113 55</v>
      </c>
      <c r="V81" t="str">
        <f t="shared" si="23"/>
        <v>f 45/113 55/123</v>
      </c>
      <c r="W81" t="str">
        <f t="shared" si="24"/>
        <v>f 45/113 55/123 52</v>
      </c>
      <c r="X81" t="str">
        <f t="shared" si="25"/>
        <v>f 45/113 55/123 52/120</v>
      </c>
    </row>
    <row r="82" spans="1:24" x14ac:dyDescent="0.25">
      <c r="A82" t="s">
        <v>7</v>
      </c>
      <c r="B82">
        <v>37</v>
      </c>
      <c r="C82">
        <f t="shared" si="15"/>
        <v>105</v>
      </c>
      <c r="D82">
        <v>47</v>
      </c>
      <c r="E82">
        <f t="shared" si="16"/>
        <v>115</v>
      </c>
      <c r="F82">
        <v>44</v>
      </c>
      <c r="G82">
        <f t="shared" si="17"/>
        <v>112</v>
      </c>
      <c r="I82" t="b">
        <f>INDEX(Vertices!$T$2:$T$69,Faces!B82)</f>
        <v>1</v>
      </c>
      <c r="J82" t="b">
        <f>INDEX(Vertices!$T$2:$T$69,Faces!D82)</f>
        <v>0</v>
      </c>
      <c r="K82" t="b">
        <f>INDEX(Vertices!$T$2:$T$69,Faces!F82)</f>
        <v>0</v>
      </c>
      <c r="M82">
        <f>INDEX(Vertices!$C$2:$C$69,Faces!B82)</f>
        <v>0.8125</v>
      </c>
      <c r="N82">
        <f>INDEX(Vertices!$C$2:$C$69,Faces!D82)</f>
        <v>0.8125</v>
      </c>
      <c r="O82">
        <f>INDEX(Vertices!$C$2:$C$69,Faces!F82)</f>
        <v>0.8125</v>
      </c>
      <c r="P82" t="b">
        <f t="shared" si="18"/>
        <v>1</v>
      </c>
      <c r="R82" t="str">
        <f t="shared" si="19"/>
        <v>f</v>
      </c>
      <c r="S82" t="str">
        <f t="shared" si="20"/>
        <v>f 37</v>
      </c>
      <c r="T82" t="str">
        <f t="shared" si="21"/>
        <v>f 37/105</v>
      </c>
      <c r="U82" t="str">
        <f t="shared" si="22"/>
        <v>f 37/105 47</v>
      </c>
      <c r="V82" t="str">
        <f t="shared" si="23"/>
        <v>f 37/105 47/115</v>
      </c>
      <c r="W82" t="str">
        <f t="shared" si="24"/>
        <v>f 37/105 47/115 44</v>
      </c>
      <c r="X82" t="str">
        <f t="shared" si="25"/>
        <v>f 37/105 47/115 44/112</v>
      </c>
    </row>
    <row r="83" spans="1:24" x14ac:dyDescent="0.25">
      <c r="A83" t="s">
        <v>7</v>
      </c>
      <c r="B83">
        <v>21</v>
      </c>
      <c r="C83">
        <f t="shared" si="15"/>
        <v>89</v>
      </c>
      <c r="D83">
        <v>39</v>
      </c>
      <c r="E83">
        <f t="shared" si="16"/>
        <v>107</v>
      </c>
      <c r="F83">
        <v>36</v>
      </c>
      <c r="G83">
        <f t="shared" si="17"/>
        <v>104</v>
      </c>
      <c r="I83" t="b">
        <f>INDEX(Vertices!$T$2:$T$69,Faces!B83)</f>
        <v>1</v>
      </c>
      <c r="J83" t="b">
        <f>INDEX(Vertices!$T$2:$T$69,Faces!D83)</f>
        <v>0</v>
      </c>
      <c r="K83" t="b">
        <f>INDEX(Vertices!$T$2:$T$69,Faces!F83)</f>
        <v>0</v>
      </c>
      <c r="M83">
        <f>INDEX(Vertices!$C$2:$C$69,Faces!B83)</f>
        <v>0.6875</v>
      </c>
      <c r="N83">
        <f>INDEX(Vertices!$C$2:$C$69,Faces!D83)</f>
        <v>0.6875</v>
      </c>
      <c r="O83">
        <f>INDEX(Vertices!$C$2:$C$69,Faces!F83)</f>
        <v>0.6875</v>
      </c>
      <c r="P83" t="b">
        <f t="shared" si="18"/>
        <v>1</v>
      </c>
      <c r="R83" t="str">
        <f t="shared" si="19"/>
        <v>f</v>
      </c>
      <c r="S83" t="str">
        <f t="shared" si="20"/>
        <v>f 21</v>
      </c>
      <c r="T83" t="str">
        <f t="shared" si="21"/>
        <v>f 21/89</v>
      </c>
      <c r="U83" t="str">
        <f t="shared" si="22"/>
        <v>f 21/89 39</v>
      </c>
      <c r="V83" t="str">
        <f t="shared" si="23"/>
        <v>f 21/89 39/107</v>
      </c>
      <c r="W83" t="str">
        <f t="shared" si="24"/>
        <v>f 21/89 39/107 36</v>
      </c>
      <c r="X83" t="str">
        <f t="shared" si="25"/>
        <v>f 21/89 39/107 36/104</v>
      </c>
    </row>
    <row r="84" spans="1:24" x14ac:dyDescent="0.25">
      <c r="A84" t="s">
        <v>7</v>
      </c>
      <c r="B84">
        <v>35</v>
      </c>
      <c r="C84">
        <f t="shared" si="15"/>
        <v>103</v>
      </c>
      <c r="D84">
        <v>44</v>
      </c>
      <c r="E84">
        <f t="shared" si="16"/>
        <v>112</v>
      </c>
      <c r="F84">
        <v>46</v>
      </c>
      <c r="G84">
        <f t="shared" si="17"/>
        <v>114</v>
      </c>
      <c r="I84" t="b">
        <f>INDEX(Vertices!$T$2:$T$69,Faces!B84)</f>
        <v>1</v>
      </c>
      <c r="J84" t="b">
        <f>INDEX(Vertices!$T$2:$T$69,Faces!D84)</f>
        <v>0</v>
      </c>
      <c r="K84" t="b">
        <f>INDEX(Vertices!$T$2:$T$69,Faces!F84)</f>
        <v>0</v>
      </c>
      <c r="M84">
        <f>INDEX(Vertices!$C$2:$C$69,Faces!B84)</f>
        <v>0.8125</v>
      </c>
      <c r="N84">
        <f>INDEX(Vertices!$C$2:$C$69,Faces!D84)</f>
        <v>0.8125</v>
      </c>
      <c r="O84">
        <f>INDEX(Vertices!$C$2:$C$69,Faces!F84)</f>
        <v>0.8125</v>
      </c>
      <c r="P84" t="b">
        <f t="shared" si="18"/>
        <v>1</v>
      </c>
      <c r="R84" t="str">
        <f t="shared" si="19"/>
        <v>f</v>
      </c>
      <c r="S84" t="str">
        <f t="shared" si="20"/>
        <v>f 35</v>
      </c>
      <c r="T84" t="str">
        <f t="shared" si="21"/>
        <v>f 35/103</v>
      </c>
      <c r="U84" t="str">
        <f t="shared" si="22"/>
        <v>f 35/103 44</v>
      </c>
      <c r="V84" t="str">
        <f t="shared" si="23"/>
        <v>f 35/103 44/112</v>
      </c>
      <c r="W84" t="str">
        <f t="shared" si="24"/>
        <v>f 35/103 44/112 46</v>
      </c>
      <c r="X84" t="str">
        <f t="shared" si="25"/>
        <v>f 35/103 44/112 46/114</v>
      </c>
    </row>
    <row r="85" spans="1:24" x14ac:dyDescent="0.25">
      <c r="A85" t="s">
        <v>7</v>
      </c>
      <c r="B85">
        <v>19</v>
      </c>
      <c r="C85">
        <f t="shared" si="15"/>
        <v>87</v>
      </c>
      <c r="D85">
        <v>36</v>
      </c>
      <c r="E85">
        <f t="shared" si="16"/>
        <v>104</v>
      </c>
      <c r="F85">
        <v>38</v>
      </c>
      <c r="G85">
        <f t="shared" si="17"/>
        <v>106</v>
      </c>
      <c r="I85" t="b">
        <f>INDEX(Vertices!$T$2:$T$69,Faces!B85)</f>
        <v>1</v>
      </c>
      <c r="J85" t="b">
        <f>INDEX(Vertices!$T$2:$T$69,Faces!D85)</f>
        <v>0</v>
      </c>
      <c r="K85" t="b">
        <f>INDEX(Vertices!$T$2:$T$69,Faces!F85)</f>
        <v>0</v>
      </c>
      <c r="M85">
        <f>INDEX(Vertices!$C$2:$C$69,Faces!B85)</f>
        <v>0.6875</v>
      </c>
      <c r="N85">
        <f>INDEX(Vertices!$C$2:$C$69,Faces!D85)</f>
        <v>0.6875</v>
      </c>
      <c r="O85">
        <f>INDEX(Vertices!$C$2:$C$69,Faces!F85)</f>
        <v>0.6875</v>
      </c>
      <c r="P85" t="b">
        <f t="shared" si="18"/>
        <v>1</v>
      </c>
      <c r="R85" t="str">
        <f t="shared" si="19"/>
        <v>f</v>
      </c>
      <c r="S85" t="str">
        <f t="shared" si="20"/>
        <v>f 19</v>
      </c>
      <c r="T85" t="str">
        <f t="shared" si="21"/>
        <v>f 19/87</v>
      </c>
      <c r="U85" t="str">
        <f t="shared" si="22"/>
        <v>f 19/87 36</v>
      </c>
      <c r="V85" t="str">
        <f t="shared" si="23"/>
        <v>f 19/87 36/104</v>
      </c>
      <c r="W85" t="str">
        <f t="shared" si="24"/>
        <v>f 19/87 36/104 38</v>
      </c>
      <c r="X85" t="str">
        <f t="shared" si="25"/>
        <v>f 19/87 36/104 38/106</v>
      </c>
    </row>
    <row r="86" spans="1:24" x14ac:dyDescent="0.25">
      <c r="A86" t="s">
        <v>7</v>
      </c>
      <c r="B86">
        <v>29</v>
      </c>
      <c r="C86">
        <f t="shared" si="15"/>
        <v>97</v>
      </c>
      <c r="D86">
        <v>20</v>
      </c>
      <c r="E86">
        <f t="shared" si="16"/>
        <v>88</v>
      </c>
      <c r="F86">
        <v>22</v>
      </c>
      <c r="G86">
        <f t="shared" si="17"/>
        <v>90</v>
      </c>
      <c r="I86" t="b">
        <f>INDEX(Vertices!$T$2:$T$69,Faces!B86)</f>
        <v>1</v>
      </c>
      <c r="J86" t="b">
        <f>INDEX(Vertices!$T$2:$T$69,Faces!D86)</f>
        <v>0</v>
      </c>
      <c r="K86" t="b">
        <f>INDEX(Vertices!$T$2:$T$69,Faces!F86)</f>
        <v>0</v>
      </c>
      <c r="M86">
        <f>INDEX(Vertices!$C$2:$C$69,Faces!B86)</f>
        <v>0.5</v>
      </c>
      <c r="N86">
        <f>INDEX(Vertices!$C$2:$C$69,Faces!D86)</f>
        <v>0.5</v>
      </c>
      <c r="O86">
        <f>INDEX(Vertices!$C$2:$C$69,Faces!F86)</f>
        <v>0.5</v>
      </c>
      <c r="P86" t="b">
        <f t="shared" si="18"/>
        <v>1</v>
      </c>
      <c r="R86" t="str">
        <f t="shared" si="19"/>
        <v>f</v>
      </c>
      <c r="S86" t="str">
        <f t="shared" si="20"/>
        <v>f 29</v>
      </c>
      <c r="T86" t="str">
        <f t="shared" si="21"/>
        <v>f 29/97</v>
      </c>
      <c r="U86" t="str">
        <f t="shared" si="22"/>
        <v>f 29/97 20</v>
      </c>
      <c r="V86" t="str">
        <f t="shared" si="23"/>
        <v>f 29/97 20/88</v>
      </c>
      <c r="W86" t="str">
        <f t="shared" si="24"/>
        <v>f 29/97 20/88 22</v>
      </c>
      <c r="X86" t="str">
        <f t="shared" si="25"/>
        <v>f 29/97 20/88 22/90</v>
      </c>
    </row>
    <row r="87" spans="1:24" x14ac:dyDescent="0.25">
      <c r="A87" t="s">
        <v>7</v>
      </c>
      <c r="B87">
        <v>32</v>
      </c>
      <c r="C87">
        <f t="shared" si="15"/>
        <v>100</v>
      </c>
      <c r="D87">
        <v>23</v>
      </c>
      <c r="E87">
        <f t="shared" si="16"/>
        <v>91</v>
      </c>
      <c r="F87">
        <v>20</v>
      </c>
      <c r="G87">
        <f t="shared" si="17"/>
        <v>88</v>
      </c>
      <c r="I87" t="b">
        <f>INDEX(Vertices!$T$2:$T$69,Faces!B87)</f>
        <v>1</v>
      </c>
      <c r="J87" t="b">
        <f>INDEX(Vertices!$T$2:$T$69,Faces!D87)</f>
        <v>0</v>
      </c>
      <c r="K87" t="b">
        <f>INDEX(Vertices!$T$2:$T$69,Faces!F87)</f>
        <v>0</v>
      </c>
      <c r="M87">
        <f>INDEX(Vertices!$C$2:$C$69,Faces!B87)</f>
        <v>0.5</v>
      </c>
      <c r="N87">
        <f>INDEX(Vertices!$C$2:$C$69,Faces!D87)</f>
        <v>0.5</v>
      </c>
      <c r="O87">
        <f>INDEX(Vertices!$C$2:$C$69,Faces!F87)</f>
        <v>0.5</v>
      </c>
      <c r="P87" t="b">
        <f t="shared" si="18"/>
        <v>1</v>
      </c>
      <c r="R87" t="str">
        <f t="shared" si="19"/>
        <v>f</v>
      </c>
      <c r="S87" t="str">
        <f t="shared" si="20"/>
        <v>f 32</v>
      </c>
      <c r="T87" t="str">
        <f t="shared" si="21"/>
        <v>f 32/100</v>
      </c>
      <c r="U87" t="str">
        <f t="shared" si="22"/>
        <v>f 32/100 23</v>
      </c>
      <c r="V87" t="str">
        <f t="shared" si="23"/>
        <v>f 32/100 23/91</v>
      </c>
      <c r="W87" t="str">
        <f t="shared" si="24"/>
        <v>f 32/100 23/91 20</v>
      </c>
      <c r="X87" t="str">
        <f t="shared" si="25"/>
        <v>f 32/100 23/91 20/88</v>
      </c>
    </row>
    <row r="88" spans="1:24" x14ac:dyDescent="0.25">
      <c r="A88" t="s">
        <v>7</v>
      </c>
      <c r="B88">
        <v>54</v>
      </c>
      <c r="C88">
        <f t="shared" si="15"/>
        <v>122</v>
      </c>
      <c r="D88">
        <v>41</v>
      </c>
      <c r="E88">
        <f t="shared" si="16"/>
        <v>109</v>
      </c>
      <c r="F88">
        <v>43</v>
      </c>
      <c r="G88">
        <f t="shared" si="17"/>
        <v>111</v>
      </c>
      <c r="I88" t="b">
        <f>INDEX(Vertices!$T$2:$T$69,Faces!B88)</f>
        <v>0</v>
      </c>
      <c r="J88" t="b">
        <f>INDEX(Vertices!$T$2:$T$69,Faces!D88)</f>
        <v>1</v>
      </c>
      <c r="K88" t="b">
        <f>INDEX(Vertices!$T$2:$T$69,Faces!F88)</f>
        <v>1</v>
      </c>
      <c r="M88">
        <f>INDEX(Vertices!$C$2:$C$69,Faces!B88)</f>
        <v>0.875</v>
      </c>
      <c r="N88">
        <f>INDEX(Vertices!$C$2:$C$69,Faces!D88)</f>
        <v>0.875</v>
      </c>
      <c r="O88">
        <f>INDEX(Vertices!$C$2:$C$69,Faces!F88)</f>
        <v>0.875</v>
      </c>
      <c r="P88" t="b">
        <f t="shared" si="18"/>
        <v>1</v>
      </c>
      <c r="R88" t="str">
        <f t="shared" si="19"/>
        <v>f</v>
      </c>
      <c r="S88" t="str">
        <f t="shared" si="20"/>
        <v>f 54</v>
      </c>
      <c r="T88" t="str">
        <f t="shared" si="21"/>
        <v>f 54/122</v>
      </c>
      <c r="U88" t="str">
        <f t="shared" si="22"/>
        <v>f 54/122 41</v>
      </c>
      <c r="V88" t="str">
        <f t="shared" si="23"/>
        <v>f 54/122 41/109</v>
      </c>
      <c r="W88" t="str">
        <f t="shared" si="24"/>
        <v>f 54/122 41/109 43</v>
      </c>
      <c r="X88" t="str">
        <f t="shared" si="25"/>
        <v>f 54/122 41/109 43/111</v>
      </c>
    </row>
    <row r="89" spans="1:24" x14ac:dyDescent="0.25">
      <c r="A89" t="s">
        <v>7</v>
      </c>
      <c r="B89">
        <v>46</v>
      </c>
      <c r="C89">
        <f t="shared" si="15"/>
        <v>114</v>
      </c>
      <c r="D89">
        <v>33</v>
      </c>
      <c r="E89">
        <f t="shared" si="16"/>
        <v>101</v>
      </c>
      <c r="F89">
        <v>35</v>
      </c>
      <c r="G89">
        <f t="shared" si="17"/>
        <v>103</v>
      </c>
      <c r="I89" t="b">
        <f>INDEX(Vertices!$T$2:$T$69,Faces!B89)</f>
        <v>0</v>
      </c>
      <c r="J89" t="b">
        <f>INDEX(Vertices!$T$2:$T$69,Faces!D89)</f>
        <v>1</v>
      </c>
      <c r="K89" t="b">
        <f>INDEX(Vertices!$T$2:$T$69,Faces!F89)</f>
        <v>1</v>
      </c>
      <c r="M89">
        <f>INDEX(Vertices!$C$2:$C$69,Faces!B89)</f>
        <v>0.8125</v>
      </c>
      <c r="N89">
        <f>INDEX(Vertices!$C$2:$C$69,Faces!D89)</f>
        <v>0.8125</v>
      </c>
      <c r="O89">
        <f>INDEX(Vertices!$C$2:$C$69,Faces!F89)</f>
        <v>0.8125</v>
      </c>
      <c r="P89" t="b">
        <f t="shared" si="18"/>
        <v>1</v>
      </c>
      <c r="R89" t="str">
        <f t="shared" si="19"/>
        <v>f</v>
      </c>
      <c r="S89" t="str">
        <f t="shared" si="20"/>
        <v>f 46</v>
      </c>
      <c r="T89" t="str">
        <f t="shared" si="21"/>
        <v>f 46/114</v>
      </c>
      <c r="U89" t="str">
        <f t="shared" si="22"/>
        <v>f 46/114 33</v>
      </c>
      <c r="V89" t="str">
        <f t="shared" si="23"/>
        <v>f 46/114 33/101</v>
      </c>
      <c r="W89" t="str">
        <f t="shared" si="24"/>
        <v>f 46/114 33/101 35</v>
      </c>
      <c r="X89" t="str">
        <f t="shared" si="25"/>
        <v>f 46/114 33/101 35/103</v>
      </c>
    </row>
    <row r="90" spans="1:24" x14ac:dyDescent="0.25">
      <c r="A90" t="s">
        <v>7</v>
      </c>
      <c r="B90">
        <v>38</v>
      </c>
      <c r="C90">
        <f t="shared" si="15"/>
        <v>106</v>
      </c>
      <c r="D90">
        <v>17</v>
      </c>
      <c r="E90">
        <f t="shared" si="16"/>
        <v>85</v>
      </c>
      <c r="F90">
        <v>19</v>
      </c>
      <c r="G90">
        <f t="shared" si="17"/>
        <v>87</v>
      </c>
      <c r="I90" t="b">
        <f>INDEX(Vertices!$T$2:$T$69,Faces!B90)</f>
        <v>0</v>
      </c>
      <c r="J90" t="b">
        <f>INDEX(Vertices!$T$2:$T$69,Faces!D90)</f>
        <v>1</v>
      </c>
      <c r="K90" t="b">
        <f>INDEX(Vertices!$T$2:$T$69,Faces!F90)</f>
        <v>1</v>
      </c>
      <c r="M90">
        <f>INDEX(Vertices!$C$2:$C$69,Faces!B90)</f>
        <v>0.6875</v>
      </c>
      <c r="N90">
        <f>INDEX(Vertices!$C$2:$C$69,Faces!D90)</f>
        <v>0.6875</v>
      </c>
      <c r="O90">
        <f>INDEX(Vertices!$C$2:$C$69,Faces!F90)</f>
        <v>0.6875</v>
      </c>
      <c r="P90" t="b">
        <f t="shared" si="18"/>
        <v>1</v>
      </c>
      <c r="R90" t="str">
        <f t="shared" si="19"/>
        <v>f</v>
      </c>
      <c r="S90" t="str">
        <f t="shared" si="20"/>
        <v>f 38</v>
      </c>
      <c r="T90" t="str">
        <f t="shared" si="21"/>
        <v>f 38/106</v>
      </c>
      <c r="U90" t="str">
        <f t="shared" si="22"/>
        <v>f 38/106 17</v>
      </c>
      <c r="V90" t="str">
        <f t="shared" si="23"/>
        <v>f 38/106 17/85</v>
      </c>
      <c r="W90" t="str">
        <f t="shared" si="24"/>
        <v>f 38/106 17/85 19</v>
      </c>
      <c r="X90" t="str">
        <f t="shared" si="25"/>
        <v>f 38/106 17/85 19/87</v>
      </c>
    </row>
    <row r="91" spans="1:24" x14ac:dyDescent="0.25">
      <c r="A91" t="s">
        <v>7</v>
      </c>
      <c r="B91">
        <v>28</v>
      </c>
      <c r="C91">
        <f t="shared" si="15"/>
        <v>96</v>
      </c>
      <c r="D91">
        <v>22</v>
      </c>
      <c r="E91">
        <f t="shared" si="16"/>
        <v>90</v>
      </c>
      <c r="F91">
        <v>18</v>
      </c>
      <c r="G91">
        <f t="shared" si="17"/>
        <v>86</v>
      </c>
      <c r="I91" t="b">
        <f>INDEX(Vertices!$T$2:$T$69,Faces!B91)</f>
        <v>1</v>
      </c>
      <c r="J91" t="b">
        <f>INDEX(Vertices!$T$2:$T$69,Faces!D91)</f>
        <v>0</v>
      </c>
      <c r="K91" t="b">
        <f>INDEX(Vertices!$T$2:$T$69,Faces!F91)</f>
        <v>0</v>
      </c>
      <c r="M91">
        <f>INDEX(Vertices!$C$2:$C$69,Faces!B91)</f>
        <v>0.5</v>
      </c>
      <c r="N91">
        <f>INDEX(Vertices!$C$2:$C$69,Faces!D91)</f>
        <v>0.5</v>
      </c>
      <c r="O91">
        <f>INDEX(Vertices!$C$2:$C$69,Faces!F91)</f>
        <v>0.5</v>
      </c>
      <c r="P91" t="b">
        <f t="shared" si="18"/>
        <v>1</v>
      </c>
      <c r="R91" t="str">
        <f t="shared" si="19"/>
        <v>f</v>
      </c>
      <c r="S91" t="str">
        <f t="shared" si="20"/>
        <v>f 28</v>
      </c>
      <c r="T91" t="str">
        <f t="shared" si="21"/>
        <v>f 28/96</v>
      </c>
      <c r="U91" t="str">
        <f t="shared" si="22"/>
        <v>f 28/96 22</v>
      </c>
      <c r="V91" t="str">
        <f t="shared" si="23"/>
        <v>f 28/96 22/90</v>
      </c>
      <c r="W91" t="str">
        <f t="shared" si="24"/>
        <v>f 28/96 22/90 18</v>
      </c>
      <c r="X91" t="str">
        <f t="shared" si="25"/>
        <v>f 28/96 22/90 18/86</v>
      </c>
    </row>
    <row r="92" spans="1:24" x14ac:dyDescent="0.25">
      <c r="A92" t="s">
        <v>7</v>
      </c>
      <c r="B92">
        <v>50</v>
      </c>
      <c r="C92">
        <f t="shared" si="15"/>
        <v>118</v>
      </c>
      <c r="D92">
        <v>48</v>
      </c>
      <c r="E92">
        <f t="shared" si="16"/>
        <v>116</v>
      </c>
      <c r="F92">
        <v>41</v>
      </c>
      <c r="G92">
        <f t="shared" si="17"/>
        <v>109</v>
      </c>
      <c r="I92" t="b">
        <f>INDEX(Vertices!$T$2:$T$69,Faces!B92)</f>
        <v>0</v>
      </c>
      <c r="J92" t="b">
        <f>INDEX(Vertices!$T$2:$T$69,Faces!D92)</f>
        <v>1</v>
      </c>
      <c r="K92" t="b">
        <f>INDEX(Vertices!$T$2:$T$69,Faces!F92)</f>
        <v>1</v>
      </c>
      <c r="M92">
        <f>INDEX(Vertices!$C$2:$C$69,Faces!B92)</f>
        <v>0.875</v>
      </c>
      <c r="N92">
        <f>INDEX(Vertices!$C$2:$C$69,Faces!D92)</f>
        <v>0.875</v>
      </c>
      <c r="O92">
        <f>INDEX(Vertices!$C$2:$C$69,Faces!F92)</f>
        <v>0.875</v>
      </c>
      <c r="P92" t="b">
        <f t="shared" si="18"/>
        <v>1</v>
      </c>
      <c r="R92" t="str">
        <f t="shared" si="19"/>
        <v>f</v>
      </c>
      <c r="S92" t="str">
        <f t="shared" si="20"/>
        <v>f 50</v>
      </c>
      <c r="T92" t="str">
        <f t="shared" si="21"/>
        <v>f 50/118</v>
      </c>
      <c r="U92" t="str">
        <f t="shared" si="22"/>
        <v>f 50/118 48</v>
      </c>
      <c r="V92" t="str">
        <f t="shared" si="23"/>
        <v>f 50/118 48/116</v>
      </c>
      <c r="W92" t="str">
        <f t="shared" si="24"/>
        <v>f 50/118 48/116 41</v>
      </c>
      <c r="X92" t="str">
        <f t="shared" si="25"/>
        <v>f 50/118 48/116 41/109</v>
      </c>
    </row>
    <row r="93" spans="1:24" x14ac:dyDescent="0.25">
      <c r="A93" t="s">
        <v>7</v>
      </c>
      <c r="B93">
        <v>42</v>
      </c>
      <c r="C93">
        <f t="shared" si="15"/>
        <v>110</v>
      </c>
      <c r="D93">
        <v>40</v>
      </c>
      <c r="E93">
        <f t="shared" si="16"/>
        <v>108</v>
      </c>
      <c r="F93">
        <v>33</v>
      </c>
      <c r="G93">
        <f t="shared" si="17"/>
        <v>101</v>
      </c>
      <c r="I93" t="b">
        <f>INDEX(Vertices!$T$2:$T$69,Faces!B93)</f>
        <v>0</v>
      </c>
      <c r="J93" t="b">
        <f>INDEX(Vertices!$T$2:$T$69,Faces!D93)</f>
        <v>1</v>
      </c>
      <c r="K93" t="b">
        <f>INDEX(Vertices!$T$2:$T$69,Faces!F93)</f>
        <v>1</v>
      </c>
      <c r="M93">
        <f>INDEX(Vertices!$C$2:$C$69,Faces!B93)</f>
        <v>0.8125</v>
      </c>
      <c r="N93">
        <f>INDEX(Vertices!$C$2:$C$69,Faces!D93)</f>
        <v>0.8125</v>
      </c>
      <c r="O93">
        <f>INDEX(Vertices!$C$2:$C$69,Faces!F93)</f>
        <v>0.8125</v>
      </c>
      <c r="P93" t="b">
        <f t="shared" si="18"/>
        <v>1</v>
      </c>
      <c r="R93" t="str">
        <f t="shared" si="19"/>
        <v>f</v>
      </c>
      <c r="S93" t="str">
        <f t="shared" si="20"/>
        <v>f 42</v>
      </c>
      <c r="T93" t="str">
        <f t="shared" si="21"/>
        <v>f 42/110</v>
      </c>
      <c r="U93" t="str">
        <f t="shared" si="22"/>
        <v>f 42/110 40</v>
      </c>
      <c r="V93" t="str">
        <f t="shared" si="23"/>
        <v>f 42/110 40/108</v>
      </c>
      <c r="W93" t="str">
        <f t="shared" si="24"/>
        <v>f 42/110 40/108 33</v>
      </c>
      <c r="X93" t="str">
        <f t="shared" si="25"/>
        <v>f 42/110 40/108 33/101</v>
      </c>
    </row>
    <row r="94" spans="1:24" x14ac:dyDescent="0.25">
      <c r="A94" t="s">
        <v>7</v>
      </c>
      <c r="B94">
        <v>34</v>
      </c>
      <c r="C94">
        <f t="shared" si="15"/>
        <v>102</v>
      </c>
      <c r="D94">
        <v>24</v>
      </c>
      <c r="E94">
        <f t="shared" si="16"/>
        <v>92</v>
      </c>
      <c r="F94">
        <v>17</v>
      </c>
      <c r="G94">
        <f t="shared" si="17"/>
        <v>85</v>
      </c>
      <c r="I94" t="b">
        <f>INDEX(Vertices!$T$2:$T$69,Faces!B94)</f>
        <v>0</v>
      </c>
      <c r="J94" t="b">
        <f>INDEX(Vertices!$T$2:$T$69,Faces!D94)</f>
        <v>1</v>
      </c>
      <c r="K94" t="b">
        <f>INDEX(Vertices!$T$2:$T$69,Faces!F94)</f>
        <v>1</v>
      </c>
      <c r="M94">
        <f>INDEX(Vertices!$C$2:$C$69,Faces!B94)</f>
        <v>0.6875</v>
      </c>
      <c r="N94">
        <f>INDEX(Vertices!$C$2:$C$69,Faces!D94)</f>
        <v>0.6875</v>
      </c>
      <c r="O94">
        <f>INDEX(Vertices!$C$2:$C$69,Faces!F94)</f>
        <v>0.6875</v>
      </c>
      <c r="P94" t="b">
        <f t="shared" si="18"/>
        <v>1</v>
      </c>
      <c r="R94" t="str">
        <f t="shared" si="19"/>
        <v>f</v>
      </c>
      <c r="S94" t="str">
        <f t="shared" si="20"/>
        <v>f 34</v>
      </c>
      <c r="T94" t="str">
        <f t="shared" si="21"/>
        <v>f 34/102</v>
      </c>
      <c r="U94" t="str">
        <f t="shared" si="22"/>
        <v>f 34/102 24</v>
      </c>
      <c r="V94" t="str">
        <f t="shared" si="23"/>
        <v>f 34/102 24/92</v>
      </c>
      <c r="W94" t="str">
        <f t="shared" si="24"/>
        <v>f 34/102 24/92 17</v>
      </c>
      <c r="X94" t="str">
        <f t="shared" si="25"/>
        <v>f 34/102 24/92 17/85</v>
      </c>
    </row>
    <row r="95" spans="1:24" x14ac:dyDescent="0.25">
      <c r="A95" t="s">
        <v>7</v>
      </c>
      <c r="B95">
        <v>30</v>
      </c>
      <c r="C95">
        <f t="shared" si="15"/>
        <v>98</v>
      </c>
      <c r="D95">
        <v>18</v>
      </c>
      <c r="E95">
        <f t="shared" si="16"/>
        <v>86</v>
      </c>
      <c r="F95">
        <v>23</v>
      </c>
      <c r="G95">
        <f t="shared" si="17"/>
        <v>91</v>
      </c>
      <c r="I95" t="b">
        <f>INDEX(Vertices!$T$2:$T$69,Faces!B95)</f>
        <v>1</v>
      </c>
      <c r="J95" t="b">
        <f>INDEX(Vertices!$T$2:$T$69,Faces!D95)</f>
        <v>0</v>
      </c>
      <c r="K95" t="b">
        <f>INDEX(Vertices!$T$2:$T$69,Faces!F95)</f>
        <v>0</v>
      </c>
      <c r="M95">
        <f>INDEX(Vertices!$C$2:$C$69,Faces!B95)</f>
        <v>0.5</v>
      </c>
      <c r="N95">
        <f>INDEX(Vertices!$C$2:$C$69,Faces!D95)</f>
        <v>0.5</v>
      </c>
      <c r="O95">
        <f>INDEX(Vertices!$C$2:$C$69,Faces!F95)</f>
        <v>0.5</v>
      </c>
      <c r="P95" t="b">
        <f t="shared" si="18"/>
        <v>1</v>
      </c>
      <c r="R95" t="str">
        <f t="shared" si="19"/>
        <v>f</v>
      </c>
      <c r="S95" t="str">
        <f t="shared" si="20"/>
        <v>f 30</v>
      </c>
      <c r="T95" t="str">
        <f t="shared" si="21"/>
        <v>f 30/98</v>
      </c>
      <c r="U95" t="str">
        <f t="shared" si="22"/>
        <v>f 30/98 18</v>
      </c>
      <c r="V95" t="str">
        <f t="shared" si="23"/>
        <v>f 30/98 18/86</v>
      </c>
      <c r="W95" t="str">
        <f t="shared" si="24"/>
        <v>f 30/98 18/86 23</v>
      </c>
      <c r="X95" t="str">
        <f t="shared" si="25"/>
        <v>f 30/98 18/86 23/91</v>
      </c>
    </row>
    <row r="96" spans="1:24" x14ac:dyDescent="0.25">
      <c r="A96" t="s">
        <v>7</v>
      </c>
      <c r="B96">
        <v>11</v>
      </c>
      <c r="C96">
        <f t="shared" si="15"/>
        <v>79</v>
      </c>
      <c r="D96">
        <v>4</v>
      </c>
      <c r="E96">
        <f t="shared" si="16"/>
        <v>72</v>
      </c>
      <c r="F96">
        <v>5</v>
      </c>
      <c r="G96">
        <f t="shared" si="17"/>
        <v>73</v>
      </c>
      <c r="I96" t="b">
        <f>INDEX(Vertices!$T$2:$T$69,Faces!B96)</f>
        <v>0</v>
      </c>
      <c r="J96" t="b">
        <f>INDEX(Vertices!$T$2:$T$69,Faces!D96)</f>
        <v>0</v>
      </c>
      <c r="K96" t="b">
        <f>INDEX(Vertices!$T$2:$T$69,Faces!F96)</f>
        <v>0</v>
      </c>
      <c r="M96">
        <f>INDEX(Vertices!$C$2:$C$69,Faces!B96)</f>
        <v>6.25E-2</v>
      </c>
      <c r="N96">
        <f>INDEX(Vertices!$C$2:$C$69,Faces!D96)</f>
        <v>6.25E-2</v>
      </c>
      <c r="O96">
        <f>INDEX(Vertices!$C$2:$C$69,Faces!F96)</f>
        <v>6.25E-2</v>
      </c>
      <c r="P96" t="b">
        <f t="shared" si="18"/>
        <v>1</v>
      </c>
      <c r="R96" t="str">
        <f t="shared" si="19"/>
        <v>f</v>
      </c>
      <c r="S96" t="str">
        <f t="shared" si="20"/>
        <v>f 11</v>
      </c>
      <c r="T96" t="str">
        <f t="shared" si="21"/>
        <v>f 11/79</v>
      </c>
      <c r="U96" t="str">
        <f t="shared" si="22"/>
        <v>f 11/79 4</v>
      </c>
      <c r="V96" t="str">
        <f t="shared" si="23"/>
        <v>f 11/79 4/72</v>
      </c>
      <c r="W96" t="str">
        <f t="shared" si="24"/>
        <v>f 11/79 4/72 5</v>
      </c>
      <c r="X96" t="str">
        <f t="shared" si="25"/>
        <v>f 11/79 4/72 5/73</v>
      </c>
    </row>
    <row r="97" spans="1:24" x14ac:dyDescent="0.25">
      <c r="A97" t="s">
        <v>7</v>
      </c>
      <c r="B97">
        <v>5</v>
      </c>
      <c r="C97">
        <f t="shared" si="15"/>
        <v>73</v>
      </c>
      <c r="D97">
        <v>15</v>
      </c>
      <c r="E97">
        <f t="shared" si="16"/>
        <v>83</v>
      </c>
      <c r="F97">
        <v>11</v>
      </c>
      <c r="G97">
        <f t="shared" si="17"/>
        <v>79</v>
      </c>
      <c r="I97" t="b">
        <f>INDEX(Vertices!$T$2:$T$69,Faces!B97)</f>
        <v>0</v>
      </c>
      <c r="J97" t="b">
        <f>INDEX(Vertices!$T$2:$T$69,Faces!D97)</f>
        <v>0</v>
      </c>
      <c r="K97" t="b">
        <f>INDEX(Vertices!$T$2:$T$69,Faces!F97)</f>
        <v>0</v>
      </c>
      <c r="M97">
        <f>INDEX(Vertices!$C$2:$C$69,Faces!B97)</f>
        <v>6.25E-2</v>
      </c>
      <c r="N97">
        <f>INDEX(Vertices!$C$2:$C$69,Faces!D97)</f>
        <v>6.25E-2</v>
      </c>
      <c r="O97">
        <f>INDEX(Vertices!$C$2:$C$69,Faces!F97)</f>
        <v>6.25E-2</v>
      </c>
      <c r="P97" t="b">
        <f t="shared" si="18"/>
        <v>1</v>
      </c>
      <c r="R97" t="str">
        <f t="shared" si="19"/>
        <v>f</v>
      </c>
      <c r="S97" t="str">
        <f t="shared" si="20"/>
        <v>f 5</v>
      </c>
      <c r="T97" t="str">
        <f t="shared" si="21"/>
        <v>f 5/73</v>
      </c>
      <c r="U97" t="str">
        <f t="shared" si="22"/>
        <v>f 5/73 15</v>
      </c>
      <c r="V97" t="str">
        <f t="shared" si="23"/>
        <v>f 5/73 15/83</v>
      </c>
      <c r="W97" t="str">
        <f t="shared" si="24"/>
        <v>f 5/73 15/83 11</v>
      </c>
      <c r="X97" t="str">
        <f t="shared" si="25"/>
        <v>f 5/73 15/83 11/79</v>
      </c>
    </row>
    <row r="98" spans="1:24" x14ac:dyDescent="0.25">
      <c r="A98" t="s">
        <v>7</v>
      </c>
      <c r="B98">
        <v>13</v>
      </c>
      <c r="C98">
        <f t="shared" ref="C98:C129" si="26">IF($P98,B98+68,B98)</f>
        <v>81</v>
      </c>
      <c r="D98">
        <v>31</v>
      </c>
      <c r="E98">
        <f t="shared" ref="E98:E129" si="27">IF($P98,D98+68,D98)</f>
        <v>99</v>
      </c>
      <c r="F98">
        <v>27</v>
      </c>
      <c r="G98">
        <f t="shared" ref="G98:G129" si="28">IF($P98,F98+68,F98)</f>
        <v>95</v>
      </c>
      <c r="I98" t="b">
        <f>INDEX(Vertices!$T$2:$T$69,Faces!B98)</f>
        <v>0</v>
      </c>
      <c r="J98" t="b">
        <f>INDEX(Vertices!$T$2:$T$69,Faces!D98)</f>
        <v>1</v>
      </c>
      <c r="K98" t="b">
        <f>INDEX(Vertices!$T$2:$T$69,Faces!F98)</f>
        <v>1</v>
      </c>
      <c r="M98">
        <f>INDEX(Vertices!$C$2:$C$69,Faces!B98)</f>
        <v>0.1875</v>
      </c>
      <c r="N98">
        <f>INDEX(Vertices!$C$2:$C$69,Faces!D98)</f>
        <v>0.1875</v>
      </c>
      <c r="O98">
        <f>INDEX(Vertices!$C$2:$C$69,Faces!F98)</f>
        <v>0.1875</v>
      </c>
      <c r="P98" t="b">
        <f t="shared" si="18"/>
        <v>1</v>
      </c>
      <c r="R98" t="str">
        <f t="shared" si="19"/>
        <v>f</v>
      </c>
      <c r="S98" t="str">
        <f t="shared" si="20"/>
        <v>f 13</v>
      </c>
      <c r="T98" t="str">
        <f t="shared" si="21"/>
        <v>f 13/81</v>
      </c>
      <c r="U98" t="str">
        <f t="shared" si="22"/>
        <v>f 13/81 31</v>
      </c>
      <c r="V98" t="str">
        <f t="shared" si="23"/>
        <v>f 13/81 31/99</v>
      </c>
      <c r="W98" t="str">
        <f t="shared" si="24"/>
        <v>f 13/81 31/99 27</v>
      </c>
      <c r="X98" t="str">
        <f t="shared" si="25"/>
        <v>f 13/81 31/99 27/95</v>
      </c>
    </row>
    <row r="99" spans="1:24" x14ac:dyDescent="0.25">
      <c r="A99" t="s">
        <v>7</v>
      </c>
      <c r="B99">
        <v>27</v>
      </c>
      <c r="C99">
        <f t="shared" si="26"/>
        <v>95</v>
      </c>
      <c r="D99">
        <v>12</v>
      </c>
      <c r="E99">
        <f t="shared" si="27"/>
        <v>80</v>
      </c>
      <c r="F99">
        <v>13</v>
      </c>
      <c r="G99">
        <f t="shared" si="28"/>
        <v>81</v>
      </c>
      <c r="I99" t="b">
        <f>INDEX(Vertices!$T$2:$T$69,Faces!B99)</f>
        <v>1</v>
      </c>
      <c r="J99" t="b">
        <f>INDEX(Vertices!$T$2:$T$69,Faces!D99)</f>
        <v>0</v>
      </c>
      <c r="K99" t="b">
        <f>INDEX(Vertices!$T$2:$T$69,Faces!F99)</f>
        <v>0</v>
      </c>
      <c r="M99">
        <f>INDEX(Vertices!$C$2:$C$69,Faces!B99)</f>
        <v>0.1875</v>
      </c>
      <c r="N99">
        <f>INDEX(Vertices!$C$2:$C$69,Faces!D99)</f>
        <v>0.1875</v>
      </c>
      <c r="O99">
        <f>INDEX(Vertices!$C$2:$C$69,Faces!F99)</f>
        <v>0.1875</v>
      </c>
      <c r="P99" t="b">
        <f t="shared" si="18"/>
        <v>1</v>
      </c>
      <c r="R99" t="str">
        <f t="shared" si="19"/>
        <v>f</v>
      </c>
      <c r="S99" t="str">
        <f t="shared" si="20"/>
        <v>f 27</v>
      </c>
      <c r="T99" t="str">
        <f t="shared" si="21"/>
        <v>f 27/95</v>
      </c>
      <c r="U99" t="str">
        <f t="shared" si="22"/>
        <v>f 27/95 12</v>
      </c>
      <c r="V99" t="str">
        <f t="shared" si="23"/>
        <v>f 27/95 12/80</v>
      </c>
      <c r="W99" t="str">
        <f t="shared" si="24"/>
        <v>f 27/95 12/80 13</v>
      </c>
      <c r="X99" t="str">
        <f t="shared" si="25"/>
        <v>f 27/95 12/80 13/81</v>
      </c>
    </row>
    <row r="100" spans="1:24" x14ac:dyDescent="0.25">
      <c r="A100" t="s">
        <v>7</v>
      </c>
      <c r="B100">
        <v>9</v>
      </c>
      <c r="C100">
        <f t="shared" si="26"/>
        <v>77</v>
      </c>
      <c r="D100">
        <v>10</v>
      </c>
      <c r="E100">
        <f t="shared" si="27"/>
        <v>78</v>
      </c>
      <c r="F100">
        <v>6</v>
      </c>
      <c r="G100">
        <f t="shared" si="28"/>
        <v>74</v>
      </c>
      <c r="I100" t="b">
        <f>INDEX(Vertices!$T$2:$T$69,Faces!B100)</f>
        <v>1</v>
      </c>
      <c r="J100" t="b">
        <f>INDEX(Vertices!$T$2:$T$69,Faces!D100)</f>
        <v>1</v>
      </c>
      <c r="K100" t="b">
        <f>INDEX(Vertices!$T$2:$T$69,Faces!F100)</f>
        <v>0</v>
      </c>
      <c r="M100">
        <f>INDEX(Vertices!$C$2:$C$69,Faces!B100)</f>
        <v>6.25E-2</v>
      </c>
      <c r="N100">
        <f>INDEX(Vertices!$C$2:$C$69,Faces!D100)</f>
        <v>6.25E-2</v>
      </c>
      <c r="O100">
        <f>INDEX(Vertices!$C$2:$C$69,Faces!F100)</f>
        <v>6.25E-2</v>
      </c>
      <c r="P100" t="b">
        <f t="shared" si="18"/>
        <v>1</v>
      </c>
      <c r="R100" t="str">
        <f t="shared" si="19"/>
        <v>f</v>
      </c>
      <c r="S100" t="str">
        <f t="shared" si="20"/>
        <v>f 9</v>
      </c>
      <c r="T100" t="str">
        <f t="shared" si="21"/>
        <v>f 9/77</v>
      </c>
      <c r="U100" t="str">
        <f t="shared" si="22"/>
        <v>f 9/77 10</v>
      </c>
      <c r="V100" t="str">
        <f t="shared" si="23"/>
        <v>f 9/77 10/78</v>
      </c>
      <c r="W100" t="str">
        <f t="shared" si="24"/>
        <v>f 9/77 10/78 6</v>
      </c>
      <c r="X100" t="str">
        <f t="shared" si="25"/>
        <v>f 9/77 10/78 6/74</v>
      </c>
    </row>
    <row r="101" spans="1:24" x14ac:dyDescent="0.25">
      <c r="A101" t="s">
        <v>7</v>
      </c>
      <c r="B101">
        <v>8</v>
      </c>
      <c r="C101">
        <f t="shared" si="26"/>
        <v>76</v>
      </c>
      <c r="D101">
        <v>6</v>
      </c>
      <c r="E101">
        <f t="shared" si="27"/>
        <v>74</v>
      </c>
      <c r="F101">
        <v>10</v>
      </c>
      <c r="G101">
        <f t="shared" si="28"/>
        <v>78</v>
      </c>
      <c r="I101" t="b">
        <f>INDEX(Vertices!$T$2:$T$69,Faces!B101)</f>
        <v>0</v>
      </c>
      <c r="J101" t="b">
        <f>INDEX(Vertices!$T$2:$T$69,Faces!D101)</f>
        <v>0</v>
      </c>
      <c r="K101" t="b">
        <f>INDEX(Vertices!$T$2:$T$69,Faces!F101)</f>
        <v>1</v>
      </c>
      <c r="M101">
        <f>INDEX(Vertices!$C$2:$C$69,Faces!B101)</f>
        <v>6.25E-2</v>
      </c>
      <c r="N101">
        <f>INDEX(Vertices!$C$2:$C$69,Faces!D101)</f>
        <v>6.25E-2</v>
      </c>
      <c r="O101">
        <f>INDEX(Vertices!$C$2:$C$69,Faces!F101)</f>
        <v>6.25E-2</v>
      </c>
      <c r="P101" t="b">
        <f t="shared" si="18"/>
        <v>1</v>
      </c>
      <c r="R101" t="str">
        <f t="shared" si="19"/>
        <v>f</v>
      </c>
      <c r="S101" t="str">
        <f t="shared" si="20"/>
        <v>f 8</v>
      </c>
      <c r="T101" t="str">
        <f t="shared" si="21"/>
        <v>f 8/76</v>
      </c>
      <c r="U101" t="str">
        <f t="shared" si="22"/>
        <v>f 8/76 6</v>
      </c>
      <c r="V101" t="str">
        <f t="shared" si="23"/>
        <v>f 8/76 6/74</v>
      </c>
      <c r="W101" t="str">
        <f t="shared" si="24"/>
        <v>f 8/76 6/74 10</v>
      </c>
      <c r="X101" t="str">
        <f t="shared" si="25"/>
        <v>f 8/76 6/74 10/78</v>
      </c>
    </row>
    <row r="102" spans="1:24" x14ac:dyDescent="0.25">
      <c r="A102" t="s">
        <v>7</v>
      </c>
      <c r="B102">
        <v>25</v>
      </c>
      <c r="C102">
        <f t="shared" si="26"/>
        <v>93</v>
      </c>
      <c r="D102">
        <v>26</v>
      </c>
      <c r="E102">
        <f t="shared" si="27"/>
        <v>94</v>
      </c>
      <c r="F102">
        <v>14</v>
      </c>
      <c r="G102">
        <f t="shared" si="28"/>
        <v>82</v>
      </c>
      <c r="I102" t="b">
        <f>INDEX(Vertices!$T$2:$T$69,Faces!B102)</f>
        <v>1</v>
      </c>
      <c r="J102" t="b">
        <f>INDEX(Vertices!$T$2:$T$69,Faces!D102)</f>
        <v>1</v>
      </c>
      <c r="K102" t="b">
        <f>INDEX(Vertices!$T$2:$T$69,Faces!F102)</f>
        <v>0</v>
      </c>
      <c r="M102">
        <f>INDEX(Vertices!$C$2:$C$69,Faces!B102)</f>
        <v>0.1875</v>
      </c>
      <c r="N102">
        <f>INDEX(Vertices!$C$2:$C$69,Faces!D102)</f>
        <v>0.1875</v>
      </c>
      <c r="O102">
        <f>INDEX(Vertices!$C$2:$C$69,Faces!F102)</f>
        <v>0.1875</v>
      </c>
      <c r="P102" t="b">
        <f t="shared" si="18"/>
        <v>1</v>
      </c>
      <c r="R102" t="str">
        <f t="shared" si="19"/>
        <v>f</v>
      </c>
      <c r="S102" t="str">
        <f t="shared" si="20"/>
        <v>f 25</v>
      </c>
      <c r="T102" t="str">
        <f t="shared" si="21"/>
        <v>f 25/93</v>
      </c>
      <c r="U102" t="str">
        <f t="shared" si="22"/>
        <v>f 25/93 26</v>
      </c>
      <c r="V102" t="str">
        <f t="shared" si="23"/>
        <v>f 25/93 26/94</v>
      </c>
      <c r="W102" t="str">
        <f t="shared" si="24"/>
        <v>f 25/93 26/94 14</v>
      </c>
      <c r="X102" t="str">
        <f t="shared" si="25"/>
        <v>f 25/93 26/94 14/82</v>
      </c>
    </row>
    <row r="103" spans="1:24" x14ac:dyDescent="0.25">
      <c r="A103" t="s">
        <v>7</v>
      </c>
      <c r="B103">
        <v>16</v>
      </c>
      <c r="C103">
        <f t="shared" si="26"/>
        <v>84</v>
      </c>
      <c r="D103">
        <v>14</v>
      </c>
      <c r="E103">
        <f t="shared" si="27"/>
        <v>82</v>
      </c>
      <c r="F103">
        <v>26</v>
      </c>
      <c r="G103">
        <f t="shared" si="28"/>
        <v>94</v>
      </c>
      <c r="I103" t="b">
        <f>INDEX(Vertices!$T$2:$T$69,Faces!B103)</f>
        <v>0</v>
      </c>
      <c r="J103" t="b">
        <f>INDEX(Vertices!$T$2:$T$69,Faces!D103)</f>
        <v>0</v>
      </c>
      <c r="K103" t="b">
        <f>INDEX(Vertices!$T$2:$T$69,Faces!F103)</f>
        <v>1</v>
      </c>
      <c r="M103">
        <f>INDEX(Vertices!$C$2:$C$69,Faces!B103)</f>
        <v>0.1875</v>
      </c>
      <c r="N103">
        <f>INDEX(Vertices!$C$2:$C$69,Faces!D103)</f>
        <v>0.1875</v>
      </c>
      <c r="O103">
        <f>INDEX(Vertices!$C$2:$C$69,Faces!F103)</f>
        <v>0.1875</v>
      </c>
      <c r="P103" t="b">
        <f t="shared" si="18"/>
        <v>1</v>
      </c>
      <c r="R103" t="str">
        <f t="shared" si="19"/>
        <v>f</v>
      </c>
      <c r="S103" t="str">
        <f t="shared" si="20"/>
        <v>f 16</v>
      </c>
      <c r="T103" t="str">
        <f t="shared" si="21"/>
        <v>f 16/84</v>
      </c>
      <c r="U103" t="str">
        <f t="shared" si="22"/>
        <v>f 16/84 14</v>
      </c>
      <c r="V103" t="str">
        <f t="shared" si="23"/>
        <v>f 16/84 14/82</v>
      </c>
      <c r="W103" t="str">
        <f t="shared" si="24"/>
        <v>f 16/84 14/82 26</v>
      </c>
      <c r="X103" t="str">
        <f t="shared" si="25"/>
        <v>f 16/84 14/82 26/94</v>
      </c>
    </row>
    <row r="104" spans="1:24" x14ac:dyDescent="0.25">
      <c r="A104" t="s">
        <v>7</v>
      </c>
      <c r="B104">
        <v>62</v>
      </c>
      <c r="C104">
        <f t="shared" si="26"/>
        <v>130</v>
      </c>
      <c r="D104">
        <v>58</v>
      </c>
      <c r="E104">
        <f t="shared" si="27"/>
        <v>126</v>
      </c>
      <c r="F104">
        <v>49</v>
      </c>
      <c r="G104">
        <f t="shared" si="28"/>
        <v>117</v>
      </c>
      <c r="I104" t="b">
        <f>INDEX(Vertices!$T$2:$T$69,Faces!B104)</f>
        <v>0</v>
      </c>
      <c r="J104" t="b">
        <f>INDEX(Vertices!$T$2:$T$69,Faces!D104)</f>
        <v>0</v>
      </c>
      <c r="K104" t="b">
        <f>INDEX(Vertices!$T$2:$T$69,Faces!F104)</f>
        <v>1</v>
      </c>
      <c r="M104">
        <f>INDEX(Vertices!$C$2:$C$69,Faces!B104)</f>
        <v>0.9375</v>
      </c>
      <c r="N104">
        <f>INDEX(Vertices!$C$2:$C$69,Faces!D104)</f>
        <v>0.9375</v>
      </c>
      <c r="O104">
        <f>INDEX(Vertices!$C$2:$C$69,Faces!F104)</f>
        <v>0.9375</v>
      </c>
      <c r="P104" t="b">
        <f t="shared" si="18"/>
        <v>1</v>
      </c>
      <c r="R104" t="str">
        <f t="shared" si="19"/>
        <v>f</v>
      </c>
      <c r="S104" t="str">
        <f t="shared" si="20"/>
        <v>f 62</v>
      </c>
      <c r="T104" t="str">
        <f t="shared" si="21"/>
        <v>f 62/130</v>
      </c>
      <c r="U104" t="str">
        <f t="shared" si="22"/>
        <v>f 62/130 58</v>
      </c>
      <c r="V104" t="str">
        <f t="shared" si="23"/>
        <v>f 62/130 58/126</v>
      </c>
      <c r="W104" t="str">
        <f t="shared" si="24"/>
        <v>f 62/130 58/126 49</v>
      </c>
      <c r="X104" t="str">
        <f t="shared" si="25"/>
        <v>f 62/130 58/126 49/117</v>
      </c>
    </row>
    <row r="105" spans="1:24" x14ac:dyDescent="0.25">
      <c r="A105" t="s">
        <v>7</v>
      </c>
      <c r="B105">
        <v>58</v>
      </c>
      <c r="C105">
        <f t="shared" si="26"/>
        <v>126</v>
      </c>
      <c r="D105">
        <v>63</v>
      </c>
      <c r="E105">
        <f t="shared" si="27"/>
        <v>131</v>
      </c>
      <c r="F105">
        <v>56</v>
      </c>
      <c r="G105">
        <f t="shared" si="28"/>
        <v>124</v>
      </c>
      <c r="I105" t="b">
        <f>INDEX(Vertices!$T$2:$T$69,Faces!B105)</f>
        <v>0</v>
      </c>
      <c r="J105" t="b">
        <f>INDEX(Vertices!$T$2:$T$69,Faces!D105)</f>
        <v>0</v>
      </c>
      <c r="K105" t="b">
        <f>INDEX(Vertices!$T$2:$T$69,Faces!F105)</f>
        <v>1</v>
      </c>
      <c r="M105">
        <f>INDEX(Vertices!$C$2:$C$69,Faces!B105)</f>
        <v>0.9375</v>
      </c>
      <c r="N105">
        <f>INDEX(Vertices!$C$2:$C$69,Faces!D105)</f>
        <v>0.9375</v>
      </c>
      <c r="O105">
        <f>INDEX(Vertices!$C$2:$C$69,Faces!F105)</f>
        <v>0.9375</v>
      </c>
      <c r="P105" t="b">
        <f t="shared" si="18"/>
        <v>1</v>
      </c>
      <c r="R105" t="str">
        <f t="shared" si="19"/>
        <v>f</v>
      </c>
      <c r="S105" t="str">
        <f t="shared" si="20"/>
        <v>f 58</v>
      </c>
      <c r="T105" t="str">
        <f t="shared" si="21"/>
        <v>f 58/126</v>
      </c>
      <c r="U105" t="str">
        <f t="shared" si="22"/>
        <v>f 58/126 63</v>
      </c>
      <c r="V105" t="str">
        <f t="shared" si="23"/>
        <v>f 58/126 63/131</v>
      </c>
      <c r="W105" t="str">
        <f t="shared" si="24"/>
        <v>f 58/126 63/131 56</v>
      </c>
      <c r="X105" t="str">
        <f t="shared" si="25"/>
        <v>f 58/126 63/131 56/124</v>
      </c>
    </row>
    <row r="106" spans="1:24" x14ac:dyDescent="0.25">
      <c r="A106" t="s">
        <v>7</v>
      </c>
      <c r="B106">
        <v>53</v>
      </c>
      <c r="C106">
        <f t="shared" si="26"/>
        <v>121</v>
      </c>
      <c r="D106">
        <v>56</v>
      </c>
      <c r="E106">
        <f t="shared" si="27"/>
        <v>124</v>
      </c>
      <c r="F106">
        <v>66</v>
      </c>
      <c r="G106">
        <f t="shared" si="28"/>
        <v>134</v>
      </c>
      <c r="I106" t="b">
        <f>INDEX(Vertices!$T$2:$T$69,Faces!B106)</f>
        <v>1</v>
      </c>
      <c r="J106" t="b">
        <f>INDEX(Vertices!$T$2:$T$69,Faces!D106)</f>
        <v>1</v>
      </c>
      <c r="K106" t="b">
        <f>INDEX(Vertices!$T$2:$T$69,Faces!F106)</f>
        <v>0</v>
      </c>
      <c r="M106">
        <f>INDEX(Vertices!$C$2:$C$69,Faces!B106)</f>
        <v>0.9375</v>
      </c>
      <c r="N106">
        <f>INDEX(Vertices!$C$2:$C$69,Faces!D106)</f>
        <v>0.9375</v>
      </c>
      <c r="O106">
        <f>INDEX(Vertices!$C$2:$C$69,Faces!F106)</f>
        <v>0.9375</v>
      </c>
      <c r="P106" t="b">
        <f t="shared" si="18"/>
        <v>1</v>
      </c>
      <c r="R106" t="str">
        <f t="shared" si="19"/>
        <v>f</v>
      </c>
      <c r="S106" t="str">
        <f t="shared" si="20"/>
        <v>f 53</v>
      </c>
      <c r="T106" t="str">
        <f t="shared" si="21"/>
        <v>f 53/121</v>
      </c>
      <c r="U106" t="str">
        <f t="shared" si="22"/>
        <v>f 53/121 56</v>
      </c>
      <c r="V106" t="str">
        <f t="shared" si="23"/>
        <v>f 53/121 56/124</v>
      </c>
      <c r="W106" t="str">
        <f t="shared" si="24"/>
        <v>f 53/121 56/124 66</v>
      </c>
      <c r="X106" t="str">
        <f t="shared" si="25"/>
        <v>f 53/121 56/124 66/134</v>
      </c>
    </row>
    <row r="107" spans="1:24" x14ac:dyDescent="0.25">
      <c r="A107" t="s">
        <v>7</v>
      </c>
      <c r="B107">
        <v>63</v>
      </c>
      <c r="C107">
        <f t="shared" si="26"/>
        <v>131</v>
      </c>
      <c r="D107">
        <v>60</v>
      </c>
      <c r="E107">
        <f t="shared" si="27"/>
        <v>128</v>
      </c>
      <c r="F107">
        <v>67</v>
      </c>
      <c r="G107">
        <f t="shared" si="28"/>
        <v>135</v>
      </c>
      <c r="I107" t="b">
        <f>INDEX(Vertices!$T$2:$T$69,Faces!B107)</f>
        <v>0</v>
      </c>
      <c r="J107" t="b">
        <f>INDEX(Vertices!$T$2:$T$69,Faces!D107)</f>
        <v>0</v>
      </c>
      <c r="K107" t="b">
        <f>INDEX(Vertices!$T$2:$T$69,Faces!F107)</f>
        <v>1</v>
      </c>
      <c r="M107">
        <f>INDEX(Vertices!$C$2:$C$69,Faces!B107)</f>
        <v>0.9375</v>
      </c>
      <c r="N107">
        <f>INDEX(Vertices!$C$2:$C$69,Faces!D107)</f>
        <v>0.9375</v>
      </c>
      <c r="O107">
        <f>INDEX(Vertices!$C$2:$C$69,Faces!F107)</f>
        <v>0.9375</v>
      </c>
      <c r="P107" t="b">
        <f t="shared" si="18"/>
        <v>1</v>
      </c>
      <c r="R107" t="str">
        <f t="shared" si="19"/>
        <v>f</v>
      </c>
      <c r="S107" t="str">
        <f t="shared" si="20"/>
        <v>f 63</v>
      </c>
      <c r="T107" t="str">
        <f t="shared" si="21"/>
        <v>f 63/131</v>
      </c>
      <c r="U107" t="str">
        <f t="shared" si="22"/>
        <v>f 63/131 60</v>
      </c>
      <c r="V107" t="str">
        <f t="shared" si="23"/>
        <v>f 63/131 60/128</v>
      </c>
      <c r="W107" t="str">
        <f t="shared" si="24"/>
        <v>f 63/131 60/128 67</v>
      </c>
      <c r="X107" t="str">
        <f t="shared" si="25"/>
        <v>f 63/131 60/128 67/135</v>
      </c>
    </row>
    <row r="108" spans="1:24" x14ac:dyDescent="0.25">
      <c r="A108" t="s">
        <v>7</v>
      </c>
      <c r="B108">
        <v>65</v>
      </c>
      <c r="C108">
        <f t="shared" si="26"/>
        <v>133</v>
      </c>
      <c r="D108">
        <v>66</v>
      </c>
      <c r="E108">
        <f t="shared" si="27"/>
        <v>134</v>
      </c>
      <c r="F108">
        <v>68</v>
      </c>
      <c r="G108">
        <f t="shared" si="28"/>
        <v>136</v>
      </c>
      <c r="I108" t="b">
        <f>INDEX(Vertices!$T$2:$T$69,Faces!B108)</f>
        <v>1</v>
      </c>
      <c r="J108" t="b">
        <f>INDEX(Vertices!$T$2:$T$69,Faces!D108)</f>
        <v>0</v>
      </c>
      <c r="K108" t="b">
        <f>INDEX(Vertices!$T$2:$T$69,Faces!F108)</f>
        <v>1</v>
      </c>
      <c r="M108">
        <f>INDEX(Vertices!$C$2:$C$69,Faces!B108)</f>
        <v>0.9375</v>
      </c>
      <c r="N108">
        <f>INDEX(Vertices!$C$2:$C$69,Faces!D108)</f>
        <v>0.9375</v>
      </c>
      <c r="O108">
        <f>INDEX(Vertices!$C$2:$C$69,Faces!F108)</f>
        <v>0.9375</v>
      </c>
      <c r="P108" t="b">
        <f t="shared" si="18"/>
        <v>1</v>
      </c>
      <c r="R108" t="str">
        <f t="shared" si="19"/>
        <v>f</v>
      </c>
      <c r="S108" t="str">
        <f t="shared" si="20"/>
        <v>f 65</v>
      </c>
      <c r="T108" t="str">
        <f t="shared" si="21"/>
        <v>f 65/133</v>
      </c>
      <c r="U108" t="str">
        <f t="shared" si="22"/>
        <v>f 65/133 66</v>
      </c>
      <c r="V108" t="str">
        <f t="shared" si="23"/>
        <v>f 65/133 66/134</v>
      </c>
      <c r="W108" t="str">
        <f t="shared" si="24"/>
        <v>f 65/133 66/134 68</v>
      </c>
      <c r="X108" t="str">
        <f t="shared" si="25"/>
        <v>f 65/133 66/134 68/136</v>
      </c>
    </row>
    <row r="109" spans="1:24" x14ac:dyDescent="0.25">
      <c r="A109" t="s">
        <v>7</v>
      </c>
      <c r="B109">
        <v>51</v>
      </c>
      <c r="C109">
        <f t="shared" si="26"/>
        <v>119</v>
      </c>
      <c r="D109">
        <v>53</v>
      </c>
      <c r="E109">
        <f t="shared" si="27"/>
        <v>121</v>
      </c>
      <c r="F109">
        <v>60</v>
      </c>
      <c r="G109">
        <f t="shared" si="28"/>
        <v>128</v>
      </c>
      <c r="I109" t="b">
        <f>INDEX(Vertices!$T$2:$T$69,Faces!B109)</f>
        <v>1</v>
      </c>
      <c r="J109" t="b">
        <f>INDEX(Vertices!$T$2:$T$69,Faces!D109)</f>
        <v>1</v>
      </c>
      <c r="K109" t="b">
        <f>INDEX(Vertices!$T$2:$T$69,Faces!F109)</f>
        <v>0</v>
      </c>
      <c r="M109">
        <f>INDEX(Vertices!$C$2:$C$69,Faces!B109)</f>
        <v>0.9375</v>
      </c>
      <c r="N109">
        <f>INDEX(Vertices!$C$2:$C$69,Faces!D109)</f>
        <v>0.9375</v>
      </c>
      <c r="O109">
        <f>INDEX(Vertices!$C$2:$C$69,Faces!F109)</f>
        <v>0.9375</v>
      </c>
      <c r="P109" t="b">
        <f t="shared" si="18"/>
        <v>1</v>
      </c>
      <c r="R109" t="str">
        <f t="shared" si="19"/>
        <v>f</v>
      </c>
      <c r="S109" t="str">
        <f t="shared" si="20"/>
        <v>f 51</v>
      </c>
      <c r="T109" t="str">
        <f t="shared" si="21"/>
        <v>f 51/119</v>
      </c>
      <c r="U109" t="str">
        <f t="shared" si="22"/>
        <v>f 51/119 53</v>
      </c>
      <c r="V109" t="str">
        <f t="shared" si="23"/>
        <v>f 51/119 53/121</v>
      </c>
      <c r="W109" t="str">
        <f t="shared" si="24"/>
        <v>f 51/119 53/121 60</v>
      </c>
      <c r="X109" t="str">
        <f t="shared" si="25"/>
        <v>f 51/119 53/121 60/128</v>
      </c>
    </row>
    <row r="110" spans="1:24" x14ac:dyDescent="0.25">
      <c r="A110" t="s">
        <v>7</v>
      </c>
      <c r="B110">
        <v>43</v>
      </c>
      <c r="C110">
        <f t="shared" si="26"/>
        <v>111</v>
      </c>
      <c r="D110">
        <v>45</v>
      </c>
      <c r="E110">
        <f t="shared" si="27"/>
        <v>113</v>
      </c>
      <c r="F110">
        <v>52</v>
      </c>
      <c r="G110">
        <f t="shared" si="28"/>
        <v>120</v>
      </c>
      <c r="I110" t="b">
        <f>INDEX(Vertices!$T$2:$T$69,Faces!B110)</f>
        <v>1</v>
      </c>
      <c r="J110" t="b">
        <f>INDEX(Vertices!$T$2:$T$69,Faces!D110)</f>
        <v>1</v>
      </c>
      <c r="K110" t="b">
        <f>INDEX(Vertices!$T$2:$T$69,Faces!F110)</f>
        <v>0</v>
      </c>
      <c r="M110">
        <f>INDEX(Vertices!$C$2:$C$69,Faces!B110)</f>
        <v>0.875</v>
      </c>
      <c r="N110">
        <f>INDEX(Vertices!$C$2:$C$69,Faces!D110)</f>
        <v>0.875</v>
      </c>
      <c r="O110">
        <f>INDEX(Vertices!$C$2:$C$69,Faces!F110)</f>
        <v>0.875</v>
      </c>
      <c r="P110" t="b">
        <f t="shared" si="18"/>
        <v>1</v>
      </c>
      <c r="R110" t="str">
        <f t="shared" si="19"/>
        <v>f</v>
      </c>
      <c r="S110" t="str">
        <f t="shared" si="20"/>
        <v>f 43</v>
      </c>
      <c r="T110" t="str">
        <f t="shared" si="21"/>
        <v>f 43/111</v>
      </c>
      <c r="U110" t="str">
        <f t="shared" si="22"/>
        <v>f 43/111 45</v>
      </c>
      <c r="V110" t="str">
        <f t="shared" si="23"/>
        <v>f 43/111 45/113</v>
      </c>
      <c r="W110" t="str">
        <f t="shared" si="24"/>
        <v>f 43/111 45/113 52</v>
      </c>
      <c r="X110" t="str">
        <f t="shared" si="25"/>
        <v>f 43/111 45/113 52/120</v>
      </c>
    </row>
    <row r="111" spans="1:24" x14ac:dyDescent="0.25">
      <c r="A111" t="s">
        <v>7</v>
      </c>
      <c r="B111">
        <v>45</v>
      </c>
      <c r="C111">
        <f t="shared" si="26"/>
        <v>113</v>
      </c>
      <c r="D111">
        <v>48</v>
      </c>
      <c r="E111">
        <f t="shared" si="27"/>
        <v>116</v>
      </c>
      <c r="F111">
        <v>55</v>
      </c>
      <c r="G111">
        <f t="shared" si="28"/>
        <v>123</v>
      </c>
      <c r="I111" t="b">
        <f>INDEX(Vertices!$T$2:$T$69,Faces!B111)</f>
        <v>1</v>
      </c>
      <c r="J111" t="b">
        <f>INDEX(Vertices!$T$2:$T$69,Faces!D111)</f>
        <v>1</v>
      </c>
      <c r="K111" t="b">
        <f>INDEX(Vertices!$T$2:$T$69,Faces!F111)</f>
        <v>0</v>
      </c>
      <c r="M111">
        <f>INDEX(Vertices!$C$2:$C$69,Faces!B111)</f>
        <v>0.875</v>
      </c>
      <c r="N111">
        <f>INDEX(Vertices!$C$2:$C$69,Faces!D111)</f>
        <v>0.875</v>
      </c>
      <c r="O111">
        <f>INDEX(Vertices!$C$2:$C$69,Faces!F111)</f>
        <v>0.875</v>
      </c>
      <c r="P111" t="b">
        <f t="shared" si="18"/>
        <v>1</v>
      </c>
      <c r="R111" t="str">
        <f t="shared" si="19"/>
        <v>f</v>
      </c>
      <c r="S111" t="str">
        <f t="shared" si="20"/>
        <v>f 45</v>
      </c>
      <c r="T111" t="str">
        <f t="shared" si="21"/>
        <v>f 45/113</v>
      </c>
      <c r="U111" t="str">
        <f t="shared" si="22"/>
        <v>f 45/113 48</v>
      </c>
      <c r="V111" t="str">
        <f t="shared" si="23"/>
        <v>f 45/113 48/116</v>
      </c>
      <c r="W111" t="str">
        <f t="shared" si="24"/>
        <v>f 45/113 48/116 55</v>
      </c>
      <c r="X111" t="str">
        <f t="shared" si="25"/>
        <v>f 45/113 48/116 55/123</v>
      </c>
    </row>
    <row r="112" spans="1:24" x14ac:dyDescent="0.25">
      <c r="A112" t="s">
        <v>7</v>
      </c>
      <c r="B112">
        <v>37</v>
      </c>
      <c r="C112">
        <f t="shared" si="26"/>
        <v>105</v>
      </c>
      <c r="D112">
        <v>40</v>
      </c>
      <c r="E112">
        <f t="shared" si="27"/>
        <v>108</v>
      </c>
      <c r="F112">
        <v>47</v>
      </c>
      <c r="G112">
        <f t="shared" si="28"/>
        <v>115</v>
      </c>
      <c r="I112" t="b">
        <f>INDEX(Vertices!$T$2:$T$69,Faces!B112)</f>
        <v>1</v>
      </c>
      <c r="J112" t="b">
        <f>INDEX(Vertices!$T$2:$T$69,Faces!D112)</f>
        <v>1</v>
      </c>
      <c r="K112" t="b">
        <f>INDEX(Vertices!$T$2:$T$69,Faces!F112)</f>
        <v>0</v>
      </c>
      <c r="M112">
        <f>INDEX(Vertices!$C$2:$C$69,Faces!B112)</f>
        <v>0.8125</v>
      </c>
      <c r="N112">
        <f>INDEX(Vertices!$C$2:$C$69,Faces!D112)</f>
        <v>0.8125</v>
      </c>
      <c r="O112">
        <f>INDEX(Vertices!$C$2:$C$69,Faces!F112)</f>
        <v>0.8125</v>
      </c>
      <c r="P112" t="b">
        <f t="shared" si="18"/>
        <v>1</v>
      </c>
      <c r="R112" t="str">
        <f t="shared" si="19"/>
        <v>f</v>
      </c>
      <c r="S112" t="str">
        <f t="shared" si="20"/>
        <v>f 37</v>
      </c>
      <c r="T112" t="str">
        <f t="shared" si="21"/>
        <v>f 37/105</v>
      </c>
      <c r="U112" t="str">
        <f t="shared" si="22"/>
        <v>f 37/105 40</v>
      </c>
      <c r="V112" t="str">
        <f t="shared" si="23"/>
        <v>f 37/105 40/108</v>
      </c>
      <c r="W112" t="str">
        <f t="shared" si="24"/>
        <v>f 37/105 40/108 47</v>
      </c>
      <c r="X112" t="str">
        <f t="shared" si="25"/>
        <v>f 37/105 40/108 47/115</v>
      </c>
    </row>
    <row r="113" spans="1:24" x14ac:dyDescent="0.25">
      <c r="A113" t="s">
        <v>7</v>
      </c>
      <c r="B113">
        <v>21</v>
      </c>
      <c r="C113">
        <f t="shared" si="26"/>
        <v>89</v>
      </c>
      <c r="D113">
        <v>24</v>
      </c>
      <c r="E113">
        <f t="shared" si="27"/>
        <v>92</v>
      </c>
      <c r="F113">
        <v>39</v>
      </c>
      <c r="G113">
        <f t="shared" si="28"/>
        <v>107</v>
      </c>
      <c r="I113" t="b">
        <f>INDEX(Vertices!$T$2:$T$69,Faces!B113)</f>
        <v>1</v>
      </c>
      <c r="J113" t="b">
        <f>INDEX(Vertices!$T$2:$T$69,Faces!D113)</f>
        <v>1</v>
      </c>
      <c r="K113" t="b">
        <f>INDEX(Vertices!$T$2:$T$69,Faces!F113)</f>
        <v>0</v>
      </c>
      <c r="M113">
        <f>INDEX(Vertices!$C$2:$C$69,Faces!B113)</f>
        <v>0.6875</v>
      </c>
      <c r="N113">
        <f>INDEX(Vertices!$C$2:$C$69,Faces!D113)</f>
        <v>0.6875</v>
      </c>
      <c r="O113">
        <f>INDEX(Vertices!$C$2:$C$69,Faces!F113)</f>
        <v>0.6875</v>
      </c>
      <c r="P113" t="b">
        <f t="shared" si="18"/>
        <v>1</v>
      </c>
      <c r="R113" t="str">
        <f t="shared" si="19"/>
        <v>f</v>
      </c>
      <c r="S113" t="str">
        <f t="shared" si="20"/>
        <v>f 21</v>
      </c>
      <c r="T113" t="str">
        <f t="shared" si="21"/>
        <v>f 21/89</v>
      </c>
      <c r="U113" t="str">
        <f t="shared" si="22"/>
        <v>f 21/89 24</v>
      </c>
      <c r="V113" t="str">
        <f t="shared" si="23"/>
        <v>f 21/89 24/92</v>
      </c>
      <c r="W113" t="str">
        <f t="shared" si="24"/>
        <v>f 21/89 24/92 39</v>
      </c>
      <c r="X113" t="str">
        <f t="shared" si="25"/>
        <v>f 21/89 24/92 39/107</v>
      </c>
    </row>
    <row r="114" spans="1:24" x14ac:dyDescent="0.25">
      <c r="A114" t="s">
        <v>7</v>
      </c>
      <c r="B114">
        <v>35</v>
      </c>
      <c r="C114">
        <f t="shared" si="26"/>
        <v>103</v>
      </c>
      <c r="D114">
        <v>37</v>
      </c>
      <c r="E114">
        <f t="shared" si="27"/>
        <v>105</v>
      </c>
      <c r="F114">
        <v>44</v>
      </c>
      <c r="G114">
        <f t="shared" si="28"/>
        <v>112</v>
      </c>
      <c r="I114" t="b">
        <f>INDEX(Vertices!$T$2:$T$69,Faces!B114)</f>
        <v>1</v>
      </c>
      <c r="J114" t="b">
        <f>INDEX(Vertices!$T$2:$T$69,Faces!D114)</f>
        <v>1</v>
      </c>
      <c r="K114" t="b">
        <f>INDEX(Vertices!$T$2:$T$69,Faces!F114)</f>
        <v>0</v>
      </c>
      <c r="M114">
        <f>INDEX(Vertices!$C$2:$C$69,Faces!B114)</f>
        <v>0.8125</v>
      </c>
      <c r="N114">
        <f>INDEX(Vertices!$C$2:$C$69,Faces!D114)</f>
        <v>0.8125</v>
      </c>
      <c r="O114">
        <f>INDEX(Vertices!$C$2:$C$69,Faces!F114)</f>
        <v>0.8125</v>
      </c>
      <c r="P114" t="b">
        <f t="shared" si="18"/>
        <v>1</v>
      </c>
      <c r="R114" t="str">
        <f t="shared" si="19"/>
        <v>f</v>
      </c>
      <c r="S114" t="str">
        <f t="shared" si="20"/>
        <v>f 35</v>
      </c>
      <c r="T114" t="str">
        <f t="shared" si="21"/>
        <v>f 35/103</v>
      </c>
      <c r="U114" t="str">
        <f t="shared" si="22"/>
        <v>f 35/103 37</v>
      </c>
      <c r="V114" t="str">
        <f t="shared" si="23"/>
        <v>f 35/103 37/105</v>
      </c>
      <c r="W114" t="str">
        <f t="shared" si="24"/>
        <v>f 35/103 37/105 44</v>
      </c>
      <c r="X114" t="str">
        <f t="shared" si="25"/>
        <v>f 35/103 37/105 44/112</v>
      </c>
    </row>
    <row r="115" spans="1:24" x14ac:dyDescent="0.25">
      <c r="A115" t="s">
        <v>7</v>
      </c>
      <c r="B115">
        <v>19</v>
      </c>
      <c r="C115">
        <f t="shared" si="26"/>
        <v>87</v>
      </c>
      <c r="D115">
        <v>21</v>
      </c>
      <c r="E115">
        <f t="shared" si="27"/>
        <v>89</v>
      </c>
      <c r="F115">
        <v>36</v>
      </c>
      <c r="G115">
        <f t="shared" si="28"/>
        <v>104</v>
      </c>
      <c r="I115" t="b">
        <f>INDEX(Vertices!$T$2:$T$69,Faces!B115)</f>
        <v>1</v>
      </c>
      <c r="J115" t="b">
        <f>INDEX(Vertices!$T$2:$T$69,Faces!D115)</f>
        <v>1</v>
      </c>
      <c r="K115" t="b">
        <f>INDEX(Vertices!$T$2:$T$69,Faces!F115)</f>
        <v>0</v>
      </c>
      <c r="M115">
        <f>INDEX(Vertices!$C$2:$C$69,Faces!B115)</f>
        <v>0.6875</v>
      </c>
      <c r="N115">
        <f>INDEX(Vertices!$C$2:$C$69,Faces!D115)</f>
        <v>0.6875</v>
      </c>
      <c r="O115">
        <f>INDEX(Vertices!$C$2:$C$69,Faces!F115)</f>
        <v>0.6875</v>
      </c>
      <c r="P115" t="b">
        <f t="shared" si="18"/>
        <v>1</v>
      </c>
      <c r="R115" t="str">
        <f t="shared" si="19"/>
        <v>f</v>
      </c>
      <c r="S115" t="str">
        <f t="shared" si="20"/>
        <v>f 19</v>
      </c>
      <c r="T115" t="str">
        <f t="shared" si="21"/>
        <v>f 19/87</v>
      </c>
      <c r="U115" t="str">
        <f t="shared" si="22"/>
        <v>f 19/87 21</v>
      </c>
      <c r="V115" t="str">
        <f t="shared" si="23"/>
        <v>f 19/87 21/89</v>
      </c>
      <c r="W115" t="str">
        <f t="shared" si="24"/>
        <v>f 19/87 21/89 36</v>
      </c>
      <c r="X115" t="str">
        <f t="shared" si="25"/>
        <v>f 19/87 21/89 36/104</v>
      </c>
    </row>
    <row r="116" spans="1:24" x14ac:dyDescent="0.25">
      <c r="A116" t="s">
        <v>7</v>
      </c>
      <c r="B116">
        <v>29</v>
      </c>
      <c r="C116">
        <f t="shared" si="26"/>
        <v>97</v>
      </c>
      <c r="D116">
        <v>32</v>
      </c>
      <c r="E116">
        <f t="shared" si="27"/>
        <v>100</v>
      </c>
      <c r="F116">
        <v>20</v>
      </c>
      <c r="G116">
        <f t="shared" si="28"/>
        <v>88</v>
      </c>
      <c r="I116" t="b">
        <f>INDEX(Vertices!$T$2:$T$69,Faces!B116)</f>
        <v>1</v>
      </c>
      <c r="J116" t="b">
        <f>INDEX(Vertices!$T$2:$T$69,Faces!D116)</f>
        <v>1</v>
      </c>
      <c r="K116" t="b">
        <f>INDEX(Vertices!$T$2:$T$69,Faces!F116)</f>
        <v>0</v>
      </c>
      <c r="M116">
        <f>INDEX(Vertices!$C$2:$C$69,Faces!B116)</f>
        <v>0.5</v>
      </c>
      <c r="N116">
        <f>INDEX(Vertices!$C$2:$C$69,Faces!D116)</f>
        <v>0.5</v>
      </c>
      <c r="O116">
        <f>INDEX(Vertices!$C$2:$C$69,Faces!F116)</f>
        <v>0.5</v>
      </c>
      <c r="P116" t="b">
        <f t="shared" si="18"/>
        <v>1</v>
      </c>
      <c r="R116" t="str">
        <f t="shared" si="19"/>
        <v>f</v>
      </c>
      <c r="S116" t="str">
        <f t="shared" si="20"/>
        <v>f 29</v>
      </c>
      <c r="T116" t="str">
        <f t="shared" si="21"/>
        <v>f 29/97</v>
      </c>
      <c r="U116" t="str">
        <f t="shared" si="22"/>
        <v>f 29/97 32</v>
      </c>
      <c r="V116" t="str">
        <f t="shared" si="23"/>
        <v>f 29/97 32/100</v>
      </c>
      <c r="W116" t="str">
        <f t="shared" si="24"/>
        <v>f 29/97 32/100 20</v>
      </c>
      <c r="X116" t="str">
        <f t="shared" si="25"/>
        <v>f 29/97 32/100 20/88</v>
      </c>
    </row>
    <row r="117" spans="1:24" x14ac:dyDescent="0.25">
      <c r="A117" t="s">
        <v>7</v>
      </c>
      <c r="B117">
        <v>32</v>
      </c>
      <c r="C117">
        <f t="shared" si="26"/>
        <v>100</v>
      </c>
      <c r="D117">
        <v>30</v>
      </c>
      <c r="E117">
        <f t="shared" si="27"/>
        <v>98</v>
      </c>
      <c r="F117">
        <v>23</v>
      </c>
      <c r="G117">
        <f t="shared" si="28"/>
        <v>91</v>
      </c>
      <c r="I117" t="b">
        <f>INDEX(Vertices!$T$2:$T$69,Faces!B117)</f>
        <v>1</v>
      </c>
      <c r="J117" t="b">
        <f>INDEX(Vertices!$T$2:$T$69,Faces!D117)</f>
        <v>1</v>
      </c>
      <c r="K117" t="b">
        <f>INDEX(Vertices!$T$2:$T$69,Faces!F117)</f>
        <v>0</v>
      </c>
      <c r="M117">
        <f>INDEX(Vertices!$C$2:$C$69,Faces!B117)</f>
        <v>0.5</v>
      </c>
      <c r="N117">
        <f>INDEX(Vertices!$C$2:$C$69,Faces!D117)</f>
        <v>0.5</v>
      </c>
      <c r="O117">
        <f>INDEX(Vertices!$C$2:$C$69,Faces!F117)</f>
        <v>0.5</v>
      </c>
      <c r="P117" t="b">
        <f t="shared" si="18"/>
        <v>1</v>
      </c>
      <c r="R117" t="str">
        <f t="shared" si="19"/>
        <v>f</v>
      </c>
      <c r="S117" t="str">
        <f t="shared" si="20"/>
        <v>f 32</v>
      </c>
      <c r="T117" t="str">
        <f t="shared" si="21"/>
        <v>f 32/100</v>
      </c>
      <c r="U117" t="str">
        <f t="shared" si="22"/>
        <v>f 32/100 30</v>
      </c>
      <c r="V117" t="str">
        <f t="shared" si="23"/>
        <v>f 32/100 30/98</v>
      </c>
      <c r="W117" t="str">
        <f t="shared" si="24"/>
        <v>f 32/100 30/98 23</v>
      </c>
      <c r="X117" t="str">
        <f t="shared" si="25"/>
        <v>f 32/100 30/98 23/91</v>
      </c>
    </row>
    <row r="118" spans="1:24" x14ac:dyDescent="0.25">
      <c r="A118" t="s">
        <v>7</v>
      </c>
      <c r="B118">
        <v>54</v>
      </c>
      <c r="C118">
        <f t="shared" si="26"/>
        <v>122</v>
      </c>
      <c r="D118">
        <v>50</v>
      </c>
      <c r="E118">
        <f t="shared" si="27"/>
        <v>118</v>
      </c>
      <c r="F118">
        <v>41</v>
      </c>
      <c r="G118">
        <f t="shared" si="28"/>
        <v>109</v>
      </c>
      <c r="I118" t="b">
        <f>INDEX(Vertices!$T$2:$T$69,Faces!B118)</f>
        <v>0</v>
      </c>
      <c r="J118" t="b">
        <f>INDEX(Vertices!$T$2:$T$69,Faces!D118)</f>
        <v>0</v>
      </c>
      <c r="K118" t="b">
        <f>INDEX(Vertices!$T$2:$T$69,Faces!F118)</f>
        <v>1</v>
      </c>
      <c r="M118">
        <f>INDEX(Vertices!$C$2:$C$69,Faces!B118)</f>
        <v>0.875</v>
      </c>
      <c r="N118">
        <f>INDEX(Vertices!$C$2:$C$69,Faces!D118)</f>
        <v>0.875</v>
      </c>
      <c r="O118">
        <f>INDEX(Vertices!$C$2:$C$69,Faces!F118)</f>
        <v>0.875</v>
      </c>
      <c r="P118" t="b">
        <f t="shared" si="18"/>
        <v>1</v>
      </c>
      <c r="R118" t="str">
        <f t="shared" si="19"/>
        <v>f</v>
      </c>
      <c r="S118" t="str">
        <f t="shared" si="20"/>
        <v>f 54</v>
      </c>
      <c r="T118" t="str">
        <f t="shared" si="21"/>
        <v>f 54/122</v>
      </c>
      <c r="U118" t="str">
        <f t="shared" si="22"/>
        <v>f 54/122 50</v>
      </c>
      <c r="V118" t="str">
        <f t="shared" si="23"/>
        <v>f 54/122 50/118</v>
      </c>
      <c r="W118" t="str">
        <f t="shared" si="24"/>
        <v>f 54/122 50/118 41</v>
      </c>
      <c r="X118" t="str">
        <f t="shared" si="25"/>
        <v>f 54/122 50/118 41/109</v>
      </c>
    </row>
    <row r="119" spans="1:24" x14ac:dyDescent="0.25">
      <c r="A119" t="s">
        <v>7</v>
      </c>
      <c r="B119">
        <v>46</v>
      </c>
      <c r="C119">
        <f t="shared" si="26"/>
        <v>114</v>
      </c>
      <c r="D119">
        <v>42</v>
      </c>
      <c r="E119">
        <f t="shared" si="27"/>
        <v>110</v>
      </c>
      <c r="F119">
        <v>33</v>
      </c>
      <c r="G119">
        <f t="shared" si="28"/>
        <v>101</v>
      </c>
      <c r="I119" t="b">
        <f>INDEX(Vertices!$T$2:$T$69,Faces!B119)</f>
        <v>0</v>
      </c>
      <c r="J119" t="b">
        <f>INDEX(Vertices!$T$2:$T$69,Faces!D119)</f>
        <v>0</v>
      </c>
      <c r="K119" t="b">
        <f>INDEX(Vertices!$T$2:$T$69,Faces!F119)</f>
        <v>1</v>
      </c>
      <c r="M119">
        <f>INDEX(Vertices!$C$2:$C$69,Faces!B119)</f>
        <v>0.8125</v>
      </c>
      <c r="N119">
        <f>INDEX(Vertices!$C$2:$C$69,Faces!D119)</f>
        <v>0.8125</v>
      </c>
      <c r="O119">
        <f>INDEX(Vertices!$C$2:$C$69,Faces!F119)</f>
        <v>0.8125</v>
      </c>
      <c r="P119" t="b">
        <f t="shared" si="18"/>
        <v>1</v>
      </c>
      <c r="R119" t="str">
        <f t="shared" si="19"/>
        <v>f</v>
      </c>
      <c r="S119" t="str">
        <f t="shared" si="20"/>
        <v>f 46</v>
      </c>
      <c r="T119" t="str">
        <f t="shared" si="21"/>
        <v>f 46/114</v>
      </c>
      <c r="U119" t="str">
        <f t="shared" si="22"/>
        <v>f 46/114 42</v>
      </c>
      <c r="V119" t="str">
        <f t="shared" si="23"/>
        <v>f 46/114 42/110</v>
      </c>
      <c r="W119" t="str">
        <f t="shared" si="24"/>
        <v>f 46/114 42/110 33</v>
      </c>
      <c r="X119" t="str">
        <f t="shared" si="25"/>
        <v>f 46/114 42/110 33/101</v>
      </c>
    </row>
    <row r="120" spans="1:24" x14ac:dyDescent="0.25">
      <c r="A120" t="s">
        <v>7</v>
      </c>
      <c r="B120">
        <v>38</v>
      </c>
      <c r="C120">
        <f t="shared" si="26"/>
        <v>106</v>
      </c>
      <c r="D120">
        <v>34</v>
      </c>
      <c r="E120">
        <f t="shared" si="27"/>
        <v>102</v>
      </c>
      <c r="F120">
        <v>17</v>
      </c>
      <c r="G120">
        <f t="shared" si="28"/>
        <v>85</v>
      </c>
      <c r="I120" t="b">
        <f>INDEX(Vertices!$T$2:$T$69,Faces!B120)</f>
        <v>0</v>
      </c>
      <c r="J120" t="b">
        <f>INDEX(Vertices!$T$2:$T$69,Faces!D120)</f>
        <v>0</v>
      </c>
      <c r="K120" t="b">
        <f>INDEX(Vertices!$T$2:$T$69,Faces!F120)</f>
        <v>1</v>
      </c>
      <c r="M120">
        <f>INDEX(Vertices!$C$2:$C$69,Faces!B120)</f>
        <v>0.6875</v>
      </c>
      <c r="N120">
        <f>INDEX(Vertices!$C$2:$C$69,Faces!D120)</f>
        <v>0.6875</v>
      </c>
      <c r="O120">
        <f>INDEX(Vertices!$C$2:$C$69,Faces!F120)</f>
        <v>0.6875</v>
      </c>
      <c r="P120" t="b">
        <f t="shared" si="18"/>
        <v>1</v>
      </c>
      <c r="R120" t="str">
        <f t="shared" si="19"/>
        <v>f</v>
      </c>
      <c r="S120" t="str">
        <f t="shared" si="20"/>
        <v>f 38</v>
      </c>
      <c r="T120" t="str">
        <f t="shared" si="21"/>
        <v>f 38/106</v>
      </c>
      <c r="U120" t="str">
        <f t="shared" si="22"/>
        <v>f 38/106 34</v>
      </c>
      <c r="V120" t="str">
        <f t="shared" si="23"/>
        <v>f 38/106 34/102</v>
      </c>
      <c r="W120" t="str">
        <f t="shared" si="24"/>
        <v>f 38/106 34/102 17</v>
      </c>
      <c r="X120" t="str">
        <f t="shared" si="25"/>
        <v>f 38/106 34/102 17/85</v>
      </c>
    </row>
    <row r="121" spans="1:24" x14ac:dyDescent="0.25">
      <c r="A121" t="s">
        <v>7</v>
      </c>
      <c r="B121">
        <v>28</v>
      </c>
      <c r="C121">
        <f t="shared" si="26"/>
        <v>96</v>
      </c>
      <c r="D121">
        <v>29</v>
      </c>
      <c r="E121">
        <f t="shared" si="27"/>
        <v>97</v>
      </c>
      <c r="F121">
        <v>22</v>
      </c>
      <c r="G121">
        <f t="shared" si="28"/>
        <v>90</v>
      </c>
      <c r="I121" t="b">
        <f>INDEX(Vertices!$T$2:$T$69,Faces!B121)</f>
        <v>1</v>
      </c>
      <c r="J121" t="b">
        <f>INDEX(Vertices!$T$2:$T$69,Faces!D121)</f>
        <v>1</v>
      </c>
      <c r="K121" t="b">
        <f>INDEX(Vertices!$T$2:$T$69,Faces!F121)</f>
        <v>0</v>
      </c>
      <c r="M121">
        <f>INDEX(Vertices!$C$2:$C$69,Faces!B121)</f>
        <v>0.5</v>
      </c>
      <c r="N121">
        <f>INDEX(Vertices!$C$2:$C$69,Faces!D121)</f>
        <v>0.5</v>
      </c>
      <c r="O121">
        <f>INDEX(Vertices!$C$2:$C$69,Faces!F121)</f>
        <v>0.5</v>
      </c>
      <c r="P121" t="b">
        <f t="shared" si="18"/>
        <v>1</v>
      </c>
      <c r="R121" t="str">
        <f t="shared" si="19"/>
        <v>f</v>
      </c>
      <c r="S121" t="str">
        <f t="shared" si="20"/>
        <v>f 28</v>
      </c>
      <c r="T121" t="str">
        <f t="shared" si="21"/>
        <v>f 28/96</v>
      </c>
      <c r="U121" t="str">
        <f t="shared" si="22"/>
        <v>f 28/96 29</v>
      </c>
      <c r="V121" t="str">
        <f t="shared" si="23"/>
        <v>f 28/96 29/97</v>
      </c>
      <c r="W121" t="str">
        <f t="shared" si="24"/>
        <v>f 28/96 29/97 22</v>
      </c>
      <c r="X121" t="str">
        <f t="shared" si="25"/>
        <v>f 28/96 29/97 22/90</v>
      </c>
    </row>
    <row r="122" spans="1:24" x14ac:dyDescent="0.25">
      <c r="A122" t="s">
        <v>7</v>
      </c>
      <c r="B122">
        <v>50</v>
      </c>
      <c r="C122">
        <f t="shared" si="26"/>
        <v>118</v>
      </c>
      <c r="D122">
        <v>55</v>
      </c>
      <c r="E122">
        <f t="shared" si="27"/>
        <v>123</v>
      </c>
      <c r="F122">
        <v>48</v>
      </c>
      <c r="G122">
        <f t="shared" si="28"/>
        <v>116</v>
      </c>
      <c r="I122" t="b">
        <f>INDEX(Vertices!$T$2:$T$69,Faces!B122)</f>
        <v>0</v>
      </c>
      <c r="J122" t="b">
        <f>INDEX(Vertices!$T$2:$T$69,Faces!D122)</f>
        <v>0</v>
      </c>
      <c r="K122" t="b">
        <f>INDEX(Vertices!$T$2:$T$69,Faces!F122)</f>
        <v>1</v>
      </c>
      <c r="M122">
        <f>INDEX(Vertices!$C$2:$C$69,Faces!B122)</f>
        <v>0.875</v>
      </c>
      <c r="N122">
        <f>INDEX(Vertices!$C$2:$C$69,Faces!D122)</f>
        <v>0.875</v>
      </c>
      <c r="O122">
        <f>INDEX(Vertices!$C$2:$C$69,Faces!F122)</f>
        <v>0.875</v>
      </c>
      <c r="P122" t="b">
        <f t="shared" si="18"/>
        <v>1</v>
      </c>
      <c r="R122" t="str">
        <f t="shared" si="19"/>
        <v>f</v>
      </c>
      <c r="S122" t="str">
        <f t="shared" si="20"/>
        <v>f 50</v>
      </c>
      <c r="T122" t="str">
        <f t="shared" si="21"/>
        <v>f 50/118</v>
      </c>
      <c r="U122" t="str">
        <f t="shared" si="22"/>
        <v>f 50/118 55</v>
      </c>
      <c r="V122" t="str">
        <f t="shared" si="23"/>
        <v>f 50/118 55/123</v>
      </c>
      <c r="W122" t="str">
        <f t="shared" si="24"/>
        <v>f 50/118 55/123 48</v>
      </c>
      <c r="X122" t="str">
        <f t="shared" si="25"/>
        <v>f 50/118 55/123 48/116</v>
      </c>
    </row>
    <row r="123" spans="1:24" x14ac:dyDescent="0.25">
      <c r="A123" t="s">
        <v>7</v>
      </c>
      <c r="B123">
        <v>42</v>
      </c>
      <c r="C123">
        <f t="shared" si="26"/>
        <v>110</v>
      </c>
      <c r="D123">
        <v>47</v>
      </c>
      <c r="E123">
        <f t="shared" si="27"/>
        <v>115</v>
      </c>
      <c r="F123">
        <v>40</v>
      </c>
      <c r="G123">
        <f t="shared" si="28"/>
        <v>108</v>
      </c>
      <c r="I123" t="b">
        <f>INDEX(Vertices!$T$2:$T$69,Faces!B123)</f>
        <v>0</v>
      </c>
      <c r="J123" t="b">
        <f>INDEX(Vertices!$T$2:$T$69,Faces!D123)</f>
        <v>0</v>
      </c>
      <c r="K123" t="b">
        <f>INDEX(Vertices!$T$2:$T$69,Faces!F123)</f>
        <v>1</v>
      </c>
      <c r="M123">
        <f>INDEX(Vertices!$C$2:$C$69,Faces!B123)</f>
        <v>0.8125</v>
      </c>
      <c r="N123">
        <f>INDEX(Vertices!$C$2:$C$69,Faces!D123)</f>
        <v>0.8125</v>
      </c>
      <c r="O123">
        <f>INDEX(Vertices!$C$2:$C$69,Faces!F123)</f>
        <v>0.8125</v>
      </c>
      <c r="P123" t="b">
        <f t="shared" si="18"/>
        <v>1</v>
      </c>
      <c r="R123" t="str">
        <f t="shared" si="19"/>
        <v>f</v>
      </c>
      <c r="S123" t="str">
        <f t="shared" si="20"/>
        <v>f 42</v>
      </c>
      <c r="T123" t="str">
        <f t="shared" si="21"/>
        <v>f 42/110</v>
      </c>
      <c r="U123" t="str">
        <f t="shared" si="22"/>
        <v>f 42/110 47</v>
      </c>
      <c r="V123" t="str">
        <f t="shared" si="23"/>
        <v>f 42/110 47/115</v>
      </c>
      <c r="W123" t="str">
        <f t="shared" si="24"/>
        <v>f 42/110 47/115 40</v>
      </c>
      <c r="X123" t="str">
        <f t="shared" si="25"/>
        <v>f 42/110 47/115 40/108</v>
      </c>
    </row>
    <row r="124" spans="1:24" x14ac:dyDescent="0.25">
      <c r="A124" t="s">
        <v>7</v>
      </c>
      <c r="B124">
        <v>34</v>
      </c>
      <c r="C124">
        <f t="shared" si="26"/>
        <v>102</v>
      </c>
      <c r="D124">
        <v>39</v>
      </c>
      <c r="E124">
        <f t="shared" si="27"/>
        <v>107</v>
      </c>
      <c r="F124">
        <v>24</v>
      </c>
      <c r="G124">
        <f t="shared" si="28"/>
        <v>92</v>
      </c>
      <c r="I124" t="b">
        <f>INDEX(Vertices!$T$2:$T$69,Faces!B124)</f>
        <v>0</v>
      </c>
      <c r="J124" t="b">
        <f>INDEX(Vertices!$T$2:$T$69,Faces!D124)</f>
        <v>0</v>
      </c>
      <c r="K124" t="b">
        <f>INDEX(Vertices!$T$2:$T$69,Faces!F124)</f>
        <v>1</v>
      </c>
      <c r="M124">
        <f>INDEX(Vertices!$C$2:$C$69,Faces!B124)</f>
        <v>0.6875</v>
      </c>
      <c r="N124">
        <f>INDEX(Vertices!$C$2:$C$69,Faces!D124)</f>
        <v>0.6875</v>
      </c>
      <c r="O124">
        <f>INDEX(Vertices!$C$2:$C$69,Faces!F124)</f>
        <v>0.6875</v>
      </c>
      <c r="P124" t="b">
        <f t="shared" si="18"/>
        <v>1</v>
      </c>
      <c r="R124" t="str">
        <f t="shared" si="19"/>
        <v>f</v>
      </c>
      <c r="S124" t="str">
        <f t="shared" si="20"/>
        <v>f 34</v>
      </c>
      <c r="T124" t="str">
        <f t="shared" si="21"/>
        <v>f 34/102</v>
      </c>
      <c r="U124" t="str">
        <f t="shared" si="22"/>
        <v>f 34/102 39</v>
      </c>
      <c r="V124" t="str">
        <f t="shared" si="23"/>
        <v>f 34/102 39/107</v>
      </c>
      <c r="W124" t="str">
        <f t="shared" si="24"/>
        <v>f 34/102 39/107 24</v>
      </c>
      <c r="X124" t="str">
        <f t="shared" si="25"/>
        <v>f 34/102 39/107 24/92</v>
      </c>
    </row>
    <row r="125" spans="1:24" x14ac:dyDescent="0.25">
      <c r="A125" t="s">
        <v>7</v>
      </c>
      <c r="B125">
        <v>30</v>
      </c>
      <c r="C125">
        <f t="shared" si="26"/>
        <v>98</v>
      </c>
      <c r="D125">
        <v>28</v>
      </c>
      <c r="E125">
        <f t="shared" si="27"/>
        <v>96</v>
      </c>
      <c r="F125">
        <v>18</v>
      </c>
      <c r="G125">
        <f t="shared" si="28"/>
        <v>86</v>
      </c>
      <c r="I125" t="b">
        <f>INDEX(Vertices!$T$2:$T$69,Faces!B125)</f>
        <v>1</v>
      </c>
      <c r="J125" t="b">
        <f>INDEX(Vertices!$T$2:$T$69,Faces!D125)</f>
        <v>1</v>
      </c>
      <c r="K125" t="b">
        <f>INDEX(Vertices!$T$2:$T$69,Faces!F125)</f>
        <v>0</v>
      </c>
      <c r="M125">
        <f>INDEX(Vertices!$C$2:$C$69,Faces!B125)</f>
        <v>0.5</v>
      </c>
      <c r="N125">
        <f>INDEX(Vertices!$C$2:$C$69,Faces!D125)</f>
        <v>0.5</v>
      </c>
      <c r="O125">
        <f>INDEX(Vertices!$C$2:$C$69,Faces!F125)</f>
        <v>0.5</v>
      </c>
      <c r="P125" t="b">
        <f t="shared" si="18"/>
        <v>1</v>
      </c>
      <c r="R125" t="str">
        <f t="shared" si="19"/>
        <v>f</v>
      </c>
      <c r="S125" t="str">
        <f t="shared" si="20"/>
        <v>f 30</v>
      </c>
      <c r="T125" t="str">
        <f t="shared" si="21"/>
        <v>f 30/98</v>
      </c>
      <c r="U125" t="str">
        <f t="shared" si="22"/>
        <v>f 30/98 28</v>
      </c>
      <c r="V125" t="str">
        <f t="shared" si="23"/>
        <v>f 30/98 28/96</v>
      </c>
      <c r="W125" t="str">
        <f t="shared" si="24"/>
        <v>f 30/98 28/96 18</v>
      </c>
      <c r="X125" t="str">
        <f t="shared" si="25"/>
        <v>f 30/98 28/96 18/86</v>
      </c>
    </row>
    <row r="126" spans="1:24" x14ac:dyDescent="0.25">
      <c r="A126" t="s">
        <v>7</v>
      </c>
      <c r="B126">
        <v>11</v>
      </c>
      <c r="C126">
        <f t="shared" si="26"/>
        <v>79</v>
      </c>
      <c r="D126">
        <v>9</v>
      </c>
      <c r="E126">
        <f t="shared" si="27"/>
        <v>77</v>
      </c>
      <c r="F126">
        <v>4</v>
      </c>
      <c r="G126">
        <f t="shared" si="28"/>
        <v>72</v>
      </c>
      <c r="I126" t="b">
        <f>INDEX(Vertices!$T$2:$T$69,Faces!B126)</f>
        <v>0</v>
      </c>
      <c r="J126" t="b">
        <f>INDEX(Vertices!$T$2:$T$69,Faces!D126)</f>
        <v>1</v>
      </c>
      <c r="K126" t="b">
        <f>INDEX(Vertices!$T$2:$T$69,Faces!F126)</f>
        <v>0</v>
      </c>
      <c r="M126">
        <f>INDEX(Vertices!$C$2:$C$69,Faces!B126)</f>
        <v>6.25E-2</v>
      </c>
      <c r="N126">
        <f>INDEX(Vertices!$C$2:$C$69,Faces!D126)</f>
        <v>6.25E-2</v>
      </c>
      <c r="O126">
        <f>INDEX(Vertices!$C$2:$C$69,Faces!F126)</f>
        <v>6.25E-2</v>
      </c>
      <c r="P126" t="b">
        <f t="shared" si="18"/>
        <v>1</v>
      </c>
      <c r="R126" t="str">
        <f t="shared" si="19"/>
        <v>f</v>
      </c>
      <c r="S126" t="str">
        <f t="shared" si="20"/>
        <v>f 11</v>
      </c>
      <c r="T126" t="str">
        <f t="shared" si="21"/>
        <v>f 11/79</v>
      </c>
      <c r="U126" t="str">
        <f t="shared" si="22"/>
        <v>f 11/79 9</v>
      </c>
      <c r="V126" t="str">
        <f t="shared" si="23"/>
        <v>f 11/79 9/77</v>
      </c>
      <c r="W126" t="str">
        <f t="shared" si="24"/>
        <v>f 11/79 9/77 4</v>
      </c>
      <c r="X126" t="str">
        <f t="shared" si="25"/>
        <v>f 11/79 9/77 4/72</v>
      </c>
    </row>
    <row r="127" spans="1:24" x14ac:dyDescent="0.25">
      <c r="A127" t="s">
        <v>7</v>
      </c>
      <c r="B127">
        <v>5</v>
      </c>
      <c r="C127">
        <f t="shared" si="26"/>
        <v>73</v>
      </c>
      <c r="D127">
        <v>8</v>
      </c>
      <c r="E127">
        <f t="shared" si="27"/>
        <v>76</v>
      </c>
      <c r="F127">
        <v>15</v>
      </c>
      <c r="G127">
        <f t="shared" si="28"/>
        <v>83</v>
      </c>
      <c r="I127" t="b">
        <f>INDEX(Vertices!$T$2:$T$69,Faces!B127)</f>
        <v>0</v>
      </c>
      <c r="J127" t="b">
        <f>INDEX(Vertices!$T$2:$T$69,Faces!D127)</f>
        <v>0</v>
      </c>
      <c r="K127" t="b">
        <f>INDEX(Vertices!$T$2:$T$69,Faces!F127)</f>
        <v>0</v>
      </c>
      <c r="M127">
        <f>INDEX(Vertices!$C$2:$C$69,Faces!B127)</f>
        <v>6.25E-2</v>
      </c>
      <c r="N127">
        <f>INDEX(Vertices!$C$2:$C$69,Faces!D127)</f>
        <v>6.25E-2</v>
      </c>
      <c r="O127">
        <f>INDEX(Vertices!$C$2:$C$69,Faces!F127)</f>
        <v>6.25E-2</v>
      </c>
      <c r="P127" t="b">
        <f t="shared" si="18"/>
        <v>1</v>
      </c>
      <c r="R127" t="str">
        <f t="shared" si="19"/>
        <v>f</v>
      </c>
      <c r="S127" t="str">
        <f t="shared" si="20"/>
        <v>f 5</v>
      </c>
      <c r="T127" t="str">
        <f t="shared" si="21"/>
        <v>f 5/73</v>
      </c>
      <c r="U127" t="str">
        <f t="shared" si="22"/>
        <v>f 5/73 8</v>
      </c>
      <c r="V127" t="str">
        <f t="shared" si="23"/>
        <v>f 5/73 8/76</v>
      </c>
      <c r="W127" t="str">
        <f t="shared" si="24"/>
        <v>f 5/73 8/76 15</v>
      </c>
      <c r="X127" t="str">
        <f t="shared" si="25"/>
        <v>f 5/73 8/76 15/83</v>
      </c>
    </row>
    <row r="128" spans="1:24" x14ac:dyDescent="0.25">
      <c r="A128" t="s">
        <v>7</v>
      </c>
      <c r="B128">
        <v>13</v>
      </c>
      <c r="C128">
        <f t="shared" si="26"/>
        <v>81</v>
      </c>
      <c r="D128">
        <v>16</v>
      </c>
      <c r="E128">
        <f t="shared" si="27"/>
        <v>84</v>
      </c>
      <c r="F128">
        <v>31</v>
      </c>
      <c r="G128">
        <f t="shared" si="28"/>
        <v>99</v>
      </c>
      <c r="I128" t="b">
        <f>INDEX(Vertices!$T$2:$T$69,Faces!B128)</f>
        <v>0</v>
      </c>
      <c r="J128" t="b">
        <f>INDEX(Vertices!$T$2:$T$69,Faces!D128)</f>
        <v>0</v>
      </c>
      <c r="K128" t="b">
        <f>INDEX(Vertices!$T$2:$T$69,Faces!F128)</f>
        <v>1</v>
      </c>
      <c r="M128">
        <f>INDEX(Vertices!$C$2:$C$69,Faces!B128)</f>
        <v>0.1875</v>
      </c>
      <c r="N128">
        <f>INDEX(Vertices!$C$2:$C$69,Faces!D128)</f>
        <v>0.1875</v>
      </c>
      <c r="O128">
        <f>INDEX(Vertices!$C$2:$C$69,Faces!F128)</f>
        <v>0.1875</v>
      </c>
      <c r="P128" t="b">
        <f t="shared" si="18"/>
        <v>1</v>
      </c>
      <c r="R128" t="str">
        <f t="shared" si="19"/>
        <v>f</v>
      </c>
      <c r="S128" t="str">
        <f t="shared" si="20"/>
        <v>f 13</v>
      </c>
      <c r="T128" t="str">
        <f t="shared" si="21"/>
        <v>f 13/81</v>
      </c>
      <c r="U128" t="str">
        <f t="shared" si="22"/>
        <v>f 13/81 16</v>
      </c>
      <c r="V128" t="str">
        <f t="shared" si="23"/>
        <v>f 13/81 16/84</v>
      </c>
      <c r="W128" t="str">
        <f t="shared" si="24"/>
        <v>f 13/81 16/84 31</v>
      </c>
      <c r="X128" t="str">
        <f t="shared" si="25"/>
        <v>f 13/81 16/84 31/99</v>
      </c>
    </row>
    <row r="129" spans="1:24" x14ac:dyDescent="0.25">
      <c r="A129" t="s">
        <v>7</v>
      </c>
      <c r="B129">
        <v>27</v>
      </c>
      <c r="C129">
        <f t="shared" si="26"/>
        <v>95</v>
      </c>
      <c r="D129">
        <v>25</v>
      </c>
      <c r="E129">
        <f t="shared" si="27"/>
        <v>93</v>
      </c>
      <c r="F129">
        <v>12</v>
      </c>
      <c r="G129">
        <f t="shared" si="28"/>
        <v>80</v>
      </c>
      <c r="I129" t="b">
        <f>INDEX(Vertices!$T$2:$T$69,Faces!B129)</f>
        <v>1</v>
      </c>
      <c r="J129" t="b">
        <f>INDEX(Vertices!$T$2:$T$69,Faces!D129)</f>
        <v>1</v>
      </c>
      <c r="K129" t="b">
        <f>INDEX(Vertices!$T$2:$T$69,Faces!F129)</f>
        <v>0</v>
      </c>
      <c r="M129">
        <f>INDEX(Vertices!$C$2:$C$69,Faces!B129)</f>
        <v>0.1875</v>
      </c>
      <c r="N129">
        <f>INDEX(Vertices!$C$2:$C$69,Faces!D129)</f>
        <v>0.1875</v>
      </c>
      <c r="O129">
        <f>INDEX(Vertices!$C$2:$C$69,Faces!F129)</f>
        <v>0.1875</v>
      </c>
      <c r="P129" t="b">
        <f t="shared" si="18"/>
        <v>1</v>
      </c>
      <c r="R129" t="str">
        <f t="shared" si="19"/>
        <v>f</v>
      </c>
      <c r="S129" t="str">
        <f t="shared" si="20"/>
        <v>f 27</v>
      </c>
      <c r="T129" t="str">
        <f t="shared" si="21"/>
        <v>f 27/95</v>
      </c>
      <c r="U129" t="str">
        <f t="shared" si="22"/>
        <v>f 27/95 25</v>
      </c>
      <c r="V129" t="str">
        <f t="shared" si="23"/>
        <v>f 27/95 25/93</v>
      </c>
      <c r="W129" t="str">
        <f t="shared" si="24"/>
        <v>f 27/95 25/93 12</v>
      </c>
      <c r="X129" t="str">
        <f t="shared" si="25"/>
        <v>f 27/95 25/93 12/80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RowHeight="15" x14ac:dyDescent="0.25"/>
  <sheetData>
    <row r="1" spans="1:8" x14ac:dyDescent="0.25">
      <c r="A1" t="s">
        <v>3</v>
      </c>
    </row>
    <row r="2" spans="1:8" x14ac:dyDescent="0.25">
      <c r="A2" t="s">
        <v>4</v>
      </c>
    </row>
    <row r="3" spans="1:8" x14ac:dyDescent="0.25">
      <c r="A3" t="s">
        <v>5</v>
      </c>
    </row>
    <row r="4" spans="1:8" x14ac:dyDescent="0.25">
      <c r="A4" t="s">
        <v>6</v>
      </c>
    </row>
    <row r="6" spans="1:8" x14ac:dyDescent="0.25">
      <c r="A6" t="s">
        <v>8</v>
      </c>
    </row>
    <row r="7" spans="1:8" x14ac:dyDescent="0.25">
      <c r="A7" t="s">
        <v>9</v>
      </c>
    </row>
    <row r="8" spans="1:8" x14ac:dyDescent="0.25">
      <c r="A8" t="s">
        <v>18</v>
      </c>
    </row>
    <row r="9" spans="1:8" x14ac:dyDescent="0.25">
      <c r="A9" t="s">
        <v>10</v>
      </c>
    </row>
    <row r="10" spans="1:8" x14ac:dyDescent="0.25">
      <c r="A10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  <c r="H14" t="s">
        <v>16</v>
      </c>
    </row>
    <row r="15" spans="1:8" x14ac:dyDescent="0.25">
      <c r="A15" t="s">
        <v>15</v>
      </c>
    </row>
    <row r="16" spans="1:8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8"/>
  <sheetViews>
    <sheetView workbookViewId="0"/>
  </sheetViews>
  <sheetFormatPr defaultRowHeight="15" x14ac:dyDescent="0.25"/>
  <sheetData>
    <row r="1" spans="1:1" x14ac:dyDescent="0.25">
      <c r="A1" t="str">
        <f>Header!A1&amp;" "</f>
        <v xml:space="preserve">g dragon_egg </v>
      </c>
    </row>
    <row r="2" spans="1:1" x14ac:dyDescent="0.25">
      <c r="A2" t="str">
        <f>Header!A2&amp;" "</f>
        <v xml:space="preserve"> </v>
      </c>
    </row>
    <row r="3" spans="1:1" x14ac:dyDescent="0.25">
      <c r="A3" t="str">
        <f>Header!A3&amp;" "</f>
        <v xml:space="preserve"> </v>
      </c>
    </row>
    <row r="4" spans="1:1" x14ac:dyDescent="0.25">
      <c r="A4" t="str">
        <f>Header!A4&amp;" "</f>
        <v xml:space="preserve"> </v>
      </c>
    </row>
    <row r="5" spans="1:1" x14ac:dyDescent="0.25">
      <c r="A5" t="str">
        <f>Header!A5&amp;" "</f>
        <v xml:space="preserve"> </v>
      </c>
    </row>
    <row r="6" spans="1:1" x14ac:dyDescent="0.25">
      <c r="A6" t="str">
        <f>Header!A6&amp;" "</f>
        <v xml:space="preserve"> </v>
      </c>
    </row>
    <row r="7" spans="1:1" x14ac:dyDescent="0.25">
      <c r="A7" t="str">
        <f>Header!A7&amp;" "</f>
        <v xml:space="preserve"> </v>
      </c>
    </row>
    <row r="8" spans="1:1" x14ac:dyDescent="0.25">
      <c r="A8" t="str">
        <f>Header!A8&amp;" "</f>
        <v xml:space="preserve"> </v>
      </c>
    </row>
    <row r="9" spans="1:1" x14ac:dyDescent="0.25">
      <c r="A9" t="str">
        <f>Header!A9&amp;" "</f>
        <v xml:space="preserve"> </v>
      </c>
    </row>
    <row r="10" spans="1:1" x14ac:dyDescent="0.25">
      <c r="A10" t="str">
        <f>Header!A10&amp;" "</f>
        <v xml:space="preserve"> </v>
      </c>
    </row>
    <row r="11" spans="1:1" x14ac:dyDescent="0.25">
      <c r="A11" t="str">
        <f>Vertices!A2&amp;" "&amp;Vertices!F2&amp;" "&amp;Vertices!G2&amp;" "&amp;Vertices!H2</f>
        <v>v 0.1875 0.0000 -0.1875</v>
      </c>
    </row>
    <row r="12" spans="1:1" x14ac:dyDescent="0.25">
      <c r="A12" t="str">
        <f>Vertices!A3&amp;" "&amp;Vertices!F3&amp;" "&amp;Vertices!G3&amp;" "&amp;Vertices!H3</f>
        <v>v 0.1875 0.0000 0.1875</v>
      </c>
    </row>
    <row r="13" spans="1:1" x14ac:dyDescent="0.25">
      <c r="A13" t="str">
        <f>Vertices!A4&amp;" "&amp;Vertices!F4&amp;" "&amp;Vertices!G4&amp;" "&amp;Vertices!H4</f>
        <v>v -0.1875 0.0000 -0.1875</v>
      </c>
    </row>
    <row r="14" spans="1:1" x14ac:dyDescent="0.25">
      <c r="A14" t="str">
        <f>Vertices!A5&amp;" "&amp;Vertices!F5&amp;" "&amp;Vertices!G5&amp;" "&amp;Vertices!H5</f>
        <v>v 0.1875 0.0625 -0.1875</v>
      </c>
    </row>
    <row r="15" spans="1:1" x14ac:dyDescent="0.25">
      <c r="A15" t="str">
        <f>Vertices!A6&amp;" "&amp;Vertices!F6&amp;" "&amp;Vertices!G6&amp;" "&amp;Vertices!H6</f>
        <v>v -0.1875 0.0625 -0.1875</v>
      </c>
    </row>
    <row r="16" spans="1:1" x14ac:dyDescent="0.25">
      <c r="A16" t="str">
        <f>Vertices!A7&amp;" "&amp;Vertices!F7&amp;" "&amp;Vertices!G7&amp;" "&amp;Vertices!H7</f>
        <v>v 0.1875 0.0625 0.1875</v>
      </c>
    </row>
    <row r="17" spans="1:1" x14ac:dyDescent="0.25">
      <c r="A17" t="str">
        <f>Vertices!A8&amp;" "&amp;Vertices!F8&amp;" "&amp;Vertices!G8&amp;" "&amp;Vertices!H8</f>
        <v>v -0.1875 0.0000 0.1875</v>
      </c>
    </row>
    <row r="18" spans="1:1" x14ac:dyDescent="0.25">
      <c r="A18" t="str">
        <f>Vertices!A9&amp;" "&amp;Vertices!F9&amp;" "&amp;Vertices!G9&amp;" "&amp;Vertices!H9</f>
        <v>v -0.1875 0.0625 0.1875</v>
      </c>
    </row>
    <row r="19" spans="1:1" x14ac:dyDescent="0.25">
      <c r="A19" t="str">
        <f>Vertices!A10&amp;" "&amp;Vertices!F10&amp;" "&amp;Vertices!G10&amp;" "&amp;Vertices!H10</f>
        <v>v 0.3750 0.0625 -0.3750</v>
      </c>
    </row>
    <row r="20" spans="1:1" x14ac:dyDescent="0.25">
      <c r="A20" t="str">
        <f>Vertices!A11&amp;" "&amp;Vertices!F11&amp;" "&amp;Vertices!G11&amp;" "&amp;Vertices!H11</f>
        <v>v 0.3750 0.0625 0.3750</v>
      </c>
    </row>
    <row r="21" spans="1:1" x14ac:dyDescent="0.25">
      <c r="A21" t="str">
        <f>Vertices!A12&amp;" "&amp;Vertices!F12&amp;" "&amp;Vertices!G12&amp;" "&amp;Vertices!H12</f>
        <v>v -0.3750 0.0625 -0.3750</v>
      </c>
    </row>
    <row r="22" spans="1:1" x14ac:dyDescent="0.25">
      <c r="A22" t="str">
        <f>Vertices!A13&amp;" "&amp;Vertices!F13&amp;" "&amp;Vertices!G13&amp;" "&amp;Vertices!H13</f>
        <v>v 0.3750 0.1875 -0.3750</v>
      </c>
    </row>
    <row r="23" spans="1:1" x14ac:dyDescent="0.25">
      <c r="A23" t="str">
        <f>Vertices!A14&amp;" "&amp;Vertices!F14&amp;" "&amp;Vertices!G14&amp;" "&amp;Vertices!H14</f>
        <v>v -0.3750 0.1875 -0.3750</v>
      </c>
    </row>
    <row r="24" spans="1:1" x14ac:dyDescent="0.25">
      <c r="A24" t="str">
        <f>Vertices!A15&amp;" "&amp;Vertices!F15&amp;" "&amp;Vertices!G15&amp;" "&amp;Vertices!H15</f>
        <v>v 0.3750 0.1875 0.3750</v>
      </c>
    </row>
    <row r="25" spans="1:1" x14ac:dyDescent="0.25">
      <c r="A25" t="str">
        <f>Vertices!A16&amp;" "&amp;Vertices!F16&amp;" "&amp;Vertices!G16&amp;" "&amp;Vertices!H16</f>
        <v>v -0.3750 0.0625 0.3750</v>
      </c>
    </row>
    <row r="26" spans="1:1" x14ac:dyDescent="0.25">
      <c r="A26" t="str">
        <f>Vertices!A17&amp;" "&amp;Vertices!F17&amp;" "&amp;Vertices!G17&amp;" "&amp;Vertices!H17</f>
        <v>v -0.3750 0.1875 0.3750</v>
      </c>
    </row>
    <row r="27" spans="1:1" x14ac:dyDescent="0.25">
      <c r="A27" t="str">
        <f>Vertices!A18&amp;" "&amp;Vertices!F18&amp;" "&amp;Vertices!G18&amp;" "&amp;Vertices!H18</f>
        <v>v 0.3750 0.6875 -0.3750</v>
      </c>
    </row>
    <row r="28" spans="1:1" x14ac:dyDescent="0.25">
      <c r="A28" t="str">
        <f>Vertices!A19&amp;" "&amp;Vertices!F19&amp;" "&amp;Vertices!G19&amp;" "&amp;Vertices!H19</f>
        <v>v 0.3750 0.5000 -0.3750</v>
      </c>
    </row>
    <row r="29" spans="1:1" x14ac:dyDescent="0.25">
      <c r="A29" t="str">
        <f>Vertices!A20&amp;" "&amp;Vertices!F20&amp;" "&amp;Vertices!G20&amp;" "&amp;Vertices!H20</f>
        <v>v -0.3750 0.6875 -0.3750</v>
      </c>
    </row>
    <row r="30" spans="1:1" x14ac:dyDescent="0.25">
      <c r="A30" t="str">
        <f>Vertices!A21&amp;" "&amp;Vertices!F21&amp;" "&amp;Vertices!G21&amp;" "&amp;Vertices!H21</f>
        <v>v -0.3750 0.5000 0.3750</v>
      </c>
    </row>
    <row r="31" spans="1:1" x14ac:dyDescent="0.25">
      <c r="A31" t="str">
        <f>Vertices!A22&amp;" "&amp;Vertices!F22&amp;" "&amp;Vertices!G22&amp;" "&amp;Vertices!H22</f>
        <v>v -0.3750 0.6875 0.3750</v>
      </c>
    </row>
    <row r="32" spans="1:1" x14ac:dyDescent="0.25">
      <c r="A32" t="str">
        <f>Vertices!A23&amp;" "&amp;Vertices!F23&amp;" "&amp;Vertices!G23&amp;" "&amp;Vertices!H23</f>
        <v>v -0.3750 0.5000 -0.3750</v>
      </c>
    </row>
    <row r="33" spans="1:1" x14ac:dyDescent="0.25">
      <c r="A33" t="str">
        <f>Vertices!A24&amp;" "&amp;Vertices!F24&amp;" "&amp;Vertices!G24&amp;" "&amp;Vertices!H24</f>
        <v>v 0.3750 0.5000 0.3750</v>
      </c>
    </row>
    <row r="34" spans="1:1" x14ac:dyDescent="0.25">
      <c r="A34" t="str">
        <f>Vertices!A25&amp;" "&amp;Vertices!F25&amp;" "&amp;Vertices!G25&amp;" "&amp;Vertices!H25</f>
        <v>v 0.3750 0.6875 0.3750</v>
      </c>
    </row>
    <row r="35" spans="1:1" x14ac:dyDescent="0.25">
      <c r="A35" t="str">
        <f>Vertices!A26&amp;" "&amp;Vertices!F26&amp;" "&amp;Vertices!G26&amp;" "&amp;Vertices!H26</f>
        <v>v 0.4375 0.1875 -0.4375</v>
      </c>
    </row>
    <row r="36" spans="1:1" x14ac:dyDescent="0.25">
      <c r="A36" t="str">
        <f>Vertices!A27&amp;" "&amp;Vertices!F27&amp;" "&amp;Vertices!G27&amp;" "&amp;Vertices!H27</f>
        <v>v 0.4375 0.1875 0.4375</v>
      </c>
    </row>
    <row r="37" spans="1:1" x14ac:dyDescent="0.25">
      <c r="A37" t="str">
        <f>Vertices!A28&amp;" "&amp;Vertices!F28&amp;" "&amp;Vertices!G28&amp;" "&amp;Vertices!H28</f>
        <v>v -0.4375 0.1875 -0.4375</v>
      </c>
    </row>
    <row r="38" spans="1:1" x14ac:dyDescent="0.25">
      <c r="A38" t="str">
        <f>Vertices!A29&amp;" "&amp;Vertices!F29&amp;" "&amp;Vertices!G29&amp;" "&amp;Vertices!H29</f>
        <v>v 0.4375 0.5000 -0.4375</v>
      </c>
    </row>
    <row r="39" spans="1:1" x14ac:dyDescent="0.25">
      <c r="A39" t="str">
        <f>Vertices!A30&amp;" "&amp;Vertices!F30&amp;" "&amp;Vertices!G30&amp;" "&amp;Vertices!H30</f>
        <v>v -0.4375 0.5000 -0.4375</v>
      </c>
    </row>
    <row r="40" spans="1:1" x14ac:dyDescent="0.25">
      <c r="A40" t="str">
        <f>Vertices!A31&amp;" "&amp;Vertices!F31&amp;" "&amp;Vertices!G31&amp;" "&amp;Vertices!H31</f>
        <v>v 0.4375 0.5000 0.4375</v>
      </c>
    </row>
    <row r="41" spans="1:1" x14ac:dyDescent="0.25">
      <c r="A41" t="str">
        <f>Vertices!A32&amp;" "&amp;Vertices!F32&amp;" "&amp;Vertices!G32&amp;" "&amp;Vertices!H32</f>
        <v>v -0.4375 0.1875 0.4375</v>
      </c>
    </row>
    <row r="42" spans="1:1" x14ac:dyDescent="0.25">
      <c r="A42" t="str">
        <f>Vertices!A33&amp;" "&amp;Vertices!F33&amp;" "&amp;Vertices!G33&amp;" "&amp;Vertices!H33</f>
        <v>v -0.4375 0.5000 0.4375</v>
      </c>
    </row>
    <row r="43" spans="1:1" x14ac:dyDescent="0.25">
      <c r="A43" t="str">
        <f>Vertices!A34&amp;" "&amp;Vertices!F34&amp;" "&amp;Vertices!G34&amp;" "&amp;Vertices!H34</f>
        <v>v 0.3125 0.8125 -0.3125</v>
      </c>
    </row>
    <row r="44" spans="1:1" x14ac:dyDescent="0.25">
      <c r="A44" t="str">
        <f>Vertices!A35&amp;" "&amp;Vertices!F35&amp;" "&amp;Vertices!G35&amp;" "&amp;Vertices!H35</f>
        <v>v 0.3125 0.6875 -0.3125</v>
      </c>
    </row>
    <row r="45" spans="1:1" x14ac:dyDescent="0.25">
      <c r="A45" t="str">
        <f>Vertices!A36&amp;" "&amp;Vertices!F36&amp;" "&amp;Vertices!G36&amp;" "&amp;Vertices!H36</f>
        <v>v -0.3125 0.8125 -0.3125</v>
      </c>
    </row>
    <row r="46" spans="1:1" x14ac:dyDescent="0.25">
      <c r="A46" t="str">
        <f>Vertices!A37&amp;" "&amp;Vertices!F37&amp;" "&amp;Vertices!G37&amp;" "&amp;Vertices!H37</f>
        <v>v -0.3125 0.6875 0.3125</v>
      </c>
    </row>
    <row r="47" spans="1:1" x14ac:dyDescent="0.25">
      <c r="A47" t="str">
        <f>Vertices!A38&amp;" "&amp;Vertices!F38&amp;" "&amp;Vertices!G38&amp;" "&amp;Vertices!H38</f>
        <v>v -0.3125 0.8125 0.3125</v>
      </c>
    </row>
    <row r="48" spans="1:1" x14ac:dyDescent="0.25">
      <c r="A48" t="str">
        <f>Vertices!A39&amp;" "&amp;Vertices!F39&amp;" "&amp;Vertices!G39&amp;" "&amp;Vertices!H39</f>
        <v>v -0.3125 0.6875 -0.3125</v>
      </c>
    </row>
    <row r="49" spans="1:1" x14ac:dyDescent="0.25">
      <c r="A49" t="str">
        <f>Vertices!A40&amp;" "&amp;Vertices!F40&amp;" "&amp;Vertices!G40&amp;" "&amp;Vertices!H40</f>
        <v>v 0.3125 0.6875 0.3125</v>
      </c>
    </row>
    <row r="50" spans="1:1" x14ac:dyDescent="0.25">
      <c r="A50" t="str">
        <f>Vertices!A41&amp;" "&amp;Vertices!F41&amp;" "&amp;Vertices!G41&amp;" "&amp;Vertices!H41</f>
        <v>v 0.3125 0.8125 0.3125</v>
      </c>
    </row>
    <row r="51" spans="1:1" x14ac:dyDescent="0.25">
      <c r="A51" t="str">
        <f>Vertices!A42&amp;" "&amp;Vertices!F42&amp;" "&amp;Vertices!G42&amp;" "&amp;Vertices!H42</f>
        <v>v 0.2500 0.8750 -0.2500</v>
      </c>
    </row>
    <row r="52" spans="1:1" x14ac:dyDescent="0.25">
      <c r="A52" t="str">
        <f>Vertices!A43&amp;" "&amp;Vertices!F43&amp;" "&amp;Vertices!G43&amp;" "&amp;Vertices!H43</f>
        <v>v 0.2500 0.8125 -0.2500</v>
      </c>
    </row>
    <row r="53" spans="1:1" x14ac:dyDescent="0.25">
      <c r="A53" t="str">
        <f>Vertices!A44&amp;" "&amp;Vertices!F44&amp;" "&amp;Vertices!G44&amp;" "&amp;Vertices!H44</f>
        <v>v -0.2500 0.8750 -0.2500</v>
      </c>
    </row>
    <row r="54" spans="1:1" x14ac:dyDescent="0.25">
      <c r="A54" t="str">
        <f>Vertices!A45&amp;" "&amp;Vertices!F45&amp;" "&amp;Vertices!G45&amp;" "&amp;Vertices!H45</f>
        <v>v -0.2500 0.8125 0.2500</v>
      </c>
    </row>
    <row r="55" spans="1:1" x14ac:dyDescent="0.25">
      <c r="A55" t="str">
        <f>Vertices!A46&amp;" "&amp;Vertices!F46&amp;" "&amp;Vertices!G46&amp;" "&amp;Vertices!H46</f>
        <v>v -0.2500 0.8750 0.2500</v>
      </c>
    </row>
    <row r="56" spans="1:1" x14ac:dyDescent="0.25">
      <c r="A56" t="str">
        <f>Vertices!A47&amp;" "&amp;Vertices!F47&amp;" "&amp;Vertices!G47&amp;" "&amp;Vertices!H47</f>
        <v>v -0.2500 0.8125 -0.2500</v>
      </c>
    </row>
    <row r="57" spans="1:1" x14ac:dyDescent="0.25">
      <c r="A57" t="str">
        <f>Vertices!A48&amp;" "&amp;Vertices!F48&amp;" "&amp;Vertices!G48&amp;" "&amp;Vertices!H48</f>
        <v>v 0.2500 0.8125 0.2500</v>
      </c>
    </row>
    <row r="58" spans="1:1" x14ac:dyDescent="0.25">
      <c r="A58" t="str">
        <f>Vertices!A49&amp;" "&amp;Vertices!F49&amp;" "&amp;Vertices!G49&amp;" "&amp;Vertices!H49</f>
        <v>v 0.2500 0.8750 0.2500</v>
      </c>
    </row>
    <row r="59" spans="1:1" x14ac:dyDescent="0.25">
      <c r="A59" t="str">
        <f>Vertices!A50&amp;" "&amp;Vertices!F50&amp;" "&amp;Vertices!G50&amp;" "&amp;Vertices!H50</f>
        <v>v 0.1875 0.9375 -0.1875</v>
      </c>
    </row>
    <row r="60" spans="1:1" x14ac:dyDescent="0.25">
      <c r="A60" t="str">
        <f>Vertices!A51&amp;" "&amp;Vertices!F51&amp;" "&amp;Vertices!G51&amp;" "&amp;Vertices!H51</f>
        <v>v 0.1875 0.8750 -0.1875</v>
      </c>
    </row>
    <row r="61" spans="1:1" x14ac:dyDescent="0.25">
      <c r="A61" t="str">
        <f>Vertices!A52&amp;" "&amp;Vertices!F52&amp;" "&amp;Vertices!G52&amp;" "&amp;Vertices!H52</f>
        <v>v -0.1875 0.9375 -0.1875</v>
      </c>
    </row>
    <row r="62" spans="1:1" x14ac:dyDescent="0.25">
      <c r="A62" t="str">
        <f>Vertices!A53&amp;" "&amp;Vertices!F53&amp;" "&amp;Vertices!G53&amp;" "&amp;Vertices!H53</f>
        <v>v -0.1875 0.8750 0.1875</v>
      </c>
    </row>
    <row r="63" spans="1:1" x14ac:dyDescent="0.25">
      <c r="A63" t="str">
        <f>Vertices!A54&amp;" "&amp;Vertices!F54&amp;" "&amp;Vertices!G54&amp;" "&amp;Vertices!H54</f>
        <v>v -0.1875 0.9375 0.1875</v>
      </c>
    </row>
    <row r="64" spans="1:1" x14ac:dyDescent="0.25">
      <c r="A64" t="str">
        <f>Vertices!A55&amp;" "&amp;Vertices!F55&amp;" "&amp;Vertices!G55&amp;" "&amp;Vertices!H55</f>
        <v>v -0.1875 0.8750 -0.1875</v>
      </c>
    </row>
    <row r="65" spans="1:1" x14ac:dyDescent="0.25">
      <c r="A65" t="str">
        <f>Vertices!A56&amp;" "&amp;Vertices!F56&amp;" "&amp;Vertices!G56&amp;" "&amp;Vertices!H56</f>
        <v>v 0.1875 0.8750 0.1875</v>
      </c>
    </row>
    <row r="66" spans="1:1" x14ac:dyDescent="0.25">
      <c r="A66" t="str">
        <f>Vertices!A57&amp;" "&amp;Vertices!F57&amp;" "&amp;Vertices!G57&amp;" "&amp;Vertices!H57</f>
        <v>v 0.1875 0.9375 0.1875</v>
      </c>
    </row>
    <row r="67" spans="1:1" x14ac:dyDescent="0.25">
      <c r="A67" t="str">
        <f>Vertices!A58&amp;" "&amp;Vertices!F58&amp;" "&amp;Vertices!G58&amp;" "&amp;Vertices!H58</f>
        <v>v 0.1250 1.0000 -0.1250</v>
      </c>
    </row>
    <row r="68" spans="1:1" x14ac:dyDescent="0.25">
      <c r="A68" t="str">
        <f>Vertices!A59&amp;" "&amp;Vertices!F59&amp;" "&amp;Vertices!G59&amp;" "&amp;Vertices!H59</f>
        <v>v 0.1250 0.9375 -0.1250</v>
      </c>
    </row>
    <row r="69" spans="1:1" x14ac:dyDescent="0.25">
      <c r="A69" t="str">
        <f>Vertices!A60&amp;" "&amp;Vertices!F60&amp;" "&amp;Vertices!G60&amp;" "&amp;Vertices!H60</f>
        <v>v -0.1250 1.0000 -0.1250</v>
      </c>
    </row>
    <row r="70" spans="1:1" x14ac:dyDescent="0.25">
      <c r="A70" t="str">
        <f>Vertices!A61&amp;" "&amp;Vertices!F61&amp;" "&amp;Vertices!G61&amp;" "&amp;Vertices!H61</f>
        <v>v -0.1250 0.9375 0.1250</v>
      </c>
    </row>
    <row r="71" spans="1:1" x14ac:dyDescent="0.25">
      <c r="A71" t="str">
        <f>Vertices!A62&amp;" "&amp;Vertices!F62&amp;" "&amp;Vertices!G62&amp;" "&amp;Vertices!H62</f>
        <v>v -0.1250 1.0000 0.1250</v>
      </c>
    </row>
    <row r="72" spans="1:1" x14ac:dyDescent="0.25">
      <c r="A72" t="str">
        <f>Vertices!A63&amp;" "&amp;Vertices!F63&amp;" "&amp;Vertices!G63&amp;" "&amp;Vertices!H63</f>
        <v>v -0.1250 0.9375 -0.1250</v>
      </c>
    </row>
    <row r="73" spans="1:1" x14ac:dyDescent="0.25">
      <c r="A73" t="str">
        <f>Vertices!A64&amp;" "&amp;Vertices!F64&amp;" "&amp;Vertices!G64&amp;" "&amp;Vertices!H64</f>
        <v>v 0.1250 0.9375 0.1250</v>
      </c>
    </row>
    <row r="74" spans="1:1" x14ac:dyDescent="0.25">
      <c r="A74" t="str">
        <f>Vertices!A65&amp;" "&amp;Vertices!F65&amp;" "&amp;Vertices!G65&amp;" "&amp;Vertices!H65</f>
        <v>v 0.1250 1.0000 0.1250</v>
      </c>
    </row>
    <row r="75" spans="1:1" x14ac:dyDescent="0.25">
      <c r="A75" t="str">
        <f>Vertices!A66&amp;" "&amp;Vertices!F66&amp;" "&amp;Vertices!G66&amp;" "&amp;Vertices!H66</f>
        <v>v -0.1875 0.9375 0.1875</v>
      </c>
    </row>
    <row r="76" spans="1:1" x14ac:dyDescent="0.25">
      <c r="A76" t="str">
        <f>Vertices!A67&amp;" "&amp;Vertices!F67&amp;" "&amp;Vertices!G67&amp;" "&amp;Vertices!H67</f>
        <v>v 0.1875 0.9375 0.1875</v>
      </c>
    </row>
    <row r="77" spans="1:1" x14ac:dyDescent="0.25">
      <c r="A77" t="str">
        <f>Vertices!A68&amp;" "&amp;Vertices!F68&amp;" "&amp;Vertices!G68&amp;" "&amp;Vertices!H68</f>
        <v>v -0.1250 0.9375 0.1250</v>
      </c>
    </row>
    <row r="78" spans="1:1" x14ac:dyDescent="0.25">
      <c r="A78" t="str">
        <f>Vertices!A69&amp;" "&amp;Vertices!F69&amp;" "&amp;Vertices!G69&amp;" "&amp;Vertices!H69</f>
        <v>v 0.1250 0.9375 0.1250</v>
      </c>
    </row>
    <row r="79" spans="1:1" x14ac:dyDescent="0.25">
      <c r="A79" t="str">
        <f>Vertices!A70&amp;" "&amp;Vertices!F70&amp;" "&amp;Vertices!G70&amp;" "&amp;Vertices!H70</f>
        <v xml:space="preserve">   </v>
      </c>
    </row>
    <row r="80" spans="1:1" x14ac:dyDescent="0.25">
      <c r="A80" t="str">
        <f>TexVerts!A2&amp;" "&amp;TexVerts!E2&amp;" "&amp;TexVerts!F2</f>
        <v>vt 0.6875 0.0000</v>
      </c>
    </row>
    <row r="81" spans="1:1" x14ac:dyDescent="0.25">
      <c r="A81" t="str">
        <f>TexVerts!A3&amp;" "&amp;TexVerts!E3&amp;" "&amp;TexVerts!F3</f>
        <v>vt 0.3125 0.0000</v>
      </c>
    </row>
    <row r="82" spans="1:1" x14ac:dyDescent="0.25">
      <c r="A82" t="str">
        <f>TexVerts!A4&amp;" "&amp;TexVerts!E4&amp;" "&amp;TexVerts!F4</f>
        <v>vt 0.3125 0.0000</v>
      </c>
    </row>
    <row r="83" spans="1:1" x14ac:dyDescent="0.25">
      <c r="A83" t="str">
        <f>TexVerts!A5&amp;" "&amp;TexVerts!E5&amp;" "&amp;TexVerts!F5</f>
        <v>vt 0.6875 0.0625</v>
      </c>
    </row>
    <row r="84" spans="1:1" x14ac:dyDescent="0.25">
      <c r="A84" t="str">
        <f>TexVerts!A6&amp;" "&amp;TexVerts!E6&amp;" "&amp;TexVerts!F6</f>
        <v>vt 0.3125 0.0625</v>
      </c>
    </row>
    <row r="85" spans="1:1" x14ac:dyDescent="0.25">
      <c r="A85" t="str">
        <f>TexVerts!A7&amp;" "&amp;TexVerts!E7&amp;" "&amp;TexVerts!F7</f>
        <v>vt 0.3125 0.0625</v>
      </c>
    </row>
    <row r="86" spans="1:1" x14ac:dyDescent="0.25">
      <c r="A86" t="str">
        <f>TexVerts!A8&amp;" "&amp;TexVerts!E8&amp;" "&amp;TexVerts!F8</f>
        <v>vt 0.6875 0.0000</v>
      </c>
    </row>
    <row r="87" spans="1:1" x14ac:dyDescent="0.25">
      <c r="A87" t="str">
        <f>TexVerts!A9&amp;" "&amp;TexVerts!E9&amp;" "&amp;TexVerts!F9</f>
        <v>vt 0.6875 0.0625</v>
      </c>
    </row>
    <row r="88" spans="1:1" x14ac:dyDescent="0.25">
      <c r="A88" t="str">
        <f>TexVerts!A10&amp;" "&amp;TexVerts!E10&amp;" "&amp;TexVerts!F10</f>
        <v>vt 0.8750 0.0625</v>
      </c>
    </row>
    <row r="89" spans="1:1" x14ac:dyDescent="0.25">
      <c r="A89" t="str">
        <f>TexVerts!A11&amp;" "&amp;TexVerts!E11&amp;" "&amp;TexVerts!F11</f>
        <v>vt 0.1250 0.0625</v>
      </c>
    </row>
    <row r="90" spans="1:1" x14ac:dyDescent="0.25">
      <c r="A90" t="str">
        <f>TexVerts!A12&amp;" "&amp;TexVerts!E12&amp;" "&amp;TexVerts!F12</f>
        <v>vt 0.1250 0.0625</v>
      </c>
    </row>
    <row r="91" spans="1:1" x14ac:dyDescent="0.25">
      <c r="A91" t="str">
        <f>TexVerts!A13&amp;" "&amp;TexVerts!E13&amp;" "&amp;TexVerts!F13</f>
        <v>vt 0.8750 0.1875</v>
      </c>
    </row>
    <row r="92" spans="1:1" x14ac:dyDescent="0.25">
      <c r="A92" t="str">
        <f>TexVerts!A14&amp;" "&amp;TexVerts!E14&amp;" "&amp;TexVerts!F14</f>
        <v>vt 0.1250 0.1875</v>
      </c>
    </row>
    <row r="93" spans="1:1" x14ac:dyDescent="0.25">
      <c r="A93" t="str">
        <f>TexVerts!A15&amp;" "&amp;TexVerts!E15&amp;" "&amp;TexVerts!F15</f>
        <v>vt 0.1250 0.1875</v>
      </c>
    </row>
    <row r="94" spans="1:1" x14ac:dyDescent="0.25">
      <c r="A94" t="str">
        <f>TexVerts!A16&amp;" "&amp;TexVerts!E16&amp;" "&amp;TexVerts!F16</f>
        <v>vt 0.8750 0.0625</v>
      </c>
    </row>
    <row r="95" spans="1:1" x14ac:dyDescent="0.25">
      <c r="A95" t="str">
        <f>TexVerts!A17&amp;" "&amp;TexVerts!E17&amp;" "&amp;TexVerts!F17</f>
        <v>vt 0.8750 0.1875</v>
      </c>
    </row>
    <row r="96" spans="1:1" x14ac:dyDescent="0.25">
      <c r="A96" t="str">
        <f>TexVerts!A18&amp;" "&amp;TexVerts!E18&amp;" "&amp;TexVerts!F18</f>
        <v>vt 0.8750 0.6875</v>
      </c>
    </row>
    <row r="97" spans="1:1" x14ac:dyDescent="0.25">
      <c r="A97" t="str">
        <f>TexVerts!A19&amp;" "&amp;TexVerts!E19&amp;" "&amp;TexVerts!F19</f>
        <v>vt 0.8750 0.5000</v>
      </c>
    </row>
    <row r="98" spans="1:1" x14ac:dyDescent="0.25">
      <c r="A98" t="str">
        <f>TexVerts!A20&amp;" "&amp;TexVerts!E20&amp;" "&amp;TexVerts!F20</f>
        <v>vt 0.1250 0.6875</v>
      </c>
    </row>
    <row r="99" spans="1:1" x14ac:dyDescent="0.25">
      <c r="A99" t="str">
        <f>TexVerts!A21&amp;" "&amp;TexVerts!E21&amp;" "&amp;TexVerts!F21</f>
        <v>vt 0.8750 0.5000</v>
      </c>
    </row>
    <row r="100" spans="1:1" x14ac:dyDescent="0.25">
      <c r="A100" t="str">
        <f>TexVerts!A22&amp;" "&amp;TexVerts!E22&amp;" "&amp;TexVerts!F22</f>
        <v>vt 0.8750 0.6875</v>
      </c>
    </row>
    <row r="101" spans="1:1" x14ac:dyDescent="0.25">
      <c r="A101" t="str">
        <f>TexVerts!A23&amp;" "&amp;TexVerts!E23&amp;" "&amp;TexVerts!F23</f>
        <v>vt 0.1250 0.5000</v>
      </c>
    </row>
    <row r="102" spans="1:1" x14ac:dyDescent="0.25">
      <c r="A102" t="str">
        <f>TexVerts!A24&amp;" "&amp;TexVerts!E24&amp;" "&amp;TexVerts!F24</f>
        <v>vt 0.1250 0.5000</v>
      </c>
    </row>
    <row r="103" spans="1:1" x14ac:dyDescent="0.25">
      <c r="A103" t="str">
        <f>TexVerts!A25&amp;" "&amp;TexVerts!E25&amp;" "&amp;TexVerts!F25</f>
        <v>vt 0.1250 0.6875</v>
      </c>
    </row>
    <row r="104" spans="1:1" x14ac:dyDescent="0.25">
      <c r="A104" t="str">
        <f>TexVerts!A26&amp;" "&amp;TexVerts!E26&amp;" "&amp;TexVerts!F26</f>
        <v>vt 0.9375 0.1875</v>
      </c>
    </row>
    <row r="105" spans="1:1" x14ac:dyDescent="0.25">
      <c r="A105" t="str">
        <f>TexVerts!A27&amp;" "&amp;TexVerts!E27&amp;" "&amp;TexVerts!F27</f>
        <v>vt 0.0625 0.1875</v>
      </c>
    </row>
    <row r="106" spans="1:1" x14ac:dyDescent="0.25">
      <c r="A106" t="str">
        <f>TexVerts!A28&amp;" "&amp;TexVerts!E28&amp;" "&amp;TexVerts!F28</f>
        <v>vt 0.0625 0.1875</v>
      </c>
    </row>
    <row r="107" spans="1:1" x14ac:dyDescent="0.25">
      <c r="A107" t="str">
        <f>TexVerts!A29&amp;" "&amp;TexVerts!E29&amp;" "&amp;TexVerts!F29</f>
        <v>vt 0.9375 0.5000</v>
      </c>
    </row>
    <row r="108" spans="1:1" x14ac:dyDescent="0.25">
      <c r="A108" t="str">
        <f>TexVerts!A30&amp;" "&amp;TexVerts!E30&amp;" "&amp;TexVerts!F30</f>
        <v>vt 0.0625 0.5000</v>
      </c>
    </row>
    <row r="109" spans="1:1" x14ac:dyDescent="0.25">
      <c r="A109" t="str">
        <f>TexVerts!A31&amp;" "&amp;TexVerts!E31&amp;" "&amp;TexVerts!F31</f>
        <v>vt 0.0625 0.5000</v>
      </c>
    </row>
    <row r="110" spans="1:1" x14ac:dyDescent="0.25">
      <c r="A110" t="str">
        <f>TexVerts!A32&amp;" "&amp;TexVerts!E32&amp;" "&amp;TexVerts!F32</f>
        <v>vt 0.9375 0.1875</v>
      </c>
    </row>
    <row r="111" spans="1:1" x14ac:dyDescent="0.25">
      <c r="A111" t="str">
        <f>TexVerts!A33&amp;" "&amp;TexVerts!E33&amp;" "&amp;TexVerts!F33</f>
        <v>vt 0.9375 0.5000</v>
      </c>
    </row>
    <row r="112" spans="1:1" x14ac:dyDescent="0.25">
      <c r="A112" t="str">
        <f>TexVerts!A34&amp;" "&amp;TexVerts!E34&amp;" "&amp;TexVerts!F34</f>
        <v>vt 0.8125 0.8125</v>
      </c>
    </row>
    <row r="113" spans="1:1" x14ac:dyDescent="0.25">
      <c r="A113" t="str">
        <f>TexVerts!A35&amp;" "&amp;TexVerts!E35&amp;" "&amp;TexVerts!F35</f>
        <v>vt 0.8125 0.6875</v>
      </c>
    </row>
    <row r="114" spans="1:1" x14ac:dyDescent="0.25">
      <c r="A114" t="str">
        <f>TexVerts!A36&amp;" "&amp;TexVerts!E36&amp;" "&amp;TexVerts!F36</f>
        <v>vt 0.1875 0.8125</v>
      </c>
    </row>
    <row r="115" spans="1:1" x14ac:dyDescent="0.25">
      <c r="A115" t="str">
        <f>TexVerts!A37&amp;" "&amp;TexVerts!E37&amp;" "&amp;TexVerts!F37</f>
        <v>vt 0.8125 0.6875</v>
      </c>
    </row>
    <row r="116" spans="1:1" x14ac:dyDescent="0.25">
      <c r="A116" t="str">
        <f>TexVerts!A38&amp;" "&amp;TexVerts!E38&amp;" "&amp;TexVerts!F38</f>
        <v>vt 0.8125 0.8125</v>
      </c>
    </row>
    <row r="117" spans="1:1" x14ac:dyDescent="0.25">
      <c r="A117" t="str">
        <f>TexVerts!A39&amp;" "&amp;TexVerts!E39&amp;" "&amp;TexVerts!F39</f>
        <v>vt 0.1875 0.6875</v>
      </c>
    </row>
    <row r="118" spans="1:1" x14ac:dyDescent="0.25">
      <c r="A118" t="str">
        <f>TexVerts!A40&amp;" "&amp;TexVerts!E40&amp;" "&amp;TexVerts!F40</f>
        <v>vt 0.1875 0.6875</v>
      </c>
    </row>
    <row r="119" spans="1:1" x14ac:dyDescent="0.25">
      <c r="A119" t="str">
        <f>TexVerts!A41&amp;" "&amp;TexVerts!E41&amp;" "&amp;TexVerts!F41</f>
        <v>vt 0.1875 0.8125</v>
      </c>
    </row>
    <row r="120" spans="1:1" x14ac:dyDescent="0.25">
      <c r="A120" t="str">
        <f>TexVerts!A42&amp;" "&amp;TexVerts!E42&amp;" "&amp;TexVerts!F42</f>
        <v>vt 0.7500 0.8750</v>
      </c>
    </row>
    <row r="121" spans="1:1" x14ac:dyDescent="0.25">
      <c r="A121" t="str">
        <f>TexVerts!A43&amp;" "&amp;TexVerts!E43&amp;" "&amp;TexVerts!F43</f>
        <v>vt 0.7500 0.8125</v>
      </c>
    </row>
    <row r="122" spans="1:1" x14ac:dyDescent="0.25">
      <c r="A122" t="str">
        <f>TexVerts!A44&amp;" "&amp;TexVerts!E44&amp;" "&amp;TexVerts!F44</f>
        <v>vt 0.2500 0.8750</v>
      </c>
    </row>
    <row r="123" spans="1:1" x14ac:dyDescent="0.25">
      <c r="A123" t="str">
        <f>TexVerts!A45&amp;" "&amp;TexVerts!E45&amp;" "&amp;TexVerts!F45</f>
        <v>vt 0.7500 0.8125</v>
      </c>
    </row>
    <row r="124" spans="1:1" x14ac:dyDescent="0.25">
      <c r="A124" t="str">
        <f>TexVerts!A46&amp;" "&amp;TexVerts!E46&amp;" "&amp;TexVerts!F46</f>
        <v>vt 0.7500 0.8750</v>
      </c>
    </row>
    <row r="125" spans="1:1" x14ac:dyDescent="0.25">
      <c r="A125" t="str">
        <f>TexVerts!A47&amp;" "&amp;TexVerts!E47&amp;" "&amp;TexVerts!F47</f>
        <v>vt 0.2500 0.8125</v>
      </c>
    </row>
    <row r="126" spans="1:1" x14ac:dyDescent="0.25">
      <c r="A126" t="str">
        <f>TexVerts!A48&amp;" "&amp;TexVerts!E48&amp;" "&amp;TexVerts!F48</f>
        <v>vt 0.2500 0.8125</v>
      </c>
    </row>
    <row r="127" spans="1:1" x14ac:dyDescent="0.25">
      <c r="A127" t="str">
        <f>TexVerts!A49&amp;" "&amp;TexVerts!E49&amp;" "&amp;TexVerts!F49</f>
        <v>vt 0.2500 0.8750</v>
      </c>
    </row>
    <row r="128" spans="1:1" x14ac:dyDescent="0.25">
      <c r="A128" t="str">
        <f>TexVerts!A50&amp;" "&amp;TexVerts!E50&amp;" "&amp;TexVerts!F50</f>
        <v>vt 0.6875 0.9375</v>
      </c>
    </row>
    <row r="129" spans="1:1" x14ac:dyDescent="0.25">
      <c r="A129" t="str">
        <f>TexVerts!A51&amp;" "&amp;TexVerts!E51&amp;" "&amp;TexVerts!F51</f>
        <v>vt 0.6875 0.8750</v>
      </c>
    </row>
    <row r="130" spans="1:1" x14ac:dyDescent="0.25">
      <c r="A130" t="str">
        <f>TexVerts!A52&amp;" "&amp;TexVerts!E52&amp;" "&amp;TexVerts!F52</f>
        <v>vt 0.3125 0.9375</v>
      </c>
    </row>
    <row r="131" spans="1:1" x14ac:dyDescent="0.25">
      <c r="A131" t="str">
        <f>TexVerts!A53&amp;" "&amp;TexVerts!E53&amp;" "&amp;TexVerts!F53</f>
        <v>vt 0.6875 0.8750</v>
      </c>
    </row>
    <row r="132" spans="1:1" x14ac:dyDescent="0.25">
      <c r="A132" t="str">
        <f>TexVerts!A54&amp;" "&amp;TexVerts!E54&amp;" "&amp;TexVerts!F54</f>
        <v>vt 0.6875 0.9375</v>
      </c>
    </row>
    <row r="133" spans="1:1" x14ac:dyDescent="0.25">
      <c r="A133" t="str">
        <f>TexVerts!A55&amp;" "&amp;TexVerts!E55&amp;" "&amp;TexVerts!F55</f>
        <v>vt 0.3125 0.8750</v>
      </c>
    </row>
    <row r="134" spans="1:1" x14ac:dyDescent="0.25">
      <c r="A134" t="str">
        <f>TexVerts!A56&amp;" "&amp;TexVerts!E56&amp;" "&amp;TexVerts!F56</f>
        <v>vt 0.3125 0.8750</v>
      </c>
    </row>
    <row r="135" spans="1:1" x14ac:dyDescent="0.25">
      <c r="A135" t="str">
        <f>TexVerts!A57&amp;" "&amp;TexVerts!E57&amp;" "&amp;TexVerts!F57</f>
        <v>vt 0.3125 0.9375</v>
      </c>
    </row>
    <row r="136" spans="1:1" x14ac:dyDescent="0.25">
      <c r="A136" t="str">
        <f>TexVerts!A58&amp;" "&amp;TexVerts!E58&amp;" "&amp;TexVerts!F58</f>
        <v>vt 0.6250 1.0000</v>
      </c>
    </row>
    <row r="137" spans="1:1" x14ac:dyDescent="0.25">
      <c r="A137" t="str">
        <f>TexVerts!A59&amp;" "&amp;TexVerts!E59&amp;" "&amp;TexVerts!F59</f>
        <v>vt 0.6250 0.9375</v>
      </c>
    </row>
    <row r="138" spans="1:1" x14ac:dyDescent="0.25">
      <c r="A138" t="str">
        <f>TexVerts!A60&amp;" "&amp;TexVerts!E60&amp;" "&amp;TexVerts!F60</f>
        <v>vt 0.3750 1.0000</v>
      </c>
    </row>
    <row r="139" spans="1:1" x14ac:dyDescent="0.25">
      <c r="A139" t="str">
        <f>TexVerts!A61&amp;" "&amp;TexVerts!E61&amp;" "&amp;TexVerts!F61</f>
        <v>vt 0.6250 0.9375</v>
      </c>
    </row>
    <row r="140" spans="1:1" x14ac:dyDescent="0.25">
      <c r="A140" t="str">
        <f>TexVerts!A62&amp;" "&amp;TexVerts!E62&amp;" "&amp;TexVerts!F62</f>
        <v>vt 0.6250 1.0000</v>
      </c>
    </row>
    <row r="141" spans="1:1" x14ac:dyDescent="0.25">
      <c r="A141" t="str">
        <f>TexVerts!A63&amp;" "&amp;TexVerts!E63&amp;" "&amp;TexVerts!F63</f>
        <v>vt 0.3750 0.9375</v>
      </c>
    </row>
    <row r="142" spans="1:1" x14ac:dyDescent="0.25">
      <c r="A142" t="str">
        <f>TexVerts!A64&amp;" "&amp;TexVerts!E64&amp;" "&amp;TexVerts!F64</f>
        <v>vt 0.3750 0.9375</v>
      </c>
    </row>
    <row r="143" spans="1:1" x14ac:dyDescent="0.25">
      <c r="A143" t="str">
        <f>TexVerts!A65&amp;" "&amp;TexVerts!E65&amp;" "&amp;TexVerts!F65</f>
        <v>vt 0.3750 1.0000</v>
      </c>
    </row>
    <row r="144" spans="1:1" x14ac:dyDescent="0.25">
      <c r="A144" t="str">
        <f>TexVerts!A66&amp;" "&amp;TexVerts!E66&amp;" "&amp;TexVerts!F66</f>
        <v>vt 0.6875 0.9375</v>
      </c>
    </row>
    <row r="145" spans="1:1" x14ac:dyDescent="0.25">
      <c r="A145" t="str">
        <f>TexVerts!A67&amp;" "&amp;TexVerts!E67&amp;" "&amp;TexVerts!F67</f>
        <v>vt 0.3125 0.9375</v>
      </c>
    </row>
    <row r="146" spans="1:1" x14ac:dyDescent="0.25">
      <c r="A146" t="str">
        <f>TexVerts!A68&amp;" "&amp;TexVerts!E68&amp;" "&amp;TexVerts!F68</f>
        <v>vt 0.6250 0.9375</v>
      </c>
    </row>
    <row r="147" spans="1:1" x14ac:dyDescent="0.25">
      <c r="A147" t="str">
        <f>TexVerts!A69&amp;" "&amp;TexVerts!E69&amp;" "&amp;TexVerts!F69</f>
        <v>vt 0.3750 0.9375</v>
      </c>
    </row>
    <row r="148" spans="1:1" x14ac:dyDescent="0.25">
      <c r="A148" t="str">
        <f>TexVerts!A70&amp;" "&amp;TexVerts!E70&amp;" "&amp;TexVerts!F70</f>
        <v>vt 0.6875 0.0000</v>
      </c>
    </row>
    <row r="149" spans="1:1" x14ac:dyDescent="0.25">
      <c r="A149" t="str">
        <f>TexVerts!A71&amp;" "&amp;TexVerts!E71&amp;" "&amp;TexVerts!F71</f>
        <v>vt 0.3125 0.0000</v>
      </c>
    </row>
    <row r="150" spans="1:1" x14ac:dyDescent="0.25">
      <c r="A150" t="str">
        <f>TexVerts!A72&amp;" "&amp;TexVerts!E72&amp;" "&amp;TexVerts!F72</f>
        <v>vt 0.3125 0.0000</v>
      </c>
    </row>
    <row r="151" spans="1:1" x14ac:dyDescent="0.25">
      <c r="A151" t="str">
        <f>TexVerts!A73&amp;" "&amp;TexVerts!E73&amp;" "&amp;TexVerts!F73</f>
        <v>vt 0.6875 0.1250</v>
      </c>
    </row>
    <row r="152" spans="1:1" x14ac:dyDescent="0.25">
      <c r="A152" t="str">
        <f>TexVerts!A74&amp;" "&amp;TexVerts!E74&amp;" "&amp;TexVerts!F74</f>
        <v>vt 0.3125 0.1250</v>
      </c>
    </row>
    <row r="153" spans="1:1" x14ac:dyDescent="0.25">
      <c r="A153" t="str">
        <f>TexVerts!A75&amp;" "&amp;TexVerts!E75&amp;" "&amp;TexVerts!F75</f>
        <v>vt 0.3125 0.1250</v>
      </c>
    </row>
    <row r="154" spans="1:1" x14ac:dyDescent="0.25">
      <c r="A154" t="str">
        <f>TexVerts!A76&amp;" "&amp;TexVerts!E76&amp;" "&amp;TexVerts!F76</f>
        <v>vt 0.6875 0.0000</v>
      </c>
    </row>
    <row r="155" spans="1:1" x14ac:dyDescent="0.25">
      <c r="A155" t="str">
        <f>TexVerts!A77&amp;" "&amp;TexVerts!E77&amp;" "&amp;TexVerts!F77</f>
        <v>vt 0.6875 0.1250</v>
      </c>
    </row>
    <row r="156" spans="1:1" x14ac:dyDescent="0.25">
      <c r="A156" t="str">
        <f>TexVerts!A78&amp;" "&amp;TexVerts!E78&amp;" "&amp;TexVerts!F78</f>
        <v>vt 0.8750 0.0625</v>
      </c>
    </row>
    <row r="157" spans="1:1" x14ac:dyDescent="0.25">
      <c r="A157" t="str">
        <f>TexVerts!A79&amp;" "&amp;TexVerts!E79&amp;" "&amp;TexVerts!F79</f>
        <v>vt 0.1250 0.0625</v>
      </c>
    </row>
    <row r="158" spans="1:1" x14ac:dyDescent="0.25">
      <c r="A158" t="str">
        <f>TexVerts!A80&amp;" "&amp;TexVerts!E80&amp;" "&amp;TexVerts!F80</f>
        <v>vt 0.1250 0.1250</v>
      </c>
    </row>
    <row r="159" spans="1:1" x14ac:dyDescent="0.25">
      <c r="A159" t="str">
        <f>TexVerts!A81&amp;" "&amp;TexVerts!E81&amp;" "&amp;TexVerts!F81</f>
        <v>vt 0.8750 0.2500</v>
      </c>
    </row>
    <row r="160" spans="1:1" x14ac:dyDescent="0.25">
      <c r="A160" t="str">
        <f>TexVerts!A82&amp;" "&amp;TexVerts!E82&amp;" "&amp;TexVerts!F82</f>
        <v>vt 0.1250 0.2500</v>
      </c>
    </row>
    <row r="161" spans="1:1" x14ac:dyDescent="0.25">
      <c r="A161" t="str">
        <f>TexVerts!A83&amp;" "&amp;TexVerts!E83&amp;" "&amp;TexVerts!F83</f>
        <v>vt 0.1250 0.2500</v>
      </c>
    </row>
    <row r="162" spans="1:1" x14ac:dyDescent="0.25">
      <c r="A162" t="str">
        <f>TexVerts!A84&amp;" "&amp;TexVerts!E84&amp;" "&amp;TexVerts!F84</f>
        <v>vt 0.8750 0.1250</v>
      </c>
    </row>
    <row r="163" spans="1:1" x14ac:dyDescent="0.25">
      <c r="A163" t="str">
        <f>TexVerts!A85&amp;" "&amp;TexVerts!E85&amp;" "&amp;TexVerts!F85</f>
        <v>vt 0.8750 0.2500</v>
      </c>
    </row>
    <row r="164" spans="1:1" x14ac:dyDescent="0.25">
      <c r="A164" t="str">
        <f>TexVerts!A86&amp;" "&amp;TexVerts!E86&amp;" "&amp;TexVerts!F86</f>
        <v>vt 0.8750 0.6875</v>
      </c>
    </row>
    <row r="165" spans="1:1" x14ac:dyDescent="0.25">
      <c r="A165" t="str">
        <f>TexVerts!A87&amp;" "&amp;TexVerts!E87&amp;" "&amp;TexVerts!F87</f>
        <v>vt 0.8750 0.4375</v>
      </c>
    </row>
    <row r="166" spans="1:1" x14ac:dyDescent="0.25">
      <c r="A166" t="str">
        <f>TexVerts!A88&amp;" "&amp;TexVerts!E88&amp;" "&amp;TexVerts!F88</f>
        <v>vt 0.1250 0.6875</v>
      </c>
    </row>
    <row r="167" spans="1:1" x14ac:dyDescent="0.25">
      <c r="A167" t="str">
        <f>TexVerts!A89&amp;" "&amp;TexVerts!E89&amp;" "&amp;TexVerts!F89</f>
        <v>vt 0.8750 0.4375</v>
      </c>
    </row>
    <row r="168" spans="1:1" x14ac:dyDescent="0.25">
      <c r="A168" t="str">
        <f>TexVerts!A90&amp;" "&amp;TexVerts!E90&amp;" "&amp;TexVerts!F90</f>
        <v>vt 0.8750 0.6875</v>
      </c>
    </row>
    <row r="169" spans="1:1" x14ac:dyDescent="0.25">
      <c r="A169" t="str">
        <f>TexVerts!A91&amp;" "&amp;TexVerts!E91&amp;" "&amp;TexVerts!F91</f>
        <v>vt 0.1250 0.4375</v>
      </c>
    </row>
    <row r="170" spans="1:1" x14ac:dyDescent="0.25">
      <c r="A170" t="str">
        <f>TexVerts!A92&amp;" "&amp;TexVerts!E92&amp;" "&amp;TexVerts!F92</f>
        <v>vt 0.1250 0.4375</v>
      </c>
    </row>
    <row r="171" spans="1:1" x14ac:dyDescent="0.25">
      <c r="A171" t="str">
        <f>TexVerts!A93&amp;" "&amp;TexVerts!E93&amp;" "&amp;TexVerts!F93</f>
        <v>vt 0.1250 0.6875</v>
      </c>
    </row>
    <row r="172" spans="1:1" x14ac:dyDescent="0.25">
      <c r="A172" t="str">
        <f>TexVerts!A94&amp;" "&amp;TexVerts!E94&amp;" "&amp;TexVerts!F94</f>
        <v>vt 0.9375 0.1875</v>
      </c>
    </row>
    <row r="173" spans="1:1" x14ac:dyDescent="0.25">
      <c r="A173" t="str">
        <f>TexVerts!A95&amp;" "&amp;TexVerts!E95&amp;" "&amp;TexVerts!F95</f>
        <v>vt 0.0625 0.1875</v>
      </c>
    </row>
    <row r="174" spans="1:1" x14ac:dyDescent="0.25">
      <c r="A174" t="str">
        <f>TexVerts!A96&amp;" "&amp;TexVerts!E96&amp;" "&amp;TexVerts!F96</f>
        <v>vt 0.0625 0.1875</v>
      </c>
    </row>
    <row r="175" spans="1:1" x14ac:dyDescent="0.25">
      <c r="A175" t="str">
        <f>TexVerts!A97&amp;" "&amp;TexVerts!E97&amp;" "&amp;TexVerts!F97</f>
        <v>vt 0.9375 0.5000</v>
      </c>
    </row>
    <row r="176" spans="1:1" x14ac:dyDescent="0.25">
      <c r="A176" t="str">
        <f>TexVerts!A98&amp;" "&amp;TexVerts!E98&amp;" "&amp;TexVerts!F98</f>
        <v>vt 0.0625 0.5000</v>
      </c>
    </row>
    <row r="177" spans="1:1" x14ac:dyDescent="0.25">
      <c r="A177" t="str">
        <f>TexVerts!A99&amp;" "&amp;TexVerts!E99&amp;" "&amp;TexVerts!F99</f>
        <v>vt 0.0625 0.5000</v>
      </c>
    </row>
    <row r="178" spans="1:1" x14ac:dyDescent="0.25">
      <c r="A178" t="str">
        <f>TexVerts!A100&amp;" "&amp;TexVerts!E100&amp;" "&amp;TexVerts!F100</f>
        <v>vt 0.9375 0.1875</v>
      </c>
    </row>
    <row r="179" spans="1:1" x14ac:dyDescent="0.25">
      <c r="A179" t="str">
        <f>TexVerts!A101&amp;" "&amp;TexVerts!E101&amp;" "&amp;TexVerts!F101</f>
        <v>vt 0.9375 0.5000</v>
      </c>
    </row>
    <row r="180" spans="1:1" x14ac:dyDescent="0.25">
      <c r="A180" t="str">
        <f>TexVerts!A102&amp;" "&amp;TexVerts!E102&amp;" "&amp;TexVerts!F102</f>
        <v>vt 0.8125 0.8125</v>
      </c>
    </row>
    <row r="181" spans="1:1" x14ac:dyDescent="0.25">
      <c r="A181" t="str">
        <f>TexVerts!A103&amp;" "&amp;TexVerts!E103&amp;" "&amp;TexVerts!F103</f>
        <v>vt 0.8125 0.6250</v>
      </c>
    </row>
    <row r="182" spans="1:1" x14ac:dyDescent="0.25">
      <c r="A182" t="str">
        <f>TexVerts!A104&amp;" "&amp;TexVerts!E104&amp;" "&amp;TexVerts!F104</f>
        <v>vt 0.1875 0.8125</v>
      </c>
    </row>
    <row r="183" spans="1:1" x14ac:dyDescent="0.25">
      <c r="A183" t="str">
        <f>TexVerts!A105&amp;" "&amp;TexVerts!E105&amp;" "&amp;TexVerts!F105</f>
        <v>vt 0.8125 0.6250</v>
      </c>
    </row>
    <row r="184" spans="1:1" x14ac:dyDescent="0.25">
      <c r="A184" t="str">
        <f>TexVerts!A106&amp;" "&amp;TexVerts!E106&amp;" "&amp;TexVerts!F106</f>
        <v>vt 0.8125 0.8125</v>
      </c>
    </row>
    <row r="185" spans="1:1" x14ac:dyDescent="0.25">
      <c r="A185" t="str">
        <f>TexVerts!A107&amp;" "&amp;TexVerts!E107&amp;" "&amp;TexVerts!F107</f>
        <v>vt 0.1875 0.6250</v>
      </c>
    </row>
    <row r="186" spans="1:1" x14ac:dyDescent="0.25">
      <c r="A186" t="str">
        <f>TexVerts!A108&amp;" "&amp;TexVerts!E108&amp;" "&amp;TexVerts!F108</f>
        <v>vt 0.1875 0.6250</v>
      </c>
    </row>
    <row r="187" spans="1:1" x14ac:dyDescent="0.25">
      <c r="A187" t="str">
        <f>TexVerts!A109&amp;" "&amp;TexVerts!E109&amp;" "&amp;TexVerts!F109</f>
        <v>vt 0.1875 0.8125</v>
      </c>
    </row>
    <row r="188" spans="1:1" x14ac:dyDescent="0.25">
      <c r="A188" t="str">
        <f>TexVerts!A110&amp;" "&amp;TexVerts!E110&amp;" "&amp;TexVerts!F110</f>
        <v>vt  0.7500 0.8750</v>
      </c>
    </row>
    <row r="189" spans="1:1" x14ac:dyDescent="0.25">
      <c r="A189" t="str">
        <f>TexVerts!A111&amp;" "&amp;TexVerts!E111&amp;" "&amp;TexVerts!F111</f>
        <v>vt 0.7500 0.7500</v>
      </c>
    </row>
    <row r="190" spans="1:1" x14ac:dyDescent="0.25">
      <c r="A190" t="str">
        <f>TexVerts!A112&amp;" "&amp;TexVerts!E112&amp;" "&amp;TexVerts!F112</f>
        <v>vt 0.2500 0.8750</v>
      </c>
    </row>
    <row r="191" spans="1:1" x14ac:dyDescent="0.25">
      <c r="A191" t="str">
        <f>TexVerts!A113&amp;" "&amp;TexVerts!E113&amp;" "&amp;TexVerts!F113</f>
        <v>vt 0.7500 0.7500</v>
      </c>
    </row>
    <row r="192" spans="1:1" x14ac:dyDescent="0.25">
      <c r="A192" t="str">
        <f>TexVerts!A114&amp;" "&amp;TexVerts!E114&amp;" "&amp;TexVerts!F114</f>
        <v>vt 0.7500 0.8750</v>
      </c>
    </row>
    <row r="193" spans="1:1" x14ac:dyDescent="0.25">
      <c r="A193" t="str">
        <f>TexVerts!A115&amp;" "&amp;TexVerts!E115&amp;" "&amp;TexVerts!F115</f>
        <v>vt 0.2500 0.7500</v>
      </c>
    </row>
    <row r="194" spans="1:1" x14ac:dyDescent="0.25">
      <c r="A194" t="str">
        <f>TexVerts!A116&amp;" "&amp;TexVerts!E116&amp;" "&amp;TexVerts!F116</f>
        <v>vt 0.2500 0.7500</v>
      </c>
    </row>
    <row r="195" spans="1:1" x14ac:dyDescent="0.25">
      <c r="A195" t="str">
        <f>TexVerts!A117&amp;" "&amp;TexVerts!E117&amp;" "&amp;TexVerts!F117</f>
        <v>vt 0.2500 0.8750</v>
      </c>
    </row>
    <row r="196" spans="1:1" x14ac:dyDescent="0.25">
      <c r="A196" t="str">
        <f>TexVerts!A118&amp;" "&amp;TexVerts!E118&amp;" "&amp;TexVerts!F118</f>
        <v>vt 0.6875 0.9375</v>
      </c>
    </row>
    <row r="197" spans="1:1" x14ac:dyDescent="0.25">
      <c r="A197" t="str">
        <f>TexVerts!A119&amp;" "&amp;TexVerts!E119&amp;" "&amp;TexVerts!F119</f>
        <v>vt 0.6875 0.8125</v>
      </c>
    </row>
    <row r="198" spans="1:1" x14ac:dyDescent="0.25">
      <c r="A198" t="str">
        <f>TexVerts!A120&amp;" "&amp;TexVerts!E120&amp;" "&amp;TexVerts!F120</f>
        <v>vt 0.3125 0.9375</v>
      </c>
    </row>
    <row r="199" spans="1:1" x14ac:dyDescent="0.25">
      <c r="A199" t="str">
        <f>TexVerts!A121&amp;" "&amp;TexVerts!E121&amp;" "&amp;TexVerts!F121</f>
        <v>vt 0.6875 0.8125</v>
      </c>
    </row>
    <row r="200" spans="1:1" x14ac:dyDescent="0.25">
      <c r="A200" t="str">
        <f>TexVerts!A122&amp;" "&amp;TexVerts!E122&amp;" "&amp;TexVerts!F122</f>
        <v>vt 0.6875 0.9375</v>
      </c>
    </row>
    <row r="201" spans="1:1" x14ac:dyDescent="0.25">
      <c r="A201" t="str">
        <f>TexVerts!A123&amp;" "&amp;TexVerts!E123&amp;" "&amp;TexVerts!F123</f>
        <v>vt 0.3125 0.8125</v>
      </c>
    </row>
    <row r="202" spans="1:1" x14ac:dyDescent="0.25">
      <c r="A202" t="str">
        <f>TexVerts!A124&amp;" "&amp;TexVerts!E124&amp;" "&amp;TexVerts!F124</f>
        <v>vt 0.3125 0.8125</v>
      </c>
    </row>
    <row r="203" spans="1:1" x14ac:dyDescent="0.25">
      <c r="A203" t="str">
        <f>TexVerts!A125&amp;" "&amp;TexVerts!E125&amp;" "&amp;TexVerts!F125</f>
        <v>vt 0.3125 0.9375</v>
      </c>
    </row>
    <row r="204" spans="1:1" x14ac:dyDescent="0.25">
      <c r="A204" t="str">
        <f>TexVerts!A126&amp;" "&amp;TexVerts!E126&amp;" "&amp;TexVerts!F126</f>
        <v>vt 0.6250 1.0000</v>
      </c>
    </row>
    <row r="205" spans="1:1" x14ac:dyDescent="0.25">
      <c r="A205" t="str">
        <f>TexVerts!A127&amp;" "&amp;TexVerts!E127&amp;" "&amp;TexVerts!F127</f>
        <v>vt 0.6250 0.8750</v>
      </c>
    </row>
    <row r="206" spans="1:1" x14ac:dyDescent="0.25">
      <c r="A206" t="str">
        <f>TexVerts!A128&amp;" "&amp;TexVerts!E128&amp;" "&amp;TexVerts!F128</f>
        <v>vt 0.3750 1.0000</v>
      </c>
    </row>
    <row r="207" spans="1:1" x14ac:dyDescent="0.25">
      <c r="A207" t="str">
        <f>TexVerts!A129&amp;" "&amp;TexVerts!E129&amp;" "&amp;TexVerts!F129</f>
        <v>vt 0.6250 0.8750</v>
      </c>
    </row>
    <row r="208" spans="1:1" x14ac:dyDescent="0.25">
      <c r="A208" t="str">
        <f>TexVerts!A130&amp;" "&amp;TexVerts!E130&amp;" "&amp;TexVerts!F130</f>
        <v>vt 0.6250 1.0000</v>
      </c>
    </row>
    <row r="209" spans="1:1" x14ac:dyDescent="0.25">
      <c r="A209" t="str">
        <f>TexVerts!A131&amp;" "&amp;TexVerts!E131&amp;" "&amp;TexVerts!F131</f>
        <v>vt 0.3750 0.8750</v>
      </c>
    </row>
    <row r="210" spans="1:1" x14ac:dyDescent="0.25">
      <c r="A210" t="str">
        <f>TexVerts!A132&amp;" "&amp;TexVerts!E132&amp;" "&amp;TexVerts!F132</f>
        <v>vt 0.3750 0.8750</v>
      </c>
    </row>
    <row r="211" spans="1:1" x14ac:dyDescent="0.25">
      <c r="A211" t="str">
        <f>TexVerts!A133&amp;" "&amp;TexVerts!E133&amp;" "&amp;TexVerts!F133</f>
        <v>vt 0.3750 1.0000</v>
      </c>
    </row>
    <row r="212" spans="1:1" x14ac:dyDescent="0.25">
      <c r="A212" t="str">
        <f>TexVerts!A134&amp;" "&amp;TexVerts!E134&amp;" "&amp;TexVerts!F134</f>
        <v>vt 0.6875 0.9375</v>
      </c>
    </row>
    <row r="213" spans="1:1" x14ac:dyDescent="0.25">
      <c r="A213" t="str">
        <f>TexVerts!A135&amp;" "&amp;TexVerts!E135&amp;" "&amp;TexVerts!F135</f>
        <v>vt 0.3125 0.8750</v>
      </c>
    </row>
    <row r="214" spans="1:1" x14ac:dyDescent="0.25">
      <c r="A214" t="str">
        <f>TexVerts!A136&amp;" "&amp;TexVerts!E136&amp;" "&amp;TexVerts!F136</f>
        <v>vt 0.6250 0.9375</v>
      </c>
    </row>
    <row r="215" spans="1:1" x14ac:dyDescent="0.25">
      <c r="A215" t="str">
        <f>TexVerts!A137&amp;" "&amp;TexVerts!E137&amp;" "&amp;TexVerts!F137</f>
        <v>vt 0.3750 0.9375</v>
      </c>
    </row>
    <row r="216" spans="1:1" x14ac:dyDescent="0.25">
      <c r="A216" t="str">
        <f>TexVerts!A138&amp;" "&amp;TexVerts!E138&amp;" "&amp;TexVerts!F138</f>
        <v xml:space="preserve">  </v>
      </c>
    </row>
    <row r="217" spans="1:1" x14ac:dyDescent="0.25">
      <c r="A217" t="str">
        <f>TexVerts!A139&amp;" "&amp;TexVerts!E139&amp;" "&amp;TexVerts!F139</f>
        <v xml:space="preserve">  </v>
      </c>
    </row>
    <row r="218" spans="1:1" x14ac:dyDescent="0.25">
      <c r="A218" t="str">
        <f>TexVerts!A140&amp;" "&amp;TexVerts!E140&amp;" "&amp;TexVerts!F140</f>
        <v xml:space="preserve">  </v>
      </c>
    </row>
    <row r="219" spans="1:1" x14ac:dyDescent="0.25">
      <c r="A219" t="str">
        <f>TexVerts!A141&amp;" "&amp;TexVerts!E141&amp;" "&amp;TexVerts!F141</f>
        <v xml:space="preserve">  </v>
      </c>
    </row>
    <row r="220" spans="1:1" x14ac:dyDescent="0.25">
      <c r="A220" t="str">
        <f>TexVerts!A142&amp;" "&amp;TexVerts!E142&amp;" "&amp;TexVerts!F142</f>
        <v xml:space="preserve">  </v>
      </c>
    </row>
    <row r="221" spans="1:1" x14ac:dyDescent="0.25">
      <c r="A221" t="str">
        <f>TexVerts!A143&amp;" "&amp;TexVerts!E143&amp;" "&amp;TexVerts!F143</f>
        <v xml:space="preserve">  </v>
      </c>
    </row>
    <row r="222" spans="1:1" x14ac:dyDescent="0.25">
      <c r="A222" t="str">
        <f>TexVerts!A144&amp;" "&amp;TexVerts!E144&amp;" "&amp;TexVerts!F144</f>
        <v xml:space="preserve">  </v>
      </c>
    </row>
    <row r="223" spans="1:1" x14ac:dyDescent="0.25">
      <c r="A223" t="str">
        <f>TexVerts!A145&amp;" "&amp;TexVerts!E145&amp;" "&amp;TexVerts!F145</f>
        <v xml:space="preserve">  </v>
      </c>
    </row>
    <row r="224" spans="1:1" x14ac:dyDescent="0.25">
      <c r="A224" t="str">
        <f>TexVerts!A146&amp;" "&amp;TexVerts!E146&amp;" "&amp;TexVerts!F146</f>
        <v xml:space="preserve">  </v>
      </c>
    </row>
    <row r="225" spans="1:1" x14ac:dyDescent="0.25">
      <c r="A225" t="str">
        <f>TexVerts!A147&amp;" "&amp;TexVerts!E147&amp;" "&amp;TexVerts!F147</f>
        <v xml:space="preserve">  </v>
      </c>
    </row>
    <row r="226" spans="1:1" x14ac:dyDescent="0.25">
      <c r="A226" t="str">
        <f>TexVerts!A148&amp;" "&amp;TexVerts!E148&amp;" "&amp;TexVerts!F148</f>
        <v xml:space="preserve">  </v>
      </c>
    </row>
    <row r="227" spans="1:1" x14ac:dyDescent="0.25">
      <c r="A227" t="str">
        <f>TexVerts!A149&amp;" "&amp;TexVerts!E149&amp;" "&amp;TexVerts!F149</f>
        <v xml:space="preserve">  </v>
      </c>
    </row>
    <row r="228" spans="1:1" x14ac:dyDescent="0.25">
      <c r="A228" t="str">
        <f>TexVerts!A150&amp;" "&amp;TexVerts!E150&amp;" "&amp;TexVerts!F150</f>
        <v xml:space="preserve">  </v>
      </c>
    </row>
    <row r="229" spans="1:1" x14ac:dyDescent="0.25">
      <c r="A229" t="str">
        <f>TexVerts!A151&amp;" "&amp;TexVerts!E151&amp;" "&amp;TexVerts!F151</f>
        <v xml:space="preserve">  </v>
      </c>
    </row>
    <row r="230" spans="1:1" x14ac:dyDescent="0.25">
      <c r="A230" t="str">
        <f>TexVerts!A152&amp;" "&amp;TexVerts!E152&amp;" "&amp;TexVerts!F152</f>
        <v xml:space="preserve">  </v>
      </c>
    </row>
    <row r="231" spans="1:1" x14ac:dyDescent="0.25">
      <c r="A231" t="str">
        <f>TexVerts!A153&amp;" "&amp;TexVerts!E153&amp;" "&amp;TexVerts!F153</f>
        <v xml:space="preserve">  </v>
      </c>
    </row>
    <row r="232" spans="1:1" x14ac:dyDescent="0.25">
      <c r="A232" t="str">
        <f>TexVerts!A154&amp;" "&amp;TexVerts!E154&amp;" "&amp;TexVerts!F154</f>
        <v xml:space="preserve">  </v>
      </c>
    </row>
    <row r="233" spans="1:1" x14ac:dyDescent="0.25">
      <c r="A233" t="str">
        <f>TexVerts!A155&amp;" "&amp;TexVerts!E155&amp;" "&amp;TexVerts!F155</f>
        <v xml:space="preserve">  </v>
      </c>
    </row>
    <row r="234" spans="1:1" x14ac:dyDescent="0.25">
      <c r="A234" t="str">
        <f>TexVerts!A156&amp;" "&amp;TexVerts!E156&amp;" "&amp;TexVerts!F156</f>
        <v xml:space="preserve">  </v>
      </c>
    </row>
    <row r="235" spans="1:1" x14ac:dyDescent="0.25">
      <c r="A235" t="str">
        <f>TexVerts!A157&amp;" "&amp;TexVerts!E157&amp;" "&amp;TexVerts!F157</f>
        <v xml:space="preserve">  </v>
      </c>
    </row>
    <row r="236" spans="1:1" x14ac:dyDescent="0.25">
      <c r="A236" t="str">
        <f>TexVerts!A158&amp;" "&amp;TexVerts!E158&amp;" "&amp;TexVerts!F158</f>
        <v xml:space="preserve">  </v>
      </c>
    </row>
    <row r="237" spans="1:1" x14ac:dyDescent="0.25">
      <c r="A237" t="str">
        <f>TexVerts!A159&amp;" "&amp;TexVerts!E159&amp;" "&amp;TexVerts!F159</f>
        <v xml:space="preserve">  </v>
      </c>
    </row>
    <row r="238" spans="1:1" x14ac:dyDescent="0.25">
      <c r="A238" t="str">
        <f>TexVerts!A160&amp;" "&amp;TexVerts!E160&amp;" "&amp;TexVerts!F160</f>
        <v xml:space="preserve">  </v>
      </c>
    </row>
    <row r="239" spans="1:1" x14ac:dyDescent="0.25">
      <c r="A239" t="str">
        <f>TexVerts!A161&amp;" "&amp;TexVerts!E161&amp;" "&amp;TexVerts!F161</f>
        <v xml:space="preserve">  </v>
      </c>
    </row>
    <row r="240" spans="1:1" x14ac:dyDescent="0.25">
      <c r="A240" t="str">
        <f>TexVerts!A162&amp;" "&amp;TexVerts!E162&amp;" "&amp;TexVerts!F162</f>
        <v xml:space="preserve">  </v>
      </c>
    </row>
    <row r="241" spans="1:1" x14ac:dyDescent="0.25">
      <c r="A241" t="str">
        <f>TexVerts!A163&amp;" "&amp;TexVerts!E163&amp;" "&amp;TexVerts!F163</f>
        <v xml:space="preserve">  </v>
      </c>
    </row>
    <row r="242" spans="1:1" x14ac:dyDescent="0.25">
      <c r="A242" t="str">
        <f>TexVerts!A164&amp;" "&amp;TexVerts!E164&amp;" "&amp;TexVerts!F164</f>
        <v xml:space="preserve">  </v>
      </c>
    </row>
    <row r="243" spans="1:1" x14ac:dyDescent="0.25">
      <c r="A243" t="str">
        <f>TexVerts!A165&amp;" "&amp;TexVerts!E165&amp;" "&amp;TexVerts!F165</f>
        <v xml:space="preserve">  </v>
      </c>
    </row>
    <row r="244" spans="1:1" x14ac:dyDescent="0.25">
      <c r="A244" t="str">
        <f>TexVerts!A166&amp;" "&amp;TexVerts!E166&amp;" "&amp;TexVerts!F166</f>
        <v xml:space="preserve">  </v>
      </c>
    </row>
    <row r="245" spans="1:1" x14ac:dyDescent="0.25">
      <c r="A245" t="str">
        <f>TexVerts!A167&amp;" "&amp;TexVerts!E167&amp;" "&amp;TexVerts!F167</f>
        <v xml:space="preserve">  </v>
      </c>
    </row>
    <row r="246" spans="1:1" x14ac:dyDescent="0.25">
      <c r="A246" t="str">
        <f>TexVerts!A168&amp;" "&amp;TexVerts!E168&amp;" "&amp;TexVerts!F168</f>
        <v xml:space="preserve">  </v>
      </c>
    </row>
    <row r="247" spans="1:1" x14ac:dyDescent="0.25">
      <c r="A247" t="str">
        <f>TexVerts!A169&amp;" "&amp;TexVerts!E169&amp;" "&amp;TexVerts!F169</f>
        <v xml:space="preserve">  </v>
      </c>
    </row>
    <row r="248" spans="1:1" x14ac:dyDescent="0.25">
      <c r="A248" t="str">
        <f>TexVerts!A170&amp;" "&amp;TexVerts!E170&amp;" "&amp;TexVerts!F170</f>
        <v xml:space="preserve">  </v>
      </c>
    </row>
    <row r="249" spans="1:1" x14ac:dyDescent="0.25">
      <c r="A249" t="str">
        <f>TexVerts!A171&amp;" "&amp;TexVerts!E171&amp;" "&amp;TexVerts!F171</f>
        <v xml:space="preserve">  </v>
      </c>
    </row>
    <row r="250" spans="1:1" x14ac:dyDescent="0.25">
      <c r="A250" t="str">
        <f>TexVerts!A172&amp;" "&amp;TexVerts!E172&amp;" "&amp;TexVerts!F172</f>
        <v xml:space="preserve">  </v>
      </c>
    </row>
    <row r="251" spans="1:1" x14ac:dyDescent="0.25">
      <c r="A251" t="str">
        <f>TexVerts!A173&amp;" "&amp;TexVerts!E173&amp;" "&amp;TexVerts!F173</f>
        <v xml:space="preserve">  </v>
      </c>
    </row>
    <row r="252" spans="1:1" x14ac:dyDescent="0.25">
      <c r="A252" t="str">
        <f>TexVerts!A174&amp;" "&amp;TexVerts!E174&amp;" "&amp;TexVerts!F174</f>
        <v xml:space="preserve">  </v>
      </c>
    </row>
    <row r="253" spans="1:1" x14ac:dyDescent="0.25">
      <c r="A253" t="str">
        <f>TexVerts!A175&amp;" "&amp;TexVerts!E175&amp;" "&amp;TexVerts!F175</f>
        <v xml:space="preserve">  </v>
      </c>
    </row>
    <row r="254" spans="1:1" x14ac:dyDescent="0.25">
      <c r="A254" t="str">
        <f>TexVerts!A176&amp;" "&amp;TexVerts!E176&amp;" "&amp;TexVerts!F176</f>
        <v xml:space="preserve">  </v>
      </c>
    </row>
    <row r="255" spans="1:1" x14ac:dyDescent="0.25">
      <c r="A255" t="str">
        <f>TexVerts!A177&amp;" "&amp;TexVerts!E177&amp;" "&amp;TexVerts!F177</f>
        <v xml:space="preserve">  </v>
      </c>
    </row>
    <row r="256" spans="1:1" x14ac:dyDescent="0.25">
      <c r="A256" t="str">
        <f>TexVerts!A178&amp;" "&amp;TexVerts!E178&amp;" "&amp;TexVerts!F178</f>
        <v xml:space="preserve">  </v>
      </c>
    </row>
    <row r="257" spans="1:1" x14ac:dyDescent="0.25">
      <c r="A257" t="str">
        <f>TexVerts!A179&amp;" "&amp;TexVerts!E179&amp;" "&amp;TexVerts!F179</f>
        <v xml:space="preserve">  </v>
      </c>
    </row>
    <row r="258" spans="1:1" x14ac:dyDescent="0.25">
      <c r="A258" t="str">
        <f>TexVerts!A180&amp;" "&amp;TexVerts!E180&amp;" "&amp;TexVerts!F180</f>
        <v xml:space="preserve">  </v>
      </c>
    </row>
    <row r="259" spans="1:1" x14ac:dyDescent="0.25">
      <c r="A259" t="str">
        <f>TexVerts!A181&amp;" "&amp;TexVerts!E181&amp;" "&amp;TexVerts!F181</f>
        <v xml:space="preserve">  </v>
      </c>
    </row>
    <row r="260" spans="1:1" x14ac:dyDescent="0.25">
      <c r="A260" t="str">
        <f>TexVerts!A182&amp;" "&amp;TexVerts!E182&amp;" "&amp;TexVerts!F182</f>
        <v xml:space="preserve">  </v>
      </c>
    </row>
    <row r="261" spans="1:1" x14ac:dyDescent="0.25">
      <c r="A261" t="str">
        <f>TexVerts!A183&amp;" "&amp;TexVerts!E183&amp;" "&amp;TexVerts!F183</f>
        <v xml:space="preserve">  </v>
      </c>
    </row>
    <row r="262" spans="1:1" x14ac:dyDescent="0.25">
      <c r="A262" t="str">
        <f>TexVerts!A184&amp;" "&amp;TexVerts!E184&amp;" "&amp;TexVerts!F184</f>
        <v xml:space="preserve">  </v>
      </c>
    </row>
    <row r="263" spans="1:1" x14ac:dyDescent="0.25">
      <c r="A263" t="str">
        <f>TexVerts!A185&amp;" "&amp;TexVerts!E185&amp;" "&amp;TexVerts!F185</f>
        <v xml:space="preserve">  </v>
      </c>
    </row>
    <row r="264" spans="1:1" x14ac:dyDescent="0.25">
      <c r="A264" t="str">
        <f>TexVerts!A186&amp;" "&amp;TexVerts!E186&amp;" "&amp;TexVerts!F186</f>
        <v xml:space="preserve">  </v>
      </c>
    </row>
    <row r="265" spans="1:1" x14ac:dyDescent="0.25">
      <c r="A265" t="str">
        <f>TexVerts!A187&amp;" "&amp;TexVerts!E187&amp;" "&amp;TexVerts!F187</f>
        <v xml:space="preserve">  </v>
      </c>
    </row>
    <row r="266" spans="1:1" x14ac:dyDescent="0.25">
      <c r="A266" t="str">
        <f>TexVerts!A188&amp;" "&amp;TexVerts!E188&amp;" "&amp;TexVerts!F188</f>
        <v xml:space="preserve">  </v>
      </c>
    </row>
    <row r="267" spans="1:1" x14ac:dyDescent="0.25">
      <c r="A267" t="str">
        <f>TexVerts!A189&amp;" "&amp;TexVerts!E189&amp;" "&amp;TexVerts!F189</f>
        <v xml:space="preserve">  </v>
      </c>
    </row>
    <row r="268" spans="1:1" x14ac:dyDescent="0.25">
      <c r="A268" t="str">
        <f>TexVerts!A190&amp;" "&amp;TexVerts!E190&amp;" "&amp;TexVerts!F190</f>
        <v xml:space="preserve">  </v>
      </c>
    </row>
    <row r="269" spans="1:1" x14ac:dyDescent="0.25">
      <c r="A269" t="str">
        <f>TexVerts!A191&amp;" "&amp;TexVerts!E191&amp;" "&amp;TexVerts!F191</f>
        <v xml:space="preserve">  </v>
      </c>
    </row>
    <row r="270" spans="1:1" x14ac:dyDescent="0.25">
      <c r="A270" t="str">
        <f>TexVerts!A192&amp;" "&amp;TexVerts!E192&amp;" "&amp;TexVerts!F192</f>
        <v xml:space="preserve">  </v>
      </c>
    </row>
    <row r="271" spans="1:1" x14ac:dyDescent="0.25">
      <c r="A271" t="str">
        <f>TexVerts!A193&amp;" "&amp;TexVerts!E193&amp;" "&amp;TexVerts!F193</f>
        <v xml:space="preserve">  </v>
      </c>
    </row>
    <row r="272" spans="1:1" x14ac:dyDescent="0.25">
      <c r="A272" t="str">
        <f>TexVerts!A194&amp;" "&amp;TexVerts!E194&amp;" "&amp;TexVerts!F194</f>
        <v xml:space="preserve">  </v>
      </c>
    </row>
    <row r="273" spans="1:1" x14ac:dyDescent="0.25">
      <c r="A273" t="str">
        <f>TexVerts!A195&amp;" "&amp;TexVerts!E195&amp;" "&amp;TexVerts!F195</f>
        <v xml:space="preserve">  </v>
      </c>
    </row>
    <row r="274" spans="1:1" x14ac:dyDescent="0.25">
      <c r="A274" t="str">
        <f>TexVerts!A196&amp;" "&amp;TexVerts!E196&amp;" "&amp;TexVerts!F196</f>
        <v xml:space="preserve">  </v>
      </c>
    </row>
    <row r="275" spans="1:1" x14ac:dyDescent="0.25">
      <c r="A275" t="str">
        <f>TexVerts!A197&amp;" "&amp;TexVerts!E197&amp;" "&amp;TexVerts!F197</f>
        <v xml:space="preserve">  </v>
      </c>
    </row>
    <row r="276" spans="1:1" x14ac:dyDescent="0.25">
      <c r="A276" t="str">
        <f>TexVerts!A198&amp;" "&amp;TexVerts!E198&amp;" "&amp;TexVerts!F198</f>
        <v xml:space="preserve">  </v>
      </c>
    </row>
    <row r="277" spans="1:1" x14ac:dyDescent="0.25">
      <c r="A277" t="str">
        <f>TexVerts!A199&amp;" "&amp;TexVerts!E199&amp;" "&amp;TexVerts!F199</f>
        <v xml:space="preserve">  </v>
      </c>
    </row>
    <row r="278" spans="1:1" x14ac:dyDescent="0.25">
      <c r="A278" t="str">
        <f>TexVerts!A200&amp;" "&amp;TexVerts!E200&amp;" "&amp;TexVerts!F200</f>
        <v xml:space="preserve">  </v>
      </c>
    </row>
    <row r="279" spans="1:1" x14ac:dyDescent="0.25">
      <c r="A279" t="str">
        <f>TexVerts!A201&amp;" "&amp;TexVerts!E201&amp;" "&amp;TexVerts!F201</f>
        <v xml:space="preserve">  </v>
      </c>
    </row>
    <row r="280" spans="1:1" x14ac:dyDescent="0.25">
      <c r="A280" t="str">
        <f>TexVerts!A202&amp;" "&amp;TexVerts!E202&amp;" "&amp;TexVerts!F202</f>
        <v xml:space="preserve">  </v>
      </c>
    </row>
    <row r="281" spans="1:1" x14ac:dyDescent="0.25">
      <c r="A281" t="str">
        <f>TexVerts!A203&amp;" "&amp;TexVerts!E203&amp;" "&amp;TexVerts!F203</f>
        <v xml:space="preserve">  </v>
      </c>
    </row>
    <row r="282" spans="1:1" x14ac:dyDescent="0.25">
      <c r="A282" t="str">
        <f>TexVerts!A204&amp;" "&amp;TexVerts!E204&amp;" "&amp;TexVerts!F204</f>
        <v xml:space="preserve">  </v>
      </c>
    </row>
    <row r="283" spans="1:1" x14ac:dyDescent="0.25">
      <c r="A283" t="str">
        <f>TexVerts!A205&amp;" "&amp;TexVerts!E205&amp;" "&amp;TexVerts!F205</f>
        <v xml:space="preserve">  </v>
      </c>
    </row>
    <row r="284" spans="1:1" x14ac:dyDescent="0.25">
      <c r="A284" t="str">
        <f>TexVerts!A206&amp;" "&amp;TexVerts!E206&amp;" "&amp;TexVerts!F206</f>
        <v xml:space="preserve">  </v>
      </c>
    </row>
    <row r="285" spans="1:1" x14ac:dyDescent="0.25">
      <c r="A285" t="str">
        <f>TexVerts!A207&amp;" "&amp;TexVerts!E207&amp;" "&amp;TexVerts!F207</f>
        <v xml:space="preserve">  </v>
      </c>
    </row>
    <row r="286" spans="1:1" x14ac:dyDescent="0.25">
      <c r="A286" t="str">
        <f>TexVerts!A208&amp;" "&amp;TexVerts!E208&amp;" "&amp;TexVerts!F208</f>
        <v xml:space="preserve">  </v>
      </c>
    </row>
    <row r="287" spans="1:1" x14ac:dyDescent="0.25">
      <c r="A287" t="str">
        <f>TexVerts!A209&amp;" "&amp;TexVerts!E209&amp;" "&amp;TexVerts!F209</f>
        <v xml:space="preserve">  </v>
      </c>
    </row>
    <row r="288" spans="1:1" x14ac:dyDescent="0.25">
      <c r="A288" t="str">
        <f>TexVerts!A210&amp;" "&amp;TexVerts!E210&amp;" "&amp;TexVerts!F210</f>
        <v xml:space="preserve">  </v>
      </c>
    </row>
    <row r="289" spans="1:1" x14ac:dyDescent="0.25">
      <c r="A289" t="str">
        <f>TexVerts!A211&amp;" "&amp;TexVerts!E211&amp;" "&amp;TexVerts!F211</f>
        <v xml:space="preserve">  </v>
      </c>
    </row>
    <row r="290" spans="1:1" x14ac:dyDescent="0.25">
      <c r="A290" t="str">
        <f>TexVerts!A212&amp;" "&amp;TexVerts!E212&amp;" "&amp;TexVerts!F212</f>
        <v xml:space="preserve">  </v>
      </c>
    </row>
    <row r="291" spans="1:1" x14ac:dyDescent="0.25">
      <c r="A291" t="str">
        <f>TexVerts!A213&amp;" "&amp;TexVerts!E213&amp;" "&amp;TexVerts!F213</f>
        <v xml:space="preserve">  </v>
      </c>
    </row>
    <row r="292" spans="1:1" x14ac:dyDescent="0.25">
      <c r="A292" t="str">
        <f>TexVerts!A214&amp;" "&amp;TexVerts!E214&amp;" "&amp;TexVerts!F214</f>
        <v xml:space="preserve">  </v>
      </c>
    </row>
    <row r="293" spans="1:1" x14ac:dyDescent="0.25">
      <c r="A293" t="str">
        <f>TexVerts!A215&amp;" "&amp;TexVerts!E215&amp;" "&amp;TexVerts!F215</f>
        <v xml:space="preserve">  </v>
      </c>
    </row>
    <row r="294" spans="1:1" x14ac:dyDescent="0.25">
      <c r="A294" t="str">
        <f>TexVerts!A216&amp;" "&amp;TexVerts!E216&amp;" "&amp;TexVerts!F216</f>
        <v xml:space="preserve">  </v>
      </c>
    </row>
    <row r="295" spans="1:1" x14ac:dyDescent="0.25">
      <c r="A295" t="str">
        <f>TexVerts!A217&amp;" "&amp;TexVerts!E217&amp;" "&amp;TexVerts!F217</f>
        <v xml:space="preserve">  </v>
      </c>
    </row>
    <row r="296" spans="1:1" x14ac:dyDescent="0.25">
      <c r="A296" t="str">
        <f>TexVerts!A218&amp;" "&amp;TexVerts!E218&amp;" "&amp;TexVerts!F218</f>
        <v xml:space="preserve">  </v>
      </c>
    </row>
    <row r="297" spans="1:1" x14ac:dyDescent="0.25">
      <c r="A297" t="str">
        <f>TexVerts!A219&amp;" "&amp;TexVerts!E219&amp;" "&amp;TexVerts!F219</f>
        <v xml:space="preserve">  </v>
      </c>
    </row>
    <row r="298" spans="1:1" x14ac:dyDescent="0.25">
      <c r="A298" t="str">
        <f>TexVerts!A220&amp;" "&amp;TexVerts!E220&amp;" "&amp;TexVerts!F220</f>
        <v xml:space="preserve">  </v>
      </c>
    </row>
    <row r="299" spans="1:1" x14ac:dyDescent="0.25">
      <c r="A299" t="str">
        <f>TexVerts!A221&amp;" "&amp;TexVerts!E221&amp;" "&amp;TexVerts!F221</f>
        <v xml:space="preserve">  </v>
      </c>
    </row>
    <row r="300" spans="1:1" x14ac:dyDescent="0.25">
      <c r="A300" t="str">
        <f>TexVerts!A222&amp;" "&amp;TexVerts!E222&amp;" "&amp;TexVerts!F222</f>
        <v xml:space="preserve">  </v>
      </c>
    </row>
    <row r="301" spans="1:1" x14ac:dyDescent="0.25">
      <c r="A301" t="str">
        <f>TexVerts!A223&amp;" "&amp;TexVerts!E223&amp;" "&amp;TexVerts!F223</f>
        <v xml:space="preserve">  </v>
      </c>
    </row>
    <row r="302" spans="1:1" x14ac:dyDescent="0.25">
      <c r="A302" t="str">
        <f>TexVerts!A224&amp;" "&amp;TexVerts!E224&amp;" "&amp;TexVerts!F224</f>
        <v xml:space="preserve">  </v>
      </c>
    </row>
    <row r="303" spans="1:1" x14ac:dyDescent="0.25">
      <c r="A303" t="str">
        <f>TexVerts!A225&amp;" "&amp;TexVerts!E225&amp;" "&amp;TexVerts!F225</f>
        <v xml:space="preserve">  </v>
      </c>
    </row>
    <row r="304" spans="1:1" x14ac:dyDescent="0.25">
      <c r="A304" t="str">
        <f>TexVerts!A226&amp;" "&amp;TexVerts!E226&amp;" "&amp;TexVerts!F226</f>
        <v xml:space="preserve">  </v>
      </c>
    </row>
    <row r="305" spans="1:1" x14ac:dyDescent="0.25">
      <c r="A305" t="str">
        <f>Faces!X2</f>
        <v>f 1/69 2/70 3/71</v>
      </c>
    </row>
    <row r="306" spans="1:1" x14ac:dyDescent="0.25">
      <c r="A306" t="str">
        <f>Faces!X3</f>
        <v>f 1/1 4/4 2/2</v>
      </c>
    </row>
    <row r="307" spans="1:1" x14ac:dyDescent="0.25">
      <c r="A307" t="str">
        <f>Faces!X4</f>
        <v>f 2/2 6/6 7/7</v>
      </c>
    </row>
    <row r="308" spans="1:1" x14ac:dyDescent="0.25">
      <c r="A308" t="str">
        <f>Faces!X5</f>
        <v>f 7/7 8/8 3/3</v>
      </c>
    </row>
    <row r="309" spans="1:1" x14ac:dyDescent="0.25">
      <c r="A309" t="str">
        <f>Faces!X6</f>
        <v>f 4/4 1/1 5/5</v>
      </c>
    </row>
    <row r="310" spans="1:1" x14ac:dyDescent="0.25">
      <c r="A310" t="str">
        <f>Faces!X7</f>
        <v>f 9/77 6/74 4/72</v>
      </c>
    </row>
    <row r="311" spans="1:1" x14ac:dyDescent="0.25">
      <c r="A311" t="str">
        <f>Faces!X8</f>
        <v>f 9/9 12/12 10/10</v>
      </c>
    </row>
    <row r="312" spans="1:1" x14ac:dyDescent="0.25">
      <c r="A312" t="str">
        <f>Faces!X9</f>
        <v>f 10/10 14/14 15/15</v>
      </c>
    </row>
    <row r="313" spans="1:1" x14ac:dyDescent="0.25">
      <c r="A313" t="str">
        <f>Faces!X10</f>
        <v>f 15/15 16/16 11/11</v>
      </c>
    </row>
    <row r="314" spans="1:1" x14ac:dyDescent="0.25">
      <c r="A314" t="str">
        <f>Faces!X11</f>
        <v>f 12/12 9/9 13/13</v>
      </c>
    </row>
    <row r="315" spans="1:1" x14ac:dyDescent="0.25">
      <c r="A315" t="str">
        <f>Faces!X12</f>
        <v>f 17/17 18/18 19/19</v>
      </c>
    </row>
    <row r="316" spans="1:1" x14ac:dyDescent="0.25">
      <c r="A316" t="str">
        <f>Faces!X13</f>
        <v>f 20/20 21/21 22/22</v>
      </c>
    </row>
    <row r="317" spans="1:1" x14ac:dyDescent="0.25">
      <c r="A317" t="str">
        <f>Faces!X14</f>
        <v>f 23/23 24/24 20/20</v>
      </c>
    </row>
    <row r="318" spans="1:1" x14ac:dyDescent="0.25">
      <c r="A318" t="str">
        <f>Faces!X15</f>
        <v>f 18/18 17/17 23/23</v>
      </c>
    </row>
    <row r="319" spans="1:1" x14ac:dyDescent="0.25">
      <c r="A319" t="str">
        <f>Faces!X16</f>
        <v>f 8/76 10/78 15/83</v>
      </c>
    </row>
    <row r="320" spans="1:1" x14ac:dyDescent="0.25">
      <c r="A320" t="str">
        <f>Faces!X17</f>
        <v>f 25/25 28/28 26/26</v>
      </c>
    </row>
    <row r="321" spans="1:1" x14ac:dyDescent="0.25">
      <c r="A321" t="str">
        <f>Faces!X18</f>
        <v>f 26/26 30/30 31/31</v>
      </c>
    </row>
    <row r="322" spans="1:1" x14ac:dyDescent="0.25">
      <c r="A322" t="str">
        <f>Faces!X19</f>
        <v>f 31/31 32/32 27/27</v>
      </c>
    </row>
    <row r="323" spans="1:1" x14ac:dyDescent="0.25">
      <c r="A323" t="str">
        <f>Faces!X20</f>
        <v>f 28/28 25/25 29/29</v>
      </c>
    </row>
    <row r="324" spans="1:1" x14ac:dyDescent="0.25">
      <c r="A324" t="str">
        <f>Faces!X21</f>
        <v>f 33/33 34/34 35/35</v>
      </c>
    </row>
    <row r="325" spans="1:1" x14ac:dyDescent="0.25">
      <c r="A325" t="str">
        <f>Faces!X22</f>
        <v>f 36/36 37/37 38/38</v>
      </c>
    </row>
    <row r="326" spans="1:1" x14ac:dyDescent="0.25">
      <c r="A326" t="str">
        <f>Faces!X23</f>
        <v>f 39/39 40/40 36/36</v>
      </c>
    </row>
    <row r="327" spans="1:1" x14ac:dyDescent="0.25">
      <c r="A327" t="str">
        <f>Faces!X24</f>
        <v>f 34/34 33/33 39/39</v>
      </c>
    </row>
    <row r="328" spans="1:1" x14ac:dyDescent="0.25">
      <c r="A328" t="str">
        <f>Faces!X25</f>
        <v>f 41/41 42/42 43/43</v>
      </c>
    </row>
    <row r="329" spans="1:1" x14ac:dyDescent="0.25">
      <c r="A329" t="str">
        <f>Faces!X26</f>
        <v>f 44/44 45/45 46/46</v>
      </c>
    </row>
    <row r="330" spans="1:1" x14ac:dyDescent="0.25">
      <c r="A330" t="str">
        <f>Faces!X27</f>
        <v>f 47/47 48/48 44/44</v>
      </c>
    </row>
    <row r="331" spans="1:1" x14ac:dyDescent="0.25">
      <c r="A331" t="str">
        <f>Faces!X28</f>
        <v>f 42/42 41/41 47/47</v>
      </c>
    </row>
    <row r="332" spans="1:1" x14ac:dyDescent="0.25">
      <c r="A332" t="str">
        <f>Faces!X29</f>
        <v>f 49/49 50/50 51/51</v>
      </c>
    </row>
    <row r="333" spans="1:1" x14ac:dyDescent="0.25">
      <c r="A333" t="str">
        <f>Faces!X30</f>
        <v>f 52/52 53/53 54/54</v>
      </c>
    </row>
    <row r="334" spans="1:1" x14ac:dyDescent="0.25">
      <c r="A334" t="str">
        <f>Faces!X31</f>
        <v>f 55/55 56/56 52/52</v>
      </c>
    </row>
    <row r="335" spans="1:1" x14ac:dyDescent="0.25">
      <c r="A335" t="str">
        <f>Faces!X32</f>
        <v>f 50/50 49/49 55/55</v>
      </c>
    </row>
    <row r="336" spans="1:1" x14ac:dyDescent="0.25">
      <c r="A336" t="str">
        <f>Faces!X33</f>
        <v>f 57/57 58/58 59/59</v>
      </c>
    </row>
    <row r="337" spans="1:1" x14ac:dyDescent="0.25">
      <c r="A337" t="str">
        <f>Faces!X34</f>
        <v>f 60/60 61/61 62/62</v>
      </c>
    </row>
    <row r="338" spans="1:1" x14ac:dyDescent="0.25">
      <c r="A338" t="str">
        <f>Faces!X35</f>
        <v>f 63/63 64/64 60/60</v>
      </c>
    </row>
    <row r="339" spans="1:1" x14ac:dyDescent="0.25">
      <c r="A339" t="str">
        <f>Faces!X36</f>
        <v>f 58/58 57/57 63/63</v>
      </c>
    </row>
    <row r="340" spans="1:1" x14ac:dyDescent="0.25">
      <c r="A340" t="str">
        <f>Faces!X37</f>
        <v>f 57/125 59/127 64/132</v>
      </c>
    </row>
    <row r="341" spans="1:1" x14ac:dyDescent="0.25">
      <c r="A341" t="str">
        <f>Faces!X38</f>
        <v>f 2/70 7/75 3/71</v>
      </c>
    </row>
    <row r="342" spans="1:1" x14ac:dyDescent="0.25">
      <c r="A342" t="str">
        <f>Faces!X39</f>
        <v>f 4/4 6/6 2/2</v>
      </c>
    </row>
    <row r="343" spans="1:1" x14ac:dyDescent="0.25">
      <c r="A343" t="str">
        <f>Faces!X40</f>
        <v>f 6/6 8/8 7/7</v>
      </c>
    </row>
    <row r="344" spans="1:1" x14ac:dyDescent="0.25">
      <c r="A344" t="str">
        <f>Faces!X41</f>
        <v>f 8/8 5/5 3/3</v>
      </c>
    </row>
    <row r="345" spans="1:1" x14ac:dyDescent="0.25">
      <c r="A345" t="str">
        <f>Faces!X42</f>
        <v>f 1/1 3/3 5/5</v>
      </c>
    </row>
    <row r="346" spans="1:1" x14ac:dyDescent="0.25">
      <c r="A346" t="str">
        <f>Faces!X43</f>
        <v>f 25/93 14/82 12/80</v>
      </c>
    </row>
    <row r="347" spans="1:1" x14ac:dyDescent="0.25">
      <c r="A347" t="str">
        <f>Faces!X44</f>
        <v>f 12/12 14/14 10/10</v>
      </c>
    </row>
    <row r="348" spans="1:1" x14ac:dyDescent="0.25">
      <c r="A348" t="str">
        <f>Faces!X45</f>
        <v>f 14/14 16/16 15/15</v>
      </c>
    </row>
    <row r="349" spans="1:1" x14ac:dyDescent="0.25">
      <c r="A349" t="str">
        <f>Faces!X46</f>
        <v>f 16/16 13/13 11/11</v>
      </c>
    </row>
    <row r="350" spans="1:1" x14ac:dyDescent="0.25">
      <c r="A350" t="str">
        <f>Faces!X47</f>
        <v>f 9/9 11/11 13/13</v>
      </c>
    </row>
    <row r="351" spans="1:1" x14ac:dyDescent="0.25">
      <c r="A351" t="str">
        <f>Faces!X48</f>
        <v>f 18/18 22/22 19/19</v>
      </c>
    </row>
    <row r="352" spans="1:1" x14ac:dyDescent="0.25">
      <c r="A352" t="str">
        <f>Faces!X49</f>
        <v>f 21/21 19/19 22/22</v>
      </c>
    </row>
    <row r="353" spans="1:1" x14ac:dyDescent="0.25">
      <c r="A353" t="str">
        <f>Faces!X50</f>
        <v>f 24/24 21/21 20/20</v>
      </c>
    </row>
    <row r="354" spans="1:1" x14ac:dyDescent="0.25">
      <c r="A354" t="str">
        <f>Faces!X51</f>
        <v>f 17/17 24/24 23/23</v>
      </c>
    </row>
    <row r="355" spans="1:1" x14ac:dyDescent="0.25">
      <c r="A355" t="str">
        <f>Faces!X52</f>
        <v>f 16/84 26/94 31/99</v>
      </c>
    </row>
    <row r="356" spans="1:1" x14ac:dyDescent="0.25">
      <c r="A356" t="str">
        <f>Faces!X53</f>
        <v>f 28/28 30/30 26/26</v>
      </c>
    </row>
    <row r="357" spans="1:1" x14ac:dyDescent="0.25">
      <c r="A357" t="str">
        <f>Faces!X54</f>
        <v>f 30/30 32/32 31/31</v>
      </c>
    </row>
    <row r="358" spans="1:1" x14ac:dyDescent="0.25">
      <c r="A358" t="str">
        <f>Faces!X55</f>
        <v>f 32/32 29/29 27/27</v>
      </c>
    </row>
    <row r="359" spans="1:1" x14ac:dyDescent="0.25">
      <c r="A359" t="str">
        <f>Faces!X56</f>
        <v>f 25/25 27/27 29/29</v>
      </c>
    </row>
    <row r="360" spans="1:1" x14ac:dyDescent="0.25">
      <c r="A360" t="str">
        <f>Faces!X57</f>
        <v>f 34/34 38/38 35/35</v>
      </c>
    </row>
    <row r="361" spans="1:1" x14ac:dyDescent="0.25">
      <c r="A361" t="str">
        <f>Faces!X58</f>
        <v>f 37/37 35/35 38/38</v>
      </c>
    </row>
    <row r="362" spans="1:1" x14ac:dyDescent="0.25">
      <c r="A362" t="str">
        <f>Faces!X59</f>
        <v>f 40/40 37/37 36/36</v>
      </c>
    </row>
    <row r="363" spans="1:1" x14ac:dyDescent="0.25">
      <c r="A363" t="str">
        <f>Faces!X60</f>
        <v>f 33/33 40/40 39/39</v>
      </c>
    </row>
    <row r="364" spans="1:1" x14ac:dyDescent="0.25">
      <c r="A364" t="str">
        <f>Faces!X61</f>
        <v>f 42/42 46/46 43/43</v>
      </c>
    </row>
    <row r="365" spans="1:1" x14ac:dyDescent="0.25">
      <c r="A365" t="str">
        <f>Faces!X62</f>
        <v>f 45/45 43/43 46/46</v>
      </c>
    </row>
    <row r="366" spans="1:1" x14ac:dyDescent="0.25">
      <c r="A366" t="str">
        <f>Faces!X63</f>
        <v>f 48/48 45/45 44/44</v>
      </c>
    </row>
    <row r="367" spans="1:1" x14ac:dyDescent="0.25">
      <c r="A367" t="str">
        <f>Faces!X64</f>
        <v>f 41/41 48/48 47/47</v>
      </c>
    </row>
    <row r="368" spans="1:1" x14ac:dyDescent="0.25">
      <c r="A368" t="str">
        <f>Faces!X65</f>
        <v>f 50/50 54/54 51/51</v>
      </c>
    </row>
    <row r="369" spans="1:1" x14ac:dyDescent="0.25">
      <c r="A369" t="str">
        <f>Faces!X66</f>
        <v>f 53/53 51/51 54/54</v>
      </c>
    </row>
    <row r="370" spans="1:1" x14ac:dyDescent="0.25">
      <c r="A370" t="str">
        <f>Faces!X67</f>
        <v>f 56/56 53/53 52/52</v>
      </c>
    </row>
    <row r="371" spans="1:1" x14ac:dyDescent="0.25">
      <c r="A371" t="str">
        <f>Faces!X68</f>
        <v>f 49/49 56/56 55/55</v>
      </c>
    </row>
    <row r="372" spans="1:1" x14ac:dyDescent="0.25">
      <c r="A372" t="str">
        <f>Faces!X69</f>
        <v>f 58/58 62/62 59/59</v>
      </c>
    </row>
    <row r="373" spans="1:1" x14ac:dyDescent="0.25">
      <c r="A373" t="str">
        <f>Faces!X70</f>
        <v>f 61/61 59/59 62/62</v>
      </c>
    </row>
    <row r="374" spans="1:1" x14ac:dyDescent="0.25">
      <c r="A374" t="str">
        <f>Faces!X71</f>
        <v>f 64/64 61/61 60/60</v>
      </c>
    </row>
    <row r="375" spans="1:1" x14ac:dyDescent="0.25">
      <c r="A375" t="str">
        <f>Faces!X72</f>
        <v>f 57/57 64/64 63/63</v>
      </c>
    </row>
    <row r="376" spans="1:1" x14ac:dyDescent="0.25">
      <c r="A376" t="str">
        <f>Faces!X73</f>
        <v>f 59/127 61/129 64/132</v>
      </c>
    </row>
    <row r="377" spans="1:1" x14ac:dyDescent="0.25">
      <c r="A377" t="str">
        <f>Faces!X74</f>
        <v>f 62/130 49/117 51/119</v>
      </c>
    </row>
    <row r="378" spans="1:1" x14ac:dyDescent="0.25">
      <c r="A378" t="str">
        <f>Faces!X75</f>
        <v>f 58/126 56/124 49/117</v>
      </c>
    </row>
    <row r="379" spans="1:1" x14ac:dyDescent="0.25">
      <c r="A379" t="str">
        <f>Faces!X76</f>
        <v>f 53/121 66/134 65/133</v>
      </c>
    </row>
    <row r="380" spans="1:1" x14ac:dyDescent="0.25">
      <c r="A380" t="str">
        <f>Faces!X77</f>
        <v>f 63/131 67/135 68/136</v>
      </c>
    </row>
    <row r="381" spans="1:1" x14ac:dyDescent="0.25">
      <c r="A381" t="str">
        <f>Faces!X78</f>
        <v>f 65/133 68/136 67/135</v>
      </c>
    </row>
    <row r="382" spans="1:1" x14ac:dyDescent="0.25">
      <c r="A382" t="str">
        <f>Faces!X79</f>
        <v>f 51/119 60/128 62/130</v>
      </c>
    </row>
    <row r="383" spans="1:1" x14ac:dyDescent="0.25">
      <c r="A383" t="str">
        <f>Faces!X80</f>
        <v>f 43/111 52/120 54/122</v>
      </c>
    </row>
    <row r="384" spans="1:1" x14ac:dyDescent="0.25">
      <c r="A384" t="str">
        <f>Faces!X81</f>
        <v>f 45/113 55/123 52/120</v>
      </c>
    </row>
    <row r="385" spans="1:1" x14ac:dyDescent="0.25">
      <c r="A385" t="str">
        <f>Faces!X82</f>
        <v>f 37/105 47/115 44/112</v>
      </c>
    </row>
    <row r="386" spans="1:1" x14ac:dyDescent="0.25">
      <c r="A386" t="str">
        <f>Faces!X83</f>
        <v>f 21/89 39/107 36/104</v>
      </c>
    </row>
    <row r="387" spans="1:1" x14ac:dyDescent="0.25">
      <c r="A387" t="str">
        <f>Faces!X84</f>
        <v>f 35/103 44/112 46/114</v>
      </c>
    </row>
    <row r="388" spans="1:1" x14ac:dyDescent="0.25">
      <c r="A388" t="str">
        <f>Faces!X85</f>
        <v>f 19/87 36/104 38/106</v>
      </c>
    </row>
    <row r="389" spans="1:1" x14ac:dyDescent="0.25">
      <c r="A389" t="str">
        <f>Faces!X86</f>
        <v>f 29/97 20/88 22/90</v>
      </c>
    </row>
    <row r="390" spans="1:1" x14ac:dyDescent="0.25">
      <c r="A390" t="str">
        <f>Faces!X87</f>
        <v>f 32/100 23/91 20/88</v>
      </c>
    </row>
    <row r="391" spans="1:1" x14ac:dyDescent="0.25">
      <c r="A391" t="str">
        <f>Faces!X88</f>
        <v>f 54/122 41/109 43/111</v>
      </c>
    </row>
    <row r="392" spans="1:1" x14ac:dyDescent="0.25">
      <c r="A392" t="str">
        <f>Faces!X89</f>
        <v>f 46/114 33/101 35/103</v>
      </c>
    </row>
    <row r="393" spans="1:1" x14ac:dyDescent="0.25">
      <c r="A393" t="str">
        <f>Faces!X90</f>
        <v>f 38/106 17/85 19/87</v>
      </c>
    </row>
    <row r="394" spans="1:1" x14ac:dyDescent="0.25">
      <c r="A394" t="str">
        <f>Faces!X91</f>
        <v>f 28/96 22/90 18/86</v>
      </c>
    </row>
    <row r="395" spans="1:1" x14ac:dyDescent="0.25">
      <c r="A395" t="str">
        <f>Faces!X92</f>
        <v>f 50/118 48/116 41/109</v>
      </c>
    </row>
    <row r="396" spans="1:1" x14ac:dyDescent="0.25">
      <c r="A396" t="str">
        <f>Faces!X93</f>
        <v>f 42/110 40/108 33/101</v>
      </c>
    </row>
    <row r="397" spans="1:1" x14ac:dyDescent="0.25">
      <c r="A397" t="str">
        <f>Faces!X94</f>
        <v>f 34/102 24/92 17/85</v>
      </c>
    </row>
    <row r="398" spans="1:1" x14ac:dyDescent="0.25">
      <c r="A398" t="str">
        <f>Faces!X95</f>
        <v>f 30/98 18/86 23/91</v>
      </c>
    </row>
    <row r="399" spans="1:1" x14ac:dyDescent="0.25">
      <c r="A399" t="str">
        <f>Faces!X96</f>
        <v>f 11/79 4/72 5/73</v>
      </c>
    </row>
    <row r="400" spans="1:1" x14ac:dyDescent="0.25">
      <c r="A400" t="str">
        <f>Faces!X97</f>
        <v>f 5/73 15/83 11/79</v>
      </c>
    </row>
    <row r="401" spans="1:1" x14ac:dyDescent="0.25">
      <c r="A401" t="str">
        <f>Faces!X98</f>
        <v>f 13/81 31/99 27/95</v>
      </c>
    </row>
    <row r="402" spans="1:1" x14ac:dyDescent="0.25">
      <c r="A402" t="str">
        <f>Faces!X99</f>
        <v>f 27/95 12/80 13/81</v>
      </c>
    </row>
    <row r="403" spans="1:1" x14ac:dyDescent="0.25">
      <c r="A403" t="str">
        <f>Faces!X100</f>
        <v>f 9/77 10/78 6/74</v>
      </c>
    </row>
    <row r="404" spans="1:1" x14ac:dyDescent="0.25">
      <c r="A404" t="str">
        <f>Faces!X101</f>
        <v>f 8/76 6/74 10/78</v>
      </c>
    </row>
    <row r="405" spans="1:1" x14ac:dyDescent="0.25">
      <c r="A405" t="str">
        <f>Faces!X102</f>
        <v>f 25/93 26/94 14/82</v>
      </c>
    </row>
    <row r="406" spans="1:1" x14ac:dyDescent="0.25">
      <c r="A406" t="str">
        <f>Faces!X103</f>
        <v>f 16/84 14/82 26/94</v>
      </c>
    </row>
    <row r="407" spans="1:1" x14ac:dyDescent="0.25">
      <c r="A407" t="str">
        <f>Faces!X104</f>
        <v>f 62/130 58/126 49/117</v>
      </c>
    </row>
    <row r="408" spans="1:1" x14ac:dyDescent="0.25">
      <c r="A408" t="str">
        <f>Faces!X105</f>
        <v>f 58/126 63/131 56/124</v>
      </c>
    </row>
    <row r="409" spans="1:1" x14ac:dyDescent="0.25">
      <c r="A409" t="str">
        <f>Faces!X106</f>
        <v>f 53/121 56/124 66/134</v>
      </c>
    </row>
    <row r="410" spans="1:1" x14ac:dyDescent="0.25">
      <c r="A410" t="str">
        <f>Faces!X107</f>
        <v>f 63/131 60/128 67/135</v>
      </c>
    </row>
    <row r="411" spans="1:1" x14ac:dyDescent="0.25">
      <c r="A411" t="str">
        <f>Faces!X108</f>
        <v>f 65/133 66/134 68/136</v>
      </c>
    </row>
    <row r="412" spans="1:1" x14ac:dyDescent="0.25">
      <c r="A412" t="str">
        <f>Faces!X109</f>
        <v>f 51/119 53/121 60/128</v>
      </c>
    </row>
    <row r="413" spans="1:1" x14ac:dyDescent="0.25">
      <c r="A413" t="str">
        <f>Faces!X110</f>
        <v>f 43/111 45/113 52/120</v>
      </c>
    </row>
    <row r="414" spans="1:1" x14ac:dyDescent="0.25">
      <c r="A414" t="str">
        <f>Faces!X111</f>
        <v>f 45/113 48/116 55/123</v>
      </c>
    </row>
    <row r="415" spans="1:1" x14ac:dyDescent="0.25">
      <c r="A415" t="str">
        <f>Faces!X112</f>
        <v>f 37/105 40/108 47/115</v>
      </c>
    </row>
    <row r="416" spans="1:1" x14ac:dyDescent="0.25">
      <c r="A416" t="str">
        <f>Faces!X113</f>
        <v>f 21/89 24/92 39/107</v>
      </c>
    </row>
    <row r="417" spans="1:1" x14ac:dyDescent="0.25">
      <c r="A417" t="str">
        <f>Faces!X114</f>
        <v>f 35/103 37/105 44/112</v>
      </c>
    </row>
    <row r="418" spans="1:1" x14ac:dyDescent="0.25">
      <c r="A418" t="str">
        <f>Faces!X115</f>
        <v>f 19/87 21/89 36/104</v>
      </c>
    </row>
    <row r="419" spans="1:1" x14ac:dyDescent="0.25">
      <c r="A419" t="str">
        <f>Faces!X116</f>
        <v>f 29/97 32/100 20/88</v>
      </c>
    </row>
    <row r="420" spans="1:1" x14ac:dyDescent="0.25">
      <c r="A420" t="str">
        <f>Faces!X117</f>
        <v>f 32/100 30/98 23/91</v>
      </c>
    </row>
    <row r="421" spans="1:1" x14ac:dyDescent="0.25">
      <c r="A421" t="str">
        <f>Faces!X118</f>
        <v>f 54/122 50/118 41/109</v>
      </c>
    </row>
    <row r="422" spans="1:1" x14ac:dyDescent="0.25">
      <c r="A422" t="str">
        <f>Faces!X119</f>
        <v>f 46/114 42/110 33/101</v>
      </c>
    </row>
    <row r="423" spans="1:1" x14ac:dyDescent="0.25">
      <c r="A423" t="str">
        <f>Faces!X120</f>
        <v>f 38/106 34/102 17/85</v>
      </c>
    </row>
    <row r="424" spans="1:1" x14ac:dyDescent="0.25">
      <c r="A424" t="str">
        <f>Faces!X121</f>
        <v>f 28/96 29/97 22/90</v>
      </c>
    </row>
    <row r="425" spans="1:1" x14ac:dyDescent="0.25">
      <c r="A425" t="str">
        <f>Faces!X122</f>
        <v>f 50/118 55/123 48/116</v>
      </c>
    </row>
    <row r="426" spans="1:1" x14ac:dyDescent="0.25">
      <c r="A426" t="str">
        <f>Faces!X123</f>
        <v>f 42/110 47/115 40/108</v>
      </c>
    </row>
    <row r="427" spans="1:1" x14ac:dyDescent="0.25">
      <c r="A427" t="str">
        <f>Faces!X124</f>
        <v>f 34/102 39/107 24/92</v>
      </c>
    </row>
    <row r="428" spans="1:1" x14ac:dyDescent="0.25">
      <c r="A428" t="str">
        <f>Faces!X125</f>
        <v>f 30/98 28/96 18/86</v>
      </c>
    </row>
    <row r="429" spans="1:1" x14ac:dyDescent="0.25">
      <c r="A429" t="str">
        <f>Faces!X126</f>
        <v>f 11/79 9/77 4/72</v>
      </c>
    </row>
    <row r="430" spans="1:1" x14ac:dyDescent="0.25">
      <c r="A430" t="str">
        <f>Faces!X127</f>
        <v>f 5/73 8/76 15/83</v>
      </c>
    </row>
    <row r="431" spans="1:1" x14ac:dyDescent="0.25">
      <c r="A431" t="str">
        <f>Faces!X128</f>
        <v>f 13/81 16/84 31/99</v>
      </c>
    </row>
    <row r="432" spans="1:1" x14ac:dyDescent="0.25">
      <c r="A432" t="str">
        <f>Faces!X129</f>
        <v>f 27/95 25/93 12/80</v>
      </c>
    </row>
    <row r="433" spans="1:1" x14ac:dyDescent="0.25">
      <c r="A433">
        <f>Faces!X130</f>
        <v>0</v>
      </c>
    </row>
    <row r="434" spans="1:1" x14ac:dyDescent="0.25">
      <c r="A434">
        <f>Faces!X131</f>
        <v>0</v>
      </c>
    </row>
    <row r="435" spans="1:1" x14ac:dyDescent="0.25">
      <c r="A435">
        <f>Faces!X132</f>
        <v>0</v>
      </c>
    </row>
    <row r="436" spans="1:1" x14ac:dyDescent="0.25">
      <c r="A436">
        <f>Faces!X133</f>
        <v>0</v>
      </c>
    </row>
    <row r="437" spans="1:1" x14ac:dyDescent="0.25">
      <c r="A437">
        <f>Faces!X134</f>
        <v>0</v>
      </c>
    </row>
    <row r="438" spans="1:1" x14ac:dyDescent="0.25">
      <c r="A438">
        <f>Faces!X135</f>
        <v>0</v>
      </c>
    </row>
    <row r="439" spans="1:1" x14ac:dyDescent="0.25">
      <c r="A439">
        <f>Faces!X136</f>
        <v>0</v>
      </c>
    </row>
    <row r="440" spans="1:1" x14ac:dyDescent="0.25">
      <c r="A440">
        <f>Faces!X137</f>
        <v>0</v>
      </c>
    </row>
    <row r="441" spans="1:1" x14ac:dyDescent="0.25">
      <c r="A441">
        <f>Faces!X138</f>
        <v>0</v>
      </c>
    </row>
    <row r="442" spans="1:1" x14ac:dyDescent="0.25">
      <c r="A442">
        <f>Faces!X139</f>
        <v>0</v>
      </c>
    </row>
    <row r="443" spans="1:1" x14ac:dyDescent="0.25">
      <c r="A443">
        <f>Faces!X140</f>
        <v>0</v>
      </c>
    </row>
    <row r="444" spans="1:1" x14ac:dyDescent="0.25">
      <c r="A444">
        <f>Faces!X141</f>
        <v>0</v>
      </c>
    </row>
    <row r="445" spans="1:1" x14ac:dyDescent="0.25">
      <c r="A445">
        <f>Faces!X142</f>
        <v>0</v>
      </c>
    </row>
    <row r="446" spans="1:1" x14ac:dyDescent="0.25">
      <c r="A446">
        <f>Faces!X143</f>
        <v>0</v>
      </c>
    </row>
    <row r="447" spans="1:1" x14ac:dyDescent="0.25">
      <c r="A447">
        <f>Faces!X144</f>
        <v>0</v>
      </c>
    </row>
    <row r="448" spans="1:1" x14ac:dyDescent="0.25">
      <c r="A448">
        <f>Faces!X145</f>
        <v>0</v>
      </c>
    </row>
    <row r="449" spans="1:1" x14ac:dyDescent="0.25">
      <c r="A449">
        <f>Faces!X146</f>
        <v>0</v>
      </c>
    </row>
    <row r="450" spans="1:1" x14ac:dyDescent="0.25">
      <c r="A450">
        <f>Faces!X147</f>
        <v>0</v>
      </c>
    </row>
    <row r="451" spans="1:1" x14ac:dyDescent="0.25">
      <c r="A451">
        <f>Faces!X148</f>
        <v>0</v>
      </c>
    </row>
    <row r="452" spans="1:1" x14ac:dyDescent="0.25">
      <c r="A452">
        <f>Faces!X149</f>
        <v>0</v>
      </c>
    </row>
    <row r="453" spans="1:1" x14ac:dyDescent="0.25">
      <c r="A453">
        <f>Faces!X150</f>
        <v>0</v>
      </c>
    </row>
    <row r="454" spans="1:1" x14ac:dyDescent="0.25">
      <c r="A454">
        <f>Faces!X151</f>
        <v>0</v>
      </c>
    </row>
    <row r="455" spans="1:1" x14ac:dyDescent="0.25">
      <c r="A455">
        <f>Faces!X152</f>
        <v>0</v>
      </c>
    </row>
    <row r="456" spans="1:1" x14ac:dyDescent="0.25">
      <c r="A456">
        <f>Faces!X153</f>
        <v>0</v>
      </c>
    </row>
    <row r="457" spans="1:1" x14ac:dyDescent="0.25">
      <c r="A457">
        <f>Faces!X154</f>
        <v>0</v>
      </c>
    </row>
    <row r="458" spans="1:1" x14ac:dyDescent="0.25">
      <c r="A458">
        <f>Faces!X155</f>
        <v>0</v>
      </c>
    </row>
    <row r="459" spans="1:1" x14ac:dyDescent="0.25">
      <c r="A459">
        <f>Faces!X156</f>
        <v>0</v>
      </c>
    </row>
    <row r="460" spans="1:1" x14ac:dyDescent="0.25">
      <c r="A460">
        <f>Faces!X157</f>
        <v>0</v>
      </c>
    </row>
    <row r="461" spans="1:1" x14ac:dyDescent="0.25">
      <c r="A461">
        <f>Faces!X158</f>
        <v>0</v>
      </c>
    </row>
    <row r="462" spans="1:1" x14ac:dyDescent="0.25">
      <c r="A462">
        <f>Faces!X159</f>
        <v>0</v>
      </c>
    </row>
    <row r="463" spans="1:1" x14ac:dyDescent="0.25">
      <c r="A463">
        <f>Faces!X160</f>
        <v>0</v>
      </c>
    </row>
    <row r="464" spans="1:1" x14ac:dyDescent="0.25">
      <c r="A464">
        <f>Faces!X161</f>
        <v>0</v>
      </c>
    </row>
    <row r="465" spans="1:1" x14ac:dyDescent="0.25">
      <c r="A465">
        <f>Faces!X162</f>
        <v>0</v>
      </c>
    </row>
    <row r="466" spans="1:1" x14ac:dyDescent="0.25">
      <c r="A466">
        <f>Faces!X163</f>
        <v>0</v>
      </c>
    </row>
    <row r="467" spans="1:1" x14ac:dyDescent="0.25">
      <c r="A467">
        <f>Faces!X164</f>
        <v>0</v>
      </c>
    </row>
    <row r="468" spans="1:1" x14ac:dyDescent="0.25">
      <c r="A468">
        <f>Faces!X165</f>
        <v>0</v>
      </c>
    </row>
    <row r="469" spans="1:1" x14ac:dyDescent="0.25">
      <c r="A469">
        <f>Faces!X166</f>
        <v>0</v>
      </c>
    </row>
    <row r="470" spans="1:1" x14ac:dyDescent="0.25">
      <c r="A470">
        <f>Faces!X167</f>
        <v>0</v>
      </c>
    </row>
    <row r="471" spans="1:1" x14ac:dyDescent="0.25">
      <c r="A471">
        <f>Faces!X168</f>
        <v>0</v>
      </c>
    </row>
    <row r="472" spans="1:1" x14ac:dyDescent="0.25">
      <c r="A472">
        <f>Faces!X169</f>
        <v>0</v>
      </c>
    </row>
    <row r="473" spans="1:1" x14ac:dyDescent="0.25">
      <c r="A473">
        <f>Faces!X170</f>
        <v>0</v>
      </c>
    </row>
    <row r="474" spans="1:1" x14ac:dyDescent="0.25">
      <c r="A474">
        <f>Faces!X171</f>
        <v>0</v>
      </c>
    </row>
    <row r="475" spans="1:1" x14ac:dyDescent="0.25">
      <c r="A475">
        <f>Faces!X172</f>
        <v>0</v>
      </c>
    </row>
    <row r="476" spans="1:1" x14ac:dyDescent="0.25">
      <c r="A476">
        <f>Faces!X173</f>
        <v>0</v>
      </c>
    </row>
    <row r="477" spans="1:1" x14ac:dyDescent="0.25">
      <c r="A477">
        <f>Faces!X174</f>
        <v>0</v>
      </c>
    </row>
    <row r="478" spans="1:1" x14ac:dyDescent="0.25">
      <c r="A478">
        <f>Faces!X175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tabSelected="1" topLeftCell="A8" zoomScaleNormal="100" workbookViewId="0">
      <selection activeCell="H45" sqref="H45"/>
    </sheetView>
  </sheetViews>
  <sheetFormatPr defaultRowHeight="15" x14ac:dyDescent="0.25"/>
  <cols>
    <col min="2" max="17" width="3" customWidth="1"/>
  </cols>
  <sheetData>
    <row r="1" spans="1:17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</row>
    <row r="3" spans="1:17" x14ac:dyDescent="0.25">
      <c r="A3">
        <v>1</v>
      </c>
    </row>
    <row r="4" spans="1:17" x14ac:dyDescent="0.25">
      <c r="A4">
        <v>2</v>
      </c>
    </row>
    <row r="5" spans="1:17" x14ac:dyDescent="0.25">
      <c r="A5">
        <v>3</v>
      </c>
    </row>
    <row r="6" spans="1:17" x14ac:dyDescent="0.25">
      <c r="A6">
        <v>4</v>
      </c>
    </row>
    <row r="7" spans="1:17" x14ac:dyDescent="0.25">
      <c r="A7">
        <v>5</v>
      </c>
    </row>
    <row r="8" spans="1:17" x14ac:dyDescent="0.25">
      <c r="A8">
        <v>6</v>
      </c>
    </row>
    <row r="9" spans="1:17" x14ac:dyDescent="0.25">
      <c r="A9">
        <v>7</v>
      </c>
      <c r="I9" t="s">
        <v>41</v>
      </c>
      <c r="J9" t="s">
        <v>41</v>
      </c>
    </row>
    <row r="10" spans="1:17" x14ac:dyDescent="0.25">
      <c r="A10">
        <v>8</v>
      </c>
      <c r="I10" t="s">
        <v>41</v>
      </c>
      <c r="J10" t="s">
        <v>41</v>
      </c>
    </row>
    <row r="11" spans="1:17" x14ac:dyDescent="0.25">
      <c r="A11">
        <v>9</v>
      </c>
    </row>
    <row r="12" spans="1:17" x14ac:dyDescent="0.25">
      <c r="A12">
        <v>10</v>
      </c>
    </row>
    <row r="13" spans="1:17" x14ac:dyDescent="0.25">
      <c r="A13">
        <v>11</v>
      </c>
    </row>
    <row r="14" spans="1:17" x14ac:dyDescent="0.25">
      <c r="A14">
        <v>12</v>
      </c>
    </row>
    <row r="15" spans="1:17" x14ac:dyDescent="0.25">
      <c r="A15">
        <v>13</v>
      </c>
    </row>
    <row r="16" spans="1:17" x14ac:dyDescent="0.25">
      <c r="A16">
        <v>14</v>
      </c>
    </row>
    <row r="17" spans="1:17" x14ac:dyDescent="0.25">
      <c r="A17">
        <v>15</v>
      </c>
    </row>
    <row r="19" spans="1:17" x14ac:dyDescent="0.25">
      <c r="A19">
        <f>A1+1</f>
        <v>1</v>
      </c>
      <c r="B19">
        <f>B1</f>
        <v>0</v>
      </c>
      <c r="C19">
        <f t="shared" ref="C19:Q19" si="0">C1</f>
        <v>1</v>
      </c>
      <c r="D19">
        <f t="shared" si="0"/>
        <v>2</v>
      </c>
      <c r="E19">
        <f t="shared" si="0"/>
        <v>3</v>
      </c>
      <c r="F19">
        <f t="shared" si="0"/>
        <v>4</v>
      </c>
      <c r="G19">
        <f t="shared" si="0"/>
        <v>5</v>
      </c>
      <c r="H19">
        <f t="shared" si="0"/>
        <v>6</v>
      </c>
      <c r="I19">
        <f t="shared" si="0"/>
        <v>7</v>
      </c>
      <c r="J19">
        <f t="shared" si="0"/>
        <v>8</v>
      </c>
      <c r="K19">
        <f t="shared" si="0"/>
        <v>9</v>
      </c>
      <c r="L19">
        <f t="shared" si="0"/>
        <v>10</v>
      </c>
      <c r="M19">
        <f t="shared" si="0"/>
        <v>11</v>
      </c>
      <c r="N19">
        <f t="shared" si="0"/>
        <v>12</v>
      </c>
      <c r="O19">
        <f t="shared" si="0"/>
        <v>13</v>
      </c>
      <c r="P19">
        <f t="shared" si="0"/>
        <v>14</v>
      </c>
      <c r="Q19">
        <f t="shared" si="0"/>
        <v>15</v>
      </c>
    </row>
    <row r="20" spans="1:17" x14ac:dyDescent="0.25">
      <c r="A20">
        <f>A2</f>
        <v>0</v>
      </c>
    </row>
    <row r="21" spans="1:17" x14ac:dyDescent="0.25">
      <c r="A21">
        <f t="shared" ref="A21:A36" si="1">A3</f>
        <v>1</v>
      </c>
    </row>
    <row r="22" spans="1:17" x14ac:dyDescent="0.25">
      <c r="A22">
        <f t="shared" si="1"/>
        <v>2</v>
      </c>
    </row>
    <row r="23" spans="1:17" x14ac:dyDescent="0.25">
      <c r="A23">
        <f t="shared" si="1"/>
        <v>3</v>
      </c>
    </row>
    <row r="24" spans="1:17" x14ac:dyDescent="0.25">
      <c r="A24">
        <f t="shared" si="1"/>
        <v>4</v>
      </c>
    </row>
    <row r="25" spans="1:17" x14ac:dyDescent="0.25">
      <c r="A25">
        <f t="shared" si="1"/>
        <v>5</v>
      </c>
    </row>
    <row r="26" spans="1:17" x14ac:dyDescent="0.25">
      <c r="A26">
        <f t="shared" si="1"/>
        <v>6</v>
      </c>
      <c r="H26" t="s">
        <v>41</v>
      </c>
      <c r="I26" t="s">
        <v>41</v>
      </c>
      <c r="J26" t="s">
        <v>41</v>
      </c>
      <c r="K26" t="s">
        <v>41</v>
      </c>
    </row>
    <row r="27" spans="1:17" x14ac:dyDescent="0.25">
      <c r="A27">
        <f t="shared" si="1"/>
        <v>7</v>
      </c>
      <c r="H27" t="s">
        <v>41</v>
      </c>
      <c r="I27" t="s">
        <v>41</v>
      </c>
      <c r="J27" t="s">
        <v>41</v>
      </c>
      <c r="K27" t="s">
        <v>41</v>
      </c>
    </row>
    <row r="28" spans="1:17" x14ac:dyDescent="0.25">
      <c r="A28">
        <f t="shared" si="1"/>
        <v>8</v>
      </c>
      <c r="H28" t="s">
        <v>41</v>
      </c>
      <c r="I28" t="s">
        <v>41</v>
      </c>
      <c r="J28" t="s">
        <v>41</v>
      </c>
      <c r="K28" t="s">
        <v>41</v>
      </c>
    </row>
    <row r="29" spans="1:17" x14ac:dyDescent="0.25">
      <c r="A29">
        <f t="shared" si="1"/>
        <v>9</v>
      </c>
      <c r="H29" t="s">
        <v>41</v>
      </c>
      <c r="I29" t="s">
        <v>41</v>
      </c>
      <c r="J29" t="s">
        <v>41</v>
      </c>
      <c r="K29" t="s">
        <v>41</v>
      </c>
    </row>
    <row r="30" spans="1:17" x14ac:dyDescent="0.25">
      <c r="A30">
        <f t="shared" si="1"/>
        <v>10</v>
      </c>
    </row>
    <row r="31" spans="1:17" x14ac:dyDescent="0.25">
      <c r="A31">
        <f t="shared" si="1"/>
        <v>11</v>
      </c>
    </row>
    <row r="32" spans="1:17" x14ac:dyDescent="0.25">
      <c r="A32">
        <f t="shared" si="1"/>
        <v>12</v>
      </c>
    </row>
    <row r="33" spans="1:16" x14ac:dyDescent="0.25">
      <c r="A33">
        <f t="shared" si="1"/>
        <v>13</v>
      </c>
    </row>
    <row r="34" spans="1:16" x14ac:dyDescent="0.25">
      <c r="A34">
        <f t="shared" si="1"/>
        <v>14</v>
      </c>
    </row>
    <row r="35" spans="1:16" x14ac:dyDescent="0.25">
      <c r="A35">
        <f t="shared" si="1"/>
        <v>15</v>
      </c>
    </row>
    <row r="37" spans="1:16" x14ac:dyDescent="0.25">
      <c r="A37">
        <f>A19+1</f>
        <v>2</v>
      </c>
      <c r="B37">
        <f>B19</f>
        <v>0</v>
      </c>
      <c r="C37">
        <f t="shared" ref="C37:P37" si="2">C19</f>
        <v>1</v>
      </c>
      <c r="D37">
        <f t="shared" si="2"/>
        <v>2</v>
      </c>
      <c r="E37">
        <f t="shared" si="2"/>
        <v>3</v>
      </c>
      <c r="F37">
        <f t="shared" si="2"/>
        <v>4</v>
      </c>
      <c r="G37">
        <f t="shared" si="2"/>
        <v>5</v>
      </c>
      <c r="H37">
        <f t="shared" si="2"/>
        <v>6</v>
      </c>
      <c r="I37">
        <f t="shared" si="2"/>
        <v>7</v>
      </c>
      <c r="J37">
        <f t="shared" si="2"/>
        <v>8</v>
      </c>
      <c r="K37">
        <f t="shared" si="2"/>
        <v>9</v>
      </c>
      <c r="L37">
        <f t="shared" si="2"/>
        <v>10</v>
      </c>
      <c r="M37">
        <f t="shared" si="2"/>
        <v>11</v>
      </c>
      <c r="N37">
        <f t="shared" si="2"/>
        <v>12</v>
      </c>
      <c r="O37">
        <f t="shared" si="2"/>
        <v>13</v>
      </c>
      <c r="P37">
        <f t="shared" si="2"/>
        <v>14</v>
      </c>
    </row>
    <row r="38" spans="1:16" x14ac:dyDescent="0.25">
      <c r="A38">
        <f>A20</f>
        <v>0</v>
      </c>
    </row>
    <row r="39" spans="1:16" x14ac:dyDescent="0.25">
      <c r="A39">
        <f t="shared" ref="A39:A53" si="3">A21</f>
        <v>1</v>
      </c>
    </row>
    <row r="40" spans="1:16" x14ac:dyDescent="0.25">
      <c r="A40">
        <f t="shared" si="3"/>
        <v>2</v>
      </c>
    </row>
    <row r="41" spans="1:16" x14ac:dyDescent="0.25">
      <c r="A41">
        <f t="shared" si="3"/>
        <v>3</v>
      </c>
    </row>
    <row r="42" spans="1:16" x14ac:dyDescent="0.25">
      <c r="A42">
        <f t="shared" si="3"/>
        <v>4</v>
      </c>
    </row>
    <row r="43" spans="1:16" x14ac:dyDescent="0.25">
      <c r="A43">
        <f t="shared" si="3"/>
        <v>5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</row>
    <row r="44" spans="1:16" x14ac:dyDescent="0.25">
      <c r="A44">
        <f t="shared" si="3"/>
        <v>6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</row>
    <row r="45" spans="1:16" x14ac:dyDescent="0.25">
      <c r="A45">
        <f t="shared" si="3"/>
        <v>7</v>
      </c>
      <c r="G45" t="s">
        <v>41</v>
      </c>
      <c r="H45" t="s">
        <v>41</v>
      </c>
      <c r="K45" t="s">
        <v>41</v>
      </c>
      <c r="L45" t="s">
        <v>41</v>
      </c>
    </row>
    <row r="46" spans="1:16" x14ac:dyDescent="0.25">
      <c r="A46">
        <f t="shared" si="3"/>
        <v>8</v>
      </c>
      <c r="G46" t="s">
        <v>41</v>
      </c>
      <c r="H46" t="s">
        <v>41</v>
      </c>
      <c r="K46" t="s">
        <v>41</v>
      </c>
      <c r="L46" t="s">
        <v>41</v>
      </c>
    </row>
    <row r="47" spans="1:16" x14ac:dyDescent="0.25">
      <c r="A47">
        <f t="shared" si="3"/>
        <v>9</v>
      </c>
      <c r="G47" t="s">
        <v>41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</row>
    <row r="48" spans="1:16" x14ac:dyDescent="0.25">
      <c r="A48">
        <f t="shared" si="3"/>
        <v>10</v>
      </c>
      <c r="G48" t="s">
        <v>41</v>
      </c>
      <c r="H48" t="s">
        <v>41</v>
      </c>
      <c r="I48" t="s">
        <v>41</v>
      </c>
      <c r="J48" t="s">
        <v>41</v>
      </c>
      <c r="K48" t="s">
        <v>41</v>
      </c>
      <c r="L48" t="s">
        <v>41</v>
      </c>
    </row>
    <row r="49" spans="1:16" x14ac:dyDescent="0.25">
      <c r="A49">
        <f t="shared" si="3"/>
        <v>11</v>
      </c>
    </row>
    <row r="50" spans="1:16" x14ac:dyDescent="0.25">
      <c r="A50">
        <f t="shared" si="3"/>
        <v>12</v>
      </c>
    </row>
    <row r="51" spans="1:16" x14ac:dyDescent="0.25">
      <c r="A51">
        <f t="shared" si="3"/>
        <v>13</v>
      </c>
    </row>
    <row r="52" spans="1:16" x14ac:dyDescent="0.25">
      <c r="A52">
        <f t="shared" si="3"/>
        <v>14</v>
      </c>
    </row>
    <row r="53" spans="1:16" x14ac:dyDescent="0.25">
      <c r="A53">
        <f t="shared" si="3"/>
        <v>15</v>
      </c>
    </row>
    <row r="55" spans="1:16" x14ac:dyDescent="0.25">
      <c r="A55">
        <f>A37+1</f>
        <v>3</v>
      </c>
      <c r="B55">
        <f>B37</f>
        <v>0</v>
      </c>
      <c r="C55">
        <f t="shared" ref="C55:P55" si="4">C37</f>
        <v>1</v>
      </c>
      <c r="D55">
        <f t="shared" si="4"/>
        <v>2</v>
      </c>
      <c r="E55">
        <f t="shared" si="4"/>
        <v>3</v>
      </c>
      <c r="F55">
        <f t="shared" si="4"/>
        <v>4</v>
      </c>
      <c r="G55">
        <f t="shared" si="4"/>
        <v>5</v>
      </c>
      <c r="H55">
        <f t="shared" si="4"/>
        <v>6</v>
      </c>
      <c r="I55">
        <f t="shared" si="4"/>
        <v>7</v>
      </c>
      <c r="J55">
        <f t="shared" si="4"/>
        <v>8</v>
      </c>
      <c r="K55">
        <f t="shared" si="4"/>
        <v>9</v>
      </c>
      <c r="L55">
        <f t="shared" si="4"/>
        <v>10</v>
      </c>
      <c r="M55">
        <f t="shared" si="4"/>
        <v>11</v>
      </c>
      <c r="N55">
        <f t="shared" si="4"/>
        <v>12</v>
      </c>
      <c r="O55">
        <f t="shared" si="4"/>
        <v>13</v>
      </c>
      <c r="P55">
        <f t="shared" si="4"/>
        <v>14</v>
      </c>
    </row>
    <row r="56" spans="1:16" x14ac:dyDescent="0.25">
      <c r="A56">
        <f>A38</f>
        <v>0</v>
      </c>
    </row>
    <row r="57" spans="1:16" x14ac:dyDescent="0.25">
      <c r="A57">
        <f t="shared" ref="A57:A71" si="5">A39</f>
        <v>1</v>
      </c>
    </row>
    <row r="58" spans="1:16" x14ac:dyDescent="0.25">
      <c r="A58">
        <f t="shared" si="5"/>
        <v>2</v>
      </c>
    </row>
    <row r="59" spans="1:16" x14ac:dyDescent="0.25">
      <c r="A59">
        <f t="shared" si="5"/>
        <v>3</v>
      </c>
    </row>
    <row r="60" spans="1:16" x14ac:dyDescent="0.25">
      <c r="A60">
        <f t="shared" si="5"/>
        <v>4</v>
      </c>
    </row>
    <row r="61" spans="1:16" x14ac:dyDescent="0.25">
      <c r="A61">
        <f t="shared" si="5"/>
        <v>5</v>
      </c>
    </row>
    <row r="62" spans="1:16" x14ac:dyDescent="0.25">
      <c r="A62">
        <f t="shared" si="5"/>
        <v>6</v>
      </c>
    </row>
    <row r="63" spans="1:16" x14ac:dyDescent="0.25">
      <c r="A63">
        <f t="shared" si="5"/>
        <v>7</v>
      </c>
    </row>
    <row r="64" spans="1:16" x14ac:dyDescent="0.25">
      <c r="A64">
        <f t="shared" si="5"/>
        <v>8</v>
      </c>
    </row>
    <row r="65" spans="1:16" x14ac:dyDescent="0.25">
      <c r="A65">
        <f t="shared" si="5"/>
        <v>9</v>
      </c>
    </row>
    <row r="66" spans="1:16" x14ac:dyDescent="0.25">
      <c r="A66">
        <f t="shared" si="5"/>
        <v>10</v>
      </c>
    </row>
    <row r="67" spans="1:16" x14ac:dyDescent="0.25">
      <c r="A67">
        <f t="shared" si="5"/>
        <v>11</v>
      </c>
    </row>
    <row r="68" spans="1:16" x14ac:dyDescent="0.25">
      <c r="A68">
        <f t="shared" si="5"/>
        <v>12</v>
      </c>
    </row>
    <row r="69" spans="1:16" x14ac:dyDescent="0.25">
      <c r="A69">
        <f t="shared" si="5"/>
        <v>13</v>
      </c>
    </row>
    <row r="70" spans="1:16" x14ac:dyDescent="0.25">
      <c r="A70">
        <f t="shared" si="5"/>
        <v>14</v>
      </c>
    </row>
    <row r="71" spans="1:16" x14ac:dyDescent="0.25">
      <c r="A71">
        <f t="shared" si="5"/>
        <v>15</v>
      </c>
    </row>
    <row r="73" spans="1:16" x14ac:dyDescent="0.25">
      <c r="A73">
        <f>A55+1</f>
        <v>4</v>
      </c>
      <c r="B73">
        <f>B55</f>
        <v>0</v>
      </c>
      <c r="C73">
        <f t="shared" ref="C73:P73" si="6">C55</f>
        <v>1</v>
      </c>
      <c r="D73">
        <f t="shared" si="6"/>
        <v>2</v>
      </c>
      <c r="E73">
        <f t="shared" si="6"/>
        <v>3</v>
      </c>
      <c r="F73">
        <f t="shared" si="6"/>
        <v>4</v>
      </c>
      <c r="G73">
        <f t="shared" si="6"/>
        <v>5</v>
      </c>
      <c r="H73">
        <f t="shared" si="6"/>
        <v>6</v>
      </c>
      <c r="I73">
        <f t="shared" si="6"/>
        <v>7</v>
      </c>
      <c r="J73">
        <f t="shared" si="6"/>
        <v>8</v>
      </c>
      <c r="K73">
        <f t="shared" si="6"/>
        <v>9</v>
      </c>
      <c r="L73">
        <f t="shared" si="6"/>
        <v>10</v>
      </c>
      <c r="M73">
        <f t="shared" si="6"/>
        <v>11</v>
      </c>
      <c r="N73">
        <f t="shared" si="6"/>
        <v>12</v>
      </c>
      <c r="O73">
        <f t="shared" si="6"/>
        <v>13</v>
      </c>
      <c r="P73">
        <f t="shared" si="6"/>
        <v>14</v>
      </c>
    </row>
    <row r="74" spans="1:16" x14ac:dyDescent="0.25">
      <c r="A74">
        <f>A56</f>
        <v>0</v>
      </c>
    </row>
    <row r="75" spans="1:16" x14ac:dyDescent="0.25">
      <c r="A75">
        <f t="shared" ref="A75:A89" si="7">A57</f>
        <v>1</v>
      </c>
    </row>
    <row r="76" spans="1:16" x14ac:dyDescent="0.25">
      <c r="A76">
        <f t="shared" si="7"/>
        <v>2</v>
      </c>
    </row>
    <row r="77" spans="1:16" x14ac:dyDescent="0.25">
      <c r="A77">
        <f t="shared" si="7"/>
        <v>3</v>
      </c>
    </row>
    <row r="78" spans="1:16" x14ac:dyDescent="0.25">
      <c r="A78">
        <f t="shared" si="7"/>
        <v>4</v>
      </c>
    </row>
    <row r="79" spans="1:16" x14ac:dyDescent="0.25">
      <c r="A79">
        <f t="shared" si="7"/>
        <v>5</v>
      </c>
    </row>
    <row r="80" spans="1:16" x14ac:dyDescent="0.25">
      <c r="A80">
        <f t="shared" si="7"/>
        <v>6</v>
      </c>
    </row>
    <row r="81" spans="1:16" x14ac:dyDescent="0.25">
      <c r="A81">
        <f t="shared" si="7"/>
        <v>7</v>
      </c>
    </row>
    <row r="82" spans="1:16" x14ac:dyDescent="0.25">
      <c r="A82">
        <f t="shared" si="7"/>
        <v>8</v>
      </c>
    </row>
    <row r="83" spans="1:16" x14ac:dyDescent="0.25">
      <c r="A83">
        <f t="shared" si="7"/>
        <v>9</v>
      </c>
    </row>
    <row r="84" spans="1:16" x14ac:dyDescent="0.25">
      <c r="A84">
        <f t="shared" si="7"/>
        <v>10</v>
      </c>
    </row>
    <row r="85" spans="1:16" x14ac:dyDescent="0.25">
      <c r="A85">
        <f t="shared" si="7"/>
        <v>11</v>
      </c>
    </row>
    <row r="86" spans="1:16" x14ac:dyDescent="0.25">
      <c r="A86">
        <f t="shared" si="7"/>
        <v>12</v>
      </c>
    </row>
    <row r="87" spans="1:16" x14ac:dyDescent="0.25">
      <c r="A87">
        <f t="shared" si="7"/>
        <v>13</v>
      </c>
    </row>
    <row r="88" spans="1:16" x14ac:dyDescent="0.25">
      <c r="A88">
        <f t="shared" si="7"/>
        <v>14</v>
      </c>
    </row>
    <row r="89" spans="1:16" x14ac:dyDescent="0.25">
      <c r="A89">
        <f t="shared" si="7"/>
        <v>15</v>
      </c>
    </row>
    <row r="91" spans="1:16" x14ac:dyDescent="0.25">
      <c r="A91">
        <f>A73+1</f>
        <v>5</v>
      </c>
      <c r="B91">
        <f>B73</f>
        <v>0</v>
      </c>
      <c r="C91">
        <f t="shared" ref="C91:P91" si="8">C73</f>
        <v>1</v>
      </c>
      <c r="D91">
        <f t="shared" si="8"/>
        <v>2</v>
      </c>
      <c r="E91">
        <f t="shared" si="8"/>
        <v>3</v>
      </c>
      <c r="F91">
        <f t="shared" si="8"/>
        <v>4</v>
      </c>
      <c r="G91">
        <f t="shared" si="8"/>
        <v>5</v>
      </c>
      <c r="H91">
        <f t="shared" si="8"/>
        <v>6</v>
      </c>
      <c r="I91">
        <f t="shared" si="8"/>
        <v>7</v>
      </c>
      <c r="J91">
        <f t="shared" si="8"/>
        <v>8</v>
      </c>
      <c r="K91">
        <f t="shared" si="8"/>
        <v>9</v>
      </c>
      <c r="L91">
        <f t="shared" si="8"/>
        <v>10</v>
      </c>
      <c r="M91">
        <f t="shared" si="8"/>
        <v>11</v>
      </c>
      <c r="N91">
        <f t="shared" si="8"/>
        <v>12</v>
      </c>
      <c r="O91">
        <f t="shared" si="8"/>
        <v>13</v>
      </c>
      <c r="P91">
        <f t="shared" si="8"/>
        <v>14</v>
      </c>
    </row>
    <row r="92" spans="1:16" x14ac:dyDescent="0.25">
      <c r="A92">
        <f>A74</f>
        <v>0</v>
      </c>
    </row>
    <row r="93" spans="1:16" x14ac:dyDescent="0.25">
      <c r="A93">
        <f t="shared" ref="A93:A107" si="9">A75</f>
        <v>1</v>
      </c>
    </row>
    <row r="94" spans="1:16" x14ac:dyDescent="0.25">
      <c r="A94">
        <f t="shared" si="9"/>
        <v>2</v>
      </c>
    </row>
    <row r="95" spans="1:16" x14ac:dyDescent="0.25">
      <c r="A95">
        <f t="shared" si="9"/>
        <v>3</v>
      </c>
    </row>
    <row r="96" spans="1:16" x14ac:dyDescent="0.25">
      <c r="A96">
        <f t="shared" si="9"/>
        <v>4</v>
      </c>
    </row>
    <row r="97" spans="1:16" x14ac:dyDescent="0.25">
      <c r="A97">
        <f t="shared" si="9"/>
        <v>5</v>
      </c>
    </row>
    <row r="98" spans="1:16" x14ac:dyDescent="0.25">
      <c r="A98">
        <f t="shared" si="9"/>
        <v>6</v>
      </c>
    </row>
    <row r="99" spans="1:16" x14ac:dyDescent="0.25">
      <c r="A99">
        <f t="shared" si="9"/>
        <v>7</v>
      </c>
    </row>
    <row r="100" spans="1:16" x14ac:dyDescent="0.25">
      <c r="A100">
        <f t="shared" si="9"/>
        <v>8</v>
      </c>
    </row>
    <row r="101" spans="1:16" x14ac:dyDescent="0.25">
      <c r="A101">
        <f t="shared" si="9"/>
        <v>9</v>
      </c>
    </row>
    <row r="102" spans="1:16" x14ac:dyDescent="0.25">
      <c r="A102">
        <f t="shared" si="9"/>
        <v>10</v>
      </c>
    </row>
    <row r="103" spans="1:16" x14ac:dyDescent="0.25">
      <c r="A103">
        <f t="shared" si="9"/>
        <v>11</v>
      </c>
    </row>
    <row r="104" spans="1:16" x14ac:dyDescent="0.25">
      <c r="A104">
        <f t="shared" si="9"/>
        <v>12</v>
      </c>
    </row>
    <row r="105" spans="1:16" x14ac:dyDescent="0.25">
      <c r="A105">
        <f t="shared" si="9"/>
        <v>13</v>
      </c>
    </row>
    <row r="106" spans="1:16" x14ac:dyDescent="0.25">
      <c r="A106">
        <f t="shared" si="9"/>
        <v>14</v>
      </c>
    </row>
    <row r="107" spans="1:16" x14ac:dyDescent="0.25">
      <c r="A107">
        <f t="shared" si="9"/>
        <v>15</v>
      </c>
    </row>
    <row r="109" spans="1:16" x14ac:dyDescent="0.25">
      <c r="A109">
        <f>A91+1</f>
        <v>6</v>
      </c>
      <c r="B109">
        <f>B91</f>
        <v>0</v>
      </c>
      <c r="C109">
        <f t="shared" ref="C109:P109" si="10">C91</f>
        <v>1</v>
      </c>
      <c r="D109">
        <f t="shared" si="10"/>
        <v>2</v>
      </c>
      <c r="E109">
        <f t="shared" si="10"/>
        <v>3</v>
      </c>
      <c r="F109">
        <f t="shared" si="10"/>
        <v>4</v>
      </c>
      <c r="G109">
        <f t="shared" si="10"/>
        <v>5</v>
      </c>
      <c r="H109">
        <f t="shared" si="10"/>
        <v>6</v>
      </c>
      <c r="I109">
        <f t="shared" si="10"/>
        <v>7</v>
      </c>
      <c r="J109">
        <f t="shared" si="10"/>
        <v>8</v>
      </c>
      <c r="K109">
        <f t="shared" si="10"/>
        <v>9</v>
      </c>
      <c r="L109">
        <f t="shared" si="10"/>
        <v>10</v>
      </c>
      <c r="M109">
        <f t="shared" si="10"/>
        <v>11</v>
      </c>
      <c r="N109">
        <f t="shared" si="10"/>
        <v>12</v>
      </c>
      <c r="O109">
        <f t="shared" si="10"/>
        <v>13</v>
      </c>
      <c r="P109">
        <f t="shared" si="10"/>
        <v>14</v>
      </c>
    </row>
    <row r="110" spans="1:16" x14ac:dyDescent="0.25">
      <c r="A110">
        <f>A92</f>
        <v>0</v>
      </c>
    </row>
    <row r="111" spans="1:16" x14ac:dyDescent="0.25">
      <c r="A111">
        <f t="shared" ref="A111:A125" si="11">A93</f>
        <v>1</v>
      </c>
    </row>
    <row r="112" spans="1:16" x14ac:dyDescent="0.25">
      <c r="A112">
        <f t="shared" si="11"/>
        <v>2</v>
      </c>
    </row>
    <row r="113" spans="1:16" x14ac:dyDescent="0.25">
      <c r="A113">
        <f t="shared" si="11"/>
        <v>3</v>
      </c>
    </row>
    <row r="114" spans="1:16" x14ac:dyDescent="0.25">
      <c r="A114">
        <f t="shared" si="11"/>
        <v>4</v>
      </c>
    </row>
    <row r="115" spans="1:16" x14ac:dyDescent="0.25">
      <c r="A115">
        <f t="shared" si="11"/>
        <v>5</v>
      </c>
    </row>
    <row r="116" spans="1:16" x14ac:dyDescent="0.25">
      <c r="A116">
        <f t="shared" si="11"/>
        <v>6</v>
      </c>
    </row>
    <row r="117" spans="1:16" x14ac:dyDescent="0.25">
      <c r="A117">
        <f t="shared" si="11"/>
        <v>7</v>
      </c>
    </row>
    <row r="118" spans="1:16" x14ac:dyDescent="0.25">
      <c r="A118">
        <f t="shared" si="11"/>
        <v>8</v>
      </c>
    </row>
    <row r="119" spans="1:16" x14ac:dyDescent="0.25">
      <c r="A119">
        <f t="shared" si="11"/>
        <v>9</v>
      </c>
    </row>
    <row r="120" spans="1:16" x14ac:dyDescent="0.25">
      <c r="A120">
        <f t="shared" si="11"/>
        <v>10</v>
      </c>
    </row>
    <row r="121" spans="1:16" x14ac:dyDescent="0.25">
      <c r="A121">
        <f t="shared" si="11"/>
        <v>11</v>
      </c>
    </row>
    <row r="122" spans="1:16" x14ac:dyDescent="0.25">
      <c r="A122">
        <f t="shared" si="11"/>
        <v>12</v>
      </c>
    </row>
    <row r="123" spans="1:16" x14ac:dyDescent="0.25">
      <c r="A123">
        <f t="shared" si="11"/>
        <v>13</v>
      </c>
    </row>
    <row r="124" spans="1:16" x14ac:dyDescent="0.25">
      <c r="A124">
        <f t="shared" si="11"/>
        <v>14</v>
      </c>
    </row>
    <row r="125" spans="1:16" x14ac:dyDescent="0.25">
      <c r="A125">
        <f t="shared" si="11"/>
        <v>15</v>
      </c>
    </row>
    <row r="127" spans="1:16" x14ac:dyDescent="0.25">
      <c r="A127">
        <f>A109+1</f>
        <v>7</v>
      </c>
      <c r="B127">
        <f>B109</f>
        <v>0</v>
      </c>
      <c r="C127">
        <f t="shared" ref="C127:P127" si="12">C109</f>
        <v>1</v>
      </c>
      <c r="D127">
        <f t="shared" si="12"/>
        <v>2</v>
      </c>
      <c r="E127">
        <f t="shared" si="12"/>
        <v>3</v>
      </c>
      <c r="F127">
        <f t="shared" si="12"/>
        <v>4</v>
      </c>
      <c r="G127">
        <f t="shared" si="12"/>
        <v>5</v>
      </c>
      <c r="H127">
        <f t="shared" si="12"/>
        <v>6</v>
      </c>
      <c r="I127">
        <f t="shared" si="12"/>
        <v>7</v>
      </c>
      <c r="J127">
        <f t="shared" si="12"/>
        <v>8</v>
      </c>
      <c r="K127">
        <f t="shared" si="12"/>
        <v>9</v>
      </c>
      <c r="L127">
        <f t="shared" si="12"/>
        <v>10</v>
      </c>
      <c r="M127">
        <f t="shared" si="12"/>
        <v>11</v>
      </c>
      <c r="N127">
        <f t="shared" si="12"/>
        <v>12</v>
      </c>
      <c r="O127">
        <f t="shared" si="12"/>
        <v>13</v>
      </c>
      <c r="P127">
        <f t="shared" si="12"/>
        <v>14</v>
      </c>
    </row>
    <row r="128" spans="1:16" x14ac:dyDescent="0.25">
      <c r="A128">
        <f>A110</f>
        <v>0</v>
      </c>
    </row>
    <row r="129" spans="1:1" x14ac:dyDescent="0.25">
      <c r="A129">
        <f t="shared" ref="A129:A143" si="13">A111</f>
        <v>1</v>
      </c>
    </row>
    <row r="130" spans="1:1" x14ac:dyDescent="0.25">
      <c r="A130">
        <f t="shared" si="13"/>
        <v>2</v>
      </c>
    </row>
    <row r="131" spans="1:1" x14ac:dyDescent="0.25">
      <c r="A131">
        <f t="shared" si="13"/>
        <v>3</v>
      </c>
    </row>
    <row r="132" spans="1:1" x14ac:dyDescent="0.25">
      <c r="A132">
        <f t="shared" si="13"/>
        <v>4</v>
      </c>
    </row>
    <row r="133" spans="1:1" x14ac:dyDescent="0.25">
      <c r="A133">
        <f t="shared" si="13"/>
        <v>5</v>
      </c>
    </row>
    <row r="134" spans="1:1" x14ac:dyDescent="0.25">
      <c r="A134">
        <f t="shared" si="13"/>
        <v>6</v>
      </c>
    </row>
    <row r="135" spans="1:1" x14ac:dyDescent="0.25">
      <c r="A135">
        <f t="shared" si="13"/>
        <v>7</v>
      </c>
    </row>
    <row r="136" spans="1:1" x14ac:dyDescent="0.25">
      <c r="A136">
        <f t="shared" si="13"/>
        <v>8</v>
      </c>
    </row>
    <row r="137" spans="1:1" x14ac:dyDescent="0.25">
      <c r="A137">
        <f t="shared" si="13"/>
        <v>9</v>
      </c>
    </row>
    <row r="138" spans="1:1" x14ac:dyDescent="0.25">
      <c r="A138">
        <f t="shared" si="13"/>
        <v>10</v>
      </c>
    </row>
    <row r="139" spans="1:1" x14ac:dyDescent="0.25">
      <c r="A139">
        <f t="shared" si="13"/>
        <v>11</v>
      </c>
    </row>
    <row r="140" spans="1:1" x14ac:dyDescent="0.25">
      <c r="A140">
        <f t="shared" si="13"/>
        <v>12</v>
      </c>
    </row>
    <row r="141" spans="1:1" x14ac:dyDescent="0.25">
      <c r="A141">
        <f t="shared" si="13"/>
        <v>13</v>
      </c>
    </row>
    <row r="142" spans="1:1" x14ac:dyDescent="0.25">
      <c r="A142">
        <f t="shared" si="13"/>
        <v>14</v>
      </c>
    </row>
    <row r="143" spans="1:1" x14ac:dyDescent="0.25">
      <c r="A143">
        <f t="shared" si="13"/>
        <v>15</v>
      </c>
    </row>
    <row r="145" spans="1:16" x14ac:dyDescent="0.25">
      <c r="A145">
        <f>A127+1</f>
        <v>8</v>
      </c>
      <c r="B145">
        <f>B127</f>
        <v>0</v>
      </c>
      <c r="C145">
        <f t="shared" ref="C145:P145" si="14">C127</f>
        <v>1</v>
      </c>
      <c r="D145">
        <f t="shared" si="14"/>
        <v>2</v>
      </c>
      <c r="E145">
        <f t="shared" si="14"/>
        <v>3</v>
      </c>
      <c r="F145">
        <f t="shared" si="14"/>
        <v>4</v>
      </c>
      <c r="G145">
        <f t="shared" si="14"/>
        <v>5</v>
      </c>
      <c r="H145">
        <f t="shared" si="14"/>
        <v>6</v>
      </c>
      <c r="I145">
        <f t="shared" si="14"/>
        <v>7</v>
      </c>
      <c r="J145">
        <f t="shared" si="14"/>
        <v>8</v>
      </c>
      <c r="K145">
        <f t="shared" si="14"/>
        <v>9</v>
      </c>
      <c r="L145">
        <f t="shared" si="14"/>
        <v>10</v>
      </c>
      <c r="M145">
        <f t="shared" si="14"/>
        <v>11</v>
      </c>
      <c r="N145">
        <f t="shared" si="14"/>
        <v>12</v>
      </c>
      <c r="O145">
        <f t="shared" si="14"/>
        <v>13</v>
      </c>
      <c r="P145">
        <f t="shared" si="14"/>
        <v>14</v>
      </c>
    </row>
    <row r="146" spans="1:16" x14ac:dyDescent="0.25">
      <c r="A146">
        <f>A128</f>
        <v>0</v>
      </c>
    </row>
    <row r="147" spans="1:16" x14ac:dyDescent="0.25">
      <c r="A147">
        <f t="shared" ref="A147:A161" si="15">A129</f>
        <v>1</v>
      </c>
    </row>
    <row r="148" spans="1:16" x14ac:dyDescent="0.25">
      <c r="A148">
        <f t="shared" si="15"/>
        <v>2</v>
      </c>
    </row>
    <row r="149" spans="1:16" x14ac:dyDescent="0.25">
      <c r="A149">
        <f t="shared" si="15"/>
        <v>3</v>
      </c>
    </row>
    <row r="150" spans="1:16" x14ac:dyDescent="0.25">
      <c r="A150">
        <f t="shared" si="15"/>
        <v>4</v>
      </c>
    </row>
    <row r="151" spans="1:16" x14ac:dyDescent="0.25">
      <c r="A151">
        <f t="shared" si="15"/>
        <v>5</v>
      </c>
    </row>
    <row r="152" spans="1:16" x14ac:dyDescent="0.25">
      <c r="A152">
        <f t="shared" si="15"/>
        <v>6</v>
      </c>
    </row>
    <row r="153" spans="1:16" x14ac:dyDescent="0.25">
      <c r="A153">
        <f t="shared" si="15"/>
        <v>7</v>
      </c>
    </row>
    <row r="154" spans="1:16" x14ac:dyDescent="0.25">
      <c r="A154">
        <f t="shared" si="15"/>
        <v>8</v>
      </c>
    </row>
    <row r="155" spans="1:16" x14ac:dyDescent="0.25">
      <c r="A155">
        <f t="shared" si="15"/>
        <v>9</v>
      </c>
    </row>
    <row r="156" spans="1:16" x14ac:dyDescent="0.25">
      <c r="A156">
        <f t="shared" si="15"/>
        <v>10</v>
      </c>
    </row>
    <row r="157" spans="1:16" x14ac:dyDescent="0.25">
      <c r="A157">
        <f t="shared" si="15"/>
        <v>11</v>
      </c>
    </row>
    <row r="158" spans="1:16" x14ac:dyDescent="0.25">
      <c r="A158">
        <f t="shared" si="15"/>
        <v>12</v>
      </c>
    </row>
    <row r="159" spans="1:16" x14ac:dyDescent="0.25">
      <c r="A159">
        <f t="shared" si="15"/>
        <v>13</v>
      </c>
    </row>
    <row r="160" spans="1:16" x14ac:dyDescent="0.25">
      <c r="A160">
        <f t="shared" si="15"/>
        <v>14</v>
      </c>
    </row>
    <row r="161" spans="1:16" x14ac:dyDescent="0.25">
      <c r="A161">
        <f t="shared" si="15"/>
        <v>15</v>
      </c>
    </row>
    <row r="163" spans="1:16" x14ac:dyDescent="0.25">
      <c r="A163">
        <f>A145+1</f>
        <v>9</v>
      </c>
      <c r="B163">
        <f>B145</f>
        <v>0</v>
      </c>
      <c r="C163">
        <f t="shared" ref="C163:P163" si="16">C145</f>
        <v>1</v>
      </c>
      <c r="D163">
        <f t="shared" si="16"/>
        <v>2</v>
      </c>
      <c r="E163">
        <f t="shared" si="16"/>
        <v>3</v>
      </c>
      <c r="F163">
        <f t="shared" si="16"/>
        <v>4</v>
      </c>
      <c r="G163">
        <f t="shared" si="16"/>
        <v>5</v>
      </c>
      <c r="H163">
        <f t="shared" si="16"/>
        <v>6</v>
      </c>
      <c r="I163">
        <f t="shared" si="16"/>
        <v>7</v>
      </c>
      <c r="J163">
        <f t="shared" si="16"/>
        <v>8</v>
      </c>
      <c r="K163">
        <f t="shared" si="16"/>
        <v>9</v>
      </c>
      <c r="L163">
        <f t="shared" si="16"/>
        <v>10</v>
      </c>
      <c r="M163">
        <f t="shared" si="16"/>
        <v>11</v>
      </c>
      <c r="N163">
        <f t="shared" si="16"/>
        <v>12</v>
      </c>
      <c r="O163">
        <f t="shared" si="16"/>
        <v>13</v>
      </c>
      <c r="P163">
        <f t="shared" si="16"/>
        <v>14</v>
      </c>
    </row>
    <row r="164" spans="1:16" x14ac:dyDescent="0.25">
      <c r="A164">
        <f>A146</f>
        <v>0</v>
      </c>
    </row>
    <row r="165" spans="1:16" x14ac:dyDescent="0.25">
      <c r="A165">
        <f t="shared" ref="A165:A179" si="17">A147</f>
        <v>1</v>
      </c>
    </row>
    <row r="166" spans="1:16" x14ac:dyDescent="0.25">
      <c r="A166">
        <f t="shared" si="17"/>
        <v>2</v>
      </c>
    </row>
    <row r="167" spans="1:16" x14ac:dyDescent="0.25">
      <c r="A167">
        <f t="shared" si="17"/>
        <v>3</v>
      </c>
    </row>
    <row r="168" spans="1:16" x14ac:dyDescent="0.25">
      <c r="A168">
        <f t="shared" si="17"/>
        <v>4</v>
      </c>
    </row>
    <row r="169" spans="1:16" x14ac:dyDescent="0.25">
      <c r="A169">
        <f t="shared" si="17"/>
        <v>5</v>
      </c>
    </row>
    <row r="170" spans="1:16" x14ac:dyDescent="0.25">
      <c r="A170">
        <f t="shared" si="17"/>
        <v>6</v>
      </c>
    </row>
    <row r="171" spans="1:16" x14ac:dyDescent="0.25">
      <c r="A171">
        <f t="shared" si="17"/>
        <v>7</v>
      </c>
    </row>
    <row r="172" spans="1:16" x14ac:dyDescent="0.25">
      <c r="A172">
        <f t="shared" si="17"/>
        <v>8</v>
      </c>
    </row>
    <row r="173" spans="1:16" x14ac:dyDescent="0.25">
      <c r="A173">
        <f t="shared" si="17"/>
        <v>9</v>
      </c>
    </row>
    <row r="174" spans="1:16" x14ac:dyDescent="0.25">
      <c r="A174">
        <f t="shared" si="17"/>
        <v>10</v>
      </c>
    </row>
    <row r="175" spans="1:16" x14ac:dyDescent="0.25">
      <c r="A175">
        <f t="shared" si="17"/>
        <v>11</v>
      </c>
    </row>
    <row r="176" spans="1:16" x14ac:dyDescent="0.25">
      <c r="A176">
        <f t="shared" si="17"/>
        <v>12</v>
      </c>
    </row>
    <row r="177" spans="1:16" x14ac:dyDescent="0.25">
      <c r="A177">
        <f t="shared" si="17"/>
        <v>13</v>
      </c>
    </row>
    <row r="178" spans="1:16" x14ac:dyDescent="0.25">
      <c r="A178">
        <f t="shared" si="17"/>
        <v>14</v>
      </c>
    </row>
    <row r="179" spans="1:16" x14ac:dyDescent="0.25">
      <c r="A179">
        <f t="shared" si="17"/>
        <v>15</v>
      </c>
    </row>
    <row r="181" spans="1:16" x14ac:dyDescent="0.25">
      <c r="A181">
        <f>A163+1</f>
        <v>10</v>
      </c>
      <c r="B181">
        <f>B163</f>
        <v>0</v>
      </c>
      <c r="C181">
        <f t="shared" ref="C181:P181" si="18">C163</f>
        <v>1</v>
      </c>
      <c r="D181">
        <f t="shared" si="18"/>
        <v>2</v>
      </c>
      <c r="E181">
        <f t="shared" si="18"/>
        <v>3</v>
      </c>
      <c r="F181">
        <f t="shared" si="18"/>
        <v>4</v>
      </c>
      <c r="G181">
        <f t="shared" si="18"/>
        <v>5</v>
      </c>
      <c r="H181">
        <f t="shared" si="18"/>
        <v>6</v>
      </c>
      <c r="I181">
        <f t="shared" si="18"/>
        <v>7</v>
      </c>
      <c r="J181">
        <f t="shared" si="18"/>
        <v>8</v>
      </c>
      <c r="K181">
        <f t="shared" si="18"/>
        <v>9</v>
      </c>
      <c r="L181">
        <f t="shared" si="18"/>
        <v>10</v>
      </c>
      <c r="M181">
        <f t="shared" si="18"/>
        <v>11</v>
      </c>
      <c r="N181">
        <f t="shared" si="18"/>
        <v>12</v>
      </c>
      <c r="O181">
        <f t="shared" si="18"/>
        <v>13</v>
      </c>
      <c r="P181">
        <f t="shared" si="18"/>
        <v>14</v>
      </c>
    </row>
    <row r="182" spans="1:16" x14ac:dyDescent="0.25">
      <c r="A182">
        <f>A164</f>
        <v>0</v>
      </c>
    </row>
    <row r="183" spans="1:16" x14ac:dyDescent="0.25">
      <c r="A183">
        <f t="shared" ref="A183:A197" si="19">A165</f>
        <v>1</v>
      </c>
    </row>
    <row r="184" spans="1:16" x14ac:dyDescent="0.25">
      <c r="A184">
        <f t="shared" si="19"/>
        <v>2</v>
      </c>
    </row>
    <row r="185" spans="1:16" x14ac:dyDescent="0.25">
      <c r="A185">
        <f t="shared" si="19"/>
        <v>3</v>
      </c>
    </row>
    <row r="186" spans="1:16" x14ac:dyDescent="0.25">
      <c r="A186">
        <f t="shared" si="19"/>
        <v>4</v>
      </c>
    </row>
    <row r="187" spans="1:16" x14ac:dyDescent="0.25">
      <c r="A187">
        <f t="shared" si="19"/>
        <v>5</v>
      </c>
    </row>
    <row r="188" spans="1:16" x14ac:dyDescent="0.25">
      <c r="A188">
        <f t="shared" si="19"/>
        <v>6</v>
      </c>
    </row>
    <row r="189" spans="1:16" x14ac:dyDescent="0.25">
      <c r="A189">
        <f t="shared" si="19"/>
        <v>7</v>
      </c>
    </row>
    <row r="190" spans="1:16" x14ac:dyDescent="0.25">
      <c r="A190">
        <f t="shared" si="19"/>
        <v>8</v>
      </c>
    </row>
    <row r="191" spans="1:16" x14ac:dyDescent="0.25">
      <c r="A191">
        <f t="shared" si="19"/>
        <v>9</v>
      </c>
    </row>
    <row r="192" spans="1:16" x14ac:dyDescent="0.25">
      <c r="A192">
        <f t="shared" si="19"/>
        <v>10</v>
      </c>
    </row>
    <row r="193" spans="1:16" x14ac:dyDescent="0.25">
      <c r="A193">
        <f t="shared" si="19"/>
        <v>11</v>
      </c>
    </row>
    <row r="194" spans="1:16" x14ac:dyDescent="0.25">
      <c r="A194">
        <f t="shared" si="19"/>
        <v>12</v>
      </c>
    </row>
    <row r="195" spans="1:16" x14ac:dyDescent="0.25">
      <c r="A195">
        <f t="shared" si="19"/>
        <v>13</v>
      </c>
    </row>
    <row r="196" spans="1:16" x14ac:dyDescent="0.25">
      <c r="A196">
        <f t="shared" si="19"/>
        <v>14</v>
      </c>
    </row>
    <row r="197" spans="1:16" x14ac:dyDescent="0.25">
      <c r="A197">
        <f t="shared" si="19"/>
        <v>15</v>
      </c>
    </row>
    <row r="199" spans="1:16" x14ac:dyDescent="0.25">
      <c r="A199">
        <f>A181+1</f>
        <v>11</v>
      </c>
      <c r="B199">
        <f>B181</f>
        <v>0</v>
      </c>
      <c r="C199">
        <f t="shared" ref="C199:P199" si="20">C181</f>
        <v>1</v>
      </c>
      <c r="D199">
        <f t="shared" si="20"/>
        <v>2</v>
      </c>
      <c r="E199">
        <f t="shared" si="20"/>
        <v>3</v>
      </c>
      <c r="F199">
        <f t="shared" si="20"/>
        <v>4</v>
      </c>
      <c r="G199">
        <f t="shared" si="20"/>
        <v>5</v>
      </c>
      <c r="H199">
        <f t="shared" si="20"/>
        <v>6</v>
      </c>
      <c r="I199">
        <f t="shared" si="20"/>
        <v>7</v>
      </c>
      <c r="J199">
        <f t="shared" si="20"/>
        <v>8</v>
      </c>
      <c r="K199">
        <f t="shared" si="20"/>
        <v>9</v>
      </c>
      <c r="L199">
        <f t="shared" si="20"/>
        <v>10</v>
      </c>
      <c r="M199">
        <f t="shared" si="20"/>
        <v>11</v>
      </c>
      <c r="N199">
        <f t="shared" si="20"/>
        <v>12</v>
      </c>
      <c r="O199">
        <f t="shared" si="20"/>
        <v>13</v>
      </c>
      <c r="P199">
        <f t="shared" si="20"/>
        <v>14</v>
      </c>
    </row>
    <row r="200" spans="1:16" x14ac:dyDescent="0.25">
      <c r="A200">
        <f>A182</f>
        <v>0</v>
      </c>
    </row>
    <row r="201" spans="1:16" x14ac:dyDescent="0.25">
      <c r="A201">
        <f t="shared" ref="A201:A215" si="21">A183</f>
        <v>1</v>
      </c>
    </row>
    <row r="202" spans="1:16" x14ac:dyDescent="0.25">
      <c r="A202">
        <f t="shared" si="21"/>
        <v>2</v>
      </c>
    </row>
    <row r="203" spans="1:16" x14ac:dyDescent="0.25">
      <c r="A203">
        <f t="shared" si="21"/>
        <v>3</v>
      </c>
    </row>
    <row r="204" spans="1:16" x14ac:dyDescent="0.25">
      <c r="A204">
        <f t="shared" si="21"/>
        <v>4</v>
      </c>
    </row>
    <row r="205" spans="1:16" x14ac:dyDescent="0.25">
      <c r="A205">
        <f t="shared" si="21"/>
        <v>5</v>
      </c>
    </row>
    <row r="206" spans="1:16" x14ac:dyDescent="0.25">
      <c r="A206">
        <f t="shared" si="21"/>
        <v>6</v>
      </c>
    </row>
    <row r="207" spans="1:16" x14ac:dyDescent="0.25">
      <c r="A207">
        <f t="shared" si="21"/>
        <v>7</v>
      </c>
    </row>
    <row r="208" spans="1:16" x14ac:dyDescent="0.25">
      <c r="A208">
        <f t="shared" si="21"/>
        <v>8</v>
      </c>
    </row>
    <row r="209" spans="1:16" x14ac:dyDescent="0.25">
      <c r="A209">
        <f t="shared" si="21"/>
        <v>9</v>
      </c>
    </row>
    <row r="210" spans="1:16" x14ac:dyDescent="0.25">
      <c r="A210">
        <f t="shared" si="21"/>
        <v>10</v>
      </c>
    </row>
    <row r="211" spans="1:16" x14ac:dyDescent="0.25">
      <c r="A211">
        <f t="shared" si="21"/>
        <v>11</v>
      </c>
    </row>
    <row r="212" spans="1:16" x14ac:dyDescent="0.25">
      <c r="A212">
        <f t="shared" si="21"/>
        <v>12</v>
      </c>
    </row>
    <row r="213" spans="1:16" x14ac:dyDescent="0.25">
      <c r="A213">
        <f t="shared" si="21"/>
        <v>13</v>
      </c>
    </row>
    <row r="214" spans="1:16" x14ac:dyDescent="0.25">
      <c r="A214">
        <f t="shared" si="21"/>
        <v>14</v>
      </c>
    </row>
    <row r="215" spans="1:16" x14ac:dyDescent="0.25">
      <c r="A215">
        <f t="shared" si="21"/>
        <v>15</v>
      </c>
    </row>
    <row r="217" spans="1:16" x14ac:dyDescent="0.25">
      <c r="A217">
        <f>A199+1</f>
        <v>12</v>
      </c>
      <c r="B217">
        <f>B199</f>
        <v>0</v>
      </c>
      <c r="C217">
        <f t="shared" ref="C217:P217" si="22">C199</f>
        <v>1</v>
      </c>
      <c r="D217">
        <f t="shared" si="22"/>
        <v>2</v>
      </c>
      <c r="E217">
        <f t="shared" si="22"/>
        <v>3</v>
      </c>
      <c r="F217">
        <f t="shared" si="22"/>
        <v>4</v>
      </c>
      <c r="G217">
        <f t="shared" si="22"/>
        <v>5</v>
      </c>
      <c r="H217">
        <f t="shared" si="22"/>
        <v>6</v>
      </c>
      <c r="I217">
        <f t="shared" si="22"/>
        <v>7</v>
      </c>
      <c r="J217">
        <f t="shared" si="22"/>
        <v>8</v>
      </c>
      <c r="K217">
        <f t="shared" si="22"/>
        <v>9</v>
      </c>
      <c r="L217">
        <f t="shared" si="22"/>
        <v>10</v>
      </c>
      <c r="M217">
        <f t="shared" si="22"/>
        <v>11</v>
      </c>
      <c r="N217">
        <f t="shared" si="22"/>
        <v>12</v>
      </c>
      <c r="O217">
        <f t="shared" si="22"/>
        <v>13</v>
      </c>
      <c r="P217">
        <f t="shared" si="22"/>
        <v>14</v>
      </c>
    </row>
    <row r="218" spans="1:16" x14ac:dyDescent="0.25">
      <c r="A218">
        <f>A200</f>
        <v>0</v>
      </c>
    </row>
    <row r="219" spans="1:16" x14ac:dyDescent="0.25">
      <c r="A219">
        <f t="shared" ref="A219:A233" si="23">A201</f>
        <v>1</v>
      </c>
    </row>
    <row r="220" spans="1:16" x14ac:dyDescent="0.25">
      <c r="A220">
        <f t="shared" si="23"/>
        <v>2</v>
      </c>
    </row>
    <row r="221" spans="1:16" x14ac:dyDescent="0.25">
      <c r="A221">
        <f t="shared" si="23"/>
        <v>3</v>
      </c>
    </row>
    <row r="222" spans="1:16" x14ac:dyDescent="0.25">
      <c r="A222">
        <f t="shared" si="23"/>
        <v>4</v>
      </c>
    </row>
    <row r="223" spans="1:16" x14ac:dyDescent="0.25">
      <c r="A223">
        <f t="shared" si="23"/>
        <v>5</v>
      </c>
    </row>
    <row r="224" spans="1:16" x14ac:dyDescent="0.25">
      <c r="A224">
        <f t="shared" si="23"/>
        <v>6</v>
      </c>
    </row>
    <row r="225" spans="1:16" x14ac:dyDescent="0.25">
      <c r="A225">
        <f t="shared" si="23"/>
        <v>7</v>
      </c>
    </row>
    <row r="226" spans="1:16" x14ac:dyDescent="0.25">
      <c r="A226">
        <f t="shared" si="23"/>
        <v>8</v>
      </c>
    </row>
    <row r="227" spans="1:16" x14ac:dyDescent="0.25">
      <c r="A227">
        <f t="shared" si="23"/>
        <v>9</v>
      </c>
    </row>
    <row r="228" spans="1:16" x14ac:dyDescent="0.25">
      <c r="A228">
        <f t="shared" si="23"/>
        <v>10</v>
      </c>
    </row>
    <row r="229" spans="1:16" x14ac:dyDescent="0.25">
      <c r="A229">
        <f t="shared" si="23"/>
        <v>11</v>
      </c>
    </row>
    <row r="230" spans="1:16" x14ac:dyDescent="0.25">
      <c r="A230">
        <f t="shared" si="23"/>
        <v>12</v>
      </c>
    </row>
    <row r="231" spans="1:16" x14ac:dyDescent="0.25">
      <c r="A231">
        <f t="shared" si="23"/>
        <v>13</v>
      </c>
    </row>
    <row r="232" spans="1:16" x14ac:dyDescent="0.25">
      <c r="A232">
        <f t="shared" si="23"/>
        <v>14</v>
      </c>
    </row>
    <row r="233" spans="1:16" x14ac:dyDescent="0.25">
      <c r="A233">
        <f t="shared" si="23"/>
        <v>15</v>
      </c>
    </row>
    <row r="235" spans="1:16" x14ac:dyDescent="0.25">
      <c r="A235">
        <f>A217+1</f>
        <v>13</v>
      </c>
      <c r="B235">
        <f>B217</f>
        <v>0</v>
      </c>
      <c r="C235">
        <f t="shared" ref="C235:P235" si="24">C217</f>
        <v>1</v>
      </c>
      <c r="D235">
        <f t="shared" si="24"/>
        <v>2</v>
      </c>
      <c r="E235">
        <f t="shared" si="24"/>
        <v>3</v>
      </c>
      <c r="F235">
        <f t="shared" si="24"/>
        <v>4</v>
      </c>
      <c r="G235">
        <f t="shared" si="24"/>
        <v>5</v>
      </c>
      <c r="H235">
        <f t="shared" si="24"/>
        <v>6</v>
      </c>
      <c r="I235">
        <f t="shared" si="24"/>
        <v>7</v>
      </c>
      <c r="J235">
        <f t="shared" si="24"/>
        <v>8</v>
      </c>
      <c r="K235">
        <f t="shared" si="24"/>
        <v>9</v>
      </c>
      <c r="L235">
        <f t="shared" si="24"/>
        <v>10</v>
      </c>
      <c r="M235">
        <f t="shared" si="24"/>
        <v>11</v>
      </c>
      <c r="N235">
        <f t="shared" si="24"/>
        <v>12</v>
      </c>
      <c r="O235">
        <f t="shared" si="24"/>
        <v>13</v>
      </c>
      <c r="P235">
        <f t="shared" si="24"/>
        <v>14</v>
      </c>
    </row>
    <row r="236" spans="1:16" x14ac:dyDescent="0.25">
      <c r="A236">
        <f>A218</f>
        <v>0</v>
      </c>
    </row>
    <row r="237" spans="1:16" x14ac:dyDescent="0.25">
      <c r="A237">
        <f t="shared" ref="A237:A251" si="25">A219</f>
        <v>1</v>
      </c>
    </row>
    <row r="238" spans="1:16" x14ac:dyDescent="0.25">
      <c r="A238">
        <f t="shared" si="25"/>
        <v>2</v>
      </c>
    </row>
    <row r="239" spans="1:16" x14ac:dyDescent="0.25">
      <c r="A239">
        <f t="shared" si="25"/>
        <v>3</v>
      </c>
    </row>
    <row r="240" spans="1:16" x14ac:dyDescent="0.25">
      <c r="A240">
        <f t="shared" si="25"/>
        <v>4</v>
      </c>
    </row>
    <row r="241" spans="1:16" x14ac:dyDescent="0.25">
      <c r="A241">
        <f t="shared" si="25"/>
        <v>5</v>
      </c>
    </row>
    <row r="242" spans="1:16" x14ac:dyDescent="0.25">
      <c r="A242">
        <f t="shared" si="25"/>
        <v>6</v>
      </c>
    </row>
    <row r="243" spans="1:16" x14ac:dyDescent="0.25">
      <c r="A243">
        <f t="shared" si="25"/>
        <v>7</v>
      </c>
    </row>
    <row r="244" spans="1:16" x14ac:dyDescent="0.25">
      <c r="A244">
        <f t="shared" si="25"/>
        <v>8</v>
      </c>
    </row>
    <row r="245" spans="1:16" x14ac:dyDescent="0.25">
      <c r="A245">
        <f t="shared" si="25"/>
        <v>9</v>
      </c>
    </row>
    <row r="246" spans="1:16" x14ac:dyDescent="0.25">
      <c r="A246">
        <f t="shared" si="25"/>
        <v>10</v>
      </c>
    </row>
    <row r="247" spans="1:16" x14ac:dyDescent="0.25">
      <c r="A247">
        <f t="shared" si="25"/>
        <v>11</v>
      </c>
    </row>
    <row r="248" spans="1:16" x14ac:dyDescent="0.25">
      <c r="A248">
        <f t="shared" si="25"/>
        <v>12</v>
      </c>
    </row>
    <row r="249" spans="1:16" x14ac:dyDescent="0.25">
      <c r="A249">
        <f t="shared" si="25"/>
        <v>13</v>
      </c>
    </row>
    <row r="250" spans="1:16" x14ac:dyDescent="0.25">
      <c r="A250">
        <f t="shared" si="25"/>
        <v>14</v>
      </c>
    </row>
    <row r="251" spans="1:16" x14ac:dyDescent="0.25">
      <c r="A251">
        <f t="shared" si="25"/>
        <v>15</v>
      </c>
    </row>
    <row r="253" spans="1:16" x14ac:dyDescent="0.25">
      <c r="A253">
        <f>A235+1</f>
        <v>14</v>
      </c>
      <c r="B253">
        <f>B235</f>
        <v>0</v>
      </c>
      <c r="C253">
        <f t="shared" ref="C253:P253" si="26">C235</f>
        <v>1</v>
      </c>
      <c r="D253">
        <f t="shared" si="26"/>
        <v>2</v>
      </c>
      <c r="E253">
        <f t="shared" si="26"/>
        <v>3</v>
      </c>
      <c r="F253">
        <f t="shared" si="26"/>
        <v>4</v>
      </c>
      <c r="G253">
        <f t="shared" si="26"/>
        <v>5</v>
      </c>
      <c r="H253">
        <f t="shared" si="26"/>
        <v>6</v>
      </c>
      <c r="I253">
        <f t="shared" si="26"/>
        <v>7</v>
      </c>
      <c r="J253">
        <f t="shared" si="26"/>
        <v>8</v>
      </c>
      <c r="K253">
        <f t="shared" si="26"/>
        <v>9</v>
      </c>
      <c r="L253">
        <f t="shared" si="26"/>
        <v>10</v>
      </c>
      <c r="M253">
        <f t="shared" si="26"/>
        <v>11</v>
      </c>
      <c r="N253">
        <f t="shared" si="26"/>
        <v>12</v>
      </c>
      <c r="O253">
        <f t="shared" si="26"/>
        <v>13</v>
      </c>
      <c r="P253">
        <f t="shared" si="26"/>
        <v>14</v>
      </c>
    </row>
    <row r="254" spans="1:16" x14ac:dyDescent="0.25">
      <c r="A254">
        <f>A236</f>
        <v>0</v>
      </c>
    </row>
    <row r="255" spans="1:16" x14ac:dyDescent="0.25">
      <c r="A255">
        <f t="shared" ref="A255:A269" si="27">A237</f>
        <v>1</v>
      </c>
    </row>
    <row r="256" spans="1:16" x14ac:dyDescent="0.25">
      <c r="A256">
        <f t="shared" si="27"/>
        <v>2</v>
      </c>
    </row>
    <row r="257" spans="1:16" x14ac:dyDescent="0.25">
      <c r="A257">
        <f t="shared" si="27"/>
        <v>3</v>
      </c>
    </row>
    <row r="258" spans="1:16" x14ac:dyDescent="0.25">
      <c r="A258">
        <f t="shared" si="27"/>
        <v>4</v>
      </c>
    </row>
    <row r="259" spans="1:16" x14ac:dyDescent="0.25">
      <c r="A259">
        <f t="shared" si="27"/>
        <v>5</v>
      </c>
    </row>
    <row r="260" spans="1:16" x14ac:dyDescent="0.25">
      <c r="A260">
        <f t="shared" si="27"/>
        <v>6</v>
      </c>
    </row>
    <row r="261" spans="1:16" x14ac:dyDescent="0.25">
      <c r="A261">
        <f t="shared" si="27"/>
        <v>7</v>
      </c>
    </row>
    <row r="262" spans="1:16" x14ac:dyDescent="0.25">
      <c r="A262">
        <f t="shared" si="27"/>
        <v>8</v>
      </c>
    </row>
    <row r="263" spans="1:16" x14ac:dyDescent="0.25">
      <c r="A263">
        <f t="shared" si="27"/>
        <v>9</v>
      </c>
    </row>
    <row r="264" spans="1:16" x14ac:dyDescent="0.25">
      <c r="A264">
        <f t="shared" si="27"/>
        <v>10</v>
      </c>
    </row>
    <row r="265" spans="1:16" x14ac:dyDescent="0.25">
      <c r="A265">
        <f t="shared" si="27"/>
        <v>11</v>
      </c>
    </row>
    <row r="266" spans="1:16" x14ac:dyDescent="0.25">
      <c r="A266">
        <f t="shared" si="27"/>
        <v>12</v>
      </c>
    </row>
    <row r="267" spans="1:16" x14ac:dyDescent="0.25">
      <c r="A267">
        <f t="shared" si="27"/>
        <v>13</v>
      </c>
    </row>
    <row r="268" spans="1:16" x14ac:dyDescent="0.25">
      <c r="A268">
        <f t="shared" si="27"/>
        <v>14</v>
      </c>
    </row>
    <row r="269" spans="1:16" x14ac:dyDescent="0.25">
      <c r="A269">
        <f t="shared" si="27"/>
        <v>15</v>
      </c>
    </row>
    <row r="271" spans="1:16" x14ac:dyDescent="0.25">
      <c r="A271">
        <f>A253+1</f>
        <v>15</v>
      </c>
      <c r="B271">
        <f>B253</f>
        <v>0</v>
      </c>
      <c r="C271">
        <f t="shared" ref="C271:P271" si="28">C253</f>
        <v>1</v>
      </c>
      <c r="D271">
        <f t="shared" si="28"/>
        <v>2</v>
      </c>
      <c r="E271">
        <f t="shared" si="28"/>
        <v>3</v>
      </c>
      <c r="F271">
        <f t="shared" si="28"/>
        <v>4</v>
      </c>
      <c r="G271">
        <f t="shared" si="28"/>
        <v>5</v>
      </c>
      <c r="H271">
        <f t="shared" si="28"/>
        <v>6</v>
      </c>
      <c r="I271">
        <f t="shared" si="28"/>
        <v>7</v>
      </c>
      <c r="J271">
        <f t="shared" si="28"/>
        <v>8</v>
      </c>
      <c r="K271">
        <f t="shared" si="28"/>
        <v>9</v>
      </c>
      <c r="L271">
        <f t="shared" si="28"/>
        <v>10</v>
      </c>
      <c r="M271">
        <f t="shared" si="28"/>
        <v>11</v>
      </c>
      <c r="N271">
        <f t="shared" si="28"/>
        <v>12</v>
      </c>
      <c r="O271">
        <f t="shared" si="28"/>
        <v>13</v>
      </c>
      <c r="P271">
        <f t="shared" si="28"/>
        <v>14</v>
      </c>
    </row>
    <row r="272" spans="1:16" x14ac:dyDescent="0.25">
      <c r="A272">
        <f>A254</f>
        <v>0</v>
      </c>
    </row>
    <row r="273" spans="1:1" x14ac:dyDescent="0.25">
      <c r="A273">
        <f t="shared" ref="A273:A287" si="29">A255</f>
        <v>1</v>
      </c>
    </row>
    <row r="274" spans="1:1" x14ac:dyDescent="0.25">
      <c r="A274">
        <f t="shared" si="29"/>
        <v>2</v>
      </c>
    </row>
    <row r="275" spans="1:1" x14ac:dyDescent="0.25">
      <c r="A275">
        <f t="shared" si="29"/>
        <v>3</v>
      </c>
    </row>
    <row r="276" spans="1:1" x14ac:dyDescent="0.25">
      <c r="A276">
        <f t="shared" si="29"/>
        <v>4</v>
      </c>
    </row>
    <row r="277" spans="1:1" x14ac:dyDescent="0.25">
      <c r="A277">
        <f t="shared" si="29"/>
        <v>5</v>
      </c>
    </row>
    <row r="278" spans="1:1" x14ac:dyDescent="0.25">
      <c r="A278">
        <f t="shared" si="29"/>
        <v>6</v>
      </c>
    </row>
    <row r="279" spans="1:1" x14ac:dyDescent="0.25">
      <c r="A279">
        <f t="shared" si="29"/>
        <v>7</v>
      </c>
    </row>
    <row r="280" spans="1:1" x14ac:dyDescent="0.25">
      <c r="A280">
        <f t="shared" si="29"/>
        <v>8</v>
      </c>
    </row>
    <row r="281" spans="1:1" x14ac:dyDescent="0.25">
      <c r="A281">
        <f t="shared" si="29"/>
        <v>9</v>
      </c>
    </row>
    <row r="282" spans="1:1" x14ac:dyDescent="0.25">
      <c r="A282">
        <f t="shared" si="29"/>
        <v>10</v>
      </c>
    </row>
    <row r="283" spans="1:1" x14ac:dyDescent="0.25">
      <c r="A283">
        <f t="shared" si="29"/>
        <v>11</v>
      </c>
    </row>
    <row r="284" spans="1:1" x14ac:dyDescent="0.25">
      <c r="A284">
        <f t="shared" si="29"/>
        <v>12</v>
      </c>
    </row>
    <row r="285" spans="1:1" x14ac:dyDescent="0.25">
      <c r="A285">
        <f t="shared" si="29"/>
        <v>13</v>
      </c>
    </row>
    <row r="286" spans="1:1" x14ac:dyDescent="0.25">
      <c r="A286">
        <f t="shared" si="29"/>
        <v>14</v>
      </c>
    </row>
    <row r="287" spans="1:1" x14ac:dyDescent="0.25">
      <c r="A287">
        <f t="shared" si="29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Header</vt:lpstr>
      <vt:lpstr>Vertices</vt:lpstr>
      <vt:lpstr>TexVerts</vt:lpstr>
      <vt:lpstr>Faces</vt:lpstr>
      <vt:lpstr>Notes</vt:lpstr>
      <vt:lpstr>Output</vt:lpstr>
      <vt:lpstr>VoxelGenerator</vt:lpstr>
      <vt:lpstr>Grid0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2019-08-30T06:41:11Z</dcterms:created>
  <dcterms:modified xsi:type="dcterms:W3CDTF">2019-09-02T07:24:56Z</dcterms:modified>
</cp:coreProperties>
</file>