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35" activeTab="1"/>
  </bookViews>
  <sheets>
    <sheet name="Growth" sheetId="1" r:id="rId1"/>
    <sheet name="DefaultProfiles" sheetId="2" r:id="rId2"/>
    <sheet name="DefaultProfilesGraph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H23" i="1"/>
  <c r="G23" i="1"/>
  <c r="F23" i="1"/>
  <c r="E23" i="1"/>
  <c r="D23" i="1"/>
  <c r="P225" i="1"/>
  <c r="O225" i="1"/>
  <c r="N225" i="1"/>
  <c r="M225" i="1"/>
  <c r="L225" i="1"/>
  <c r="P224" i="1"/>
  <c r="O224" i="1"/>
  <c r="N224" i="1"/>
  <c r="M224" i="1"/>
  <c r="L224" i="1"/>
  <c r="P223" i="1"/>
  <c r="O223" i="1"/>
  <c r="N223" i="1"/>
  <c r="M223" i="1"/>
  <c r="L223" i="1"/>
  <c r="P222" i="1"/>
  <c r="O222" i="1"/>
  <c r="N222" i="1"/>
  <c r="M222" i="1"/>
  <c r="L222" i="1"/>
  <c r="P221" i="1"/>
  <c r="O221" i="1"/>
  <c r="N221" i="1"/>
  <c r="M221" i="1"/>
  <c r="L221" i="1"/>
  <c r="P220" i="1"/>
  <c r="O220" i="1"/>
  <c r="N220" i="1"/>
  <c r="M220" i="1"/>
  <c r="L220" i="1"/>
  <c r="P219" i="1"/>
  <c r="O219" i="1"/>
  <c r="N219" i="1"/>
  <c r="M219" i="1"/>
  <c r="L219" i="1"/>
  <c r="P218" i="1"/>
  <c r="O218" i="1"/>
  <c r="N218" i="1"/>
  <c r="M218" i="1"/>
  <c r="L218" i="1"/>
  <c r="P217" i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2" i="1"/>
  <c r="O212" i="1"/>
  <c r="N212" i="1"/>
  <c r="M212" i="1"/>
  <c r="L212" i="1"/>
  <c r="P211" i="1"/>
  <c r="O211" i="1"/>
  <c r="N211" i="1"/>
  <c r="M211" i="1"/>
  <c r="L211" i="1"/>
  <c r="P210" i="1"/>
  <c r="O210" i="1"/>
  <c r="N210" i="1"/>
  <c r="M210" i="1"/>
  <c r="L210" i="1"/>
  <c r="P209" i="1"/>
  <c r="O209" i="1"/>
  <c r="N209" i="1"/>
  <c r="M209" i="1"/>
  <c r="L209" i="1"/>
  <c r="P208" i="1"/>
  <c r="O208" i="1"/>
  <c r="N208" i="1"/>
  <c r="M208" i="1"/>
  <c r="L208" i="1"/>
  <c r="P207" i="1"/>
  <c r="O207" i="1"/>
  <c r="N207" i="1"/>
  <c r="M207" i="1"/>
  <c r="L207" i="1"/>
  <c r="P206" i="1"/>
  <c r="O206" i="1"/>
  <c r="N206" i="1"/>
  <c r="M206" i="1"/>
  <c r="L206" i="1"/>
  <c r="P205" i="1"/>
  <c r="O205" i="1"/>
  <c r="N205" i="1"/>
  <c r="M205" i="1"/>
  <c r="L205" i="1"/>
  <c r="P204" i="1"/>
  <c r="O204" i="1"/>
  <c r="N204" i="1"/>
  <c r="M204" i="1"/>
  <c r="L204" i="1"/>
  <c r="P203" i="1"/>
  <c r="O203" i="1"/>
  <c r="N203" i="1"/>
  <c r="M203" i="1"/>
  <c r="L203" i="1"/>
  <c r="P202" i="1"/>
  <c r="O202" i="1"/>
  <c r="N202" i="1"/>
  <c r="M202" i="1"/>
  <c r="L202" i="1"/>
  <c r="P201" i="1"/>
  <c r="O201" i="1"/>
  <c r="N201" i="1"/>
  <c r="M201" i="1"/>
  <c r="L201" i="1"/>
  <c r="P200" i="1"/>
  <c r="O200" i="1"/>
  <c r="N200" i="1"/>
  <c r="M200" i="1"/>
  <c r="L200" i="1"/>
  <c r="P199" i="1"/>
  <c r="O199" i="1"/>
  <c r="N199" i="1"/>
  <c r="M199" i="1"/>
  <c r="L199" i="1"/>
  <c r="P198" i="1"/>
  <c r="O198" i="1"/>
  <c r="N198" i="1"/>
  <c r="M198" i="1"/>
  <c r="L198" i="1"/>
  <c r="P197" i="1"/>
  <c r="O197" i="1"/>
  <c r="N197" i="1"/>
  <c r="M197" i="1"/>
  <c r="L197" i="1"/>
  <c r="P196" i="1"/>
  <c r="O196" i="1"/>
  <c r="N196" i="1"/>
  <c r="M196" i="1"/>
  <c r="L196" i="1"/>
  <c r="P195" i="1"/>
  <c r="O195" i="1"/>
  <c r="N195" i="1"/>
  <c r="M195" i="1"/>
  <c r="L195" i="1"/>
  <c r="P194" i="1"/>
  <c r="O194" i="1"/>
  <c r="N194" i="1"/>
  <c r="M194" i="1"/>
  <c r="L194" i="1"/>
  <c r="P193" i="1"/>
  <c r="O193" i="1"/>
  <c r="N193" i="1"/>
  <c r="M193" i="1"/>
  <c r="L193" i="1"/>
  <c r="P192" i="1"/>
  <c r="O192" i="1"/>
  <c r="N192" i="1"/>
  <c r="M192" i="1"/>
  <c r="L192" i="1"/>
  <c r="P191" i="1"/>
  <c r="O191" i="1"/>
  <c r="N191" i="1"/>
  <c r="M191" i="1"/>
  <c r="L191" i="1"/>
  <c r="P190" i="1"/>
  <c r="O190" i="1"/>
  <c r="N190" i="1"/>
  <c r="M190" i="1"/>
  <c r="L190" i="1"/>
  <c r="P189" i="1"/>
  <c r="O189" i="1"/>
  <c r="N189" i="1"/>
  <c r="M189" i="1"/>
  <c r="L189" i="1"/>
  <c r="P188" i="1"/>
  <c r="O188" i="1"/>
  <c r="N188" i="1"/>
  <c r="M188" i="1"/>
  <c r="L188" i="1"/>
  <c r="P187" i="1"/>
  <c r="O187" i="1"/>
  <c r="N187" i="1"/>
  <c r="M187" i="1"/>
  <c r="L187" i="1"/>
  <c r="P186" i="1"/>
  <c r="O186" i="1"/>
  <c r="N186" i="1"/>
  <c r="M186" i="1"/>
  <c r="L186" i="1"/>
  <c r="P185" i="1"/>
  <c r="O185" i="1"/>
  <c r="N185" i="1"/>
  <c r="M185" i="1"/>
  <c r="L185" i="1"/>
  <c r="P184" i="1"/>
  <c r="O184" i="1"/>
  <c r="N184" i="1"/>
  <c r="M184" i="1"/>
  <c r="L184" i="1"/>
  <c r="P183" i="1"/>
  <c r="O183" i="1"/>
  <c r="N183" i="1"/>
  <c r="M183" i="1"/>
  <c r="L183" i="1"/>
  <c r="P182" i="1"/>
  <c r="O182" i="1"/>
  <c r="N182" i="1"/>
  <c r="M182" i="1"/>
  <c r="L182" i="1"/>
  <c r="P181" i="1"/>
  <c r="O181" i="1"/>
  <c r="N181" i="1"/>
  <c r="M181" i="1"/>
  <c r="L181" i="1"/>
  <c r="P180" i="1"/>
  <c r="O180" i="1"/>
  <c r="N180" i="1"/>
  <c r="M180" i="1"/>
  <c r="L180" i="1"/>
  <c r="P179" i="1"/>
  <c r="O179" i="1"/>
  <c r="N179" i="1"/>
  <c r="M179" i="1"/>
  <c r="L179" i="1"/>
  <c r="P178" i="1"/>
  <c r="O178" i="1"/>
  <c r="N178" i="1"/>
  <c r="M178" i="1"/>
  <c r="L178" i="1"/>
  <c r="P177" i="1"/>
  <c r="O177" i="1"/>
  <c r="N177" i="1"/>
  <c r="M177" i="1"/>
  <c r="L177" i="1"/>
  <c r="P176" i="1"/>
  <c r="O176" i="1"/>
  <c r="N176" i="1"/>
  <c r="M176" i="1"/>
  <c r="L176" i="1"/>
  <c r="P175" i="1"/>
  <c r="O175" i="1"/>
  <c r="N175" i="1"/>
  <c r="M175" i="1"/>
  <c r="L175" i="1"/>
  <c r="P174" i="1"/>
  <c r="O174" i="1"/>
  <c r="N174" i="1"/>
  <c r="M174" i="1"/>
  <c r="L174" i="1"/>
  <c r="P173" i="1"/>
  <c r="O173" i="1"/>
  <c r="N173" i="1"/>
  <c r="M173" i="1"/>
  <c r="L173" i="1"/>
  <c r="P172" i="1"/>
  <c r="O172" i="1"/>
  <c r="N172" i="1"/>
  <c r="M172" i="1"/>
  <c r="L172" i="1"/>
  <c r="P171" i="1"/>
  <c r="O171" i="1"/>
  <c r="N171" i="1"/>
  <c r="M171" i="1"/>
  <c r="L171" i="1"/>
  <c r="P170" i="1"/>
  <c r="O170" i="1"/>
  <c r="N170" i="1"/>
  <c r="M170" i="1"/>
  <c r="L170" i="1"/>
  <c r="P169" i="1"/>
  <c r="O169" i="1"/>
  <c r="N169" i="1"/>
  <c r="M169" i="1"/>
  <c r="L169" i="1"/>
  <c r="P168" i="1"/>
  <c r="O168" i="1"/>
  <c r="N168" i="1"/>
  <c r="M168" i="1"/>
  <c r="L168" i="1"/>
  <c r="P167" i="1"/>
  <c r="O167" i="1"/>
  <c r="N167" i="1"/>
  <c r="M167" i="1"/>
  <c r="L167" i="1"/>
  <c r="P166" i="1"/>
  <c r="O166" i="1"/>
  <c r="N166" i="1"/>
  <c r="M166" i="1"/>
  <c r="L166" i="1"/>
  <c r="P165" i="1"/>
  <c r="O165" i="1"/>
  <c r="N165" i="1"/>
  <c r="M165" i="1"/>
  <c r="L165" i="1"/>
  <c r="P164" i="1"/>
  <c r="O164" i="1"/>
  <c r="N164" i="1"/>
  <c r="M164" i="1"/>
  <c r="L164" i="1"/>
  <c r="P163" i="1"/>
  <c r="O163" i="1"/>
  <c r="N163" i="1"/>
  <c r="M163" i="1"/>
  <c r="L163" i="1"/>
  <c r="P162" i="1"/>
  <c r="O162" i="1"/>
  <c r="N162" i="1"/>
  <c r="M162" i="1"/>
  <c r="L162" i="1"/>
  <c r="P161" i="1"/>
  <c r="O161" i="1"/>
  <c r="N161" i="1"/>
  <c r="M161" i="1"/>
  <c r="L161" i="1"/>
  <c r="P160" i="1"/>
  <c r="O160" i="1"/>
  <c r="N160" i="1"/>
  <c r="M160" i="1"/>
  <c r="L160" i="1"/>
  <c r="P159" i="1"/>
  <c r="O159" i="1"/>
  <c r="N159" i="1"/>
  <c r="M159" i="1"/>
  <c r="L159" i="1"/>
  <c r="P158" i="1"/>
  <c r="O158" i="1"/>
  <c r="N158" i="1"/>
  <c r="M158" i="1"/>
  <c r="L158" i="1"/>
  <c r="P157" i="1"/>
  <c r="O157" i="1"/>
  <c r="N157" i="1"/>
  <c r="M157" i="1"/>
  <c r="L157" i="1"/>
  <c r="P156" i="1"/>
  <c r="O156" i="1"/>
  <c r="N156" i="1"/>
  <c r="M156" i="1"/>
  <c r="L156" i="1"/>
  <c r="P155" i="1"/>
  <c r="O155" i="1"/>
  <c r="N155" i="1"/>
  <c r="M155" i="1"/>
  <c r="L155" i="1"/>
  <c r="P154" i="1"/>
  <c r="O154" i="1"/>
  <c r="N154" i="1"/>
  <c r="M154" i="1"/>
  <c r="L154" i="1"/>
  <c r="P153" i="1"/>
  <c r="O153" i="1"/>
  <c r="N153" i="1"/>
  <c r="M153" i="1"/>
  <c r="L153" i="1"/>
  <c r="P152" i="1"/>
  <c r="O152" i="1"/>
  <c r="N152" i="1"/>
  <c r="M152" i="1"/>
  <c r="L152" i="1"/>
  <c r="P151" i="1"/>
  <c r="O151" i="1"/>
  <c r="N151" i="1"/>
  <c r="M151" i="1"/>
  <c r="L151" i="1"/>
  <c r="P150" i="1"/>
  <c r="O150" i="1"/>
  <c r="N150" i="1"/>
  <c r="M150" i="1"/>
  <c r="L150" i="1"/>
  <c r="P149" i="1"/>
  <c r="O149" i="1"/>
  <c r="N149" i="1"/>
  <c r="M149" i="1"/>
  <c r="L149" i="1"/>
  <c r="P148" i="1"/>
  <c r="O148" i="1"/>
  <c r="N148" i="1"/>
  <c r="M148" i="1"/>
  <c r="L148" i="1"/>
  <c r="P147" i="1"/>
  <c r="O147" i="1"/>
  <c r="N147" i="1"/>
  <c r="M147" i="1"/>
  <c r="L147" i="1"/>
  <c r="P146" i="1"/>
  <c r="O146" i="1"/>
  <c r="N146" i="1"/>
  <c r="M146" i="1"/>
  <c r="L146" i="1"/>
  <c r="P145" i="1"/>
  <c r="O145" i="1"/>
  <c r="N145" i="1"/>
  <c r="M145" i="1"/>
  <c r="L145" i="1"/>
  <c r="P144" i="1"/>
  <c r="O144" i="1"/>
  <c r="N144" i="1"/>
  <c r="M144" i="1"/>
  <c r="L144" i="1"/>
  <c r="P143" i="1"/>
  <c r="O143" i="1"/>
  <c r="N143" i="1"/>
  <c r="M143" i="1"/>
  <c r="L143" i="1"/>
  <c r="P142" i="1"/>
  <c r="O142" i="1"/>
  <c r="N142" i="1"/>
  <c r="M142" i="1"/>
  <c r="L142" i="1"/>
  <c r="P141" i="1"/>
  <c r="O141" i="1"/>
  <c r="N141" i="1"/>
  <c r="M141" i="1"/>
  <c r="L141" i="1"/>
  <c r="P140" i="1"/>
  <c r="O140" i="1"/>
  <c r="N140" i="1"/>
  <c r="M140" i="1"/>
  <c r="L140" i="1"/>
  <c r="P139" i="1"/>
  <c r="O139" i="1"/>
  <c r="N139" i="1"/>
  <c r="M139" i="1"/>
  <c r="L139" i="1"/>
  <c r="P138" i="1"/>
  <c r="O138" i="1"/>
  <c r="N138" i="1"/>
  <c r="M138" i="1"/>
  <c r="L138" i="1"/>
  <c r="P137" i="1"/>
  <c r="O137" i="1"/>
  <c r="N137" i="1"/>
  <c r="M137" i="1"/>
  <c r="L137" i="1"/>
  <c r="P136" i="1"/>
  <c r="O136" i="1"/>
  <c r="N136" i="1"/>
  <c r="M136" i="1"/>
  <c r="L136" i="1"/>
  <c r="P135" i="1"/>
  <c r="O135" i="1"/>
  <c r="N135" i="1"/>
  <c r="M135" i="1"/>
  <c r="L135" i="1"/>
  <c r="P134" i="1"/>
  <c r="O134" i="1"/>
  <c r="N134" i="1"/>
  <c r="M134" i="1"/>
  <c r="L134" i="1"/>
  <c r="P133" i="1"/>
  <c r="O133" i="1"/>
  <c r="N133" i="1"/>
  <c r="M133" i="1"/>
  <c r="L133" i="1"/>
  <c r="P132" i="1"/>
  <c r="O132" i="1"/>
  <c r="N132" i="1"/>
  <c r="M132" i="1"/>
  <c r="L132" i="1"/>
  <c r="P131" i="1"/>
  <c r="O131" i="1"/>
  <c r="N131" i="1"/>
  <c r="M131" i="1"/>
  <c r="L131" i="1"/>
  <c r="P130" i="1"/>
  <c r="O130" i="1"/>
  <c r="N130" i="1"/>
  <c r="M130" i="1"/>
  <c r="L130" i="1"/>
  <c r="P129" i="1"/>
  <c r="O129" i="1"/>
  <c r="N129" i="1"/>
  <c r="M129" i="1"/>
  <c r="L129" i="1"/>
  <c r="P128" i="1"/>
  <c r="O128" i="1"/>
  <c r="N128" i="1"/>
  <c r="M128" i="1"/>
  <c r="L128" i="1"/>
  <c r="P127" i="1"/>
  <c r="O127" i="1"/>
  <c r="N127" i="1"/>
  <c r="M127" i="1"/>
  <c r="L127" i="1"/>
  <c r="P126" i="1"/>
  <c r="O126" i="1"/>
  <c r="N126" i="1"/>
  <c r="M126" i="1"/>
  <c r="L126" i="1"/>
  <c r="P125" i="1"/>
  <c r="O125" i="1"/>
  <c r="N125" i="1"/>
  <c r="M125" i="1"/>
  <c r="L125" i="1"/>
  <c r="P124" i="1"/>
  <c r="O124" i="1"/>
  <c r="N124" i="1"/>
  <c r="M124" i="1"/>
  <c r="L124" i="1"/>
  <c r="P123" i="1"/>
  <c r="O123" i="1"/>
  <c r="N123" i="1"/>
  <c r="M123" i="1"/>
  <c r="L123" i="1"/>
  <c r="P122" i="1"/>
  <c r="O122" i="1"/>
  <c r="N122" i="1"/>
  <c r="M122" i="1"/>
  <c r="L122" i="1"/>
  <c r="P121" i="1"/>
  <c r="O121" i="1"/>
  <c r="N121" i="1"/>
  <c r="M121" i="1"/>
  <c r="L121" i="1"/>
  <c r="P120" i="1"/>
  <c r="O120" i="1"/>
  <c r="N120" i="1"/>
  <c r="M120" i="1"/>
  <c r="L120" i="1"/>
  <c r="P119" i="1"/>
  <c r="O119" i="1"/>
  <c r="N119" i="1"/>
  <c r="M119" i="1"/>
  <c r="L119" i="1"/>
  <c r="P118" i="1"/>
  <c r="O118" i="1"/>
  <c r="N118" i="1"/>
  <c r="M118" i="1"/>
  <c r="L118" i="1"/>
  <c r="P117" i="1"/>
  <c r="O117" i="1"/>
  <c r="N117" i="1"/>
  <c r="M117" i="1"/>
  <c r="L117" i="1"/>
  <c r="P116" i="1"/>
  <c r="O116" i="1"/>
  <c r="N116" i="1"/>
  <c r="M116" i="1"/>
  <c r="L116" i="1"/>
  <c r="P115" i="1"/>
  <c r="O115" i="1"/>
  <c r="N115" i="1"/>
  <c r="M115" i="1"/>
  <c r="L115" i="1"/>
  <c r="P114" i="1"/>
  <c r="O114" i="1"/>
  <c r="N114" i="1"/>
  <c r="M114" i="1"/>
  <c r="L114" i="1"/>
  <c r="P113" i="1"/>
  <c r="O113" i="1"/>
  <c r="N113" i="1"/>
  <c r="M113" i="1"/>
  <c r="L113" i="1"/>
  <c r="P112" i="1"/>
  <c r="O112" i="1"/>
  <c r="N112" i="1"/>
  <c r="M112" i="1"/>
  <c r="L112" i="1"/>
  <c r="P111" i="1"/>
  <c r="O111" i="1"/>
  <c r="N111" i="1"/>
  <c r="M111" i="1"/>
  <c r="L111" i="1"/>
  <c r="P110" i="1"/>
  <c r="O110" i="1"/>
  <c r="N110" i="1"/>
  <c r="M110" i="1"/>
  <c r="L110" i="1"/>
  <c r="P109" i="1"/>
  <c r="O109" i="1"/>
  <c r="N109" i="1"/>
  <c r="M109" i="1"/>
  <c r="L109" i="1"/>
  <c r="P108" i="1"/>
  <c r="O108" i="1"/>
  <c r="N108" i="1"/>
  <c r="M108" i="1"/>
  <c r="L108" i="1"/>
  <c r="P107" i="1"/>
  <c r="O107" i="1"/>
  <c r="N107" i="1"/>
  <c r="M107" i="1"/>
  <c r="L107" i="1"/>
  <c r="P106" i="1"/>
  <c r="O106" i="1"/>
  <c r="N106" i="1"/>
  <c r="M106" i="1"/>
  <c r="L106" i="1"/>
  <c r="P105" i="1"/>
  <c r="O105" i="1"/>
  <c r="N105" i="1"/>
  <c r="M105" i="1"/>
  <c r="L105" i="1"/>
  <c r="P104" i="1"/>
  <c r="O104" i="1"/>
  <c r="N104" i="1"/>
  <c r="M104" i="1"/>
  <c r="L104" i="1"/>
  <c r="P103" i="1"/>
  <c r="O103" i="1"/>
  <c r="N103" i="1"/>
  <c r="M103" i="1"/>
  <c r="L103" i="1"/>
  <c r="P102" i="1"/>
  <c r="O102" i="1"/>
  <c r="N102" i="1"/>
  <c r="M102" i="1"/>
  <c r="L102" i="1"/>
  <c r="P101" i="1"/>
  <c r="O101" i="1"/>
  <c r="N101" i="1"/>
  <c r="M101" i="1"/>
  <c r="L101" i="1"/>
  <c r="P100" i="1"/>
  <c r="O100" i="1"/>
  <c r="N100" i="1"/>
  <c r="M100" i="1"/>
  <c r="L100" i="1"/>
  <c r="P99" i="1"/>
  <c r="O99" i="1"/>
  <c r="N99" i="1"/>
  <c r="M99" i="1"/>
  <c r="L99" i="1"/>
  <c r="P98" i="1"/>
  <c r="O98" i="1"/>
  <c r="N98" i="1"/>
  <c r="M98" i="1"/>
  <c r="L98" i="1"/>
  <c r="P97" i="1"/>
  <c r="O97" i="1"/>
  <c r="N97" i="1"/>
  <c r="M97" i="1"/>
  <c r="L97" i="1"/>
  <c r="P96" i="1"/>
  <c r="O96" i="1"/>
  <c r="N96" i="1"/>
  <c r="M96" i="1"/>
  <c r="L96" i="1"/>
  <c r="P95" i="1"/>
  <c r="O95" i="1"/>
  <c r="N95" i="1"/>
  <c r="M95" i="1"/>
  <c r="L95" i="1"/>
  <c r="P94" i="1"/>
  <c r="O94" i="1"/>
  <c r="N94" i="1"/>
  <c r="M94" i="1"/>
  <c r="L94" i="1"/>
  <c r="P93" i="1"/>
  <c r="O93" i="1"/>
  <c r="N93" i="1"/>
  <c r="M93" i="1"/>
  <c r="L93" i="1"/>
  <c r="P92" i="1"/>
  <c r="O92" i="1"/>
  <c r="N92" i="1"/>
  <c r="M92" i="1"/>
  <c r="L92" i="1"/>
  <c r="P91" i="1"/>
  <c r="O91" i="1"/>
  <c r="N91" i="1"/>
  <c r="M91" i="1"/>
  <c r="L91" i="1"/>
  <c r="P90" i="1"/>
  <c r="O90" i="1"/>
  <c r="N90" i="1"/>
  <c r="M90" i="1"/>
  <c r="L90" i="1"/>
  <c r="P89" i="1"/>
  <c r="O89" i="1"/>
  <c r="N89" i="1"/>
  <c r="M89" i="1"/>
  <c r="L89" i="1"/>
  <c r="P88" i="1"/>
  <c r="O88" i="1"/>
  <c r="N88" i="1"/>
  <c r="M88" i="1"/>
  <c r="L88" i="1"/>
  <c r="P87" i="1"/>
  <c r="O87" i="1"/>
  <c r="N87" i="1"/>
  <c r="M87" i="1"/>
  <c r="L87" i="1"/>
  <c r="P86" i="1"/>
  <c r="O86" i="1"/>
  <c r="N86" i="1"/>
  <c r="M86" i="1"/>
  <c r="L86" i="1"/>
  <c r="P85" i="1"/>
  <c r="O85" i="1"/>
  <c r="N85" i="1"/>
  <c r="M85" i="1"/>
  <c r="L85" i="1"/>
  <c r="P84" i="1"/>
  <c r="O84" i="1"/>
  <c r="N84" i="1"/>
  <c r="M84" i="1"/>
  <c r="L84" i="1"/>
  <c r="P83" i="1"/>
  <c r="O83" i="1"/>
  <c r="N83" i="1"/>
  <c r="M83" i="1"/>
  <c r="L83" i="1"/>
  <c r="P82" i="1"/>
  <c r="O82" i="1"/>
  <c r="N82" i="1"/>
  <c r="M82" i="1"/>
  <c r="L82" i="1"/>
  <c r="P81" i="1"/>
  <c r="O81" i="1"/>
  <c r="N81" i="1"/>
  <c r="M81" i="1"/>
  <c r="L81" i="1"/>
  <c r="P80" i="1"/>
  <c r="O80" i="1"/>
  <c r="N80" i="1"/>
  <c r="M80" i="1"/>
  <c r="L80" i="1"/>
  <c r="P79" i="1"/>
  <c r="O79" i="1"/>
  <c r="N79" i="1"/>
  <c r="M79" i="1"/>
  <c r="L79" i="1"/>
  <c r="P78" i="1"/>
  <c r="O78" i="1"/>
  <c r="N78" i="1"/>
  <c r="M78" i="1"/>
  <c r="L78" i="1"/>
  <c r="P77" i="1"/>
  <c r="O77" i="1"/>
  <c r="N77" i="1"/>
  <c r="M77" i="1"/>
  <c r="L77" i="1"/>
  <c r="P76" i="1"/>
  <c r="O76" i="1"/>
  <c r="N76" i="1"/>
  <c r="M76" i="1"/>
  <c r="L76" i="1"/>
  <c r="P75" i="1"/>
  <c r="O75" i="1"/>
  <c r="N75" i="1"/>
  <c r="M75" i="1"/>
  <c r="L75" i="1"/>
  <c r="P74" i="1"/>
  <c r="O74" i="1"/>
  <c r="N74" i="1"/>
  <c r="M74" i="1"/>
  <c r="L74" i="1"/>
  <c r="P73" i="1"/>
  <c r="O73" i="1"/>
  <c r="N73" i="1"/>
  <c r="M73" i="1"/>
  <c r="L73" i="1"/>
  <c r="P72" i="1"/>
  <c r="O72" i="1"/>
  <c r="N72" i="1"/>
  <c r="M72" i="1"/>
  <c r="L72" i="1"/>
  <c r="P71" i="1"/>
  <c r="O71" i="1"/>
  <c r="N71" i="1"/>
  <c r="M71" i="1"/>
  <c r="L71" i="1"/>
  <c r="P70" i="1"/>
  <c r="O70" i="1"/>
  <c r="N70" i="1"/>
  <c r="M70" i="1"/>
  <c r="L70" i="1"/>
  <c r="P69" i="1"/>
  <c r="O69" i="1"/>
  <c r="N69" i="1"/>
  <c r="M69" i="1"/>
  <c r="L69" i="1"/>
  <c r="P68" i="1"/>
  <c r="O68" i="1"/>
  <c r="N68" i="1"/>
  <c r="M68" i="1"/>
  <c r="L68" i="1"/>
  <c r="P67" i="1"/>
  <c r="O67" i="1"/>
  <c r="N67" i="1"/>
  <c r="M67" i="1"/>
  <c r="L67" i="1"/>
  <c r="P66" i="1"/>
  <c r="O66" i="1"/>
  <c r="N66" i="1"/>
  <c r="M66" i="1"/>
  <c r="L66" i="1"/>
  <c r="P65" i="1"/>
  <c r="O65" i="1"/>
  <c r="N65" i="1"/>
  <c r="M65" i="1"/>
  <c r="L65" i="1"/>
  <c r="P64" i="1"/>
  <c r="O64" i="1"/>
  <c r="N64" i="1"/>
  <c r="M64" i="1"/>
  <c r="L64" i="1"/>
  <c r="P63" i="1"/>
  <c r="O63" i="1"/>
  <c r="N63" i="1"/>
  <c r="M63" i="1"/>
  <c r="L63" i="1"/>
  <c r="P62" i="1"/>
  <c r="O62" i="1"/>
  <c r="N62" i="1"/>
  <c r="M62" i="1"/>
  <c r="L62" i="1"/>
  <c r="P61" i="1"/>
  <c r="O61" i="1"/>
  <c r="N61" i="1"/>
  <c r="M61" i="1"/>
  <c r="L61" i="1"/>
  <c r="P60" i="1"/>
  <c r="O60" i="1"/>
  <c r="N60" i="1"/>
  <c r="M60" i="1"/>
  <c r="L60" i="1"/>
  <c r="P59" i="1"/>
  <c r="O59" i="1"/>
  <c r="N59" i="1"/>
  <c r="M59" i="1"/>
  <c r="L59" i="1"/>
  <c r="P58" i="1"/>
  <c r="O58" i="1"/>
  <c r="N58" i="1"/>
  <c r="M58" i="1"/>
  <c r="L58" i="1"/>
  <c r="P57" i="1"/>
  <c r="O57" i="1"/>
  <c r="N57" i="1"/>
  <c r="M57" i="1"/>
  <c r="L57" i="1"/>
  <c r="P56" i="1"/>
  <c r="O56" i="1"/>
  <c r="N56" i="1"/>
  <c r="M56" i="1"/>
  <c r="L56" i="1"/>
  <c r="P55" i="1"/>
  <c r="O55" i="1"/>
  <c r="N55" i="1"/>
  <c r="M55" i="1"/>
  <c r="L55" i="1"/>
  <c r="P54" i="1"/>
  <c r="O54" i="1"/>
  <c r="N54" i="1"/>
  <c r="M54" i="1"/>
  <c r="L54" i="1"/>
  <c r="P53" i="1"/>
  <c r="O53" i="1"/>
  <c r="N53" i="1"/>
  <c r="M53" i="1"/>
  <c r="L53" i="1"/>
  <c r="P52" i="1"/>
  <c r="O52" i="1"/>
  <c r="N52" i="1"/>
  <c r="M52" i="1"/>
  <c r="L52" i="1"/>
  <c r="P51" i="1"/>
  <c r="O51" i="1"/>
  <c r="N51" i="1"/>
  <c r="M51" i="1"/>
  <c r="L51" i="1"/>
  <c r="P50" i="1"/>
  <c r="O50" i="1"/>
  <c r="N50" i="1"/>
  <c r="M50" i="1"/>
  <c r="L50" i="1"/>
  <c r="P49" i="1"/>
  <c r="O49" i="1"/>
  <c r="N49" i="1"/>
  <c r="M49" i="1"/>
  <c r="L49" i="1"/>
  <c r="P48" i="1"/>
  <c r="O48" i="1"/>
  <c r="N48" i="1"/>
  <c r="M48" i="1"/>
  <c r="L48" i="1"/>
  <c r="P47" i="1"/>
  <c r="O47" i="1"/>
  <c r="N47" i="1"/>
  <c r="M47" i="1"/>
  <c r="L47" i="1"/>
  <c r="P46" i="1"/>
  <c r="O46" i="1"/>
  <c r="N46" i="1"/>
  <c r="M46" i="1"/>
  <c r="L46" i="1"/>
  <c r="P45" i="1"/>
  <c r="O45" i="1"/>
  <c r="N45" i="1"/>
  <c r="M45" i="1"/>
  <c r="L45" i="1"/>
  <c r="P44" i="1"/>
  <c r="O44" i="1"/>
  <c r="N44" i="1"/>
  <c r="M44" i="1"/>
  <c r="L44" i="1"/>
  <c r="P43" i="1"/>
  <c r="O43" i="1"/>
  <c r="N43" i="1"/>
  <c r="M43" i="1"/>
  <c r="L43" i="1"/>
  <c r="P42" i="1"/>
  <c r="O42" i="1"/>
  <c r="N42" i="1"/>
  <c r="M42" i="1"/>
  <c r="L42" i="1"/>
  <c r="P41" i="1"/>
  <c r="O41" i="1"/>
  <c r="N41" i="1"/>
  <c r="M41" i="1"/>
  <c r="L41" i="1"/>
  <c r="P40" i="1"/>
  <c r="O40" i="1"/>
  <c r="N40" i="1"/>
  <c r="M40" i="1"/>
  <c r="L40" i="1"/>
  <c r="P39" i="1"/>
  <c r="O39" i="1"/>
  <c r="N39" i="1"/>
  <c r="M39" i="1"/>
  <c r="L39" i="1"/>
  <c r="P38" i="1"/>
  <c r="O38" i="1"/>
  <c r="N38" i="1"/>
  <c r="M38" i="1"/>
  <c r="L38" i="1"/>
  <c r="P37" i="1"/>
  <c r="O37" i="1"/>
  <c r="N37" i="1"/>
  <c r="M37" i="1"/>
  <c r="L37" i="1"/>
  <c r="P36" i="1"/>
  <c r="O36" i="1"/>
  <c r="N36" i="1"/>
  <c r="M36" i="1"/>
  <c r="L36" i="1"/>
  <c r="P35" i="1"/>
  <c r="O35" i="1"/>
  <c r="N35" i="1"/>
  <c r="M35" i="1"/>
  <c r="L35" i="1"/>
  <c r="P34" i="1"/>
  <c r="O34" i="1"/>
  <c r="N34" i="1"/>
  <c r="M34" i="1"/>
  <c r="L34" i="1"/>
  <c r="P33" i="1"/>
  <c r="O33" i="1"/>
  <c r="N33" i="1"/>
  <c r="M33" i="1"/>
  <c r="L33" i="1"/>
  <c r="P32" i="1"/>
  <c r="O32" i="1"/>
  <c r="N32" i="1"/>
  <c r="M32" i="1"/>
  <c r="L32" i="1"/>
  <c r="P31" i="1"/>
  <c r="O31" i="1"/>
  <c r="N31" i="1"/>
  <c r="M31" i="1"/>
  <c r="L31" i="1"/>
  <c r="P30" i="1"/>
  <c r="O30" i="1"/>
  <c r="N30" i="1"/>
  <c r="M30" i="1"/>
  <c r="L30" i="1"/>
  <c r="P29" i="1"/>
  <c r="O29" i="1"/>
  <c r="N29" i="1"/>
  <c r="M29" i="1"/>
  <c r="L29" i="1"/>
  <c r="P28" i="1"/>
  <c r="O28" i="1"/>
  <c r="N28" i="1"/>
  <c r="M28" i="1"/>
  <c r="L28" i="1"/>
  <c r="P27" i="1"/>
  <c r="O27" i="1"/>
  <c r="N27" i="1"/>
  <c r="M27" i="1"/>
  <c r="L27" i="1"/>
  <c r="P26" i="1"/>
  <c r="O26" i="1"/>
  <c r="N26" i="1"/>
  <c r="M26" i="1"/>
  <c r="L26" i="1"/>
  <c r="P25" i="1"/>
  <c r="O25" i="1"/>
  <c r="N25" i="1"/>
  <c r="M25" i="1"/>
  <c r="L25" i="1"/>
  <c r="S25" i="1" l="1"/>
  <c r="D27" i="1"/>
  <c r="D28" i="1" l="1"/>
  <c r="R71" i="1" s="1"/>
  <c r="R35" i="1" l="1"/>
  <c r="R89" i="1"/>
  <c r="R111" i="1"/>
  <c r="R79" i="1"/>
  <c r="R145" i="1"/>
  <c r="R135" i="1"/>
  <c r="R136" i="1"/>
  <c r="R31" i="1"/>
  <c r="R70" i="1"/>
  <c r="R121" i="1"/>
  <c r="R146" i="1"/>
  <c r="R213" i="1"/>
  <c r="R211" i="1"/>
  <c r="R199" i="1"/>
  <c r="R210" i="1"/>
  <c r="R201" i="1"/>
  <c r="R189" i="1"/>
  <c r="R34" i="1"/>
  <c r="R82" i="1"/>
  <c r="R80" i="1"/>
  <c r="R101" i="1"/>
  <c r="R196" i="1"/>
  <c r="R72" i="1"/>
  <c r="R164" i="1"/>
  <c r="R220" i="1"/>
  <c r="R96" i="1"/>
  <c r="R162" i="1"/>
  <c r="R42" i="1"/>
  <c r="R97" i="1"/>
  <c r="R150" i="1"/>
  <c r="R185" i="1"/>
  <c r="R193" i="1"/>
  <c r="R62" i="1"/>
  <c r="R154" i="1"/>
  <c r="R217" i="1"/>
  <c r="R86" i="1"/>
  <c r="R152" i="1"/>
  <c r="R32" i="1"/>
  <c r="R87" i="1"/>
  <c r="R114" i="1"/>
  <c r="R131" i="1"/>
  <c r="R43" i="1"/>
  <c r="R170" i="1"/>
  <c r="R36" i="1"/>
  <c r="R138" i="1"/>
  <c r="R194" i="1"/>
  <c r="R63" i="1"/>
  <c r="R129" i="1"/>
  <c r="R195" i="1"/>
  <c r="R64" i="1"/>
  <c r="R81" i="1"/>
  <c r="R119" i="1"/>
  <c r="R39" i="1"/>
  <c r="R124" i="1"/>
  <c r="R223" i="1"/>
  <c r="R92" i="1"/>
  <c r="R148" i="1"/>
  <c r="R214" i="1"/>
  <c r="R90" i="1"/>
  <c r="R156" i="1"/>
  <c r="R202" i="1"/>
  <c r="R173" i="1"/>
  <c r="R107" i="1"/>
  <c r="R38" i="1"/>
  <c r="R206" i="1"/>
  <c r="R160" i="1"/>
  <c r="R108" i="1"/>
  <c r="R26" i="1"/>
  <c r="R200" i="1"/>
  <c r="R128" i="1"/>
  <c r="R69" i="1"/>
  <c r="R184" i="1"/>
  <c r="R132" i="1"/>
  <c r="R60" i="1"/>
  <c r="R198" i="1"/>
  <c r="R126" i="1"/>
  <c r="R67" i="1"/>
  <c r="R192" i="1"/>
  <c r="R133" i="1"/>
  <c r="R61" i="1"/>
  <c r="R186" i="1"/>
  <c r="R58" i="1"/>
  <c r="R65" i="1"/>
  <c r="R113" i="1"/>
  <c r="R33" i="1"/>
  <c r="R218" i="1"/>
  <c r="R157" i="1"/>
  <c r="R85" i="1"/>
  <c r="R56" i="1"/>
  <c r="R177" i="1"/>
  <c r="R118" i="1"/>
  <c r="R40" i="1"/>
  <c r="R181" i="1"/>
  <c r="R109" i="1"/>
  <c r="R50" i="1"/>
  <c r="R175" i="1"/>
  <c r="R116" i="1"/>
  <c r="R104" i="1"/>
  <c r="R182" i="1"/>
  <c r="R110" i="1"/>
  <c r="R51" i="1"/>
  <c r="R163" i="1"/>
  <c r="R209" i="1"/>
  <c r="R203" i="1"/>
  <c r="R47" i="1"/>
  <c r="R28" i="1"/>
  <c r="R216" i="1"/>
  <c r="R147" i="1"/>
  <c r="R75" i="1"/>
  <c r="R37" i="1"/>
  <c r="R174" i="1"/>
  <c r="R115" i="1"/>
  <c r="R27" i="1"/>
  <c r="R171" i="1"/>
  <c r="R99" i="1"/>
  <c r="R127" i="1"/>
  <c r="R165" i="1"/>
  <c r="R106" i="1"/>
  <c r="R68" i="1"/>
  <c r="R172" i="1"/>
  <c r="R100" i="1"/>
  <c r="R48" i="1"/>
  <c r="R153" i="1"/>
  <c r="R197" i="1"/>
  <c r="R191" i="1"/>
  <c r="R41" i="1"/>
  <c r="R140" i="1"/>
  <c r="R55" i="1"/>
  <c r="R161" i="1"/>
  <c r="R53" i="1"/>
  <c r="R167" i="1"/>
  <c r="R95" i="1"/>
  <c r="R143" i="1"/>
  <c r="R212" i="1"/>
  <c r="R224" i="1"/>
  <c r="R183" i="1"/>
  <c r="R144" i="1"/>
  <c r="R98" i="1"/>
  <c r="R52" i="1"/>
  <c r="R94" i="1"/>
  <c r="R190" i="1"/>
  <c r="R151" i="1"/>
  <c r="R105" i="1"/>
  <c r="R66" i="1"/>
  <c r="R207" i="1"/>
  <c r="R168" i="1"/>
  <c r="R122" i="1"/>
  <c r="R76" i="1"/>
  <c r="R91" i="1"/>
  <c r="R188" i="1"/>
  <c r="R142" i="1"/>
  <c r="R103" i="1"/>
  <c r="R57" i="1"/>
  <c r="R208" i="1"/>
  <c r="R169" i="1"/>
  <c r="R123" i="1"/>
  <c r="R84" i="1"/>
  <c r="R225" i="1"/>
  <c r="R176" i="1"/>
  <c r="R130" i="1"/>
  <c r="R77" i="1"/>
  <c r="R137" i="1"/>
  <c r="R29" i="1"/>
  <c r="R155" i="1"/>
  <c r="R83" i="1"/>
  <c r="R179" i="1"/>
  <c r="R46" i="1"/>
  <c r="R44" i="1"/>
  <c r="R219" i="1"/>
  <c r="R180" i="1"/>
  <c r="R134" i="1"/>
  <c r="R88" i="1"/>
  <c r="R49" i="1"/>
  <c r="R78" i="1"/>
  <c r="R187" i="1"/>
  <c r="R141" i="1"/>
  <c r="R102" i="1"/>
  <c r="R30" i="1"/>
  <c r="R204" i="1"/>
  <c r="R158" i="1"/>
  <c r="R112" i="1"/>
  <c r="R73" i="1"/>
  <c r="R45" i="1"/>
  <c r="R178" i="1"/>
  <c r="R139" i="1"/>
  <c r="R93" i="1"/>
  <c r="R54" i="1"/>
  <c r="R205" i="1"/>
  <c r="R159" i="1"/>
  <c r="R120" i="1"/>
  <c r="R74" i="1"/>
  <c r="R222" i="1"/>
  <c r="R166" i="1"/>
  <c r="R117" i="1"/>
  <c r="R25" i="1"/>
  <c r="R125" i="1"/>
  <c r="R221" i="1"/>
  <c r="R149" i="1"/>
  <c r="R59" i="1"/>
  <c r="R215" i="1"/>
  <c r="S26" i="1" l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S115" i="1" s="1"/>
  <c r="S116" i="1" s="1"/>
  <c r="S117" i="1" s="1"/>
  <c r="S118" i="1" s="1"/>
  <c r="S119" i="1" s="1"/>
  <c r="S120" i="1" s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S218" i="1" s="1"/>
  <c r="S219" i="1" s="1"/>
  <c r="S220" i="1" s="1"/>
  <c r="S221" i="1" s="1"/>
  <c r="S222" i="1" s="1"/>
  <c r="S223" i="1" s="1"/>
  <c r="S224" i="1" s="1"/>
  <c r="S225" i="1" s="1"/>
</calcChain>
</file>

<file path=xl/sharedStrings.xml><?xml version="1.0" encoding="utf-8"?>
<sst xmlns="http://schemas.openxmlformats.org/spreadsheetml/2006/main" count="56" uniqueCount="46">
  <si>
    <t>Age (Minecraft days = 20 minutes)</t>
  </si>
  <si>
    <t>Age(days)</t>
  </si>
  <si>
    <t>AdultSize:</t>
  </si>
  <si>
    <t>HatchlingSize:</t>
  </si>
  <si>
    <t>%</t>
  </si>
  <si>
    <t>m (top of back)</t>
  </si>
  <si>
    <t>Hatchling</t>
  </si>
  <si>
    <t>Infant</t>
  </si>
  <si>
    <t>Child</t>
  </si>
  <si>
    <t>EarlyTeen</t>
  </si>
  <si>
    <t>LateTeen</t>
  </si>
  <si>
    <t>TOTAL</t>
  </si>
  <si>
    <t>Net size increase:</t>
  </si>
  <si>
    <t>ScalingFactor:</t>
  </si>
  <si>
    <t>m</t>
  </si>
  <si>
    <t>days</t>
  </si>
  <si>
    <t>GrowthRate (m/day)</t>
  </si>
  <si>
    <t>%.day</t>
  </si>
  <si>
    <t>m/%.day</t>
  </si>
  <si>
    <t>HatchlingRate</t>
  </si>
  <si>
    <t>InfantRate</t>
  </si>
  <si>
    <t>ChildRate</t>
  </si>
  <si>
    <t>EarlyTeenRate</t>
  </si>
  <si>
    <t>LateTeenRate</t>
  </si>
  <si>
    <t>AdultRate</t>
  </si>
  <si>
    <t>Size(m)</t>
  </si>
  <si>
    <t>Age</t>
  </si>
  <si>
    <t>GrowthRate</t>
  </si>
  <si>
    <t>Adult</t>
  </si>
  <si>
    <t>Integral</t>
  </si>
  <si>
    <t>BreathMaturity</t>
  </si>
  <si>
    <t>EmotionalMaturity</t>
  </si>
  <si>
    <t>PhysicalMaturity</t>
  </si>
  <si>
    <t>Health</t>
  </si>
  <si>
    <t>AttackDamage</t>
  </si>
  <si>
    <t>Armour</t>
  </si>
  <si>
    <t>ArmourToughness</t>
  </si>
  <si>
    <t>BASE</t>
  </si>
  <si>
    <t>physicalmaturity</t>
  </si>
  <si>
    <t>breathmaturity</t>
  </si>
  <si>
    <t>emotionalmaturity</t>
  </si>
  <si>
    <t>physicalsize</t>
  </si>
  <si>
    <t>health</t>
  </si>
  <si>
    <t>attackdamage</t>
  </si>
  <si>
    <t>armour</t>
  </si>
  <si>
    <t>armourtoughness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</si>
</sst>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Growth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Growth!$Q$24</c:f>
              <c:strCache>
                <c:ptCount val="1"/>
                <c:pt idx="0">
                  <c:v>AdultRate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Growth!$K$25:$K$225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xVal>
          <c:yVal>
            <c:numRef>
              <c:f>Growth!$Q$25:$Q$225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Growth!$R$24</c:f>
              <c:strCache>
                <c:ptCount val="1"/>
                <c:pt idx="0">
                  <c:v>GrowthRate (m/day)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Growth!$K$25:$K$225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xVal>
          <c:yVal>
            <c:numRef>
              <c:f>Growth!$R$25:$R$225</c:f>
              <c:numCache>
                <c:formatCode>General</c:formatCode>
                <c:ptCount val="201"/>
                <c:pt idx="0">
                  <c:v>8.5011185682326608E-3</c:v>
                </c:pt>
                <c:pt idx="1">
                  <c:v>8.5011185682326608E-3</c:v>
                </c:pt>
                <c:pt idx="2">
                  <c:v>8.5011185682326608E-3</c:v>
                </c:pt>
                <c:pt idx="3">
                  <c:v>8.5011185682326608E-3</c:v>
                </c:pt>
                <c:pt idx="4">
                  <c:v>8.5011185682326608E-3</c:v>
                </c:pt>
                <c:pt idx="5">
                  <c:v>8.5011185682326608E-3</c:v>
                </c:pt>
                <c:pt idx="6">
                  <c:v>8.5011185682326608E-3</c:v>
                </c:pt>
                <c:pt idx="7">
                  <c:v>8.5011185682326608E-3</c:v>
                </c:pt>
                <c:pt idx="8">
                  <c:v>8.5011185682326608E-3</c:v>
                </c:pt>
                <c:pt idx="9">
                  <c:v>8.5011185682326608E-3</c:v>
                </c:pt>
                <c:pt idx="10">
                  <c:v>8.5011185682326608E-3</c:v>
                </c:pt>
                <c:pt idx="11">
                  <c:v>8.5011185682326608E-3</c:v>
                </c:pt>
                <c:pt idx="12">
                  <c:v>8.5011185682326608E-3</c:v>
                </c:pt>
                <c:pt idx="13">
                  <c:v>8.5011185682326608E-3</c:v>
                </c:pt>
                <c:pt idx="14">
                  <c:v>8.5011185682326608E-3</c:v>
                </c:pt>
                <c:pt idx="15">
                  <c:v>8.5011185682326608E-3</c:v>
                </c:pt>
                <c:pt idx="16">
                  <c:v>8.5011185682326608E-3</c:v>
                </c:pt>
                <c:pt idx="17">
                  <c:v>8.5011185682326608E-3</c:v>
                </c:pt>
                <c:pt idx="18">
                  <c:v>8.5011185682326608E-3</c:v>
                </c:pt>
                <c:pt idx="19">
                  <c:v>8.5011185682326608E-3</c:v>
                </c:pt>
                <c:pt idx="20">
                  <c:v>8.5011185682326608E-3</c:v>
                </c:pt>
                <c:pt idx="21">
                  <c:v>1.1051454138702463E-2</c:v>
                </c:pt>
                <c:pt idx="22">
                  <c:v>1.3601789709172264E-2</c:v>
                </c:pt>
                <c:pt idx="23">
                  <c:v>1.6152125279642052E-2</c:v>
                </c:pt>
                <c:pt idx="24">
                  <c:v>1.8702460850111853E-2</c:v>
                </c:pt>
                <c:pt idx="25">
                  <c:v>2.1252796420581654E-2</c:v>
                </c:pt>
                <c:pt idx="26">
                  <c:v>2.3803131991051454E-2</c:v>
                </c:pt>
                <c:pt idx="27">
                  <c:v>2.6353467561521259E-2</c:v>
                </c:pt>
                <c:pt idx="28">
                  <c:v>2.8903803131991045E-2</c:v>
                </c:pt>
                <c:pt idx="29">
                  <c:v>3.1454138702460846E-2</c:v>
                </c:pt>
                <c:pt idx="30">
                  <c:v>3.4004474272930643E-2</c:v>
                </c:pt>
                <c:pt idx="31">
                  <c:v>3.6554809843400447E-2</c:v>
                </c:pt>
                <c:pt idx="32">
                  <c:v>3.9105145413870251E-2</c:v>
                </c:pt>
                <c:pt idx="33">
                  <c:v>4.1655480984340035E-2</c:v>
                </c:pt>
                <c:pt idx="34">
                  <c:v>4.4205816554809832E-2</c:v>
                </c:pt>
                <c:pt idx="35">
                  <c:v>4.6756152125279636E-2</c:v>
                </c:pt>
                <c:pt idx="36">
                  <c:v>4.930648769574944E-2</c:v>
                </c:pt>
                <c:pt idx="37">
                  <c:v>5.1856823266219244E-2</c:v>
                </c:pt>
                <c:pt idx="38">
                  <c:v>5.4407158836689035E-2</c:v>
                </c:pt>
                <c:pt idx="39">
                  <c:v>5.6957494407158832E-2</c:v>
                </c:pt>
                <c:pt idx="40">
                  <c:v>5.9507829977628629E-2</c:v>
                </c:pt>
                <c:pt idx="41">
                  <c:v>6.2058165548098419E-2</c:v>
                </c:pt>
                <c:pt idx="42">
                  <c:v>6.4608501118568223E-2</c:v>
                </c:pt>
                <c:pt idx="43">
                  <c:v>6.7158836689038021E-2</c:v>
                </c:pt>
                <c:pt idx="44">
                  <c:v>6.9709172259507832E-2</c:v>
                </c:pt>
                <c:pt idx="45">
                  <c:v>7.2259507829977629E-2</c:v>
                </c:pt>
                <c:pt idx="46">
                  <c:v>7.4809843400447412E-2</c:v>
                </c:pt>
                <c:pt idx="47">
                  <c:v>7.7360178970917223E-2</c:v>
                </c:pt>
                <c:pt idx="48">
                  <c:v>7.9910514541387007E-2</c:v>
                </c:pt>
                <c:pt idx="49">
                  <c:v>8.2460850111856832E-2</c:v>
                </c:pt>
                <c:pt idx="50">
                  <c:v>8.5011185682326615E-2</c:v>
                </c:pt>
                <c:pt idx="51">
                  <c:v>8.5011185682326615E-2</c:v>
                </c:pt>
                <c:pt idx="52">
                  <c:v>8.5011185682326615E-2</c:v>
                </c:pt>
                <c:pt idx="53">
                  <c:v>8.5011185682326615E-2</c:v>
                </c:pt>
                <c:pt idx="54">
                  <c:v>8.5011185682326615E-2</c:v>
                </c:pt>
                <c:pt idx="55">
                  <c:v>8.5011185682326615E-2</c:v>
                </c:pt>
                <c:pt idx="56">
                  <c:v>8.5011185682326615E-2</c:v>
                </c:pt>
                <c:pt idx="57">
                  <c:v>8.5011185682326615E-2</c:v>
                </c:pt>
                <c:pt idx="58">
                  <c:v>8.5011185682326615E-2</c:v>
                </c:pt>
                <c:pt idx="59">
                  <c:v>8.5011185682326615E-2</c:v>
                </c:pt>
                <c:pt idx="60">
                  <c:v>8.5011185682326615E-2</c:v>
                </c:pt>
                <c:pt idx="61">
                  <c:v>8.5011185682326615E-2</c:v>
                </c:pt>
                <c:pt idx="62">
                  <c:v>8.5011185682326615E-2</c:v>
                </c:pt>
                <c:pt idx="63">
                  <c:v>8.5011185682326615E-2</c:v>
                </c:pt>
                <c:pt idx="64">
                  <c:v>8.5011185682326615E-2</c:v>
                </c:pt>
                <c:pt idx="65">
                  <c:v>8.5011185682326615E-2</c:v>
                </c:pt>
                <c:pt idx="66">
                  <c:v>8.5011185682326615E-2</c:v>
                </c:pt>
                <c:pt idx="67">
                  <c:v>8.5011185682326615E-2</c:v>
                </c:pt>
                <c:pt idx="68">
                  <c:v>8.5011185682326615E-2</c:v>
                </c:pt>
                <c:pt idx="69">
                  <c:v>8.5011185682326615E-2</c:v>
                </c:pt>
                <c:pt idx="70">
                  <c:v>8.5011185682326615E-2</c:v>
                </c:pt>
                <c:pt idx="71">
                  <c:v>8.5011185682326615E-2</c:v>
                </c:pt>
                <c:pt idx="72">
                  <c:v>8.5011185682326615E-2</c:v>
                </c:pt>
                <c:pt idx="73">
                  <c:v>8.5011185682326615E-2</c:v>
                </c:pt>
                <c:pt idx="74">
                  <c:v>8.5011185682326615E-2</c:v>
                </c:pt>
                <c:pt idx="75">
                  <c:v>8.5011185682326615E-2</c:v>
                </c:pt>
                <c:pt idx="76">
                  <c:v>8.5011185682326615E-2</c:v>
                </c:pt>
                <c:pt idx="77">
                  <c:v>8.5011185682326615E-2</c:v>
                </c:pt>
                <c:pt idx="78">
                  <c:v>8.5011185682326615E-2</c:v>
                </c:pt>
                <c:pt idx="79">
                  <c:v>8.5011185682326615E-2</c:v>
                </c:pt>
                <c:pt idx="80">
                  <c:v>8.5011185682326615E-2</c:v>
                </c:pt>
                <c:pt idx="81">
                  <c:v>8.5011185682326615E-2</c:v>
                </c:pt>
                <c:pt idx="82">
                  <c:v>8.5011185682326615E-2</c:v>
                </c:pt>
                <c:pt idx="83">
                  <c:v>8.5011185682326615E-2</c:v>
                </c:pt>
                <c:pt idx="84">
                  <c:v>8.5011185682326615E-2</c:v>
                </c:pt>
                <c:pt idx="85">
                  <c:v>8.5011185682326615E-2</c:v>
                </c:pt>
                <c:pt idx="86">
                  <c:v>8.5011185682326615E-2</c:v>
                </c:pt>
                <c:pt idx="87">
                  <c:v>8.5011185682326615E-2</c:v>
                </c:pt>
                <c:pt idx="88">
                  <c:v>8.5011185682326615E-2</c:v>
                </c:pt>
                <c:pt idx="89">
                  <c:v>8.5011185682326615E-2</c:v>
                </c:pt>
                <c:pt idx="90">
                  <c:v>8.5011185682326615E-2</c:v>
                </c:pt>
                <c:pt idx="91">
                  <c:v>8.5011185682326615E-2</c:v>
                </c:pt>
                <c:pt idx="92">
                  <c:v>8.5011185682326615E-2</c:v>
                </c:pt>
                <c:pt idx="93">
                  <c:v>8.5011185682326615E-2</c:v>
                </c:pt>
                <c:pt idx="94">
                  <c:v>8.5011185682326615E-2</c:v>
                </c:pt>
                <c:pt idx="95">
                  <c:v>8.5011185682326615E-2</c:v>
                </c:pt>
                <c:pt idx="96">
                  <c:v>8.5011185682326615E-2</c:v>
                </c:pt>
                <c:pt idx="97">
                  <c:v>8.5011185682326615E-2</c:v>
                </c:pt>
                <c:pt idx="98">
                  <c:v>8.5011185682326615E-2</c:v>
                </c:pt>
                <c:pt idx="99">
                  <c:v>8.5011185682326615E-2</c:v>
                </c:pt>
                <c:pt idx="100">
                  <c:v>8.5011185682326615E-2</c:v>
                </c:pt>
                <c:pt idx="101">
                  <c:v>8.5011185682326615E-2</c:v>
                </c:pt>
                <c:pt idx="102">
                  <c:v>8.5011185682326615E-2</c:v>
                </c:pt>
                <c:pt idx="103">
                  <c:v>8.5011185682326615E-2</c:v>
                </c:pt>
                <c:pt idx="104">
                  <c:v>8.5011185682326615E-2</c:v>
                </c:pt>
                <c:pt idx="105">
                  <c:v>8.5011185682326615E-2</c:v>
                </c:pt>
                <c:pt idx="106">
                  <c:v>8.5011185682326615E-2</c:v>
                </c:pt>
                <c:pt idx="107">
                  <c:v>8.5011185682326615E-2</c:v>
                </c:pt>
                <c:pt idx="108">
                  <c:v>8.5011185682326615E-2</c:v>
                </c:pt>
                <c:pt idx="109">
                  <c:v>8.5011185682326615E-2</c:v>
                </c:pt>
                <c:pt idx="110">
                  <c:v>8.5011185682326615E-2</c:v>
                </c:pt>
                <c:pt idx="111">
                  <c:v>8.5011185682326615E-2</c:v>
                </c:pt>
                <c:pt idx="112">
                  <c:v>8.5011185682326615E-2</c:v>
                </c:pt>
                <c:pt idx="113">
                  <c:v>8.5011185682326615E-2</c:v>
                </c:pt>
                <c:pt idx="114">
                  <c:v>8.5011185682326615E-2</c:v>
                </c:pt>
                <c:pt idx="115">
                  <c:v>8.5011185682326615E-2</c:v>
                </c:pt>
                <c:pt idx="116">
                  <c:v>8.5011185682326615E-2</c:v>
                </c:pt>
                <c:pt idx="117">
                  <c:v>8.5011185682326615E-2</c:v>
                </c:pt>
                <c:pt idx="118">
                  <c:v>8.5011185682326615E-2</c:v>
                </c:pt>
                <c:pt idx="119">
                  <c:v>8.5011185682326615E-2</c:v>
                </c:pt>
                <c:pt idx="120">
                  <c:v>8.5011185682326615E-2</c:v>
                </c:pt>
                <c:pt idx="121">
                  <c:v>9.3512304250559258E-2</c:v>
                </c:pt>
                <c:pt idx="122">
                  <c:v>0.10201342281879187</c:v>
                </c:pt>
                <c:pt idx="123">
                  <c:v>0.11051454138702466</c:v>
                </c:pt>
                <c:pt idx="124">
                  <c:v>0.11901565995525729</c:v>
                </c:pt>
                <c:pt idx="125">
                  <c:v>0.12751677852348992</c:v>
                </c:pt>
                <c:pt idx="126">
                  <c:v>0.13601789709172257</c:v>
                </c:pt>
                <c:pt idx="127">
                  <c:v>0.1445190156599552</c:v>
                </c:pt>
                <c:pt idx="128">
                  <c:v>0.15302013422818797</c:v>
                </c:pt>
                <c:pt idx="129">
                  <c:v>0.1615212527964206</c:v>
                </c:pt>
                <c:pt idx="130">
                  <c:v>0.17002237136465323</c:v>
                </c:pt>
                <c:pt idx="131">
                  <c:v>0.17852348993288586</c:v>
                </c:pt>
                <c:pt idx="132">
                  <c:v>0.18702460850111852</c:v>
                </c:pt>
                <c:pt idx="133">
                  <c:v>0.19552572706935126</c:v>
                </c:pt>
                <c:pt idx="134">
                  <c:v>0.20402684563758391</c:v>
                </c:pt>
                <c:pt idx="135">
                  <c:v>0.21252796420581654</c:v>
                </c:pt>
                <c:pt idx="136">
                  <c:v>0.2210290827740492</c:v>
                </c:pt>
                <c:pt idx="137">
                  <c:v>0.2295302013422818</c:v>
                </c:pt>
                <c:pt idx="138">
                  <c:v>0.23803131991051457</c:v>
                </c:pt>
                <c:pt idx="139">
                  <c:v>0.2465324384787472</c:v>
                </c:pt>
                <c:pt idx="140">
                  <c:v>0.25503355704697983</c:v>
                </c:pt>
                <c:pt idx="141">
                  <c:v>0.26353467561521249</c:v>
                </c:pt>
                <c:pt idx="142">
                  <c:v>0.27203579418344509</c:v>
                </c:pt>
                <c:pt idx="143">
                  <c:v>0.28053691275167791</c:v>
                </c:pt>
                <c:pt idx="144">
                  <c:v>0.28903803131991057</c:v>
                </c:pt>
                <c:pt idx="145">
                  <c:v>0.29753914988814317</c:v>
                </c:pt>
                <c:pt idx="146">
                  <c:v>0.30604026845637583</c:v>
                </c:pt>
                <c:pt idx="147">
                  <c:v>0.31454138702460843</c:v>
                </c:pt>
                <c:pt idx="148">
                  <c:v>0.3230425055928412</c:v>
                </c:pt>
                <c:pt idx="149">
                  <c:v>0.33154362416107386</c:v>
                </c:pt>
                <c:pt idx="150">
                  <c:v>0.34004474272930646</c:v>
                </c:pt>
                <c:pt idx="151">
                  <c:v>0.32870991797166299</c:v>
                </c:pt>
                <c:pt idx="152">
                  <c:v>0.31737509321401947</c:v>
                </c:pt>
                <c:pt idx="153">
                  <c:v>0.30604026845637572</c:v>
                </c:pt>
                <c:pt idx="154">
                  <c:v>0.29470544369873225</c:v>
                </c:pt>
                <c:pt idx="155">
                  <c:v>0.28337061894108878</c:v>
                </c:pt>
                <c:pt idx="156">
                  <c:v>0.2720357941834452</c:v>
                </c:pt>
                <c:pt idx="157">
                  <c:v>0.26070096942580168</c:v>
                </c:pt>
                <c:pt idx="158">
                  <c:v>0.24936614466815801</c:v>
                </c:pt>
                <c:pt idx="159">
                  <c:v>0.23803131991051449</c:v>
                </c:pt>
                <c:pt idx="160">
                  <c:v>0.22669649515287099</c:v>
                </c:pt>
                <c:pt idx="161">
                  <c:v>0.21536167039522727</c:v>
                </c:pt>
                <c:pt idx="162">
                  <c:v>0.20402684563758397</c:v>
                </c:pt>
                <c:pt idx="163">
                  <c:v>0.19269202087994025</c:v>
                </c:pt>
                <c:pt idx="164">
                  <c:v>0.18135719612229695</c:v>
                </c:pt>
                <c:pt idx="165">
                  <c:v>0.17002237136465323</c:v>
                </c:pt>
                <c:pt idx="166">
                  <c:v>0.15868754660700954</c:v>
                </c:pt>
                <c:pt idx="167">
                  <c:v>0.14735272184936621</c:v>
                </c:pt>
                <c:pt idx="168">
                  <c:v>0.13601789709172252</c:v>
                </c:pt>
                <c:pt idx="169">
                  <c:v>0.1246830723340792</c:v>
                </c:pt>
                <c:pt idx="170">
                  <c:v>0.11334824757643552</c:v>
                </c:pt>
                <c:pt idx="171">
                  <c:v>0.10201342281879175</c:v>
                </c:pt>
                <c:pt idx="172">
                  <c:v>9.0678598061148502E-2</c:v>
                </c:pt>
                <c:pt idx="173">
                  <c:v>7.9343773303504728E-2</c:v>
                </c:pt>
                <c:pt idx="174">
                  <c:v>6.8008948545861481E-2</c:v>
                </c:pt>
                <c:pt idx="175">
                  <c:v>5.6674123788217713E-2</c:v>
                </c:pt>
                <c:pt idx="176">
                  <c:v>4.5339299030574036E-2</c:v>
                </c:pt>
                <c:pt idx="177">
                  <c:v>3.4004474272930692E-2</c:v>
                </c:pt>
                <c:pt idx="178">
                  <c:v>2.2669649515287018E-2</c:v>
                </c:pt>
                <c:pt idx="179">
                  <c:v>1.1334824757643677E-2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057488"/>
        <c:axId val="-166049872"/>
      </c:scatterChart>
      <c:scatterChart>
        <c:scatterStyle val="lineMarker"/>
        <c:varyColors val="0"/>
        <c:ser>
          <c:idx val="7"/>
          <c:order val="2"/>
          <c:tx>
            <c:strRef>
              <c:f>Growth!$S$24</c:f>
              <c:strCache>
                <c:ptCount val="1"/>
                <c:pt idx="0">
                  <c:v>Size(m)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Growth!$K$25:$K$225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xVal>
          <c:yVal>
            <c:numRef>
              <c:f>Growth!$S$25:$S$225</c:f>
              <c:numCache>
                <c:formatCode>General</c:formatCode>
                <c:ptCount val="201"/>
                <c:pt idx="0">
                  <c:v>0.1</c:v>
                </c:pt>
                <c:pt idx="1">
                  <c:v>0.10085011185682327</c:v>
                </c:pt>
                <c:pt idx="2">
                  <c:v>0.10170022371364654</c:v>
                </c:pt>
                <c:pt idx="3">
                  <c:v>0.1025503355704698</c:v>
                </c:pt>
                <c:pt idx="4">
                  <c:v>0.10340044742729307</c:v>
                </c:pt>
                <c:pt idx="5">
                  <c:v>0.10425055928411633</c:v>
                </c:pt>
                <c:pt idx="6">
                  <c:v>0.1051006711409396</c:v>
                </c:pt>
                <c:pt idx="7">
                  <c:v>0.10595078299776287</c:v>
                </c:pt>
                <c:pt idx="8">
                  <c:v>0.10680089485458613</c:v>
                </c:pt>
                <c:pt idx="9">
                  <c:v>0.1076510067114094</c:v>
                </c:pt>
                <c:pt idx="10">
                  <c:v>0.10850111856823266</c:v>
                </c:pt>
                <c:pt idx="11">
                  <c:v>0.10935123042505593</c:v>
                </c:pt>
                <c:pt idx="12">
                  <c:v>0.11020134228187919</c:v>
                </c:pt>
                <c:pt idx="13">
                  <c:v>0.11105145413870246</c:v>
                </c:pt>
                <c:pt idx="14">
                  <c:v>0.11190156599552573</c:v>
                </c:pt>
                <c:pt idx="15">
                  <c:v>0.11275167785234899</c:v>
                </c:pt>
                <c:pt idx="16">
                  <c:v>0.11360178970917226</c:v>
                </c:pt>
                <c:pt idx="17">
                  <c:v>0.11445190156599552</c:v>
                </c:pt>
                <c:pt idx="18">
                  <c:v>0.11530201342281879</c:v>
                </c:pt>
                <c:pt idx="19">
                  <c:v>0.11615212527964205</c:v>
                </c:pt>
                <c:pt idx="20">
                  <c:v>0.11700223713646532</c:v>
                </c:pt>
                <c:pt idx="21">
                  <c:v>0.11797986577181208</c:v>
                </c:pt>
                <c:pt idx="22">
                  <c:v>0.11921252796420581</c:v>
                </c:pt>
                <c:pt idx="23">
                  <c:v>0.12070022371364653</c:v>
                </c:pt>
                <c:pt idx="24">
                  <c:v>0.12244295302013422</c:v>
                </c:pt>
                <c:pt idx="25">
                  <c:v>0.1244407158836689</c:v>
                </c:pt>
                <c:pt idx="26">
                  <c:v>0.12669351230425055</c:v>
                </c:pt>
                <c:pt idx="27">
                  <c:v>0.12920134228187918</c:v>
                </c:pt>
                <c:pt idx="28">
                  <c:v>0.1319642058165548</c:v>
                </c:pt>
                <c:pt idx="29">
                  <c:v>0.13498210290827739</c:v>
                </c:pt>
                <c:pt idx="30">
                  <c:v>0.13825503355704696</c:v>
                </c:pt>
                <c:pt idx="31">
                  <c:v>0.14178299776286352</c:v>
                </c:pt>
                <c:pt idx="32">
                  <c:v>0.14556599552572705</c:v>
                </c:pt>
                <c:pt idx="33">
                  <c:v>0.14960402684563756</c:v>
                </c:pt>
                <c:pt idx="34">
                  <c:v>0.15389709172259505</c:v>
                </c:pt>
                <c:pt idx="35">
                  <c:v>0.15844519015659952</c:v>
                </c:pt>
                <c:pt idx="36">
                  <c:v>0.16324832214765098</c:v>
                </c:pt>
                <c:pt idx="37">
                  <c:v>0.16830648769574941</c:v>
                </c:pt>
                <c:pt idx="38">
                  <c:v>0.17361968680089479</c:v>
                </c:pt>
                <c:pt idx="39">
                  <c:v>0.17918791946308718</c:v>
                </c:pt>
                <c:pt idx="40">
                  <c:v>0.18501118568232655</c:v>
                </c:pt>
                <c:pt idx="41">
                  <c:v>0.19108948545861287</c:v>
                </c:pt>
                <c:pt idx="42">
                  <c:v>0.19742281879194623</c:v>
                </c:pt>
                <c:pt idx="43">
                  <c:v>0.20401118568232651</c:v>
                </c:pt>
                <c:pt idx="44">
                  <c:v>0.21085458612975383</c:v>
                </c:pt>
                <c:pt idx="45">
                  <c:v>0.21795302013422807</c:v>
                </c:pt>
                <c:pt idx="46">
                  <c:v>0.22530648769574929</c:v>
                </c:pt>
                <c:pt idx="47">
                  <c:v>0.23291498881431758</c:v>
                </c:pt>
                <c:pt idx="48">
                  <c:v>0.24077852348993276</c:v>
                </c:pt>
                <c:pt idx="49">
                  <c:v>0.248897091722595</c:v>
                </c:pt>
                <c:pt idx="50">
                  <c:v>0.25727069351230414</c:v>
                </c:pt>
                <c:pt idx="51">
                  <c:v>0.2657718120805368</c:v>
                </c:pt>
                <c:pt idx="52">
                  <c:v>0.27427293064876951</c:v>
                </c:pt>
                <c:pt idx="53">
                  <c:v>0.28277404921700217</c:v>
                </c:pt>
                <c:pt idx="54">
                  <c:v>0.29127516778523488</c:v>
                </c:pt>
                <c:pt idx="55">
                  <c:v>0.29977628635346754</c:v>
                </c:pt>
                <c:pt idx="56">
                  <c:v>0.30827740492170019</c:v>
                </c:pt>
                <c:pt idx="57">
                  <c:v>0.31677852348993291</c:v>
                </c:pt>
                <c:pt idx="58">
                  <c:v>0.32527964205816556</c:v>
                </c:pt>
                <c:pt idx="59">
                  <c:v>0.33378076062639828</c:v>
                </c:pt>
                <c:pt idx="60">
                  <c:v>0.34228187919463093</c:v>
                </c:pt>
                <c:pt idx="61">
                  <c:v>0.35078299776286359</c:v>
                </c:pt>
                <c:pt idx="62">
                  <c:v>0.3592841163310963</c:v>
                </c:pt>
                <c:pt idx="63">
                  <c:v>0.36778523489932896</c:v>
                </c:pt>
                <c:pt idx="64">
                  <c:v>0.37628635346756167</c:v>
                </c:pt>
                <c:pt idx="65">
                  <c:v>0.38478747203579433</c:v>
                </c:pt>
                <c:pt idx="66">
                  <c:v>0.39328859060402699</c:v>
                </c:pt>
                <c:pt idx="67">
                  <c:v>0.4017897091722597</c:v>
                </c:pt>
                <c:pt idx="68">
                  <c:v>0.41029082774049236</c:v>
                </c:pt>
                <c:pt idx="69">
                  <c:v>0.41879194630872507</c:v>
                </c:pt>
                <c:pt idx="70">
                  <c:v>0.42729306487695773</c:v>
                </c:pt>
                <c:pt idx="71">
                  <c:v>0.43579418344519039</c:v>
                </c:pt>
                <c:pt idx="72">
                  <c:v>0.4442953020134231</c:v>
                </c:pt>
                <c:pt idx="73">
                  <c:v>0.45279642058165576</c:v>
                </c:pt>
                <c:pt idx="74">
                  <c:v>0.46129753914988847</c:v>
                </c:pt>
                <c:pt idx="75">
                  <c:v>0.46979865771812113</c:v>
                </c:pt>
                <c:pt idx="76">
                  <c:v>0.47829977628635378</c:v>
                </c:pt>
                <c:pt idx="77">
                  <c:v>0.4868008948545865</c:v>
                </c:pt>
                <c:pt idx="78">
                  <c:v>0.49530201342281915</c:v>
                </c:pt>
                <c:pt idx="79">
                  <c:v>0.50380313199105187</c:v>
                </c:pt>
                <c:pt idx="80">
                  <c:v>0.51230425055928452</c:v>
                </c:pt>
                <c:pt idx="81">
                  <c:v>0.52080536912751718</c:v>
                </c:pt>
                <c:pt idx="82">
                  <c:v>0.52930648769574984</c:v>
                </c:pt>
                <c:pt idx="83">
                  <c:v>0.53780760626398261</c:v>
                </c:pt>
                <c:pt idx="84">
                  <c:v>0.54630872483221526</c:v>
                </c:pt>
                <c:pt idx="85">
                  <c:v>0.55480984340044792</c:v>
                </c:pt>
                <c:pt idx="86">
                  <c:v>0.56331096196868058</c:v>
                </c:pt>
                <c:pt idx="87">
                  <c:v>0.57181208053691324</c:v>
                </c:pt>
                <c:pt idx="88">
                  <c:v>0.580313199105146</c:v>
                </c:pt>
                <c:pt idx="89">
                  <c:v>0.58881431767337866</c:v>
                </c:pt>
                <c:pt idx="90">
                  <c:v>0.59731543624161132</c:v>
                </c:pt>
                <c:pt idx="91">
                  <c:v>0.60581655480984398</c:v>
                </c:pt>
                <c:pt idx="92">
                  <c:v>0.61431767337807663</c:v>
                </c:pt>
                <c:pt idx="93">
                  <c:v>0.6228187919463094</c:v>
                </c:pt>
                <c:pt idx="94">
                  <c:v>0.63131991051454206</c:v>
                </c:pt>
                <c:pt idx="95">
                  <c:v>0.63982102908277472</c:v>
                </c:pt>
                <c:pt idx="96">
                  <c:v>0.64832214765100737</c:v>
                </c:pt>
                <c:pt idx="97">
                  <c:v>0.65682326621924003</c:v>
                </c:pt>
                <c:pt idx="98">
                  <c:v>0.6653243847874728</c:v>
                </c:pt>
                <c:pt idx="99">
                  <c:v>0.67382550335570546</c:v>
                </c:pt>
                <c:pt idx="100">
                  <c:v>0.68232662192393811</c:v>
                </c:pt>
                <c:pt idx="101">
                  <c:v>0.69082774049217077</c:v>
                </c:pt>
                <c:pt idx="102">
                  <c:v>0.69932885906040343</c:v>
                </c:pt>
                <c:pt idx="103">
                  <c:v>0.7078299776286362</c:v>
                </c:pt>
                <c:pt idx="104">
                  <c:v>0.71633109619686886</c:v>
                </c:pt>
                <c:pt idx="105">
                  <c:v>0.72483221476510151</c:v>
                </c:pt>
                <c:pt idx="106">
                  <c:v>0.73333333333333417</c:v>
                </c:pt>
                <c:pt idx="107">
                  <c:v>0.74183445190156683</c:v>
                </c:pt>
                <c:pt idx="108">
                  <c:v>0.7503355704697996</c:v>
                </c:pt>
                <c:pt idx="109">
                  <c:v>0.75883668903803225</c:v>
                </c:pt>
                <c:pt idx="110">
                  <c:v>0.76733780760626491</c:v>
                </c:pt>
                <c:pt idx="111">
                  <c:v>0.77583892617449757</c:v>
                </c:pt>
                <c:pt idx="112">
                  <c:v>0.78434004474273022</c:v>
                </c:pt>
                <c:pt idx="113">
                  <c:v>0.79284116331096299</c:v>
                </c:pt>
                <c:pt idx="114">
                  <c:v>0.80134228187919565</c:v>
                </c:pt>
                <c:pt idx="115">
                  <c:v>0.80984340044742831</c:v>
                </c:pt>
                <c:pt idx="116">
                  <c:v>0.81834451901566096</c:v>
                </c:pt>
                <c:pt idx="117">
                  <c:v>0.82684563758389362</c:v>
                </c:pt>
                <c:pt idx="118">
                  <c:v>0.83534675615212639</c:v>
                </c:pt>
                <c:pt idx="119">
                  <c:v>0.84384787472035905</c:v>
                </c:pt>
                <c:pt idx="120">
                  <c:v>0.85234899328859171</c:v>
                </c:pt>
                <c:pt idx="121">
                  <c:v>0.86127516778523594</c:v>
                </c:pt>
                <c:pt idx="122">
                  <c:v>0.87105145413870344</c:v>
                </c:pt>
                <c:pt idx="123">
                  <c:v>0.88167785234899443</c:v>
                </c:pt>
                <c:pt idx="124">
                  <c:v>0.89315436241610846</c:v>
                </c:pt>
                <c:pt idx="125">
                  <c:v>0.90548098434004576</c:v>
                </c:pt>
                <c:pt idx="126">
                  <c:v>0.91865771812080632</c:v>
                </c:pt>
                <c:pt idx="127">
                  <c:v>0.93268456375839015</c:v>
                </c:pt>
                <c:pt idx="128">
                  <c:v>0.94756152125279747</c:v>
                </c:pt>
                <c:pt idx="129">
                  <c:v>0.96328859060402783</c:v>
                </c:pt>
                <c:pt idx="130">
                  <c:v>0.97986577181208145</c:v>
                </c:pt>
                <c:pt idx="131">
                  <c:v>0.99729306487695835</c:v>
                </c:pt>
                <c:pt idx="132">
                  <c:v>1.0155704697986585</c:v>
                </c:pt>
                <c:pt idx="133">
                  <c:v>1.0346979865771824</c:v>
                </c:pt>
                <c:pt idx="134">
                  <c:v>1.0546756152125289</c:v>
                </c:pt>
                <c:pt idx="135">
                  <c:v>1.0755033557046989</c:v>
                </c:pt>
                <c:pt idx="136">
                  <c:v>1.097181208053692</c:v>
                </c:pt>
                <c:pt idx="137">
                  <c:v>1.1197091722595085</c:v>
                </c:pt>
                <c:pt idx="138">
                  <c:v>1.1430872483221486</c:v>
                </c:pt>
                <c:pt idx="139">
                  <c:v>1.1673154362416116</c:v>
                </c:pt>
                <c:pt idx="140">
                  <c:v>1.1923937360178978</c:v>
                </c:pt>
                <c:pt idx="141">
                  <c:v>1.2183221476510073</c:v>
                </c:pt>
                <c:pt idx="142">
                  <c:v>1.24510067114094</c:v>
                </c:pt>
                <c:pt idx="143">
                  <c:v>1.2727293064876966</c:v>
                </c:pt>
                <c:pt idx="144">
                  <c:v>1.3012080536912758</c:v>
                </c:pt>
                <c:pt idx="145">
                  <c:v>1.3305369127516784</c:v>
                </c:pt>
                <c:pt idx="146">
                  <c:v>1.3607158836689042</c:v>
                </c:pt>
                <c:pt idx="147">
                  <c:v>1.3917449664429533</c:v>
                </c:pt>
                <c:pt idx="148">
                  <c:v>1.4236241610738263</c:v>
                </c:pt>
                <c:pt idx="149">
                  <c:v>1.456353467561522</c:v>
                </c:pt>
                <c:pt idx="150">
                  <c:v>1.4899328859060408</c:v>
                </c:pt>
                <c:pt idx="151">
                  <c:v>1.5233706189410892</c:v>
                </c:pt>
                <c:pt idx="152">
                  <c:v>1.5556748695003733</c:v>
                </c:pt>
                <c:pt idx="153">
                  <c:v>1.5868456375838935</c:v>
                </c:pt>
                <c:pt idx="154">
                  <c:v>1.6168829231916488</c:v>
                </c:pt>
                <c:pt idx="155">
                  <c:v>1.6457867263236399</c:v>
                </c:pt>
                <c:pt idx="156">
                  <c:v>1.6735570469798664</c:v>
                </c:pt>
                <c:pt idx="157">
                  <c:v>1.7001938851603287</c:v>
                </c:pt>
                <c:pt idx="158">
                  <c:v>1.7256972408650271</c:v>
                </c:pt>
                <c:pt idx="159">
                  <c:v>1.7500671140939605</c:v>
                </c:pt>
                <c:pt idx="160">
                  <c:v>1.7733035048471297</c:v>
                </c:pt>
                <c:pt idx="161">
                  <c:v>1.7954064131245349</c:v>
                </c:pt>
                <c:pt idx="162">
                  <c:v>1.816375838926175</c:v>
                </c:pt>
                <c:pt idx="163">
                  <c:v>1.8362117822520516</c:v>
                </c:pt>
                <c:pt idx="164">
                  <c:v>1.854914243102163</c:v>
                </c:pt>
                <c:pt idx="165">
                  <c:v>1.8724832214765108</c:v>
                </c:pt>
                <c:pt idx="166">
                  <c:v>1.8889187173750941</c:v>
                </c:pt>
                <c:pt idx="167">
                  <c:v>1.9042207307979127</c:v>
                </c:pt>
                <c:pt idx="168">
                  <c:v>1.9183892617449674</c:v>
                </c:pt>
                <c:pt idx="169">
                  <c:v>1.9314243102162572</c:v>
                </c:pt>
                <c:pt idx="170">
                  <c:v>1.9433258762117831</c:v>
                </c:pt>
                <c:pt idx="171">
                  <c:v>1.9540939597315445</c:v>
                </c:pt>
                <c:pt idx="172">
                  <c:v>1.9637285607755413</c:v>
                </c:pt>
                <c:pt idx="173">
                  <c:v>1.9722296793437741</c:v>
                </c:pt>
                <c:pt idx="174">
                  <c:v>1.9795973154362423</c:v>
                </c:pt>
                <c:pt idx="175">
                  <c:v>1.9858314690529464</c:v>
                </c:pt>
                <c:pt idx="176">
                  <c:v>1.990932140193886</c:v>
                </c:pt>
                <c:pt idx="177">
                  <c:v>1.9948993288590611</c:v>
                </c:pt>
                <c:pt idx="178">
                  <c:v>1.9977330350484721</c:v>
                </c:pt>
                <c:pt idx="179">
                  <c:v>1.9994332587621186</c:v>
                </c:pt>
                <c:pt idx="180">
                  <c:v>2.0000000000000009</c:v>
                </c:pt>
                <c:pt idx="181">
                  <c:v>2.0000000000000009</c:v>
                </c:pt>
                <c:pt idx="182">
                  <c:v>2.0000000000000009</c:v>
                </c:pt>
                <c:pt idx="183">
                  <c:v>2.0000000000000009</c:v>
                </c:pt>
                <c:pt idx="184">
                  <c:v>2.0000000000000009</c:v>
                </c:pt>
                <c:pt idx="185">
                  <c:v>2.0000000000000009</c:v>
                </c:pt>
                <c:pt idx="186">
                  <c:v>2.0000000000000009</c:v>
                </c:pt>
                <c:pt idx="187">
                  <c:v>2.0000000000000009</c:v>
                </c:pt>
                <c:pt idx="188">
                  <c:v>2.0000000000000009</c:v>
                </c:pt>
                <c:pt idx="189">
                  <c:v>2.0000000000000009</c:v>
                </c:pt>
                <c:pt idx="190">
                  <c:v>2.0000000000000009</c:v>
                </c:pt>
                <c:pt idx="191">
                  <c:v>2.0000000000000009</c:v>
                </c:pt>
                <c:pt idx="192">
                  <c:v>2.0000000000000009</c:v>
                </c:pt>
                <c:pt idx="193">
                  <c:v>2.0000000000000009</c:v>
                </c:pt>
                <c:pt idx="194">
                  <c:v>2.0000000000000009</c:v>
                </c:pt>
                <c:pt idx="195">
                  <c:v>2.0000000000000009</c:v>
                </c:pt>
                <c:pt idx="196">
                  <c:v>2.0000000000000009</c:v>
                </c:pt>
                <c:pt idx="197">
                  <c:v>2.0000000000000009</c:v>
                </c:pt>
                <c:pt idx="198">
                  <c:v>2.0000000000000009</c:v>
                </c:pt>
                <c:pt idx="199">
                  <c:v>2.0000000000000009</c:v>
                </c:pt>
                <c:pt idx="200">
                  <c:v>2.0000000000000009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055312"/>
        <c:axId val="-166048784"/>
      </c:scatterChart>
      <c:valAx>
        <c:axId val="-1660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049872"/>
        <c:crosses val="autoZero"/>
        <c:crossBetween val="midCat"/>
      </c:valAx>
      <c:valAx>
        <c:axId val="-1660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(metres per 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057488"/>
        <c:crosses val="autoZero"/>
        <c:crossBetween val="midCat"/>
      </c:valAx>
      <c:valAx>
        <c:axId val="-1660487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(metres)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6055312"/>
        <c:crosses val="max"/>
        <c:crossBetween val="midCat"/>
      </c:valAx>
      <c:valAx>
        <c:axId val="-16605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604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107691084069036E-2"/>
          <c:y val="4.656084656084656E-2"/>
          <c:w val="0.9269105543625229"/>
          <c:h val="0.81681089863767031"/>
        </c:manualLayout>
      </c:layout>
      <c:scatterChart>
        <c:scatterStyle val="lineMarker"/>
        <c:varyColors val="0"/>
        <c:ser>
          <c:idx val="0"/>
          <c:order val="0"/>
          <c:tx>
            <c:strRef>
              <c:f>DefaultProfilesGraphData!$B$1</c:f>
              <c:strCache>
                <c:ptCount val="1"/>
                <c:pt idx="0">
                  <c:v>physicalmaturity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DefaultProfilesGraphData!$B$2:$B$302</c:f>
              <c:numCache>
                <c:formatCode>General</c:formatCode>
                <c:ptCount val="301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0.9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2.7</c:v>
                </c:pt>
                <c:pt idx="10">
                  <c:v>3</c:v>
                </c:pt>
                <c:pt idx="11">
                  <c:v>3.3</c:v>
                </c:pt>
                <c:pt idx="12">
                  <c:v>3.6</c:v>
                </c:pt>
                <c:pt idx="13">
                  <c:v>3.9</c:v>
                </c:pt>
                <c:pt idx="14">
                  <c:v>4.2</c:v>
                </c:pt>
                <c:pt idx="15">
                  <c:v>4.5</c:v>
                </c:pt>
                <c:pt idx="16">
                  <c:v>4.8</c:v>
                </c:pt>
                <c:pt idx="17">
                  <c:v>5.0999999999999996</c:v>
                </c:pt>
                <c:pt idx="18">
                  <c:v>5.4</c:v>
                </c:pt>
                <c:pt idx="19">
                  <c:v>5.7</c:v>
                </c:pt>
                <c:pt idx="20">
                  <c:v>6</c:v>
                </c:pt>
                <c:pt idx="21">
                  <c:v>6.3</c:v>
                </c:pt>
                <c:pt idx="22">
                  <c:v>6.6</c:v>
                </c:pt>
                <c:pt idx="23">
                  <c:v>6.9</c:v>
                </c:pt>
                <c:pt idx="24">
                  <c:v>7.2</c:v>
                </c:pt>
                <c:pt idx="25">
                  <c:v>7.5</c:v>
                </c:pt>
                <c:pt idx="26">
                  <c:v>7.8</c:v>
                </c:pt>
                <c:pt idx="27">
                  <c:v>8.1</c:v>
                </c:pt>
                <c:pt idx="28">
                  <c:v>8.4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</c:v>
                </c:pt>
                <c:pt idx="33">
                  <c:v>9.9</c:v>
                </c:pt>
                <c:pt idx="34">
                  <c:v>10.3</c:v>
                </c:pt>
                <c:pt idx="35">
                  <c:v>10.7</c:v>
                </c:pt>
                <c:pt idx="36">
                  <c:v>11.1</c:v>
                </c:pt>
                <c:pt idx="37">
                  <c:v>11.5</c:v>
                </c:pt>
                <c:pt idx="38">
                  <c:v>11.9</c:v>
                </c:pt>
                <c:pt idx="39">
                  <c:v>12.3</c:v>
                </c:pt>
                <c:pt idx="40">
                  <c:v>12.7</c:v>
                </c:pt>
                <c:pt idx="41">
                  <c:v>13.1</c:v>
                </c:pt>
                <c:pt idx="42">
                  <c:v>13.5</c:v>
                </c:pt>
                <c:pt idx="43">
                  <c:v>13.9</c:v>
                </c:pt>
                <c:pt idx="44">
                  <c:v>14.3</c:v>
                </c:pt>
                <c:pt idx="45">
                  <c:v>14.7</c:v>
                </c:pt>
                <c:pt idx="46">
                  <c:v>15.1</c:v>
                </c:pt>
                <c:pt idx="47">
                  <c:v>15.5</c:v>
                </c:pt>
                <c:pt idx="48">
                  <c:v>15.9</c:v>
                </c:pt>
                <c:pt idx="49">
                  <c:v>16.3</c:v>
                </c:pt>
                <c:pt idx="50">
                  <c:v>16.7</c:v>
                </c:pt>
                <c:pt idx="51">
                  <c:v>17.100000000000001</c:v>
                </c:pt>
                <c:pt idx="52">
                  <c:v>17.5</c:v>
                </c:pt>
                <c:pt idx="53">
                  <c:v>17.899999999999999</c:v>
                </c:pt>
                <c:pt idx="54">
                  <c:v>18.3</c:v>
                </c:pt>
                <c:pt idx="55">
                  <c:v>18.7</c:v>
                </c:pt>
                <c:pt idx="56">
                  <c:v>19.100000000000001</c:v>
                </c:pt>
                <c:pt idx="57">
                  <c:v>19.5</c:v>
                </c:pt>
                <c:pt idx="58">
                  <c:v>19.899999999999999</c:v>
                </c:pt>
                <c:pt idx="59">
                  <c:v>20.3</c:v>
                </c:pt>
                <c:pt idx="60">
                  <c:v>20.7</c:v>
                </c:pt>
                <c:pt idx="61">
                  <c:v>21.1</c:v>
                </c:pt>
                <c:pt idx="62">
                  <c:v>21.5</c:v>
                </c:pt>
                <c:pt idx="63">
                  <c:v>21.9</c:v>
                </c:pt>
                <c:pt idx="64">
                  <c:v>22.3</c:v>
                </c:pt>
                <c:pt idx="65">
                  <c:v>22.7</c:v>
                </c:pt>
                <c:pt idx="66">
                  <c:v>23.1</c:v>
                </c:pt>
                <c:pt idx="67">
                  <c:v>23.5</c:v>
                </c:pt>
                <c:pt idx="68">
                  <c:v>23.9</c:v>
                </c:pt>
                <c:pt idx="69">
                  <c:v>24.3</c:v>
                </c:pt>
                <c:pt idx="70">
                  <c:v>24.7</c:v>
                </c:pt>
                <c:pt idx="71">
                  <c:v>25.1</c:v>
                </c:pt>
                <c:pt idx="72">
                  <c:v>25.5</c:v>
                </c:pt>
                <c:pt idx="73">
                  <c:v>25.9</c:v>
                </c:pt>
                <c:pt idx="74">
                  <c:v>26.3</c:v>
                </c:pt>
                <c:pt idx="75">
                  <c:v>26.7</c:v>
                </c:pt>
                <c:pt idx="76">
                  <c:v>27.1</c:v>
                </c:pt>
                <c:pt idx="77">
                  <c:v>27.5</c:v>
                </c:pt>
                <c:pt idx="78">
                  <c:v>27.9</c:v>
                </c:pt>
                <c:pt idx="79">
                  <c:v>28.3</c:v>
                </c:pt>
                <c:pt idx="80">
                  <c:v>28.7</c:v>
                </c:pt>
                <c:pt idx="81">
                  <c:v>29.1</c:v>
                </c:pt>
                <c:pt idx="82">
                  <c:v>29.5</c:v>
                </c:pt>
                <c:pt idx="83">
                  <c:v>29.9</c:v>
                </c:pt>
                <c:pt idx="84">
                  <c:v>30.1</c:v>
                </c:pt>
                <c:pt idx="85">
                  <c:v>30.3</c:v>
                </c:pt>
                <c:pt idx="86">
                  <c:v>30.5</c:v>
                </c:pt>
                <c:pt idx="87">
                  <c:v>30.6</c:v>
                </c:pt>
                <c:pt idx="88">
                  <c:v>30.8</c:v>
                </c:pt>
                <c:pt idx="89">
                  <c:v>31</c:v>
                </c:pt>
                <c:pt idx="90">
                  <c:v>31.1</c:v>
                </c:pt>
                <c:pt idx="91">
                  <c:v>31.3</c:v>
                </c:pt>
                <c:pt idx="92">
                  <c:v>31.5</c:v>
                </c:pt>
                <c:pt idx="93">
                  <c:v>31.7</c:v>
                </c:pt>
                <c:pt idx="94">
                  <c:v>31.8</c:v>
                </c:pt>
                <c:pt idx="95">
                  <c:v>32</c:v>
                </c:pt>
                <c:pt idx="96">
                  <c:v>32.200000000000003</c:v>
                </c:pt>
                <c:pt idx="97">
                  <c:v>32.299999999999997</c:v>
                </c:pt>
                <c:pt idx="98">
                  <c:v>32.5</c:v>
                </c:pt>
                <c:pt idx="99">
                  <c:v>32.700000000000003</c:v>
                </c:pt>
                <c:pt idx="100">
                  <c:v>32.9</c:v>
                </c:pt>
                <c:pt idx="101">
                  <c:v>33</c:v>
                </c:pt>
                <c:pt idx="102">
                  <c:v>33.200000000000003</c:v>
                </c:pt>
                <c:pt idx="103">
                  <c:v>33.4</c:v>
                </c:pt>
                <c:pt idx="104">
                  <c:v>33.5</c:v>
                </c:pt>
                <c:pt idx="105">
                  <c:v>33.700000000000003</c:v>
                </c:pt>
                <c:pt idx="106">
                  <c:v>33.9</c:v>
                </c:pt>
                <c:pt idx="107">
                  <c:v>34.1</c:v>
                </c:pt>
                <c:pt idx="108">
                  <c:v>34.200000000000003</c:v>
                </c:pt>
                <c:pt idx="109">
                  <c:v>34.4</c:v>
                </c:pt>
                <c:pt idx="110">
                  <c:v>34.6</c:v>
                </c:pt>
                <c:pt idx="111">
                  <c:v>34.700000000000003</c:v>
                </c:pt>
                <c:pt idx="112">
                  <c:v>34.9</c:v>
                </c:pt>
                <c:pt idx="113">
                  <c:v>35.1</c:v>
                </c:pt>
                <c:pt idx="114">
                  <c:v>35.299999999999997</c:v>
                </c:pt>
                <c:pt idx="115">
                  <c:v>35.4</c:v>
                </c:pt>
                <c:pt idx="116">
                  <c:v>35.6</c:v>
                </c:pt>
                <c:pt idx="117">
                  <c:v>35.799999999999997</c:v>
                </c:pt>
                <c:pt idx="118">
                  <c:v>35.9</c:v>
                </c:pt>
                <c:pt idx="119">
                  <c:v>36.1</c:v>
                </c:pt>
                <c:pt idx="120">
                  <c:v>36.299999999999997</c:v>
                </c:pt>
                <c:pt idx="121">
                  <c:v>36.5</c:v>
                </c:pt>
                <c:pt idx="122">
                  <c:v>36.6</c:v>
                </c:pt>
                <c:pt idx="123">
                  <c:v>36.799999999999997</c:v>
                </c:pt>
                <c:pt idx="124">
                  <c:v>37</c:v>
                </c:pt>
                <c:pt idx="125">
                  <c:v>37.1</c:v>
                </c:pt>
                <c:pt idx="126">
                  <c:v>37.299999999999997</c:v>
                </c:pt>
                <c:pt idx="127">
                  <c:v>37.5</c:v>
                </c:pt>
                <c:pt idx="128">
                  <c:v>37.700000000000003</c:v>
                </c:pt>
                <c:pt idx="129">
                  <c:v>37.799999999999997</c:v>
                </c:pt>
                <c:pt idx="130">
                  <c:v>38</c:v>
                </c:pt>
                <c:pt idx="131">
                  <c:v>38.200000000000003</c:v>
                </c:pt>
                <c:pt idx="132">
                  <c:v>38.299999999999997</c:v>
                </c:pt>
                <c:pt idx="133">
                  <c:v>38.5</c:v>
                </c:pt>
                <c:pt idx="134">
                  <c:v>38.700000000000003</c:v>
                </c:pt>
                <c:pt idx="135">
                  <c:v>38.9</c:v>
                </c:pt>
                <c:pt idx="136">
                  <c:v>39</c:v>
                </c:pt>
                <c:pt idx="137">
                  <c:v>39.200000000000003</c:v>
                </c:pt>
                <c:pt idx="138">
                  <c:v>39.4</c:v>
                </c:pt>
                <c:pt idx="139">
                  <c:v>39.5</c:v>
                </c:pt>
                <c:pt idx="140">
                  <c:v>39.700000000000003</c:v>
                </c:pt>
                <c:pt idx="141">
                  <c:v>39.9</c:v>
                </c:pt>
                <c:pt idx="142">
                  <c:v>40.1</c:v>
                </c:pt>
                <c:pt idx="143">
                  <c:v>40.200000000000003</c:v>
                </c:pt>
                <c:pt idx="144">
                  <c:v>40.4</c:v>
                </c:pt>
                <c:pt idx="145">
                  <c:v>40.6</c:v>
                </c:pt>
                <c:pt idx="146">
                  <c:v>40.700000000000003</c:v>
                </c:pt>
                <c:pt idx="147">
                  <c:v>40.9</c:v>
                </c:pt>
                <c:pt idx="148">
                  <c:v>41.1</c:v>
                </c:pt>
                <c:pt idx="149">
                  <c:v>41.3</c:v>
                </c:pt>
                <c:pt idx="150">
                  <c:v>41.4</c:v>
                </c:pt>
                <c:pt idx="151">
                  <c:v>41.6</c:v>
                </c:pt>
                <c:pt idx="152">
                  <c:v>41.8</c:v>
                </c:pt>
                <c:pt idx="153">
                  <c:v>41.9</c:v>
                </c:pt>
                <c:pt idx="154">
                  <c:v>42.1</c:v>
                </c:pt>
                <c:pt idx="155">
                  <c:v>42.3</c:v>
                </c:pt>
                <c:pt idx="156">
                  <c:v>42.5</c:v>
                </c:pt>
                <c:pt idx="157">
                  <c:v>42.6</c:v>
                </c:pt>
                <c:pt idx="158">
                  <c:v>42.8</c:v>
                </c:pt>
                <c:pt idx="159">
                  <c:v>43</c:v>
                </c:pt>
                <c:pt idx="160">
                  <c:v>43.1</c:v>
                </c:pt>
                <c:pt idx="161">
                  <c:v>43.3</c:v>
                </c:pt>
                <c:pt idx="162">
                  <c:v>43.5</c:v>
                </c:pt>
                <c:pt idx="163">
                  <c:v>43.7</c:v>
                </c:pt>
                <c:pt idx="164">
                  <c:v>43.8</c:v>
                </c:pt>
                <c:pt idx="165">
                  <c:v>44</c:v>
                </c:pt>
                <c:pt idx="166">
                  <c:v>44.2</c:v>
                </c:pt>
                <c:pt idx="167">
                  <c:v>44.3</c:v>
                </c:pt>
                <c:pt idx="168">
                  <c:v>44.5</c:v>
                </c:pt>
                <c:pt idx="169">
                  <c:v>44.7</c:v>
                </c:pt>
                <c:pt idx="170">
                  <c:v>44.9</c:v>
                </c:pt>
                <c:pt idx="171">
                  <c:v>45</c:v>
                </c:pt>
                <c:pt idx="172">
                  <c:v>45.2</c:v>
                </c:pt>
                <c:pt idx="173">
                  <c:v>45.4</c:v>
                </c:pt>
                <c:pt idx="174">
                  <c:v>45.5</c:v>
                </c:pt>
                <c:pt idx="175">
                  <c:v>45.7</c:v>
                </c:pt>
                <c:pt idx="176">
                  <c:v>45.9</c:v>
                </c:pt>
                <c:pt idx="177">
                  <c:v>46.1</c:v>
                </c:pt>
                <c:pt idx="178">
                  <c:v>46.2</c:v>
                </c:pt>
                <c:pt idx="179">
                  <c:v>46.4</c:v>
                </c:pt>
                <c:pt idx="180">
                  <c:v>46.6</c:v>
                </c:pt>
                <c:pt idx="181">
                  <c:v>46.7</c:v>
                </c:pt>
                <c:pt idx="182">
                  <c:v>46.9</c:v>
                </c:pt>
                <c:pt idx="183">
                  <c:v>47.1</c:v>
                </c:pt>
                <c:pt idx="184">
                  <c:v>47.3</c:v>
                </c:pt>
                <c:pt idx="185">
                  <c:v>47.4</c:v>
                </c:pt>
                <c:pt idx="186">
                  <c:v>47.6</c:v>
                </c:pt>
                <c:pt idx="187">
                  <c:v>47.8</c:v>
                </c:pt>
                <c:pt idx="188">
                  <c:v>47.9</c:v>
                </c:pt>
                <c:pt idx="189">
                  <c:v>48.1</c:v>
                </c:pt>
                <c:pt idx="190">
                  <c:v>48.3</c:v>
                </c:pt>
                <c:pt idx="191">
                  <c:v>48.5</c:v>
                </c:pt>
                <c:pt idx="192">
                  <c:v>48.6</c:v>
                </c:pt>
                <c:pt idx="193">
                  <c:v>48.8</c:v>
                </c:pt>
                <c:pt idx="194">
                  <c:v>49</c:v>
                </c:pt>
                <c:pt idx="195">
                  <c:v>49.1</c:v>
                </c:pt>
                <c:pt idx="196">
                  <c:v>49.3</c:v>
                </c:pt>
                <c:pt idx="197">
                  <c:v>49.5</c:v>
                </c:pt>
                <c:pt idx="198">
                  <c:v>49.7</c:v>
                </c:pt>
                <c:pt idx="199">
                  <c:v>49.8</c:v>
                </c:pt>
                <c:pt idx="200">
                  <c:v>50</c:v>
                </c:pt>
                <c:pt idx="201">
                  <c:v>50.6</c:v>
                </c:pt>
                <c:pt idx="202">
                  <c:v>51.2</c:v>
                </c:pt>
                <c:pt idx="203">
                  <c:v>51.8</c:v>
                </c:pt>
                <c:pt idx="204">
                  <c:v>52.4</c:v>
                </c:pt>
                <c:pt idx="205">
                  <c:v>53</c:v>
                </c:pt>
                <c:pt idx="206">
                  <c:v>53.6</c:v>
                </c:pt>
                <c:pt idx="207">
                  <c:v>54.2</c:v>
                </c:pt>
                <c:pt idx="208">
                  <c:v>54.8</c:v>
                </c:pt>
                <c:pt idx="209">
                  <c:v>55.4</c:v>
                </c:pt>
                <c:pt idx="210">
                  <c:v>56</c:v>
                </c:pt>
                <c:pt idx="211">
                  <c:v>56.6</c:v>
                </c:pt>
                <c:pt idx="212">
                  <c:v>57.2</c:v>
                </c:pt>
                <c:pt idx="213">
                  <c:v>57.8</c:v>
                </c:pt>
                <c:pt idx="214">
                  <c:v>58.4</c:v>
                </c:pt>
                <c:pt idx="215">
                  <c:v>59</c:v>
                </c:pt>
                <c:pt idx="216">
                  <c:v>59.6</c:v>
                </c:pt>
                <c:pt idx="217">
                  <c:v>60.2</c:v>
                </c:pt>
                <c:pt idx="218">
                  <c:v>60.8</c:v>
                </c:pt>
                <c:pt idx="219">
                  <c:v>61.4</c:v>
                </c:pt>
                <c:pt idx="220">
                  <c:v>62</c:v>
                </c:pt>
                <c:pt idx="221">
                  <c:v>62.6</c:v>
                </c:pt>
                <c:pt idx="222">
                  <c:v>63.2</c:v>
                </c:pt>
                <c:pt idx="223">
                  <c:v>63.8</c:v>
                </c:pt>
                <c:pt idx="224">
                  <c:v>64.400000000000006</c:v>
                </c:pt>
                <c:pt idx="225">
                  <c:v>65</c:v>
                </c:pt>
                <c:pt idx="226">
                  <c:v>65.599999999999994</c:v>
                </c:pt>
                <c:pt idx="227">
                  <c:v>66.2</c:v>
                </c:pt>
                <c:pt idx="228">
                  <c:v>66.8</c:v>
                </c:pt>
                <c:pt idx="229">
                  <c:v>67.400000000000006</c:v>
                </c:pt>
                <c:pt idx="230">
                  <c:v>68</c:v>
                </c:pt>
                <c:pt idx="231">
                  <c:v>68.599999999999994</c:v>
                </c:pt>
                <c:pt idx="232">
                  <c:v>69.2</c:v>
                </c:pt>
                <c:pt idx="233">
                  <c:v>69.8</c:v>
                </c:pt>
                <c:pt idx="234">
                  <c:v>70.400000000000006</c:v>
                </c:pt>
                <c:pt idx="235">
                  <c:v>71</c:v>
                </c:pt>
                <c:pt idx="236">
                  <c:v>71.599999999999994</c:v>
                </c:pt>
                <c:pt idx="237">
                  <c:v>72.2</c:v>
                </c:pt>
                <c:pt idx="238">
                  <c:v>72.8</c:v>
                </c:pt>
                <c:pt idx="239">
                  <c:v>73.400000000000006</c:v>
                </c:pt>
                <c:pt idx="240">
                  <c:v>74</c:v>
                </c:pt>
                <c:pt idx="241">
                  <c:v>74.599999999999994</c:v>
                </c:pt>
                <c:pt idx="242">
                  <c:v>75.2</c:v>
                </c:pt>
                <c:pt idx="243">
                  <c:v>75.8</c:v>
                </c:pt>
                <c:pt idx="244">
                  <c:v>76.400000000000006</c:v>
                </c:pt>
                <c:pt idx="245">
                  <c:v>77</c:v>
                </c:pt>
                <c:pt idx="246">
                  <c:v>77.599999999999994</c:v>
                </c:pt>
                <c:pt idx="247">
                  <c:v>78.2</c:v>
                </c:pt>
                <c:pt idx="248">
                  <c:v>78.8</c:v>
                </c:pt>
                <c:pt idx="249">
                  <c:v>79.400000000000006</c:v>
                </c:pt>
                <c:pt idx="250">
                  <c:v>80</c:v>
                </c:pt>
                <c:pt idx="251">
                  <c:v>80.400000000000006</c:v>
                </c:pt>
                <c:pt idx="252">
                  <c:v>80.8</c:v>
                </c:pt>
                <c:pt idx="253">
                  <c:v>81.2</c:v>
                </c:pt>
                <c:pt idx="254">
                  <c:v>81.599999999999994</c:v>
                </c:pt>
                <c:pt idx="255">
                  <c:v>82</c:v>
                </c:pt>
                <c:pt idx="256">
                  <c:v>82.4</c:v>
                </c:pt>
                <c:pt idx="257">
                  <c:v>82.8</c:v>
                </c:pt>
                <c:pt idx="258">
                  <c:v>83.2</c:v>
                </c:pt>
                <c:pt idx="259">
                  <c:v>83.6</c:v>
                </c:pt>
                <c:pt idx="260">
                  <c:v>84</c:v>
                </c:pt>
                <c:pt idx="261">
                  <c:v>84.4</c:v>
                </c:pt>
                <c:pt idx="262">
                  <c:v>84.8</c:v>
                </c:pt>
                <c:pt idx="263">
                  <c:v>85.2</c:v>
                </c:pt>
                <c:pt idx="264">
                  <c:v>85.6</c:v>
                </c:pt>
                <c:pt idx="265">
                  <c:v>86</c:v>
                </c:pt>
                <c:pt idx="266">
                  <c:v>86.4</c:v>
                </c:pt>
                <c:pt idx="267">
                  <c:v>86.8</c:v>
                </c:pt>
                <c:pt idx="268">
                  <c:v>87.2</c:v>
                </c:pt>
                <c:pt idx="269">
                  <c:v>87.6</c:v>
                </c:pt>
                <c:pt idx="270">
                  <c:v>88</c:v>
                </c:pt>
                <c:pt idx="271">
                  <c:v>88.4</c:v>
                </c:pt>
                <c:pt idx="272">
                  <c:v>88.8</c:v>
                </c:pt>
                <c:pt idx="273">
                  <c:v>89.2</c:v>
                </c:pt>
                <c:pt idx="274">
                  <c:v>89.6</c:v>
                </c:pt>
                <c:pt idx="275">
                  <c:v>90</c:v>
                </c:pt>
                <c:pt idx="276">
                  <c:v>90.4</c:v>
                </c:pt>
                <c:pt idx="277">
                  <c:v>90.8</c:v>
                </c:pt>
                <c:pt idx="278">
                  <c:v>91.2</c:v>
                </c:pt>
                <c:pt idx="279">
                  <c:v>91.6</c:v>
                </c:pt>
                <c:pt idx="280">
                  <c:v>92</c:v>
                </c:pt>
                <c:pt idx="281">
                  <c:v>92.4</c:v>
                </c:pt>
                <c:pt idx="282">
                  <c:v>92.8</c:v>
                </c:pt>
                <c:pt idx="283">
                  <c:v>93.2</c:v>
                </c:pt>
                <c:pt idx="284">
                  <c:v>93.6</c:v>
                </c:pt>
                <c:pt idx="285">
                  <c:v>94</c:v>
                </c:pt>
                <c:pt idx="286">
                  <c:v>94.4</c:v>
                </c:pt>
                <c:pt idx="287">
                  <c:v>94.8</c:v>
                </c:pt>
                <c:pt idx="288">
                  <c:v>95.2</c:v>
                </c:pt>
                <c:pt idx="289">
                  <c:v>95.6</c:v>
                </c:pt>
                <c:pt idx="290">
                  <c:v>96</c:v>
                </c:pt>
                <c:pt idx="291">
                  <c:v>96.4</c:v>
                </c:pt>
                <c:pt idx="292">
                  <c:v>96.8</c:v>
                </c:pt>
                <c:pt idx="293">
                  <c:v>97.2</c:v>
                </c:pt>
                <c:pt idx="294">
                  <c:v>97.6</c:v>
                </c:pt>
                <c:pt idx="295">
                  <c:v>98</c:v>
                </c:pt>
                <c:pt idx="296">
                  <c:v>98.4</c:v>
                </c:pt>
                <c:pt idx="297">
                  <c:v>98.8</c:v>
                </c:pt>
                <c:pt idx="298">
                  <c:v>99.2</c:v>
                </c:pt>
                <c:pt idx="299">
                  <c:v>99.6</c:v>
                </c:pt>
                <c:pt idx="300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DefaultProfilesGraphData!$C$1</c:f>
              <c:strCache>
                <c:ptCount val="1"/>
                <c:pt idx="0">
                  <c:v>breathmaturity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DefaultProfilesGraphData!$C$2:$C$302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0.1</c:v>
                </c:pt>
                <c:pt idx="85">
                  <c:v>0.4</c:v>
                </c:pt>
                <c:pt idx="86">
                  <c:v>0.6</c:v>
                </c:pt>
                <c:pt idx="87">
                  <c:v>0.8</c:v>
                </c:pt>
                <c:pt idx="88">
                  <c:v>1</c:v>
                </c:pt>
                <c:pt idx="89">
                  <c:v>1.2</c:v>
                </c:pt>
                <c:pt idx="90">
                  <c:v>1.4</c:v>
                </c:pt>
                <c:pt idx="91">
                  <c:v>1.6</c:v>
                </c:pt>
                <c:pt idx="92">
                  <c:v>1.9</c:v>
                </c:pt>
                <c:pt idx="93">
                  <c:v>2.1</c:v>
                </c:pt>
                <c:pt idx="94">
                  <c:v>2.2999999999999998</c:v>
                </c:pt>
                <c:pt idx="95">
                  <c:v>2.5</c:v>
                </c:pt>
                <c:pt idx="96">
                  <c:v>2.7</c:v>
                </c:pt>
                <c:pt idx="97">
                  <c:v>2.9</c:v>
                </c:pt>
                <c:pt idx="98">
                  <c:v>3.1</c:v>
                </c:pt>
                <c:pt idx="99">
                  <c:v>3.4</c:v>
                </c:pt>
                <c:pt idx="100">
                  <c:v>3.6</c:v>
                </c:pt>
                <c:pt idx="101">
                  <c:v>3.8</c:v>
                </c:pt>
                <c:pt idx="102">
                  <c:v>4</c:v>
                </c:pt>
                <c:pt idx="103">
                  <c:v>4.2</c:v>
                </c:pt>
                <c:pt idx="104">
                  <c:v>4.4000000000000004</c:v>
                </c:pt>
                <c:pt idx="105">
                  <c:v>4.5999999999999996</c:v>
                </c:pt>
                <c:pt idx="106">
                  <c:v>4.9000000000000004</c:v>
                </c:pt>
                <c:pt idx="107">
                  <c:v>5.0999999999999996</c:v>
                </c:pt>
                <c:pt idx="108">
                  <c:v>5.3</c:v>
                </c:pt>
                <c:pt idx="109">
                  <c:v>5.5</c:v>
                </c:pt>
                <c:pt idx="110">
                  <c:v>5.7</c:v>
                </c:pt>
                <c:pt idx="111">
                  <c:v>5.9</c:v>
                </c:pt>
                <c:pt idx="112">
                  <c:v>6.1</c:v>
                </c:pt>
                <c:pt idx="113">
                  <c:v>6.4</c:v>
                </c:pt>
                <c:pt idx="114">
                  <c:v>6.6</c:v>
                </c:pt>
                <c:pt idx="115">
                  <c:v>6.8</c:v>
                </c:pt>
                <c:pt idx="116">
                  <c:v>7</c:v>
                </c:pt>
                <c:pt idx="117">
                  <c:v>7.2</c:v>
                </c:pt>
                <c:pt idx="118">
                  <c:v>7.4</c:v>
                </c:pt>
                <c:pt idx="119">
                  <c:v>7.6</c:v>
                </c:pt>
                <c:pt idx="120">
                  <c:v>7.9</c:v>
                </c:pt>
                <c:pt idx="121">
                  <c:v>8.1</c:v>
                </c:pt>
                <c:pt idx="122">
                  <c:v>8.3000000000000007</c:v>
                </c:pt>
                <c:pt idx="123">
                  <c:v>8.5</c:v>
                </c:pt>
                <c:pt idx="124">
                  <c:v>8.6999999999999993</c:v>
                </c:pt>
                <c:pt idx="125">
                  <c:v>8.9</c:v>
                </c:pt>
                <c:pt idx="126">
                  <c:v>9.1</c:v>
                </c:pt>
                <c:pt idx="127">
                  <c:v>9.4</c:v>
                </c:pt>
                <c:pt idx="128">
                  <c:v>9.6</c:v>
                </c:pt>
                <c:pt idx="129">
                  <c:v>9.8000000000000007</c:v>
                </c:pt>
                <c:pt idx="130">
                  <c:v>10</c:v>
                </c:pt>
                <c:pt idx="131">
                  <c:v>10.199999999999999</c:v>
                </c:pt>
                <c:pt idx="132">
                  <c:v>10.4</c:v>
                </c:pt>
                <c:pt idx="133">
                  <c:v>10.6</c:v>
                </c:pt>
                <c:pt idx="134">
                  <c:v>10.9</c:v>
                </c:pt>
                <c:pt idx="135">
                  <c:v>11.1</c:v>
                </c:pt>
                <c:pt idx="136">
                  <c:v>11.3</c:v>
                </c:pt>
                <c:pt idx="137">
                  <c:v>11.5</c:v>
                </c:pt>
                <c:pt idx="138">
                  <c:v>11.7</c:v>
                </c:pt>
                <c:pt idx="139">
                  <c:v>11.9</c:v>
                </c:pt>
                <c:pt idx="140">
                  <c:v>12.1</c:v>
                </c:pt>
                <c:pt idx="141">
                  <c:v>12.4</c:v>
                </c:pt>
                <c:pt idx="142">
                  <c:v>12.6</c:v>
                </c:pt>
                <c:pt idx="143">
                  <c:v>12.8</c:v>
                </c:pt>
                <c:pt idx="144">
                  <c:v>13</c:v>
                </c:pt>
                <c:pt idx="145">
                  <c:v>13.2</c:v>
                </c:pt>
                <c:pt idx="146">
                  <c:v>13.4</c:v>
                </c:pt>
                <c:pt idx="147">
                  <c:v>13.6</c:v>
                </c:pt>
                <c:pt idx="148">
                  <c:v>13.9</c:v>
                </c:pt>
                <c:pt idx="149">
                  <c:v>14.1</c:v>
                </c:pt>
                <c:pt idx="150">
                  <c:v>14.3</c:v>
                </c:pt>
                <c:pt idx="151">
                  <c:v>14.5</c:v>
                </c:pt>
                <c:pt idx="152">
                  <c:v>14.7</c:v>
                </c:pt>
                <c:pt idx="153">
                  <c:v>14.9</c:v>
                </c:pt>
                <c:pt idx="154">
                  <c:v>15.1</c:v>
                </c:pt>
                <c:pt idx="155">
                  <c:v>15.4</c:v>
                </c:pt>
                <c:pt idx="156">
                  <c:v>15.6</c:v>
                </c:pt>
                <c:pt idx="157">
                  <c:v>15.8</c:v>
                </c:pt>
                <c:pt idx="158">
                  <c:v>16</c:v>
                </c:pt>
                <c:pt idx="159">
                  <c:v>16.2</c:v>
                </c:pt>
                <c:pt idx="160">
                  <c:v>16.399999999999999</c:v>
                </c:pt>
                <c:pt idx="161">
                  <c:v>16.600000000000001</c:v>
                </c:pt>
                <c:pt idx="162">
                  <c:v>16.899999999999999</c:v>
                </c:pt>
                <c:pt idx="163">
                  <c:v>17.100000000000001</c:v>
                </c:pt>
                <c:pt idx="164">
                  <c:v>17.3</c:v>
                </c:pt>
                <c:pt idx="165">
                  <c:v>17.5</c:v>
                </c:pt>
                <c:pt idx="166">
                  <c:v>17.7</c:v>
                </c:pt>
                <c:pt idx="167">
                  <c:v>17.899999999999999</c:v>
                </c:pt>
                <c:pt idx="168">
                  <c:v>18.100000000000001</c:v>
                </c:pt>
                <c:pt idx="169">
                  <c:v>18.399999999999999</c:v>
                </c:pt>
                <c:pt idx="170">
                  <c:v>18.600000000000001</c:v>
                </c:pt>
                <c:pt idx="171">
                  <c:v>18.8</c:v>
                </c:pt>
                <c:pt idx="172">
                  <c:v>19</c:v>
                </c:pt>
                <c:pt idx="173">
                  <c:v>19.2</c:v>
                </c:pt>
                <c:pt idx="174">
                  <c:v>19.399999999999999</c:v>
                </c:pt>
                <c:pt idx="175">
                  <c:v>19.600000000000001</c:v>
                </c:pt>
                <c:pt idx="176">
                  <c:v>19.899999999999999</c:v>
                </c:pt>
                <c:pt idx="177">
                  <c:v>20.100000000000001</c:v>
                </c:pt>
                <c:pt idx="178">
                  <c:v>20.3</c:v>
                </c:pt>
                <c:pt idx="179">
                  <c:v>20.5</c:v>
                </c:pt>
                <c:pt idx="180">
                  <c:v>20.7</c:v>
                </c:pt>
                <c:pt idx="181">
                  <c:v>20.9</c:v>
                </c:pt>
                <c:pt idx="182">
                  <c:v>21.1</c:v>
                </c:pt>
                <c:pt idx="183">
                  <c:v>21.4</c:v>
                </c:pt>
                <c:pt idx="184">
                  <c:v>21.6</c:v>
                </c:pt>
                <c:pt idx="185">
                  <c:v>21.8</c:v>
                </c:pt>
                <c:pt idx="186">
                  <c:v>22</c:v>
                </c:pt>
                <c:pt idx="187">
                  <c:v>22.2</c:v>
                </c:pt>
                <c:pt idx="188">
                  <c:v>22.4</c:v>
                </c:pt>
                <c:pt idx="189">
                  <c:v>22.6</c:v>
                </c:pt>
                <c:pt idx="190">
                  <c:v>22.9</c:v>
                </c:pt>
                <c:pt idx="191">
                  <c:v>23.1</c:v>
                </c:pt>
                <c:pt idx="192">
                  <c:v>23.3</c:v>
                </c:pt>
                <c:pt idx="193">
                  <c:v>23.5</c:v>
                </c:pt>
                <c:pt idx="194">
                  <c:v>23.7</c:v>
                </c:pt>
                <c:pt idx="195">
                  <c:v>23.9</c:v>
                </c:pt>
                <c:pt idx="196">
                  <c:v>24.1</c:v>
                </c:pt>
                <c:pt idx="197">
                  <c:v>24.4</c:v>
                </c:pt>
                <c:pt idx="198">
                  <c:v>24.6</c:v>
                </c:pt>
                <c:pt idx="199">
                  <c:v>24.8</c:v>
                </c:pt>
                <c:pt idx="200">
                  <c:v>25</c:v>
                </c:pt>
                <c:pt idx="201">
                  <c:v>26</c:v>
                </c:pt>
                <c:pt idx="202">
                  <c:v>27</c:v>
                </c:pt>
                <c:pt idx="203">
                  <c:v>28</c:v>
                </c:pt>
                <c:pt idx="204">
                  <c:v>29</c:v>
                </c:pt>
                <c:pt idx="205">
                  <c:v>30</c:v>
                </c:pt>
                <c:pt idx="206">
                  <c:v>31</c:v>
                </c:pt>
                <c:pt idx="207">
                  <c:v>32</c:v>
                </c:pt>
                <c:pt idx="208">
                  <c:v>33</c:v>
                </c:pt>
                <c:pt idx="209">
                  <c:v>34</c:v>
                </c:pt>
                <c:pt idx="210">
                  <c:v>35</c:v>
                </c:pt>
                <c:pt idx="211">
                  <c:v>36</c:v>
                </c:pt>
                <c:pt idx="212">
                  <c:v>37</c:v>
                </c:pt>
                <c:pt idx="213">
                  <c:v>38</c:v>
                </c:pt>
                <c:pt idx="214">
                  <c:v>39</c:v>
                </c:pt>
                <c:pt idx="215">
                  <c:v>40</c:v>
                </c:pt>
                <c:pt idx="216">
                  <c:v>41</c:v>
                </c:pt>
                <c:pt idx="217">
                  <c:v>42</c:v>
                </c:pt>
                <c:pt idx="218">
                  <c:v>43</c:v>
                </c:pt>
                <c:pt idx="219">
                  <c:v>44</c:v>
                </c:pt>
                <c:pt idx="220">
                  <c:v>45</c:v>
                </c:pt>
                <c:pt idx="221">
                  <c:v>46</c:v>
                </c:pt>
                <c:pt idx="222">
                  <c:v>47</c:v>
                </c:pt>
                <c:pt idx="223">
                  <c:v>48</c:v>
                </c:pt>
                <c:pt idx="224">
                  <c:v>49</c:v>
                </c:pt>
                <c:pt idx="225">
                  <c:v>50</c:v>
                </c:pt>
                <c:pt idx="226">
                  <c:v>51</c:v>
                </c:pt>
                <c:pt idx="227">
                  <c:v>52</c:v>
                </c:pt>
                <c:pt idx="228">
                  <c:v>53</c:v>
                </c:pt>
                <c:pt idx="229">
                  <c:v>54</c:v>
                </c:pt>
                <c:pt idx="230">
                  <c:v>55</c:v>
                </c:pt>
                <c:pt idx="231">
                  <c:v>56</c:v>
                </c:pt>
                <c:pt idx="232">
                  <c:v>57</c:v>
                </c:pt>
                <c:pt idx="233">
                  <c:v>58</c:v>
                </c:pt>
                <c:pt idx="234">
                  <c:v>59</c:v>
                </c:pt>
                <c:pt idx="235">
                  <c:v>60</c:v>
                </c:pt>
                <c:pt idx="236">
                  <c:v>61</c:v>
                </c:pt>
                <c:pt idx="237">
                  <c:v>62</c:v>
                </c:pt>
                <c:pt idx="238">
                  <c:v>63</c:v>
                </c:pt>
                <c:pt idx="239">
                  <c:v>64</c:v>
                </c:pt>
                <c:pt idx="240">
                  <c:v>65</c:v>
                </c:pt>
                <c:pt idx="241">
                  <c:v>66</c:v>
                </c:pt>
                <c:pt idx="242">
                  <c:v>67</c:v>
                </c:pt>
                <c:pt idx="243">
                  <c:v>68</c:v>
                </c:pt>
                <c:pt idx="244">
                  <c:v>69</c:v>
                </c:pt>
                <c:pt idx="245">
                  <c:v>70</c:v>
                </c:pt>
                <c:pt idx="246">
                  <c:v>71</c:v>
                </c:pt>
                <c:pt idx="247">
                  <c:v>72</c:v>
                </c:pt>
                <c:pt idx="248">
                  <c:v>73</c:v>
                </c:pt>
                <c:pt idx="249">
                  <c:v>74</c:v>
                </c:pt>
                <c:pt idx="250">
                  <c:v>75</c:v>
                </c:pt>
                <c:pt idx="251">
                  <c:v>75.5</c:v>
                </c:pt>
                <c:pt idx="252">
                  <c:v>76</c:v>
                </c:pt>
                <c:pt idx="253">
                  <c:v>76.5</c:v>
                </c:pt>
                <c:pt idx="254">
                  <c:v>77</c:v>
                </c:pt>
                <c:pt idx="255">
                  <c:v>77.5</c:v>
                </c:pt>
                <c:pt idx="256">
                  <c:v>78</c:v>
                </c:pt>
                <c:pt idx="257">
                  <c:v>78.5</c:v>
                </c:pt>
                <c:pt idx="258">
                  <c:v>79</c:v>
                </c:pt>
                <c:pt idx="259">
                  <c:v>79.5</c:v>
                </c:pt>
                <c:pt idx="260">
                  <c:v>80</c:v>
                </c:pt>
                <c:pt idx="261">
                  <c:v>80.5</c:v>
                </c:pt>
                <c:pt idx="262">
                  <c:v>81</c:v>
                </c:pt>
                <c:pt idx="263">
                  <c:v>81.5</c:v>
                </c:pt>
                <c:pt idx="264">
                  <c:v>82</c:v>
                </c:pt>
                <c:pt idx="265">
                  <c:v>82.5</c:v>
                </c:pt>
                <c:pt idx="266">
                  <c:v>83</c:v>
                </c:pt>
                <c:pt idx="267">
                  <c:v>83.5</c:v>
                </c:pt>
                <c:pt idx="268">
                  <c:v>84</c:v>
                </c:pt>
                <c:pt idx="269">
                  <c:v>84.5</c:v>
                </c:pt>
                <c:pt idx="270">
                  <c:v>85</c:v>
                </c:pt>
                <c:pt idx="271">
                  <c:v>85.5</c:v>
                </c:pt>
                <c:pt idx="272">
                  <c:v>86</c:v>
                </c:pt>
                <c:pt idx="273">
                  <c:v>86.5</c:v>
                </c:pt>
                <c:pt idx="274">
                  <c:v>87</c:v>
                </c:pt>
                <c:pt idx="275">
                  <c:v>87.5</c:v>
                </c:pt>
                <c:pt idx="276">
                  <c:v>88</c:v>
                </c:pt>
                <c:pt idx="277">
                  <c:v>88.5</c:v>
                </c:pt>
                <c:pt idx="278">
                  <c:v>89</c:v>
                </c:pt>
                <c:pt idx="279">
                  <c:v>89.5</c:v>
                </c:pt>
                <c:pt idx="280">
                  <c:v>90</c:v>
                </c:pt>
                <c:pt idx="281">
                  <c:v>90.5</c:v>
                </c:pt>
                <c:pt idx="282">
                  <c:v>91</c:v>
                </c:pt>
                <c:pt idx="283">
                  <c:v>91.5</c:v>
                </c:pt>
                <c:pt idx="284">
                  <c:v>92</c:v>
                </c:pt>
                <c:pt idx="285">
                  <c:v>92.5</c:v>
                </c:pt>
                <c:pt idx="286">
                  <c:v>93</c:v>
                </c:pt>
                <c:pt idx="287">
                  <c:v>93.5</c:v>
                </c:pt>
                <c:pt idx="288">
                  <c:v>94</c:v>
                </c:pt>
                <c:pt idx="289">
                  <c:v>94.5</c:v>
                </c:pt>
                <c:pt idx="290">
                  <c:v>95</c:v>
                </c:pt>
                <c:pt idx="291">
                  <c:v>95.5</c:v>
                </c:pt>
                <c:pt idx="292">
                  <c:v>96</c:v>
                </c:pt>
                <c:pt idx="293">
                  <c:v>96.5</c:v>
                </c:pt>
                <c:pt idx="294">
                  <c:v>97</c:v>
                </c:pt>
                <c:pt idx="295">
                  <c:v>97.5</c:v>
                </c:pt>
                <c:pt idx="296">
                  <c:v>98</c:v>
                </c:pt>
                <c:pt idx="297">
                  <c:v>98.5</c:v>
                </c:pt>
                <c:pt idx="298">
                  <c:v>99</c:v>
                </c:pt>
                <c:pt idx="299">
                  <c:v>99.5</c:v>
                </c:pt>
                <c:pt idx="3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DefaultProfilesGraphData!$D$1</c:f>
              <c:strCache>
                <c:ptCount val="1"/>
                <c:pt idx="0">
                  <c:v>emotionalmaturity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DefaultProfilesGraphData!$D$2:$D$302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0.4</c:v>
                </c:pt>
                <c:pt idx="35">
                  <c:v>1</c:v>
                </c:pt>
                <c:pt idx="36">
                  <c:v>1.6</c:v>
                </c:pt>
                <c:pt idx="37">
                  <c:v>2.2000000000000002</c:v>
                </c:pt>
                <c:pt idx="38">
                  <c:v>2.8</c:v>
                </c:pt>
                <c:pt idx="39">
                  <c:v>3.4</c:v>
                </c:pt>
                <c:pt idx="40">
                  <c:v>4</c:v>
                </c:pt>
                <c:pt idx="41">
                  <c:v>4.5999999999999996</c:v>
                </c:pt>
                <c:pt idx="42">
                  <c:v>5.2</c:v>
                </c:pt>
                <c:pt idx="43">
                  <c:v>5.8</c:v>
                </c:pt>
                <c:pt idx="44">
                  <c:v>6.4</c:v>
                </c:pt>
                <c:pt idx="45">
                  <c:v>7</c:v>
                </c:pt>
                <c:pt idx="46">
                  <c:v>7.6</c:v>
                </c:pt>
                <c:pt idx="47">
                  <c:v>8.1999999999999993</c:v>
                </c:pt>
                <c:pt idx="48">
                  <c:v>8.8000000000000007</c:v>
                </c:pt>
                <c:pt idx="49">
                  <c:v>9.4</c:v>
                </c:pt>
                <c:pt idx="50">
                  <c:v>10</c:v>
                </c:pt>
                <c:pt idx="51">
                  <c:v>10.6</c:v>
                </c:pt>
                <c:pt idx="52">
                  <c:v>11.2</c:v>
                </c:pt>
                <c:pt idx="53">
                  <c:v>11.8</c:v>
                </c:pt>
                <c:pt idx="54">
                  <c:v>12.4</c:v>
                </c:pt>
                <c:pt idx="55">
                  <c:v>13</c:v>
                </c:pt>
                <c:pt idx="56">
                  <c:v>13.6</c:v>
                </c:pt>
                <c:pt idx="57">
                  <c:v>14.2</c:v>
                </c:pt>
                <c:pt idx="58">
                  <c:v>14.8</c:v>
                </c:pt>
                <c:pt idx="59">
                  <c:v>15.4</c:v>
                </c:pt>
                <c:pt idx="60">
                  <c:v>16</c:v>
                </c:pt>
                <c:pt idx="61">
                  <c:v>16.600000000000001</c:v>
                </c:pt>
                <c:pt idx="62">
                  <c:v>17.2</c:v>
                </c:pt>
                <c:pt idx="63">
                  <c:v>17.8</c:v>
                </c:pt>
                <c:pt idx="64">
                  <c:v>18.399999999999999</c:v>
                </c:pt>
                <c:pt idx="65">
                  <c:v>19</c:v>
                </c:pt>
                <c:pt idx="66">
                  <c:v>19.600000000000001</c:v>
                </c:pt>
                <c:pt idx="67">
                  <c:v>20.2</c:v>
                </c:pt>
                <c:pt idx="68">
                  <c:v>20.8</c:v>
                </c:pt>
                <c:pt idx="69">
                  <c:v>21.4</c:v>
                </c:pt>
                <c:pt idx="70">
                  <c:v>22</c:v>
                </c:pt>
                <c:pt idx="71">
                  <c:v>22.6</c:v>
                </c:pt>
                <c:pt idx="72">
                  <c:v>23.2</c:v>
                </c:pt>
                <c:pt idx="73">
                  <c:v>23.8</c:v>
                </c:pt>
                <c:pt idx="74">
                  <c:v>24.4</c:v>
                </c:pt>
                <c:pt idx="75">
                  <c:v>25</c:v>
                </c:pt>
                <c:pt idx="76">
                  <c:v>25.6</c:v>
                </c:pt>
                <c:pt idx="77">
                  <c:v>26.2</c:v>
                </c:pt>
                <c:pt idx="78">
                  <c:v>26.8</c:v>
                </c:pt>
                <c:pt idx="79">
                  <c:v>27.4</c:v>
                </c:pt>
                <c:pt idx="80">
                  <c:v>28</c:v>
                </c:pt>
                <c:pt idx="81">
                  <c:v>28.6</c:v>
                </c:pt>
                <c:pt idx="82">
                  <c:v>29.2</c:v>
                </c:pt>
                <c:pt idx="83">
                  <c:v>29.8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30.9</c:v>
                </c:pt>
                <c:pt idx="202">
                  <c:v>31.8</c:v>
                </c:pt>
                <c:pt idx="203">
                  <c:v>32.700000000000003</c:v>
                </c:pt>
                <c:pt idx="204">
                  <c:v>33.6</c:v>
                </c:pt>
                <c:pt idx="205">
                  <c:v>34.5</c:v>
                </c:pt>
                <c:pt idx="206">
                  <c:v>35.4</c:v>
                </c:pt>
                <c:pt idx="207">
                  <c:v>36.299999999999997</c:v>
                </c:pt>
                <c:pt idx="208">
                  <c:v>37.200000000000003</c:v>
                </c:pt>
                <c:pt idx="209">
                  <c:v>38.1</c:v>
                </c:pt>
                <c:pt idx="210">
                  <c:v>39</c:v>
                </c:pt>
                <c:pt idx="211">
                  <c:v>39.9</c:v>
                </c:pt>
                <c:pt idx="212">
                  <c:v>40.799999999999997</c:v>
                </c:pt>
                <c:pt idx="213">
                  <c:v>41.7</c:v>
                </c:pt>
                <c:pt idx="214">
                  <c:v>42.6</c:v>
                </c:pt>
                <c:pt idx="215">
                  <c:v>43.5</c:v>
                </c:pt>
                <c:pt idx="216">
                  <c:v>44.4</c:v>
                </c:pt>
                <c:pt idx="217">
                  <c:v>45.3</c:v>
                </c:pt>
                <c:pt idx="218">
                  <c:v>46.2</c:v>
                </c:pt>
                <c:pt idx="219">
                  <c:v>47.1</c:v>
                </c:pt>
                <c:pt idx="220">
                  <c:v>48</c:v>
                </c:pt>
                <c:pt idx="221">
                  <c:v>48.9</c:v>
                </c:pt>
                <c:pt idx="222">
                  <c:v>49.8</c:v>
                </c:pt>
                <c:pt idx="223">
                  <c:v>50.7</c:v>
                </c:pt>
                <c:pt idx="224">
                  <c:v>51.6</c:v>
                </c:pt>
                <c:pt idx="225">
                  <c:v>52.5</c:v>
                </c:pt>
                <c:pt idx="226">
                  <c:v>53.4</c:v>
                </c:pt>
                <c:pt idx="227">
                  <c:v>54.3</c:v>
                </c:pt>
                <c:pt idx="228">
                  <c:v>55.2</c:v>
                </c:pt>
                <c:pt idx="229">
                  <c:v>56.1</c:v>
                </c:pt>
                <c:pt idx="230">
                  <c:v>57</c:v>
                </c:pt>
                <c:pt idx="231">
                  <c:v>57.9</c:v>
                </c:pt>
                <c:pt idx="232">
                  <c:v>58.8</c:v>
                </c:pt>
                <c:pt idx="233">
                  <c:v>59.7</c:v>
                </c:pt>
                <c:pt idx="234">
                  <c:v>60.6</c:v>
                </c:pt>
                <c:pt idx="235">
                  <c:v>61.5</c:v>
                </c:pt>
                <c:pt idx="236">
                  <c:v>62.4</c:v>
                </c:pt>
                <c:pt idx="237">
                  <c:v>63.3</c:v>
                </c:pt>
                <c:pt idx="238">
                  <c:v>64.2</c:v>
                </c:pt>
                <c:pt idx="239">
                  <c:v>65.099999999999994</c:v>
                </c:pt>
                <c:pt idx="240">
                  <c:v>66</c:v>
                </c:pt>
                <c:pt idx="241">
                  <c:v>66.900000000000006</c:v>
                </c:pt>
                <c:pt idx="242">
                  <c:v>67.8</c:v>
                </c:pt>
                <c:pt idx="243">
                  <c:v>68.7</c:v>
                </c:pt>
                <c:pt idx="244">
                  <c:v>69.599999999999994</c:v>
                </c:pt>
                <c:pt idx="245">
                  <c:v>70.5</c:v>
                </c:pt>
                <c:pt idx="246">
                  <c:v>71.400000000000006</c:v>
                </c:pt>
                <c:pt idx="247">
                  <c:v>72.3</c:v>
                </c:pt>
                <c:pt idx="248">
                  <c:v>73.2</c:v>
                </c:pt>
                <c:pt idx="249">
                  <c:v>74.099999999999994</c:v>
                </c:pt>
                <c:pt idx="250">
                  <c:v>75</c:v>
                </c:pt>
                <c:pt idx="251">
                  <c:v>75.5</c:v>
                </c:pt>
                <c:pt idx="252">
                  <c:v>76</c:v>
                </c:pt>
                <c:pt idx="253">
                  <c:v>76.5</c:v>
                </c:pt>
                <c:pt idx="254">
                  <c:v>77</c:v>
                </c:pt>
                <c:pt idx="255">
                  <c:v>77.5</c:v>
                </c:pt>
                <c:pt idx="256">
                  <c:v>78</c:v>
                </c:pt>
                <c:pt idx="257">
                  <c:v>78.5</c:v>
                </c:pt>
                <c:pt idx="258">
                  <c:v>79</c:v>
                </c:pt>
                <c:pt idx="259">
                  <c:v>79.5</c:v>
                </c:pt>
                <c:pt idx="260">
                  <c:v>80</c:v>
                </c:pt>
                <c:pt idx="261">
                  <c:v>80.5</c:v>
                </c:pt>
                <c:pt idx="262">
                  <c:v>81</c:v>
                </c:pt>
                <c:pt idx="263">
                  <c:v>81.5</c:v>
                </c:pt>
                <c:pt idx="264">
                  <c:v>82</c:v>
                </c:pt>
                <c:pt idx="265">
                  <c:v>82.5</c:v>
                </c:pt>
                <c:pt idx="266">
                  <c:v>83</c:v>
                </c:pt>
                <c:pt idx="267">
                  <c:v>83.5</c:v>
                </c:pt>
                <c:pt idx="268">
                  <c:v>84</c:v>
                </c:pt>
                <c:pt idx="269">
                  <c:v>84.5</c:v>
                </c:pt>
                <c:pt idx="270">
                  <c:v>85</c:v>
                </c:pt>
                <c:pt idx="271">
                  <c:v>85.5</c:v>
                </c:pt>
                <c:pt idx="272">
                  <c:v>86</c:v>
                </c:pt>
                <c:pt idx="273">
                  <c:v>86.5</c:v>
                </c:pt>
                <c:pt idx="274">
                  <c:v>87</c:v>
                </c:pt>
                <c:pt idx="275">
                  <c:v>87.5</c:v>
                </c:pt>
                <c:pt idx="276">
                  <c:v>88</c:v>
                </c:pt>
                <c:pt idx="277">
                  <c:v>88.5</c:v>
                </c:pt>
                <c:pt idx="278">
                  <c:v>89</c:v>
                </c:pt>
                <c:pt idx="279">
                  <c:v>89.5</c:v>
                </c:pt>
                <c:pt idx="280">
                  <c:v>90</c:v>
                </c:pt>
                <c:pt idx="281">
                  <c:v>90.5</c:v>
                </c:pt>
                <c:pt idx="282">
                  <c:v>91</c:v>
                </c:pt>
                <c:pt idx="283">
                  <c:v>91.5</c:v>
                </c:pt>
                <c:pt idx="284">
                  <c:v>92</c:v>
                </c:pt>
                <c:pt idx="285">
                  <c:v>92.5</c:v>
                </c:pt>
                <c:pt idx="286">
                  <c:v>93</c:v>
                </c:pt>
                <c:pt idx="287">
                  <c:v>93.5</c:v>
                </c:pt>
                <c:pt idx="288">
                  <c:v>94</c:v>
                </c:pt>
                <c:pt idx="289">
                  <c:v>94.5</c:v>
                </c:pt>
                <c:pt idx="290">
                  <c:v>95</c:v>
                </c:pt>
                <c:pt idx="291">
                  <c:v>95.5</c:v>
                </c:pt>
                <c:pt idx="292">
                  <c:v>96</c:v>
                </c:pt>
                <c:pt idx="293">
                  <c:v>96.5</c:v>
                </c:pt>
                <c:pt idx="294">
                  <c:v>97</c:v>
                </c:pt>
                <c:pt idx="295">
                  <c:v>97.5</c:v>
                </c:pt>
                <c:pt idx="296">
                  <c:v>98</c:v>
                </c:pt>
                <c:pt idx="297">
                  <c:v>98.5</c:v>
                </c:pt>
                <c:pt idx="298">
                  <c:v>99</c:v>
                </c:pt>
                <c:pt idx="299">
                  <c:v>99.5</c:v>
                </c:pt>
                <c:pt idx="3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831424"/>
        <c:axId val="-605834688"/>
      </c:scatterChart>
      <c:valAx>
        <c:axId val="-6058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834688"/>
        <c:crosses val="autoZero"/>
        <c:crossBetween val="midCat"/>
      </c:valAx>
      <c:valAx>
        <c:axId val="-6058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83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670293486041514"/>
          <c:y val="0.14550214556513766"/>
          <c:w val="0.49972531615366261"/>
          <c:h val="7.1429071366079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DefaultProfilesGraphData!$F$1</c:f>
              <c:strCache>
                <c:ptCount val="1"/>
                <c:pt idx="0">
                  <c:v>health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DefaultProfilesGraphData!$F$2:$F$302</c:f>
              <c:numCache>
                <c:formatCode>General</c:formatCode>
                <c:ptCount val="3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1.1000000000000001</c:v>
                </c:pt>
                <c:pt idx="36">
                  <c:v>1.2</c:v>
                </c:pt>
                <c:pt idx="37">
                  <c:v>1.2</c:v>
                </c:pt>
                <c:pt idx="38">
                  <c:v>1.3</c:v>
                </c:pt>
                <c:pt idx="39">
                  <c:v>1.3</c:v>
                </c:pt>
                <c:pt idx="40">
                  <c:v>1.4</c:v>
                </c:pt>
                <c:pt idx="41">
                  <c:v>1.5</c:v>
                </c:pt>
                <c:pt idx="42">
                  <c:v>1.5</c:v>
                </c:pt>
                <c:pt idx="43">
                  <c:v>1.6</c:v>
                </c:pt>
                <c:pt idx="44">
                  <c:v>1.6</c:v>
                </c:pt>
                <c:pt idx="45">
                  <c:v>1.7</c:v>
                </c:pt>
                <c:pt idx="46">
                  <c:v>1.8</c:v>
                </c:pt>
                <c:pt idx="47">
                  <c:v>1.8</c:v>
                </c:pt>
                <c:pt idx="48">
                  <c:v>1.9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2.2000000000000002</c:v>
                </c:pt>
                <c:pt idx="55">
                  <c:v>2.2999999999999998</c:v>
                </c:pt>
                <c:pt idx="56">
                  <c:v>2.4</c:v>
                </c:pt>
                <c:pt idx="57">
                  <c:v>2.4</c:v>
                </c:pt>
                <c:pt idx="58">
                  <c:v>2.5</c:v>
                </c:pt>
                <c:pt idx="59">
                  <c:v>2.5</c:v>
                </c:pt>
                <c:pt idx="60">
                  <c:v>2.6</c:v>
                </c:pt>
                <c:pt idx="61">
                  <c:v>2.7</c:v>
                </c:pt>
                <c:pt idx="62">
                  <c:v>2.7</c:v>
                </c:pt>
                <c:pt idx="63">
                  <c:v>2.8</c:v>
                </c:pt>
                <c:pt idx="64">
                  <c:v>2.8</c:v>
                </c:pt>
                <c:pt idx="65">
                  <c:v>2.9</c:v>
                </c:pt>
                <c:pt idx="66">
                  <c:v>3</c:v>
                </c:pt>
                <c:pt idx="67">
                  <c:v>3</c:v>
                </c:pt>
                <c:pt idx="68">
                  <c:v>3.1</c:v>
                </c:pt>
                <c:pt idx="69">
                  <c:v>3.1</c:v>
                </c:pt>
                <c:pt idx="70">
                  <c:v>3.2</c:v>
                </c:pt>
                <c:pt idx="71">
                  <c:v>3.3</c:v>
                </c:pt>
                <c:pt idx="72">
                  <c:v>3.3</c:v>
                </c:pt>
                <c:pt idx="73">
                  <c:v>3.4</c:v>
                </c:pt>
                <c:pt idx="74">
                  <c:v>3.4</c:v>
                </c:pt>
                <c:pt idx="75">
                  <c:v>3.5</c:v>
                </c:pt>
                <c:pt idx="76">
                  <c:v>3.6</c:v>
                </c:pt>
                <c:pt idx="77">
                  <c:v>3.6</c:v>
                </c:pt>
                <c:pt idx="78">
                  <c:v>3.7</c:v>
                </c:pt>
                <c:pt idx="79">
                  <c:v>3.7</c:v>
                </c:pt>
                <c:pt idx="80">
                  <c:v>3.8</c:v>
                </c:pt>
                <c:pt idx="81">
                  <c:v>3.9</c:v>
                </c:pt>
                <c:pt idx="82">
                  <c:v>3.9</c:v>
                </c:pt>
                <c:pt idx="83">
                  <c:v>4</c:v>
                </c:pt>
                <c:pt idx="84">
                  <c:v>4</c:v>
                </c:pt>
                <c:pt idx="85">
                  <c:v>4.0999999999999996</c:v>
                </c:pt>
                <c:pt idx="86">
                  <c:v>4.0999999999999996</c:v>
                </c:pt>
                <c:pt idx="87">
                  <c:v>4.2</c:v>
                </c:pt>
                <c:pt idx="88">
                  <c:v>4.2</c:v>
                </c:pt>
                <c:pt idx="89">
                  <c:v>4.3</c:v>
                </c:pt>
                <c:pt idx="90">
                  <c:v>4.3</c:v>
                </c:pt>
                <c:pt idx="91">
                  <c:v>4.4000000000000004</c:v>
                </c:pt>
                <c:pt idx="92">
                  <c:v>4.4000000000000004</c:v>
                </c:pt>
                <c:pt idx="93">
                  <c:v>4.5</c:v>
                </c:pt>
                <c:pt idx="94">
                  <c:v>4.5</c:v>
                </c:pt>
                <c:pt idx="95">
                  <c:v>4.5999999999999996</c:v>
                </c:pt>
                <c:pt idx="96">
                  <c:v>4.7</c:v>
                </c:pt>
                <c:pt idx="97">
                  <c:v>4.7</c:v>
                </c:pt>
                <c:pt idx="98">
                  <c:v>4.8</c:v>
                </c:pt>
                <c:pt idx="99">
                  <c:v>4.8</c:v>
                </c:pt>
                <c:pt idx="100">
                  <c:v>4.9000000000000004</c:v>
                </c:pt>
                <c:pt idx="101">
                  <c:v>4.9000000000000004</c:v>
                </c:pt>
                <c:pt idx="102">
                  <c:v>5</c:v>
                </c:pt>
                <c:pt idx="103">
                  <c:v>5</c:v>
                </c:pt>
                <c:pt idx="104">
                  <c:v>5.0999999999999996</c:v>
                </c:pt>
                <c:pt idx="105">
                  <c:v>5.0999999999999996</c:v>
                </c:pt>
                <c:pt idx="106">
                  <c:v>5.2</c:v>
                </c:pt>
                <c:pt idx="107">
                  <c:v>5.2</c:v>
                </c:pt>
                <c:pt idx="108">
                  <c:v>5.3</c:v>
                </c:pt>
                <c:pt idx="109">
                  <c:v>5.3</c:v>
                </c:pt>
                <c:pt idx="110">
                  <c:v>5.4</c:v>
                </c:pt>
                <c:pt idx="111">
                  <c:v>5.4</c:v>
                </c:pt>
                <c:pt idx="112">
                  <c:v>5.5</c:v>
                </c:pt>
                <c:pt idx="113">
                  <c:v>5.5</c:v>
                </c:pt>
                <c:pt idx="114">
                  <c:v>5.6</c:v>
                </c:pt>
                <c:pt idx="115">
                  <c:v>5.6</c:v>
                </c:pt>
                <c:pt idx="116">
                  <c:v>5.7</c:v>
                </c:pt>
                <c:pt idx="117">
                  <c:v>5.7</c:v>
                </c:pt>
                <c:pt idx="118">
                  <c:v>5.8</c:v>
                </c:pt>
                <c:pt idx="119">
                  <c:v>5.8</c:v>
                </c:pt>
                <c:pt idx="120">
                  <c:v>5.9</c:v>
                </c:pt>
                <c:pt idx="121">
                  <c:v>5.9</c:v>
                </c:pt>
                <c:pt idx="122">
                  <c:v>6</c:v>
                </c:pt>
                <c:pt idx="123">
                  <c:v>6</c:v>
                </c:pt>
                <c:pt idx="124">
                  <c:v>6.1</c:v>
                </c:pt>
                <c:pt idx="125">
                  <c:v>6.1</c:v>
                </c:pt>
                <c:pt idx="126">
                  <c:v>6.2</c:v>
                </c:pt>
                <c:pt idx="127">
                  <c:v>6.2</c:v>
                </c:pt>
                <c:pt idx="128">
                  <c:v>6.3</c:v>
                </c:pt>
                <c:pt idx="129">
                  <c:v>6.3</c:v>
                </c:pt>
                <c:pt idx="130">
                  <c:v>6.4</c:v>
                </c:pt>
                <c:pt idx="131">
                  <c:v>6.5</c:v>
                </c:pt>
                <c:pt idx="132">
                  <c:v>6.5</c:v>
                </c:pt>
                <c:pt idx="133">
                  <c:v>6.6</c:v>
                </c:pt>
                <c:pt idx="134">
                  <c:v>6.6</c:v>
                </c:pt>
                <c:pt idx="135">
                  <c:v>6.7</c:v>
                </c:pt>
                <c:pt idx="136">
                  <c:v>6.7</c:v>
                </c:pt>
                <c:pt idx="137">
                  <c:v>6.8</c:v>
                </c:pt>
                <c:pt idx="138">
                  <c:v>6.8</c:v>
                </c:pt>
                <c:pt idx="139">
                  <c:v>6.9</c:v>
                </c:pt>
                <c:pt idx="140">
                  <c:v>6.9</c:v>
                </c:pt>
                <c:pt idx="141">
                  <c:v>7</c:v>
                </c:pt>
                <c:pt idx="142">
                  <c:v>7</c:v>
                </c:pt>
                <c:pt idx="143">
                  <c:v>7.1</c:v>
                </c:pt>
                <c:pt idx="144">
                  <c:v>7.1</c:v>
                </c:pt>
                <c:pt idx="145">
                  <c:v>7.2</c:v>
                </c:pt>
                <c:pt idx="146">
                  <c:v>7.2</c:v>
                </c:pt>
                <c:pt idx="147">
                  <c:v>7.3</c:v>
                </c:pt>
                <c:pt idx="148">
                  <c:v>7.3</c:v>
                </c:pt>
                <c:pt idx="149">
                  <c:v>7.4</c:v>
                </c:pt>
                <c:pt idx="150">
                  <c:v>7.4</c:v>
                </c:pt>
                <c:pt idx="151">
                  <c:v>7.5</c:v>
                </c:pt>
                <c:pt idx="152">
                  <c:v>7.5</c:v>
                </c:pt>
                <c:pt idx="153">
                  <c:v>7.6</c:v>
                </c:pt>
                <c:pt idx="154">
                  <c:v>7.6</c:v>
                </c:pt>
                <c:pt idx="155">
                  <c:v>7.7</c:v>
                </c:pt>
                <c:pt idx="156">
                  <c:v>7.7</c:v>
                </c:pt>
                <c:pt idx="157">
                  <c:v>7.8</c:v>
                </c:pt>
                <c:pt idx="158">
                  <c:v>7.8</c:v>
                </c:pt>
                <c:pt idx="159">
                  <c:v>7.9</c:v>
                </c:pt>
                <c:pt idx="160">
                  <c:v>7.9</c:v>
                </c:pt>
                <c:pt idx="161">
                  <c:v>8</c:v>
                </c:pt>
                <c:pt idx="162">
                  <c:v>8</c:v>
                </c:pt>
                <c:pt idx="163">
                  <c:v>8.1</c:v>
                </c:pt>
                <c:pt idx="164">
                  <c:v>8.1</c:v>
                </c:pt>
                <c:pt idx="165">
                  <c:v>8.1999999999999993</c:v>
                </c:pt>
                <c:pt idx="166">
                  <c:v>8.3000000000000007</c:v>
                </c:pt>
                <c:pt idx="167">
                  <c:v>8.3000000000000007</c:v>
                </c:pt>
                <c:pt idx="168">
                  <c:v>8.4</c:v>
                </c:pt>
                <c:pt idx="169">
                  <c:v>8.4</c:v>
                </c:pt>
                <c:pt idx="170">
                  <c:v>8.5</c:v>
                </c:pt>
                <c:pt idx="171">
                  <c:v>8.5</c:v>
                </c:pt>
                <c:pt idx="172">
                  <c:v>8.6</c:v>
                </c:pt>
                <c:pt idx="173">
                  <c:v>8.6</c:v>
                </c:pt>
                <c:pt idx="174">
                  <c:v>8.6999999999999993</c:v>
                </c:pt>
                <c:pt idx="175">
                  <c:v>8.6999999999999993</c:v>
                </c:pt>
                <c:pt idx="176">
                  <c:v>8.8000000000000007</c:v>
                </c:pt>
                <c:pt idx="177">
                  <c:v>8.8000000000000007</c:v>
                </c:pt>
                <c:pt idx="178">
                  <c:v>8.9</c:v>
                </c:pt>
                <c:pt idx="179">
                  <c:v>8.9</c:v>
                </c:pt>
                <c:pt idx="180">
                  <c:v>9</c:v>
                </c:pt>
                <c:pt idx="181">
                  <c:v>9</c:v>
                </c:pt>
                <c:pt idx="182">
                  <c:v>9.1</c:v>
                </c:pt>
                <c:pt idx="183">
                  <c:v>9.1</c:v>
                </c:pt>
                <c:pt idx="184">
                  <c:v>9.1999999999999993</c:v>
                </c:pt>
                <c:pt idx="185">
                  <c:v>9.1999999999999993</c:v>
                </c:pt>
                <c:pt idx="186">
                  <c:v>9.3000000000000007</c:v>
                </c:pt>
                <c:pt idx="187">
                  <c:v>9.3000000000000007</c:v>
                </c:pt>
                <c:pt idx="188">
                  <c:v>9.4</c:v>
                </c:pt>
                <c:pt idx="189">
                  <c:v>9.4</c:v>
                </c:pt>
                <c:pt idx="190">
                  <c:v>9.5</c:v>
                </c:pt>
                <c:pt idx="191">
                  <c:v>9.5</c:v>
                </c:pt>
                <c:pt idx="192">
                  <c:v>9.6</c:v>
                </c:pt>
                <c:pt idx="193">
                  <c:v>9.6</c:v>
                </c:pt>
                <c:pt idx="194">
                  <c:v>9.6999999999999993</c:v>
                </c:pt>
                <c:pt idx="195">
                  <c:v>9.6999999999999993</c:v>
                </c:pt>
                <c:pt idx="196">
                  <c:v>9.8000000000000007</c:v>
                </c:pt>
                <c:pt idx="197">
                  <c:v>9.8000000000000007</c:v>
                </c:pt>
                <c:pt idx="198">
                  <c:v>9.9</c:v>
                </c:pt>
                <c:pt idx="199">
                  <c:v>9.9</c:v>
                </c:pt>
                <c:pt idx="200">
                  <c:v>10</c:v>
                </c:pt>
                <c:pt idx="201">
                  <c:v>10.1</c:v>
                </c:pt>
                <c:pt idx="202">
                  <c:v>10.199999999999999</c:v>
                </c:pt>
                <c:pt idx="203">
                  <c:v>10.3</c:v>
                </c:pt>
                <c:pt idx="204">
                  <c:v>10.4</c:v>
                </c:pt>
                <c:pt idx="205">
                  <c:v>10.5</c:v>
                </c:pt>
                <c:pt idx="206">
                  <c:v>10.6</c:v>
                </c:pt>
                <c:pt idx="207">
                  <c:v>10.7</c:v>
                </c:pt>
                <c:pt idx="208">
                  <c:v>10.8</c:v>
                </c:pt>
                <c:pt idx="209">
                  <c:v>10.9</c:v>
                </c:pt>
                <c:pt idx="210">
                  <c:v>11</c:v>
                </c:pt>
                <c:pt idx="211">
                  <c:v>11.1</c:v>
                </c:pt>
                <c:pt idx="212">
                  <c:v>11.2</c:v>
                </c:pt>
                <c:pt idx="213">
                  <c:v>11.3</c:v>
                </c:pt>
                <c:pt idx="214">
                  <c:v>11.4</c:v>
                </c:pt>
                <c:pt idx="215">
                  <c:v>11.5</c:v>
                </c:pt>
                <c:pt idx="216">
                  <c:v>11.6</c:v>
                </c:pt>
                <c:pt idx="217">
                  <c:v>11.7</c:v>
                </c:pt>
                <c:pt idx="218">
                  <c:v>11.8</c:v>
                </c:pt>
                <c:pt idx="219">
                  <c:v>11.9</c:v>
                </c:pt>
                <c:pt idx="220">
                  <c:v>12</c:v>
                </c:pt>
                <c:pt idx="221">
                  <c:v>12.1</c:v>
                </c:pt>
                <c:pt idx="222">
                  <c:v>12.2</c:v>
                </c:pt>
                <c:pt idx="223">
                  <c:v>12.3</c:v>
                </c:pt>
                <c:pt idx="224">
                  <c:v>12.4</c:v>
                </c:pt>
                <c:pt idx="225">
                  <c:v>12.5</c:v>
                </c:pt>
                <c:pt idx="226">
                  <c:v>12.6</c:v>
                </c:pt>
                <c:pt idx="227">
                  <c:v>12.7</c:v>
                </c:pt>
                <c:pt idx="228">
                  <c:v>12.8</c:v>
                </c:pt>
                <c:pt idx="229">
                  <c:v>12.9</c:v>
                </c:pt>
                <c:pt idx="230">
                  <c:v>13</c:v>
                </c:pt>
                <c:pt idx="231">
                  <c:v>13.1</c:v>
                </c:pt>
                <c:pt idx="232">
                  <c:v>13.2</c:v>
                </c:pt>
                <c:pt idx="233">
                  <c:v>13.3</c:v>
                </c:pt>
                <c:pt idx="234">
                  <c:v>13.4</c:v>
                </c:pt>
                <c:pt idx="235">
                  <c:v>13.5</c:v>
                </c:pt>
                <c:pt idx="236">
                  <c:v>13.6</c:v>
                </c:pt>
                <c:pt idx="237">
                  <c:v>13.7</c:v>
                </c:pt>
                <c:pt idx="238">
                  <c:v>13.8</c:v>
                </c:pt>
                <c:pt idx="239">
                  <c:v>13.9</c:v>
                </c:pt>
                <c:pt idx="240">
                  <c:v>14</c:v>
                </c:pt>
                <c:pt idx="241">
                  <c:v>14.1</c:v>
                </c:pt>
                <c:pt idx="242">
                  <c:v>14.2</c:v>
                </c:pt>
                <c:pt idx="243">
                  <c:v>14.3</c:v>
                </c:pt>
                <c:pt idx="244">
                  <c:v>14.4</c:v>
                </c:pt>
                <c:pt idx="245">
                  <c:v>14.5</c:v>
                </c:pt>
                <c:pt idx="246">
                  <c:v>14.6</c:v>
                </c:pt>
                <c:pt idx="247">
                  <c:v>14.7</c:v>
                </c:pt>
                <c:pt idx="248">
                  <c:v>14.8</c:v>
                </c:pt>
                <c:pt idx="249">
                  <c:v>14.9</c:v>
                </c:pt>
                <c:pt idx="250">
                  <c:v>15</c:v>
                </c:pt>
                <c:pt idx="251">
                  <c:v>15.1</c:v>
                </c:pt>
                <c:pt idx="252">
                  <c:v>15.2</c:v>
                </c:pt>
                <c:pt idx="253">
                  <c:v>15.3</c:v>
                </c:pt>
                <c:pt idx="254">
                  <c:v>15.4</c:v>
                </c:pt>
                <c:pt idx="255">
                  <c:v>15.5</c:v>
                </c:pt>
                <c:pt idx="256">
                  <c:v>15.6</c:v>
                </c:pt>
                <c:pt idx="257">
                  <c:v>15.7</c:v>
                </c:pt>
                <c:pt idx="258">
                  <c:v>15.8</c:v>
                </c:pt>
                <c:pt idx="259">
                  <c:v>15.9</c:v>
                </c:pt>
                <c:pt idx="260">
                  <c:v>16</c:v>
                </c:pt>
                <c:pt idx="261">
                  <c:v>16.100000000000001</c:v>
                </c:pt>
                <c:pt idx="262">
                  <c:v>16.2</c:v>
                </c:pt>
                <c:pt idx="263">
                  <c:v>16.3</c:v>
                </c:pt>
                <c:pt idx="264">
                  <c:v>16.399999999999999</c:v>
                </c:pt>
                <c:pt idx="265">
                  <c:v>16.5</c:v>
                </c:pt>
                <c:pt idx="266">
                  <c:v>16.600000000000001</c:v>
                </c:pt>
                <c:pt idx="267">
                  <c:v>16.7</c:v>
                </c:pt>
                <c:pt idx="268">
                  <c:v>16.8</c:v>
                </c:pt>
                <c:pt idx="269">
                  <c:v>16.899999999999999</c:v>
                </c:pt>
                <c:pt idx="270">
                  <c:v>17</c:v>
                </c:pt>
                <c:pt idx="271">
                  <c:v>17.100000000000001</c:v>
                </c:pt>
                <c:pt idx="272">
                  <c:v>17.2</c:v>
                </c:pt>
                <c:pt idx="273">
                  <c:v>17.3</c:v>
                </c:pt>
                <c:pt idx="274">
                  <c:v>17.399999999999999</c:v>
                </c:pt>
                <c:pt idx="275">
                  <c:v>17.5</c:v>
                </c:pt>
                <c:pt idx="276">
                  <c:v>17.600000000000001</c:v>
                </c:pt>
                <c:pt idx="277">
                  <c:v>17.7</c:v>
                </c:pt>
                <c:pt idx="278">
                  <c:v>17.8</c:v>
                </c:pt>
                <c:pt idx="279">
                  <c:v>17.899999999999999</c:v>
                </c:pt>
                <c:pt idx="280">
                  <c:v>18</c:v>
                </c:pt>
                <c:pt idx="281">
                  <c:v>18.100000000000001</c:v>
                </c:pt>
                <c:pt idx="282">
                  <c:v>18.2</c:v>
                </c:pt>
                <c:pt idx="283">
                  <c:v>18.3</c:v>
                </c:pt>
                <c:pt idx="284">
                  <c:v>18.399999999999999</c:v>
                </c:pt>
                <c:pt idx="285">
                  <c:v>18.5</c:v>
                </c:pt>
                <c:pt idx="286">
                  <c:v>18.600000000000001</c:v>
                </c:pt>
                <c:pt idx="287">
                  <c:v>18.7</c:v>
                </c:pt>
                <c:pt idx="288">
                  <c:v>18.8</c:v>
                </c:pt>
                <c:pt idx="289">
                  <c:v>18.899999999999999</c:v>
                </c:pt>
                <c:pt idx="290">
                  <c:v>19</c:v>
                </c:pt>
                <c:pt idx="291">
                  <c:v>19.100000000000001</c:v>
                </c:pt>
                <c:pt idx="292">
                  <c:v>19.2</c:v>
                </c:pt>
                <c:pt idx="293">
                  <c:v>19.3</c:v>
                </c:pt>
                <c:pt idx="294">
                  <c:v>19.399999999999999</c:v>
                </c:pt>
                <c:pt idx="295">
                  <c:v>19.5</c:v>
                </c:pt>
                <c:pt idx="296">
                  <c:v>19.600000000000001</c:v>
                </c:pt>
                <c:pt idx="297">
                  <c:v>19.7</c:v>
                </c:pt>
                <c:pt idx="298">
                  <c:v>19.8</c:v>
                </c:pt>
                <c:pt idx="299">
                  <c:v>19.899999999999999</c:v>
                </c:pt>
                <c:pt idx="300">
                  <c:v>20</c:v>
                </c:pt>
              </c:numCache>
            </c:numRef>
          </c:yVal>
          <c:smooth val="0"/>
        </c:ser>
        <c:ser>
          <c:idx val="7"/>
          <c:order val="1"/>
          <c:tx>
            <c:strRef>
              <c:f>DefaultProfilesGraphData!$I$1</c:f>
              <c:strCache>
                <c:ptCount val="1"/>
                <c:pt idx="0">
                  <c:v>armourtoughness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DefaultProfilesGraphData!$I$2:$I$302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0.12</c:v>
                </c:pt>
                <c:pt idx="202">
                  <c:v>0.24</c:v>
                </c:pt>
                <c:pt idx="203">
                  <c:v>0.36</c:v>
                </c:pt>
                <c:pt idx="204">
                  <c:v>0.48</c:v>
                </c:pt>
                <c:pt idx="205">
                  <c:v>0.6</c:v>
                </c:pt>
                <c:pt idx="206">
                  <c:v>0.72</c:v>
                </c:pt>
                <c:pt idx="207">
                  <c:v>0.84</c:v>
                </c:pt>
                <c:pt idx="208">
                  <c:v>0.96</c:v>
                </c:pt>
                <c:pt idx="209">
                  <c:v>1.08</c:v>
                </c:pt>
                <c:pt idx="210">
                  <c:v>1.2</c:v>
                </c:pt>
                <c:pt idx="211">
                  <c:v>1.32</c:v>
                </c:pt>
                <c:pt idx="212">
                  <c:v>1.44</c:v>
                </c:pt>
                <c:pt idx="213">
                  <c:v>1.56</c:v>
                </c:pt>
                <c:pt idx="214">
                  <c:v>1.68</c:v>
                </c:pt>
                <c:pt idx="215">
                  <c:v>1.8</c:v>
                </c:pt>
                <c:pt idx="216">
                  <c:v>1.92</c:v>
                </c:pt>
                <c:pt idx="217">
                  <c:v>2.04</c:v>
                </c:pt>
                <c:pt idx="218">
                  <c:v>2.16</c:v>
                </c:pt>
                <c:pt idx="219">
                  <c:v>2.2799999999999998</c:v>
                </c:pt>
                <c:pt idx="220">
                  <c:v>2.4</c:v>
                </c:pt>
                <c:pt idx="221">
                  <c:v>2.52</c:v>
                </c:pt>
                <c:pt idx="222">
                  <c:v>2.64</c:v>
                </c:pt>
                <c:pt idx="223">
                  <c:v>2.76</c:v>
                </c:pt>
                <c:pt idx="224">
                  <c:v>2.88</c:v>
                </c:pt>
                <c:pt idx="225">
                  <c:v>3</c:v>
                </c:pt>
                <c:pt idx="226">
                  <c:v>3.12</c:v>
                </c:pt>
                <c:pt idx="227">
                  <c:v>3.24</c:v>
                </c:pt>
                <c:pt idx="228">
                  <c:v>3.36</c:v>
                </c:pt>
                <c:pt idx="229">
                  <c:v>3.48</c:v>
                </c:pt>
                <c:pt idx="230">
                  <c:v>3.6</c:v>
                </c:pt>
                <c:pt idx="231">
                  <c:v>3.72</c:v>
                </c:pt>
                <c:pt idx="232">
                  <c:v>3.84</c:v>
                </c:pt>
                <c:pt idx="233">
                  <c:v>3.96</c:v>
                </c:pt>
                <c:pt idx="234">
                  <c:v>4.08</c:v>
                </c:pt>
                <c:pt idx="235">
                  <c:v>4.2</c:v>
                </c:pt>
                <c:pt idx="236">
                  <c:v>4.32</c:v>
                </c:pt>
                <c:pt idx="237">
                  <c:v>4.4400000000000004</c:v>
                </c:pt>
                <c:pt idx="238">
                  <c:v>4.5599999999999996</c:v>
                </c:pt>
                <c:pt idx="239">
                  <c:v>4.68</c:v>
                </c:pt>
                <c:pt idx="240">
                  <c:v>4.8</c:v>
                </c:pt>
                <c:pt idx="241">
                  <c:v>4.92</c:v>
                </c:pt>
                <c:pt idx="242">
                  <c:v>5.04</c:v>
                </c:pt>
                <c:pt idx="243">
                  <c:v>5.16</c:v>
                </c:pt>
                <c:pt idx="244">
                  <c:v>5.28</c:v>
                </c:pt>
                <c:pt idx="245">
                  <c:v>5.4</c:v>
                </c:pt>
                <c:pt idx="246">
                  <c:v>5.52</c:v>
                </c:pt>
                <c:pt idx="247">
                  <c:v>5.64</c:v>
                </c:pt>
                <c:pt idx="248">
                  <c:v>5.76</c:v>
                </c:pt>
                <c:pt idx="249">
                  <c:v>5.88</c:v>
                </c:pt>
                <c:pt idx="250">
                  <c:v>6</c:v>
                </c:pt>
                <c:pt idx="251">
                  <c:v>6.48</c:v>
                </c:pt>
                <c:pt idx="252">
                  <c:v>6.96</c:v>
                </c:pt>
                <c:pt idx="253">
                  <c:v>7.44</c:v>
                </c:pt>
                <c:pt idx="254">
                  <c:v>7.92</c:v>
                </c:pt>
                <c:pt idx="255">
                  <c:v>8.4</c:v>
                </c:pt>
                <c:pt idx="256">
                  <c:v>8.8800000000000008</c:v>
                </c:pt>
                <c:pt idx="257">
                  <c:v>9.36</c:v>
                </c:pt>
                <c:pt idx="258">
                  <c:v>9.84</c:v>
                </c:pt>
                <c:pt idx="259">
                  <c:v>10.32</c:v>
                </c:pt>
                <c:pt idx="260">
                  <c:v>10.8</c:v>
                </c:pt>
                <c:pt idx="261">
                  <c:v>11.28</c:v>
                </c:pt>
                <c:pt idx="262">
                  <c:v>11.76</c:v>
                </c:pt>
                <c:pt idx="263">
                  <c:v>12.24</c:v>
                </c:pt>
                <c:pt idx="264">
                  <c:v>12.72</c:v>
                </c:pt>
                <c:pt idx="265">
                  <c:v>13.2</c:v>
                </c:pt>
                <c:pt idx="266">
                  <c:v>13.68</c:v>
                </c:pt>
                <c:pt idx="267">
                  <c:v>14.16</c:v>
                </c:pt>
                <c:pt idx="268">
                  <c:v>14.64</c:v>
                </c:pt>
                <c:pt idx="269">
                  <c:v>15.12</c:v>
                </c:pt>
                <c:pt idx="270">
                  <c:v>15.6</c:v>
                </c:pt>
                <c:pt idx="271">
                  <c:v>16.079999999999998</c:v>
                </c:pt>
                <c:pt idx="272">
                  <c:v>16.559999999999999</c:v>
                </c:pt>
                <c:pt idx="273">
                  <c:v>17.04</c:v>
                </c:pt>
                <c:pt idx="274">
                  <c:v>17.52</c:v>
                </c:pt>
                <c:pt idx="275">
                  <c:v>18</c:v>
                </c:pt>
                <c:pt idx="276">
                  <c:v>18.48</c:v>
                </c:pt>
                <c:pt idx="277">
                  <c:v>18.96</c:v>
                </c:pt>
                <c:pt idx="278">
                  <c:v>19.440000000000001</c:v>
                </c:pt>
                <c:pt idx="279">
                  <c:v>19.920000000000002</c:v>
                </c:pt>
                <c:pt idx="280">
                  <c:v>20.399999999999999</c:v>
                </c:pt>
                <c:pt idx="281">
                  <c:v>20.88</c:v>
                </c:pt>
                <c:pt idx="282">
                  <c:v>21.36</c:v>
                </c:pt>
                <c:pt idx="283">
                  <c:v>21.84</c:v>
                </c:pt>
                <c:pt idx="284">
                  <c:v>22.32</c:v>
                </c:pt>
                <c:pt idx="285">
                  <c:v>22.8</c:v>
                </c:pt>
                <c:pt idx="286">
                  <c:v>23.28</c:v>
                </c:pt>
                <c:pt idx="287">
                  <c:v>23.76</c:v>
                </c:pt>
                <c:pt idx="288">
                  <c:v>24.24</c:v>
                </c:pt>
                <c:pt idx="289">
                  <c:v>24.72</c:v>
                </c:pt>
                <c:pt idx="290">
                  <c:v>25.2</c:v>
                </c:pt>
                <c:pt idx="291">
                  <c:v>25.68</c:v>
                </c:pt>
                <c:pt idx="292">
                  <c:v>26.16</c:v>
                </c:pt>
                <c:pt idx="293">
                  <c:v>26.64</c:v>
                </c:pt>
                <c:pt idx="294">
                  <c:v>27.12</c:v>
                </c:pt>
                <c:pt idx="295">
                  <c:v>27.6</c:v>
                </c:pt>
                <c:pt idx="296">
                  <c:v>28.08</c:v>
                </c:pt>
                <c:pt idx="297">
                  <c:v>28.56</c:v>
                </c:pt>
                <c:pt idx="298">
                  <c:v>29.04</c:v>
                </c:pt>
                <c:pt idx="299">
                  <c:v>29.52</c:v>
                </c:pt>
                <c:pt idx="300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05120"/>
        <c:axId val="-89112192"/>
      </c:scatterChart>
      <c:valAx>
        <c:axId val="-8910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12192"/>
        <c:crosses val="autoZero"/>
        <c:crossBetween val="midCat"/>
      </c:valAx>
      <c:valAx>
        <c:axId val="-891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0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DefaultProfilesGraphData!$E$1</c:f>
              <c:strCache>
                <c:ptCount val="1"/>
                <c:pt idx="0">
                  <c:v>physicalsize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DefaultProfilesGraphData!$E$2:$E$302</c:f>
              <c:numCache>
                <c:formatCode>General</c:formatCode>
                <c:ptCount val="3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0.11</c:v>
                </c:pt>
                <c:pt idx="11">
                  <c:v>0.11</c:v>
                </c:pt>
                <c:pt idx="12">
                  <c:v>0.11</c:v>
                </c:pt>
                <c:pt idx="13">
                  <c:v>0.11</c:v>
                </c:pt>
                <c:pt idx="14">
                  <c:v>0.11</c:v>
                </c:pt>
                <c:pt idx="15">
                  <c:v>0.11</c:v>
                </c:pt>
                <c:pt idx="16">
                  <c:v>0.11</c:v>
                </c:pt>
                <c:pt idx="17">
                  <c:v>0.11</c:v>
                </c:pt>
                <c:pt idx="18">
                  <c:v>0.11</c:v>
                </c:pt>
                <c:pt idx="19">
                  <c:v>0.11</c:v>
                </c:pt>
                <c:pt idx="20">
                  <c:v>0.11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0.11</c:v>
                </c:pt>
                <c:pt idx="27">
                  <c:v>0.11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0.14000000000000001</c:v>
                </c:pt>
                <c:pt idx="53">
                  <c:v>0.14000000000000001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0.16</c:v>
                </c:pt>
                <c:pt idx="59">
                  <c:v>0.16</c:v>
                </c:pt>
                <c:pt idx="60">
                  <c:v>0.16</c:v>
                </c:pt>
                <c:pt idx="61">
                  <c:v>0.17</c:v>
                </c:pt>
                <c:pt idx="62">
                  <c:v>0.17</c:v>
                </c:pt>
                <c:pt idx="63">
                  <c:v>0.17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0.19</c:v>
                </c:pt>
                <c:pt idx="68">
                  <c:v>0.19</c:v>
                </c:pt>
                <c:pt idx="69">
                  <c:v>0.19</c:v>
                </c:pt>
                <c:pt idx="70">
                  <c:v>0.2</c:v>
                </c:pt>
                <c:pt idx="71">
                  <c:v>0.2</c:v>
                </c:pt>
                <c:pt idx="72">
                  <c:v>0.21</c:v>
                </c:pt>
                <c:pt idx="73">
                  <c:v>0.21</c:v>
                </c:pt>
                <c:pt idx="74">
                  <c:v>0.21</c:v>
                </c:pt>
                <c:pt idx="75">
                  <c:v>0.22</c:v>
                </c:pt>
                <c:pt idx="76">
                  <c:v>0.22</c:v>
                </c:pt>
                <c:pt idx="77">
                  <c:v>0.23</c:v>
                </c:pt>
                <c:pt idx="78">
                  <c:v>0.23</c:v>
                </c:pt>
                <c:pt idx="79">
                  <c:v>0.24</c:v>
                </c:pt>
                <c:pt idx="80">
                  <c:v>0.24</c:v>
                </c:pt>
                <c:pt idx="81">
                  <c:v>0.25</c:v>
                </c:pt>
                <c:pt idx="82">
                  <c:v>0.25</c:v>
                </c:pt>
                <c:pt idx="83">
                  <c:v>0.26</c:v>
                </c:pt>
                <c:pt idx="84">
                  <c:v>0.26</c:v>
                </c:pt>
                <c:pt idx="85">
                  <c:v>0.27</c:v>
                </c:pt>
                <c:pt idx="86">
                  <c:v>0.27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0.3</c:v>
                </c:pt>
                <c:pt idx="92">
                  <c:v>0.3</c:v>
                </c:pt>
                <c:pt idx="93">
                  <c:v>0.31</c:v>
                </c:pt>
                <c:pt idx="94">
                  <c:v>0.31</c:v>
                </c:pt>
                <c:pt idx="95">
                  <c:v>0.32</c:v>
                </c:pt>
                <c:pt idx="96">
                  <c:v>0.32</c:v>
                </c:pt>
                <c:pt idx="97">
                  <c:v>0.33</c:v>
                </c:pt>
                <c:pt idx="98">
                  <c:v>0.33</c:v>
                </c:pt>
                <c:pt idx="99">
                  <c:v>0.34</c:v>
                </c:pt>
                <c:pt idx="100">
                  <c:v>0.34</c:v>
                </c:pt>
                <c:pt idx="101">
                  <c:v>0.35</c:v>
                </c:pt>
                <c:pt idx="102">
                  <c:v>0.35</c:v>
                </c:pt>
                <c:pt idx="103">
                  <c:v>0.36</c:v>
                </c:pt>
                <c:pt idx="104">
                  <c:v>0.36</c:v>
                </c:pt>
                <c:pt idx="105">
                  <c:v>0.37</c:v>
                </c:pt>
                <c:pt idx="106">
                  <c:v>0.37</c:v>
                </c:pt>
                <c:pt idx="107">
                  <c:v>0.38</c:v>
                </c:pt>
                <c:pt idx="108">
                  <c:v>0.38</c:v>
                </c:pt>
                <c:pt idx="109">
                  <c:v>0.39</c:v>
                </c:pt>
                <c:pt idx="110">
                  <c:v>0.39</c:v>
                </c:pt>
                <c:pt idx="111">
                  <c:v>0.4</c:v>
                </c:pt>
                <c:pt idx="112">
                  <c:v>0.4</c:v>
                </c:pt>
                <c:pt idx="113">
                  <c:v>0.41</c:v>
                </c:pt>
                <c:pt idx="114">
                  <c:v>0.41</c:v>
                </c:pt>
                <c:pt idx="115">
                  <c:v>0.42</c:v>
                </c:pt>
                <c:pt idx="116">
                  <c:v>0.42</c:v>
                </c:pt>
                <c:pt idx="117">
                  <c:v>0.43</c:v>
                </c:pt>
                <c:pt idx="118">
                  <c:v>0.43</c:v>
                </c:pt>
                <c:pt idx="119">
                  <c:v>0.44</c:v>
                </c:pt>
                <c:pt idx="120">
                  <c:v>0.44</c:v>
                </c:pt>
                <c:pt idx="121">
                  <c:v>0.45</c:v>
                </c:pt>
                <c:pt idx="122">
                  <c:v>0.45</c:v>
                </c:pt>
                <c:pt idx="123">
                  <c:v>0.46</c:v>
                </c:pt>
                <c:pt idx="124">
                  <c:v>0.46</c:v>
                </c:pt>
                <c:pt idx="125">
                  <c:v>0.47</c:v>
                </c:pt>
                <c:pt idx="126">
                  <c:v>0.47</c:v>
                </c:pt>
                <c:pt idx="127">
                  <c:v>0.48</c:v>
                </c:pt>
                <c:pt idx="128">
                  <c:v>0.49</c:v>
                </c:pt>
                <c:pt idx="129">
                  <c:v>0.49</c:v>
                </c:pt>
                <c:pt idx="130">
                  <c:v>0.5</c:v>
                </c:pt>
                <c:pt idx="131">
                  <c:v>0.5</c:v>
                </c:pt>
                <c:pt idx="132">
                  <c:v>0.51</c:v>
                </c:pt>
                <c:pt idx="133">
                  <c:v>0.51</c:v>
                </c:pt>
                <c:pt idx="134">
                  <c:v>0.52</c:v>
                </c:pt>
                <c:pt idx="135">
                  <c:v>0.52</c:v>
                </c:pt>
                <c:pt idx="136">
                  <c:v>0.53</c:v>
                </c:pt>
                <c:pt idx="137">
                  <c:v>0.53</c:v>
                </c:pt>
                <c:pt idx="138">
                  <c:v>0.54</c:v>
                </c:pt>
                <c:pt idx="139">
                  <c:v>0.54</c:v>
                </c:pt>
                <c:pt idx="140">
                  <c:v>0.55000000000000004</c:v>
                </c:pt>
                <c:pt idx="141">
                  <c:v>0.55000000000000004</c:v>
                </c:pt>
                <c:pt idx="142">
                  <c:v>0.56000000000000005</c:v>
                </c:pt>
                <c:pt idx="143">
                  <c:v>0.56000000000000005</c:v>
                </c:pt>
                <c:pt idx="144">
                  <c:v>0.56999999999999995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0.57999999999999996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0.63</c:v>
                </c:pt>
                <c:pt idx="157">
                  <c:v>0.63</c:v>
                </c:pt>
                <c:pt idx="158">
                  <c:v>0.64</c:v>
                </c:pt>
                <c:pt idx="159">
                  <c:v>0.64</c:v>
                </c:pt>
                <c:pt idx="160">
                  <c:v>0.65</c:v>
                </c:pt>
                <c:pt idx="161">
                  <c:v>0.65</c:v>
                </c:pt>
                <c:pt idx="162">
                  <c:v>0.66</c:v>
                </c:pt>
                <c:pt idx="163">
                  <c:v>0.66</c:v>
                </c:pt>
                <c:pt idx="164">
                  <c:v>0.67</c:v>
                </c:pt>
                <c:pt idx="165">
                  <c:v>0.67</c:v>
                </c:pt>
                <c:pt idx="166">
                  <c:v>0.68</c:v>
                </c:pt>
                <c:pt idx="167">
                  <c:v>0.68</c:v>
                </c:pt>
                <c:pt idx="168">
                  <c:v>0.69</c:v>
                </c:pt>
                <c:pt idx="169">
                  <c:v>0.69</c:v>
                </c:pt>
                <c:pt idx="170">
                  <c:v>0.7</c:v>
                </c:pt>
                <c:pt idx="171">
                  <c:v>0.7</c:v>
                </c:pt>
                <c:pt idx="172">
                  <c:v>0.71</c:v>
                </c:pt>
                <c:pt idx="173">
                  <c:v>0.71</c:v>
                </c:pt>
                <c:pt idx="174">
                  <c:v>0.72</c:v>
                </c:pt>
                <c:pt idx="175">
                  <c:v>0.72</c:v>
                </c:pt>
                <c:pt idx="176">
                  <c:v>0.73</c:v>
                </c:pt>
                <c:pt idx="177">
                  <c:v>0.74</c:v>
                </c:pt>
                <c:pt idx="178">
                  <c:v>0.74</c:v>
                </c:pt>
                <c:pt idx="179">
                  <c:v>0.75</c:v>
                </c:pt>
                <c:pt idx="180">
                  <c:v>0.75</c:v>
                </c:pt>
                <c:pt idx="181">
                  <c:v>0.76</c:v>
                </c:pt>
                <c:pt idx="182">
                  <c:v>0.76</c:v>
                </c:pt>
                <c:pt idx="183">
                  <c:v>0.77</c:v>
                </c:pt>
                <c:pt idx="184">
                  <c:v>0.77</c:v>
                </c:pt>
                <c:pt idx="185">
                  <c:v>0.78</c:v>
                </c:pt>
                <c:pt idx="186">
                  <c:v>0.78</c:v>
                </c:pt>
                <c:pt idx="187">
                  <c:v>0.79</c:v>
                </c:pt>
                <c:pt idx="188">
                  <c:v>0.79</c:v>
                </c:pt>
                <c:pt idx="189">
                  <c:v>0.8</c:v>
                </c:pt>
                <c:pt idx="190">
                  <c:v>0.8</c:v>
                </c:pt>
                <c:pt idx="191">
                  <c:v>0.81</c:v>
                </c:pt>
                <c:pt idx="192">
                  <c:v>0.81</c:v>
                </c:pt>
                <c:pt idx="193">
                  <c:v>0.82</c:v>
                </c:pt>
                <c:pt idx="194">
                  <c:v>0.82</c:v>
                </c:pt>
                <c:pt idx="195">
                  <c:v>0.83</c:v>
                </c:pt>
                <c:pt idx="196">
                  <c:v>0.83</c:v>
                </c:pt>
                <c:pt idx="197">
                  <c:v>0.84</c:v>
                </c:pt>
                <c:pt idx="198">
                  <c:v>0.84</c:v>
                </c:pt>
                <c:pt idx="199">
                  <c:v>0.85</c:v>
                </c:pt>
                <c:pt idx="200">
                  <c:v>0.85</c:v>
                </c:pt>
                <c:pt idx="201">
                  <c:v>0.86</c:v>
                </c:pt>
                <c:pt idx="202">
                  <c:v>0.86</c:v>
                </c:pt>
                <c:pt idx="203">
                  <c:v>0.87</c:v>
                </c:pt>
                <c:pt idx="204">
                  <c:v>0.88</c:v>
                </c:pt>
                <c:pt idx="205">
                  <c:v>0.88</c:v>
                </c:pt>
                <c:pt idx="206">
                  <c:v>0.89</c:v>
                </c:pt>
                <c:pt idx="207">
                  <c:v>0.9</c:v>
                </c:pt>
                <c:pt idx="208">
                  <c:v>0.9</c:v>
                </c:pt>
                <c:pt idx="209">
                  <c:v>0.91</c:v>
                </c:pt>
                <c:pt idx="210">
                  <c:v>0.92</c:v>
                </c:pt>
                <c:pt idx="211">
                  <c:v>0.93</c:v>
                </c:pt>
                <c:pt idx="212">
                  <c:v>0.94</c:v>
                </c:pt>
                <c:pt idx="213">
                  <c:v>0.94</c:v>
                </c:pt>
                <c:pt idx="214">
                  <c:v>0.95</c:v>
                </c:pt>
                <c:pt idx="215">
                  <c:v>0.96</c:v>
                </c:pt>
                <c:pt idx="216">
                  <c:v>0.97</c:v>
                </c:pt>
                <c:pt idx="217">
                  <c:v>0.98</c:v>
                </c:pt>
                <c:pt idx="218">
                  <c:v>0.99</c:v>
                </c:pt>
                <c:pt idx="219">
                  <c:v>1</c:v>
                </c:pt>
                <c:pt idx="220">
                  <c:v>1.02</c:v>
                </c:pt>
                <c:pt idx="221">
                  <c:v>1.03</c:v>
                </c:pt>
                <c:pt idx="222">
                  <c:v>1.04</c:v>
                </c:pt>
                <c:pt idx="223">
                  <c:v>1.05</c:v>
                </c:pt>
                <c:pt idx="224">
                  <c:v>1.06</c:v>
                </c:pt>
                <c:pt idx="225">
                  <c:v>1.08</c:v>
                </c:pt>
                <c:pt idx="226">
                  <c:v>1.0900000000000001</c:v>
                </c:pt>
                <c:pt idx="227">
                  <c:v>1.1000000000000001</c:v>
                </c:pt>
                <c:pt idx="228">
                  <c:v>1.1200000000000001</c:v>
                </c:pt>
                <c:pt idx="229">
                  <c:v>1.1299999999999999</c:v>
                </c:pt>
                <c:pt idx="230">
                  <c:v>1.1399999999999999</c:v>
                </c:pt>
                <c:pt idx="231">
                  <c:v>1.1599999999999999</c:v>
                </c:pt>
                <c:pt idx="232">
                  <c:v>1.17</c:v>
                </c:pt>
                <c:pt idx="233">
                  <c:v>1.19</c:v>
                </c:pt>
                <c:pt idx="234">
                  <c:v>1.2</c:v>
                </c:pt>
                <c:pt idx="235">
                  <c:v>1.22</c:v>
                </c:pt>
                <c:pt idx="236">
                  <c:v>1.23</c:v>
                </c:pt>
                <c:pt idx="237">
                  <c:v>1.25</c:v>
                </c:pt>
                <c:pt idx="238">
                  <c:v>1.27</c:v>
                </c:pt>
                <c:pt idx="239">
                  <c:v>1.28</c:v>
                </c:pt>
                <c:pt idx="240">
                  <c:v>1.3</c:v>
                </c:pt>
                <c:pt idx="241">
                  <c:v>1.32</c:v>
                </c:pt>
                <c:pt idx="242">
                  <c:v>1.34</c:v>
                </c:pt>
                <c:pt idx="243">
                  <c:v>1.35</c:v>
                </c:pt>
                <c:pt idx="244">
                  <c:v>1.37</c:v>
                </c:pt>
                <c:pt idx="245">
                  <c:v>1.39</c:v>
                </c:pt>
                <c:pt idx="246">
                  <c:v>1.41</c:v>
                </c:pt>
                <c:pt idx="247">
                  <c:v>1.43</c:v>
                </c:pt>
                <c:pt idx="248">
                  <c:v>1.45</c:v>
                </c:pt>
                <c:pt idx="249">
                  <c:v>1.47</c:v>
                </c:pt>
                <c:pt idx="250">
                  <c:v>1.49</c:v>
                </c:pt>
                <c:pt idx="251">
                  <c:v>1.51</c:v>
                </c:pt>
                <c:pt idx="252">
                  <c:v>1.53</c:v>
                </c:pt>
                <c:pt idx="253">
                  <c:v>1.55</c:v>
                </c:pt>
                <c:pt idx="254">
                  <c:v>1.57</c:v>
                </c:pt>
                <c:pt idx="255">
                  <c:v>1.59</c:v>
                </c:pt>
                <c:pt idx="256">
                  <c:v>1.6</c:v>
                </c:pt>
                <c:pt idx="257">
                  <c:v>1.62</c:v>
                </c:pt>
                <c:pt idx="258">
                  <c:v>1.64</c:v>
                </c:pt>
                <c:pt idx="259">
                  <c:v>1.66</c:v>
                </c:pt>
                <c:pt idx="260">
                  <c:v>1.67</c:v>
                </c:pt>
                <c:pt idx="261">
                  <c:v>1.69</c:v>
                </c:pt>
                <c:pt idx="262">
                  <c:v>1.71</c:v>
                </c:pt>
                <c:pt idx="263">
                  <c:v>1.72</c:v>
                </c:pt>
                <c:pt idx="264">
                  <c:v>1.74</c:v>
                </c:pt>
                <c:pt idx="265">
                  <c:v>1.75</c:v>
                </c:pt>
                <c:pt idx="266">
                  <c:v>1.76</c:v>
                </c:pt>
                <c:pt idx="267">
                  <c:v>1.78</c:v>
                </c:pt>
                <c:pt idx="268">
                  <c:v>1.79</c:v>
                </c:pt>
                <c:pt idx="269">
                  <c:v>1.8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1.93</c:v>
                </c:pt>
                <c:pt idx="283">
                  <c:v>1.94</c:v>
                </c:pt>
                <c:pt idx="284">
                  <c:v>1.95</c:v>
                </c:pt>
                <c:pt idx="285">
                  <c:v>1.95</c:v>
                </c:pt>
                <c:pt idx="286">
                  <c:v>1.96</c:v>
                </c:pt>
                <c:pt idx="287">
                  <c:v>1.97</c:v>
                </c:pt>
                <c:pt idx="288">
                  <c:v>1.97</c:v>
                </c:pt>
                <c:pt idx="289">
                  <c:v>1.98</c:v>
                </c:pt>
                <c:pt idx="290">
                  <c:v>1.98</c:v>
                </c:pt>
                <c:pt idx="291">
                  <c:v>1.98</c:v>
                </c:pt>
                <c:pt idx="292">
                  <c:v>1.99</c:v>
                </c:pt>
                <c:pt idx="293">
                  <c:v>1.99</c:v>
                </c:pt>
                <c:pt idx="294">
                  <c:v>1.99</c:v>
                </c:pt>
                <c:pt idx="295">
                  <c:v>1.99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DefaultProfilesGraphData!$E$1</c:f>
              <c:strCache>
                <c:ptCount val="1"/>
                <c:pt idx="0">
                  <c:v>physicalsize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DefaultProfilesGraphData!$E$2:$E$302</c:f>
              <c:numCache>
                <c:formatCode>General</c:formatCode>
                <c:ptCount val="3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0.11</c:v>
                </c:pt>
                <c:pt idx="11">
                  <c:v>0.11</c:v>
                </c:pt>
                <c:pt idx="12">
                  <c:v>0.11</c:v>
                </c:pt>
                <c:pt idx="13">
                  <c:v>0.11</c:v>
                </c:pt>
                <c:pt idx="14">
                  <c:v>0.11</c:v>
                </c:pt>
                <c:pt idx="15">
                  <c:v>0.11</c:v>
                </c:pt>
                <c:pt idx="16">
                  <c:v>0.11</c:v>
                </c:pt>
                <c:pt idx="17">
                  <c:v>0.11</c:v>
                </c:pt>
                <c:pt idx="18">
                  <c:v>0.11</c:v>
                </c:pt>
                <c:pt idx="19">
                  <c:v>0.11</c:v>
                </c:pt>
                <c:pt idx="20">
                  <c:v>0.11</c:v>
                </c:pt>
                <c:pt idx="21">
                  <c:v>0.11</c:v>
                </c:pt>
                <c:pt idx="22">
                  <c:v>0.11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0.11</c:v>
                </c:pt>
                <c:pt idx="27">
                  <c:v>0.11</c:v>
                </c:pt>
                <c:pt idx="28">
                  <c:v>0.11</c:v>
                </c:pt>
                <c:pt idx="29">
                  <c:v>0.11</c:v>
                </c:pt>
                <c:pt idx="30">
                  <c:v>0.12</c:v>
                </c:pt>
                <c:pt idx="31">
                  <c:v>0.12</c:v>
                </c:pt>
                <c:pt idx="32">
                  <c:v>0.12</c:v>
                </c:pt>
                <c:pt idx="33">
                  <c:v>0.12</c:v>
                </c:pt>
                <c:pt idx="34">
                  <c:v>0.12</c:v>
                </c:pt>
                <c:pt idx="35">
                  <c:v>0.12</c:v>
                </c:pt>
                <c:pt idx="36">
                  <c:v>0.12</c:v>
                </c:pt>
                <c:pt idx="37">
                  <c:v>0.12</c:v>
                </c:pt>
                <c:pt idx="38">
                  <c:v>0.12</c:v>
                </c:pt>
                <c:pt idx="39">
                  <c:v>0.12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0.13</c:v>
                </c:pt>
                <c:pt idx="44">
                  <c:v>0.13</c:v>
                </c:pt>
                <c:pt idx="45">
                  <c:v>0.13</c:v>
                </c:pt>
                <c:pt idx="46">
                  <c:v>0.13</c:v>
                </c:pt>
                <c:pt idx="47">
                  <c:v>0.13</c:v>
                </c:pt>
                <c:pt idx="48">
                  <c:v>0.13</c:v>
                </c:pt>
                <c:pt idx="49">
                  <c:v>0.14000000000000001</c:v>
                </c:pt>
                <c:pt idx="50">
                  <c:v>0.14000000000000001</c:v>
                </c:pt>
                <c:pt idx="51">
                  <c:v>0.14000000000000001</c:v>
                </c:pt>
                <c:pt idx="52">
                  <c:v>0.14000000000000001</c:v>
                </c:pt>
                <c:pt idx="53">
                  <c:v>0.14000000000000001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0.16</c:v>
                </c:pt>
                <c:pt idx="59">
                  <c:v>0.16</c:v>
                </c:pt>
                <c:pt idx="60">
                  <c:v>0.16</c:v>
                </c:pt>
                <c:pt idx="61">
                  <c:v>0.17</c:v>
                </c:pt>
                <c:pt idx="62">
                  <c:v>0.17</c:v>
                </c:pt>
                <c:pt idx="63">
                  <c:v>0.17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0.19</c:v>
                </c:pt>
                <c:pt idx="68">
                  <c:v>0.19</c:v>
                </c:pt>
                <c:pt idx="69">
                  <c:v>0.19</c:v>
                </c:pt>
                <c:pt idx="70">
                  <c:v>0.2</c:v>
                </c:pt>
                <c:pt idx="71">
                  <c:v>0.2</c:v>
                </c:pt>
                <c:pt idx="72">
                  <c:v>0.21</c:v>
                </c:pt>
                <c:pt idx="73">
                  <c:v>0.21</c:v>
                </c:pt>
                <c:pt idx="74">
                  <c:v>0.21</c:v>
                </c:pt>
                <c:pt idx="75">
                  <c:v>0.22</c:v>
                </c:pt>
                <c:pt idx="76">
                  <c:v>0.22</c:v>
                </c:pt>
                <c:pt idx="77">
                  <c:v>0.23</c:v>
                </c:pt>
                <c:pt idx="78">
                  <c:v>0.23</c:v>
                </c:pt>
                <c:pt idx="79">
                  <c:v>0.24</c:v>
                </c:pt>
                <c:pt idx="80">
                  <c:v>0.24</c:v>
                </c:pt>
                <c:pt idx="81">
                  <c:v>0.25</c:v>
                </c:pt>
                <c:pt idx="82">
                  <c:v>0.25</c:v>
                </c:pt>
                <c:pt idx="83">
                  <c:v>0.26</c:v>
                </c:pt>
                <c:pt idx="84">
                  <c:v>0.26</c:v>
                </c:pt>
                <c:pt idx="85">
                  <c:v>0.27</c:v>
                </c:pt>
                <c:pt idx="86">
                  <c:v>0.27</c:v>
                </c:pt>
                <c:pt idx="87">
                  <c:v>0.28000000000000003</c:v>
                </c:pt>
                <c:pt idx="88">
                  <c:v>0.28000000000000003</c:v>
                </c:pt>
                <c:pt idx="89">
                  <c:v>0.28999999999999998</c:v>
                </c:pt>
                <c:pt idx="90">
                  <c:v>0.28999999999999998</c:v>
                </c:pt>
                <c:pt idx="91">
                  <c:v>0.3</c:v>
                </c:pt>
                <c:pt idx="92">
                  <c:v>0.3</c:v>
                </c:pt>
                <c:pt idx="93">
                  <c:v>0.31</c:v>
                </c:pt>
                <c:pt idx="94">
                  <c:v>0.31</c:v>
                </c:pt>
                <c:pt idx="95">
                  <c:v>0.32</c:v>
                </c:pt>
                <c:pt idx="96">
                  <c:v>0.32</c:v>
                </c:pt>
                <c:pt idx="97">
                  <c:v>0.33</c:v>
                </c:pt>
                <c:pt idx="98">
                  <c:v>0.33</c:v>
                </c:pt>
                <c:pt idx="99">
                  <c:v>0.34</c:v>
                </c:pt>
                <c:pt idx="100">
                  <c:v>0.34</c:v>
                </c:pt>
                <c:pt idx="101">
                  <c:v>0.35</c:v>
                </c:pt>
                <c:pt idx="102">
                  <c:v>0.35</c:v>
                </c:pt>
                <c:pt idx="103">
                  <c:v>0.36</c:v>
                </c:pt>
                <c:pt idx="104">
                  <c:v>0.36</c:v>
                </c:pt>
                <c:pt idx="105">
                  <c:v>0.37</c:v>
                </c:pt>
                <c:pt idx="106">
                  <c:v>0.37</c:v>
                </c:pt>
                <c:pt idx="107">
                  <c:v>0.38</c:v>
                </c:pt>
                <c:pt idx="108">
                  <c:v>0.38</c:v>
                </c:pt>
                <c:pt idx="109">
                  <c:v>0.39</c:v>
                </c:pt>
                <c:pt idx="110">
                  <c:v>0.39</c:v>
                </c:pt>
                <c:pt idx="111">
                  <c:v>0.4</c:v>
                </c:pt>
                <c:pt idx="112">
                  <c:v>0.4</c:v>
                </c:pt>
                <c:pt idx="113">
                  <c:v>0.41</c:v>
                </c:pt>
                <c:pt idx="114">
                  <c:v>0.41</c:v>
                </c:pt>
                <c:pt idx="115">
                  <c:v>0.42</c:v>
                </c:pt>
                <c:pt idx="116">
                  <c:v>0.42</c:v>
                </c:pt>
                <c:pt idx="117">
                  <c:v>0.43</c:v>
                </c:pt>
                <c:pt idx="118">
                  <c:v>0.43</c:v>
                </c:pt>
                <c:pt idx="119">
                  <c:v>0.44</c:v>
                </c:pt>
                <c:pt idx="120">
                  <c:v>0.44</c:v>
                </c:pt>
                <c:pt idx="121">
                  <c:v>0.45</c:v>
                </c:pt>
                <c:pt idx="122">
                  <c:v>0.45</c:v>
                </c:pt>
                <c:pt idx="123">
                  <c:v>0.46</c:v>
                </c:pt>
                <c:pt idx="124">
                  <c:v>0.46</c:v>
                </c:pt>
                <c:pt idx="125">
                  <c:v>0.47</c:v>
                </c:pt>
                <c:pt idx="126">
                  <c:v>0.47</c:v>
                </c:pt>
                <c:pt idx="127">
                  <c:v>0.48</c:v>
                </c:pt>
                <c:pt idx="128">
                  <c:v>0.49</c:v>
                </c:pt>
                <c:pt idx="129">
                  <c:v>0.49</c:v>
                </c:pt>
                <c:pt idx="130">
                  <c:v>0.5</c:v>
                </c:pt>
                <c:pt idx="131">
                  <c:v>0.5</c:v>
                </c:pt>
                <c:pt idx="132">
                  <c:v>0.51</c:v>
                </c:pt>
                <c:pt idx="133">
                  <c:v>0.51</c:v>
                </c:pt>
                <c:pt idx="134">
                  <c:v>0.52</c:v>
                </c:pt>
                <c:pt idx="135">
                  <c:v>0.52</c:v>
                </c:pt>
                <c:pt idx="136">
                  <c:v>0.53</c:v>
                </c:pt>
                <c:pt idx="137">
                  <c:v>0.53</c:v>
                </c:pt>
                <c:pt idx="138">
                  <c:v>0.54</c:v>
                </c:pt>
                <c:pt idx="139">
                  <c:v>0.54</c:v>
                </c:pt>
                <c:pt idx="140">
                  <c:v>0.55000000000000004</c:v>
                </c:pt>
                <c:pt idx="141">
                  <c:v>0.55000000000000004</c:v>
                </c:pt>
                <c:pt idx="142">
                  <c:v>0.56000000000000005</c:v>
                </c:pt>
                <c:pt idx="143">
                  <c:v>0.56000000000000005</c:v>
                </c:pt>
                <c:pt idx="144">
                  <c:v>0.56999999999999995</c:v>
                </c:pt>
                <c:pt idx="145">
                  <c:v>0.56999999999999995</c:v>
                </c:pt>
                <c:pt idx="146">
                  <c:v>0.57999999999999996</c:v>
                </c:pt>
                <c:pt idx="147">
                  <c:v>0.57999999999999996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0.6</c:v>
                </c:pt>
                <c:pt idx="151">
                  <c:v>0.6</c:v>
                </c:pt>
                <c:pt idx="152">
                  <c:v>0.61</c:v>
                </c:pt>
                <c:pt idx="153">
                  <c:v>0.61</c:v>
                </c:pt>
                <c:pt idx="154">
                  <c:v>0.62</c:v>
                </c:pt>
                <c:pt idx="155">
                  <c:v>0.62</c:v>
                </c:pt>
                <c:pt idx="156">
                  <c:v>0.63</c:v>
                </c:pt>
                <c:pt idx="157">
                  <c:v>0.63</c:v>
                </c:pt>
                <c:pt idx="158">
                  <c:v>0.64</c:v>
                </c:pt>
                <c:pt idx="159">
                  <c:v>0.64</c:v>
                </c:pt>
                <c:pt idx="160">
                  <c:v>0.65</c:v>
                </c:pt>
                <c:pt idx="161">
                  <c:v>0.65</c:v>
                </c:pt>
                <c:pt idx="162">
                  <c:v>0.66</c:v>
                </c:pt>
                <c:pt idx="163">
                  <c:v>0.66</c:v>
                </c:pt>
                <c:pt idx="164">
                  <c:v>0.67</c:v>
                </c:pt>
                <c:pt idx="165">
                  <c:v>0.67</c:v>
                </c:pt>
                <c:pt idx="166">
                  <c:v>0.68</c:v>
                </c:pt>
                <c:pt idx="167">
                  <c:v>0.68</c:v>
                </c:pt>
                <c:pt idx="168">
                  <c:v>0.69</c:v>
                </c:pt>
                <c:pt idx="169">
                  <c:v>0.69</c:v>
                </c:pt>
                <c:pt idx="170">
                  <c:v>0.7</c:v>
                </c:pt>
                <c:pt idx="171">
                  <c:v>0.7</c:v>
                </c:pt>
                <c:pt idx="172">
                  <c:v>0.71</c:v>
                </c:pt>
                <c:pt idx="173">
                  <c:v>0.71</c:v>
                </c:pt>
                <c:pt idx="174">
                  <c:v>0.72</c:v>
                </c:pt>
                <c:pt idx="175">
                  <c:v>0.72</c:v>
                </c:pt>
                <c:pt idx="176">
                  <c:v>0.73</c:v>
                </c:pt>
                <c:pt idx="177">
                  <c:v>0.74</c:v>
                </c:pt>
                <c:pt idx="178">
                  <c:v>0.74</c:v>
                </c:pt>
                <c:pt idx="179">
                  <c:v>0.75</c:v>
                </c:pt>
                <c:pt idx="180">
                  <c:v>0.75</c:v>
                </c:pt>
                <c:pt idx="181">
                  <c:v>0.76</c:v>
                </c:pt>
                <c:pt idx="182">
                  <c:v>0.76</c:v>
                </c:pt>
                <c:pt idx="183">
                  <c:v>0.77</c:v>
                </c:pt>
                <c:pt idx="184">
                  <c:v>0.77</c:v>
                </c:pt>
                <c:pt idx="185">
                  <c:v>0.78</c:v>
                </c:pt>
                <c:pt idx="186">
                  <c:v>0.78</c:v>
                </c:pt>
                <c:pt idx="187">
                  <c:v>0.79</c:v>
                </c:pt>
                <c:pt idx="188">
                  <c:v>0.79</c:v>
                </c:pt>
                <c:pt idx="189">
                  <c:v>0.8</c:v>
                </c:pt>
                <c:pt idx="190">
                  <c:v>0.8</c:v>
                </c:pt>
                <c:pt idx="191">
                  <c:v>0.81</c:v>
                </c:pt>
                <c:pt idx="192">
                  <c:v>0.81</c:v>
                </c:pt>
                <c:pt idx="193">
                  <c:v>0.82</c:v>
                </c:pt>
                <c:pt idx="194">
                  <c:v>0.82</c:v>
                </c:pt>
                <c:pt idx="195">
                  <c:v>0.83</c:v>
                </c:pt>
                <c:pt idx="196">
                  <c:v>0.83</c:v>
                </c:pt>
                <c:pt idx="197">
                  <c:v>0.84</c:v>
                </c:pt>
                <c:pt idx="198">
                  <c:v>0.84</c:v>
                </c:pt>
                <c:pt idx="199">
                  <c:v>0.85</c:v>
                </c:pt>
                <c:pt idx="200">
                  <c:v>0.85</c:v>
                </c:pt>
                <c:pt idx="201">
                  <c:v>0.86</c:v>
                </c:pt>
                <c:pt idx="202">
                  <c:v>0.86</c:v>
                </c:pt>
                <c:pt idx="203">
                  <c:v>0.87</c:v>
                </c:pt>
                <c:pt idx="204">
                  <c:v>0.88</c:v>
                </c:pt>
                <c:pt idx="205">
                  <c:v>0.88</c:v>
                </c:pt>
                <c:pt idx="206">
                  <c:v>0.89</c:v>
                </c:pt>
                <c:pt idx="207">
                  <c:v>0.9</c:v>
                </c:pt>
                <c:pt idx="208">
                  <c:v>0.9</c:v>
                </c:pt>
                <c:pt idx="209">
                  <c:v>0.91</c:v>
                </c:pt>
                <c:pt idx="210">
                  <c:v>0.92</c:v>
                </c:pt>
                <c:pt idx="211">
                  <c:v>0.93</c:v>
                </c:pt>
                <c:pt idx="212">
                  <c:v>0.94</c:v>
                </c:pt>
                <c:pt idx="213">
                  <c:v>0.94</c:v>
                </c:pt>
                <c:pt idx="214">
                  <c:v>0.95</c:v>
                </c:pt>
                <c:pt idx="215">
                  <c:v>0.96</c:v>
                </c:pt>
                <c:pt idx="216">
                  <c:v>0.97</c:v>
                </c:pt>
                <c:pt idx="217">
                  <c:v>0.98</c:v>
                </c:pt>
                <c:pt idx="218">
                  <c:v>0.99</c:v>
                </c:pt>
                <c:pt idx="219">
                  <c:v>1</c:v>
                </c:pt>
                <c:pt idx="220">
                  <c:v>1.02</c:v>
                </c:pt>
                <c:pt idx="221">
                  <c:v>1.03</c:v>
                </c:pt>
                <c:pt idx="222">
                  <c:v>1.04</c:v>
                </c:pt>
                <c:pt idx="223">
                  <c:v>1.05</c:v>
                </c:pt>
                <c:pt idx="224">
                  <c:v>1.06</c:v>
                </c:pt>
                <c:pt idx="225">
                  <c:v>1.08</c:v>
                </c:pt>
                <c:pt idx="226">
                  <c:v>1.0900000000000001</c:v>
                </c:pt>
                <c:pt idx="227">
                  <c:v>1.1000000000000001</c:v>
                </c:pt>
                <c:pt idx="228">
                  <c:v>1.1200000000000001</c:v>
                </c:pt>
                <c:pt idx="229">
                  <c:v>1.1299999999999999</c:v>
                </c:pt>
                <c:pt idx="230">
                  <c:v>1.1399999999999999</c:v>
                </c:pt>
                <c:pt idx="231">
                  <c:v>1.1599999999999999</c:v>
                </c:pt>
                <c:pt idx="232">
                  <c:v>1.17</c:v>
                </c:pt>
                <c:pt idx="233">
                  <c:v>1.19</c:v>
                </c:pt>
                <c:pt idx="234">
                  <c:v>1.2</c:v>
                </c:pt>
                <c:pt idx="235">
                  <c:v>1.22</c:v>
                </c:pt>
                <c:pt idx="236">
                  <c:v>1.23</c:v>
                </c:pt>
                <c:pt idx="237">
                  <c:v>1.25</c:v>
                </c:pt>
                <c:pt idx="238">
                  <c:v>1.27</c:v>
                </c:pt>
                <c:pt idx="239">
                  <c:v>1.28</c:v>
                </c:pt>
                <c:pt idx="240">
                  <c:v>1.3</c:v>
                </c:pt>
                <c:pt idx="241">
                  <c:v>1.32</c:v>
                </c:pt>
                <c:pt idx="242">
                  <c:v>1.34</c:v>
                </c:pt>
                <c:pt idx="243">
                  <c:v>1.35</c:v>
                </c:pt>
                <c:pt idx="244">
                  <c:v>1.37</c:v>
                </c:pt>
                <c:pt idx="245">
                  <c:v>1.39</c:v>
                </c:pt>
                <c:pt idx="246">
                  <c:v>1.41</c:v>
                </c:pt>
                <c:pt idx="247">
                  <c:v>1.43</c:v>
                </c:pt>
                <c:pt idx="248">
                  <c:v>1.45</c:v>
                </c:pt>
                <c:pt idx="249">
                  <c:v>1.47</c:v>
                </c:pt>
                <c:pt idx="250">
                  <c:v>1.49</c:v>
                </c:pt>
                <c:pt idx="251">
                  <c:v>1.51</c:v>
                </c:pt>
                <c:pt idx="252">
                  <c:v>1.53</c:v>
                </c:pt>
                <c:pt idx="253">
                  <c:v>1.55</c:v>
                </c:pt>
                <c:pt idx="254">
                  <c:v>1.57</c:v>
                </c:pt>
                <c:pt idx="255">
                  <c:v>1.59</c:v>
                </c:pt>
                <c:pt idx="256">
                  <c:v>1.6</c:v>
                </c:pt>
                <c:pt idx="257">
                  <c:v>1.62</c:v>
                </c:pt>
                <c:pt idx="258">
                  <c:v>1.64</c:v>
                </c:pt>
                <c:pt idx="259">
                  <c:v>1.66</c:v>
                </c:pt>
                <c:pt idx="260">
                  <c:v>1.67</c:v>
                </c:pt>
                <c:pt idx="261">
                  <c:v>1.69</c:v>
                </c:pt>
                <c:pt idx="262">
                  <c:v>1.71</c:v>
                </c:pt>
                <c:pt idx="263">
                  <c:v>1.72</c:v>
                </c:pt>
                <c:pt idx="264">
                  <c:v>1.74</c:v>
                </c:pt>
                <c:pt idx="265">
                  <c:v>1.75</c:v>
                </c:pt>
                <c:pt idx="266">
                  <c:v>1.76</c:v>
                </c:pt>
                <c:pt idx="267">
                  <c:v>1.78</c:v>
                </c:pt>
                <c:pt idx="268">
                  <c:v>1.79</c:v>
                </c:pt>
                <c:pt idx="269">
                  <c:v>1.8</c:v>
                </c:pt>
                <c:pt idx="270">
                  <c:v>1.82</c:v>
                </c:pt>
                <c:pt idx="271">
                  <c:v>1.83</c:v>
                </c:pt>
                <c:pt idx="272">
                  <c:v>1.84</c:v>
                </c:pt>
                <c:pt idx="273">
                  <c:v>1.85</c:v>
                </c:pt>
                <c:pt idx="274">
                  <c:v>1.86</c:v>
                </c:pt>
                <c:pt idx="275">
                  <c:v>1.87</c:v>
                </c:pt>
                <c:pt idx="276">
                  <c:v>1.88</c:v>
                </c:pt>
                <c:pt idx="277">
                  <c:v>1.89</c:v>
                </c:pt>
                <c:pt idx="278">
                  <c:v>1.9</c:v>
                </c:pt>
                <c:pt idx="279">
                  <c:v>1.91</c:v>
                </c:pt>
                <c:pt idx="280">
                  <c:v>1.92</c:v>
                </c:pt>
                <c:pt idx="281">
                  <c:v>1.93</c:v>
                </c:pt>
                <c:pt idx="282">
                  <c:v>1.93</c:v>
                </c:pt>
                <c:pt idx="283">
                  <c:v>1.94</c:v>
                </c:pt>
                <c:pt idx="284">
                  <c:v>1.95</c:v>
                </c:pt>
                <c:pt idx="285">
                  <c:v>1.95</c:v>
                </c:pt>
                <c:pt idx="286">
                  <c:v>1.96</c:v>
                </c:pt>
                <c:pt idx="287">
                  <c:v>1.97</c:v>
                </c:pt>
                <c:pt idx="288">
                  <c:v>1.97</c:v>
                </c:pt>
                <c:pt idx="289">
                  <c:v>1.98</c:v>
                </c:pt>
                <c:pt idx="290">
                  <c:v>1.98</c:v>
                </c:pt>
                <c:pt idx="291">
                  <c:v>1.98</c:v>
                </c:pt>
                <c:pt idx="292">
                  <c:v>1.99</c:v>
                </c:pt>
                <c:pt idx="293">
                  <c:v>1.99</c:v>
                </c:pt>
                <c:pt idx="294">
                  <c:v>1.99</c:v>
                </c:pt>
                <c:pt idx="295">
                  <c:v>1.99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116544"/>
        <c:axId val="-89108928"/>
      </c:scatterChart>
      <c:valAx>
        <c:axId val="-8911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08928"/>
        <c:crosses val="autoZero"/>
        <c:crossBetween val="midCat"/>
      </c:valAx>
      <c:valAx>
        <c:axId val="-891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11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DefaultProfilesGraphData!$G$1</c:f>
              <c:strCache>
                <c:ptCount val="1"/>
                <c:pt idx="0">
                  <c:v>attackdamage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DefaultProfilesGraphData!$G$2:$G$302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0.7</c:v>
                </c:pt>
                <c:pt idx="97">
                  <c:v>0.7</c:v>
                </c:pt>
                <c:pt idx="98">
                  <c:v>0.7</c:v>
                </c:pt>
                <c:pt idx="99">
                  <c:v>0.7</c:v>
                </c:pt>
                <c:pt idx="100">
                  <c:v>0.7</c:v>
                </c:pt>
                <c:pt idx="101">
                  <c:v>0.7</c:v>
                </c:pt>
                <c:pt idx="102">
                  <c:v>0.7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1.1000000000000001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1.1000000000000001</c:v>
                </c:pt>
                <c:pt idx="133">
                  <c:v>1.1000000000000001</c:v>
                </c:pt>
                <c:pt idx="134">
                  <c:v>1.2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1.5</c:v>
                </c:pt>
                <c:pt idx="159">
                  <c:v>1.5</c:v>
                </c:pt>
                <c:pt idx="160">
                  <c:v>1.5</c:v>
                </c:pt>
                <c:pt idx="161">
                  <c:v>1.5</c:v>
                </c:pt>
                <c:pt idx="162">
                  <c:v>1.5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1.6</c:v>
                </c:pt>
                <c:pt idx="167">
                  <c:v>1.6</c:v>
                </c:pt>
                <c:pt idx="168">
                  <c:v>1.6</c:v>
                </c:pt>
                <c:pt idx="169">
                  <c:v>1.6</c:v>
                </c:pt>
                <c:pt idx="170">
                  <c:v>1.6</c:v>
                </c:pt>
                <c:pt idx="171">
                  <c:v>1.6</c:v>
                </c:pt>
                <c:pt idx="172">
                  <c:v>1.6</c:v>
                </c:pt>
                <c:pt idx="173">
                  <c:v>1.7</c:v>
                </c:pt>
                <c:pt idx="174">
                  <c:v>1.7</c:v>
                </c:pt>
                <c:pt idx="175">
                  <c:v>1.7</c:v>
                </c:pt>
                <c:pt idx="176">
                  <c:v>1.7</c:v>
                </c:pt>
                <c:pt idx="177">
                  <c:v>1.7</c:v>
                </c:pt>
                <c:pt idx="178">
                  <c:v>1.7</c:v>
                </c:pt>
                <c:pt idx="179">
                  <c:v>1.7</c:v>
                </c:pt>
                <c:pt idx="180">
                  <c:v>1.7</c:v>
                </c:pt>
                <c:pt idx="181">
                  <c:v>1.8</c:v>
                </c:pt>
                <c:pt idx="182">
                  <c:v>1.8</c:v>
                </c:pt>
                <c:pt idx="183">
                  <c:v>1.8</c:v>
                </c:pt>
                <c:pt idx="184">
                  <c:v>1.8</c:v>
                </c:pt>
                <c:pt idx="185">
                  <c:v>1.8</c:v>
                </c:pt>
                <c:pt idx="186">
                  <c:v>1.8</c:v>
                </c:pt>
                <c:pt idx="187">
                  <c:v>1.8</c:v>
                </c:pt>
                <c:pt idx="188">
                  <c:v>1.8</c:v>
                </c:pt>
                <c:pt idx="189">
                  <c:v>1.9</c:v>
                </c:pt>
                <c:pt idx="190">
                  <c:v>1.9</c:v>
                </c:pt>
                <c:pt idx="191">
                  <c:v>1.9</c:v>
                </c:pt>
                <c:pt idx="192">
                  <c:v>1.9</c:v>
                </c:pt>
                <c:pt idx="193">
                  <c:v>1.9</c:v>
                </c:pt>
                <c:pt idx="194">
                  <c:v>1.9</c:v>
                </c:pt>
                <c:pt idx="195">
                  <c:v>1.9</c:v>
                </c:pt>
                <c:pt idx="196">
                  <c:v>1.9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2.1</c:v>
                </c:pt>
                <c:pt idx="203">
                  <c:v>2.1</c:v>
                </c:pt>
                <c:pt idx="204">
                  <c:v>2.2000000000000002</c:v>
                </c:pt>
                <c:pt idx="205">
                  <c:v>2.2000000000000002</c:v>
                </c:pt>
                <c:pt idx="206">
                  <c:v>2.2999999999999998</c:v>
                </c:pt>
                <c:pt idx="207">
                  <c:v>2.2999999999999998</c:v>
                </c:pt>
                <c:pt idx="208">
                  <c:v>2.4</c:v>
                </c:pt>
                <c:pt idx="209">
                  <c:v>2.4</c:v>
                </c:pt>
                <c:pt idx="210">
                  <c:v>2.5</c:v>
                </c:pt>
                <c:pt idx="211">
                  <c:v>2.5</c:v>
                </c:pt>
                <c:pt idx="212">
                  <c:v>2.6</c:v>
                </c:pt>
                <c:pt idx="213">
                  <c:v>2.6</c:v>
                </c:pt>
                <c:pt idx="214">
                  <c:v>2.7</c:v>
                </c:pt>
                <c:pt idx="215">
                  <c:v>2.7</c:v>
                </c:pt>
                <c:pt idx="216">
                  <c:v>2.8</c:v>
                </c:pt>
                <c:pt idx="217">
                  <c:v>2.8</c:v>
                </c:pt>
                <c:pt idx="218">
                  <c:v>2.9</c:v>
                </c:pt>
                <c:pt idx="219">
                  <c:v>2.9</c:v>
                </c:pt>
                <c:pt idx="220">
                  <c:v>3</c:v>
                </c:pt>
                <c:pt idx="221">
                  <c:v>3</c:v>
                </c:pt>
                <c:pt idx="222">
                  <c:v>3.1</c:v>
                </c:pt>
                <c:pt idx="223">
                  <c:v>3.1</c:v>
                </c:pt>
                <c:pt idx="224">
                  <c:v>3.2</c:v>
                </c:pt>
                <c:pt idx="225">
                  <c:v>3.2</c:v>
                </c:pt>
                <c:pt idx="226">
                  <c:v>3.3</c:v>
                </c:pt>
                <c:pt idx="227">
                  <c:v>3.3</c:v>
                </c:pt>
                <c:pt idx="228">
                  <c:v>3.4</c:v>
                </c:pt>
                <c:pt idx="229">
                  <c:v>3.4</c:v>
                </c:pt>
                <c:pt idx="230">
                  <c:v>3.5</c:v>
                </c:pt>
                <c:pt idx="231">
                  <c:v>3.5</c:v>
                </c:pt>
                <c:pt idx="232">
                  <c:v>3.6</c:v>
                </c:pt>
                <c:pt idx="233">
                  <c:v>3.6</c:v>
                </c:pt>
                <c:pt idx="234">
                  <c:v>3.7</c:v>
                </c:pt>
                <c:pt idx="235">
                  <c:v>3.7</c:v>
                </c:pt>
                <c:pt idx="236">
                  <c:v>3.8</c:v>
                </c:pt>
                <c:pt idx="237">
                  <c:v>3.8</c:v>
                </c:pt>
                <c:pt idx="238">
                  <c:v>3.9</c:v>
                </c:pt>
                <c:pt idx="239">
                  <c:v>3.9</c:v>
                </c:pt>
                <c:pt idx="240">
                  <c:v>4</c:v>
                </c:pt>
                <c:pt idx="241">
                  <c:v>4</c:v>
                </c:pt>
                <c:pt idx="242">
                  <c:v>4.0999999999999996</c:v>
                </c:pt>
                <c:pt idx="243">
                  <c:v>4.0999999999999996</c:v>
                </c:pt>
                <c:pt idx="244">
                  <c:v>4.2</c:v>
                </c:pt>
                <c:pt idx="245">
                  <c:v>4.2</c:v>
                </c:pt>
                <c:pt idx="246">
                  <c:v>4.3</c:v>
                </c:pt>
                <c:pt idx="247">
                  <c:v>4.3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</c:v>
                </c:pt>
                <c:pt idx="251">
                  <c:v>4.5</c:v>
                </c:pt>
                <c:pt idx="252">
                  <c:v>4.5</c:v>
                </c:pt>
                <c:pt idx="253">
                  <c:v>4.5</c:v>
                </c:pt>
                <c:pt idx="254">
                  <c:v>4.5</c:v>
                </c:pt>
                <c:pt idx="255">
                  <c:v>4.5</c:v>
                </c:pt>
                <c:pt idx="256">
                  <c:v>4.5999999999999996</c:v>
                </c:pt>
                <c:pt idx="257">
                  <c:v>4.5999999999999996</c:v>
                </c:pt>
                <c:pt idx="258">
                  <c:v>4.5999999999999996</c:v>
                </c:pt>
                <c:pt idx="259">
                  <c:v>4.5999999999999996</c:v>
                </c:pt>
                <c:pt idx="260">
                  <c:v>4.5999999999999996</c:v>
                </c:pt>
                <c:pt idx="261">
                  <c:v>4.5999999999999996</c:v>
                </c:pt>
                <c:pt idx="262">
                  <c:v>4.5999999999999996</c:v>
                </c:pt>
                <c:pt idx="263">
                  <c:v>4.5999999999999996</c:v>
                </c:pt>
                <c:pt idx="264">
                  <c:v>4.5999999999999996</c:v>
                </c:pt>
                <c:pt idx="265">
                  <c:v>4.5999999999999996</c:v>
                </c:pt>
                <c:pt idx="266">
                  <c:v>4.7</c:v>
                </c:pt>
                <c:pt idx="267">
                  <c:v>4.7</c:v>
                </c:pt>
                <c:pt idx="268">
                  <c:v>4.7</c:v>
                </c:pt>
                <c:pt idx="269">
                  <c:v>4.7</c:v>
                </c:pt>
                <c:pt idx="270">
                  <c:v>4.7</c:v>
                </c:pt>
                <c:pt idx="271">
                  <c:v>4.7</c:v>
                </c:pt>
                <c:pt idx="272">
                  <c:v>4.7</c:v>
                </c:pt>
                <c:pt idx="273">
                  <c:v>4.7</c:v>
                </c:pt>
                <c:pt idx="274">
                  <c:v>4.7</c:v>
                </c:pt>
                <c:pt idx="275">
                  <c:v>4.7</c:v>
                </c:pt>
                <c:pt idx="276">
                  <c:v>4.8</c:v>
                </c:pt>
                <c:pt idx="277">
                  <c:v>4.8</c:v>
                </c:pt>
                <c:pt idx="278">
                  <c:v>4.8</c:v>
                </c:pt>
                <c:pt idx="279">
                  <c:v>4.8</c:v>
                </c:pt>
                <c:pt idx="280">
                  <c:v>4.8</c:v>
                </c:pt>
                <c:pt idx="281">
                  <c:v>4.8</c:v>
                </c:pt>
                <c:pt idx="282">
                  <c:v>4.8</c:v>
                </c:pt>
                <c:pt idx="283">
                  <c:v>4.8</c:v>
                </c:pt>
                <c:pt idx="284">
                  <c:v>4.8</c:v>
                </c:pt>
                <c:pt idx="285">
                  <c:v>4.8</c:v>
                </c:pt>
                <c:pt idx="286">
                  <c:v>4.9000000000000004</c:v>
                </c:pt>
                <c:pt idx="287">
                  <c:v>4.9000000000000004</c:v>
                </c:pt>
                <c:pt idx="288">
                  <c:v>4.9000000000000004</c:v>
                </c:pt>
                <c:pt idx="289">
                  <c:v>4.9000000000000004</c:v>
                </c:pt>
                <c:pt idx="290">
                  <c:v>4.9000000000000004</c:v>
                </c:pt>
                <c:pt idx="291">
                  <c:v>4.9000000000000004</c:v>
                </c:pt>
                <c:pt idx="292">
                  <c:v>4.9000000000000004</c:v>
                </c:pt>
                <c:pt idx="293">
                  <c:v>4.9000000000000004</c:v>
                </c:pt>
                <c:pt idx="294">
                  <c:v>4.9000000000000004</c:v>
                </c:pt>
                <c:pt idx="295">
                  <c:v>4.9000000000000004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DefaultProfilesGraphData!$H$1</c:f>
              <c:strCache>
                <c:ptCount val="1"/>
                <c:pt idx="0">
                  <c:v>armour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DefaultProfilesGraphData!$A$2:$A$302</c:f>
              <c:numCache>
                <c:formatCode>General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DefaultProfilesGraphData!$H$2:$H$302</c:f>
              <c:numCache>
                <c:formatCode>General</c:formatCode>
                <c:ptCount val="3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0.7</c:v>
                </c:pt>
                <c:pt idx="75">
                  <c:v>0.7</c:v>
                </c:pt>
                <c:pt idx="76">
                  <c:v>0.7</c:v>
                </c:pt>
                <c:pt idx="77">
                  <c:v>0.7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1.1000000000000001</c:v>
                </c:pt>
                <c:pt idx="121">
                  <c:v>1.1000000000000001</c:v>
                </c:pt>
                <c:pt idx="122">
                  <c:v>1.1000000000000001</c:v>
                </c:pt>
                <c:pt idx="123">
                  <c:v>1.1000000000000001</c:v>
                </c:pt>
                <c:pt idx="124">
                  <c:v>1.1000000000000001</c:v>
                </c:pt>
                <c:pt idx="125">
                  <c:v>1.1000000000000001</c:v>
                </c:pt>
                <c:pt idx="126">
                  <c:v>1.1000000000000001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1.1000000000000001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1.1000000000000001</c:v>
                </c:pt>
                <c:pt idx="133">
                  <c:v>1.1000000000000001</c:v>
                </c:pt>
                <c:pt idx="134">
                  <c:v>1.1000000000000001</c:v>
                </c:pt>
                <c:pt idx="135">
                  <c:v>1.2</c:v>
                </c:pt>
                <c:pt idx="136">
                  <c:v>1.2</c:v>
                </c:pt>
                <c:pt idx="137">
                  <c:v>1.2</c:v>
                </c:pt>
                <c:pt idx="138">
                  <c:v>1.2</c:v>
                </c:pt>
                <c:pt idx="139">
                  <c:v>1.2</c:v>
                </c:pt>
                <c:pt idx="140">
                  <c:v>1.2</c:v>
                </c:pt>
                <c:pt idx="141">
                  <c:v>1.2</c:v>
                </c:pt>
                <c:pt idx="142">
                  <c:v>1.2</c:v>
                </c:pt>
                <c:pt idx="143">
                  <c:v>1.2</c:v>
                </c:pt>
                <c:pt idx="144">
                  <c:v>1.2</c:v>
                </c:pt>
                <c:pt idx="145">
                  <c:v>1.2</c:v>
                </c:pt>
                <c:pt idx="146">
                  <c:v>1.2</c:v>
                </c:pt>
                <c:pt idx="147">
                  <c:v>1.2</c:v>
                </c:pt>
                <c:pt idx="148">
                  <c:v>1.2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1.5</c:v>
                </c:pt>
                <c:pt idx="180">
                  <c:v>1.5</c:v>
                </c:pt>
                <c:pt idx="181">
                  <c:v>1.5</c:v>
                </c:pt>
                <c:pt idx="182">
                  <c:v>1.5</c:v>
                </c:pt>
                <c:pt idx="183">
                  <c:v>1.5</c:v>
                </c:pt>
                <c:pt idx="184">
                  <c:v>1.5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1.6</c:v>
                </c:pt>
                <c:pt idx="194">
                  <c:v>1.6</c:v>
                </c:pt>
                <c:pt idx="195">
                  <c:v>1.6</c:v>
                </c:pt>
                <c:pt idx="196">
                  <c:v>1.6</c:v>
                </c:pt>
                <c:pt idx="197">
                  <c:v>1.6</c:v>
                </c:pt>
                <c:pt idx="198">
                  <c:v>1.6</c:v>
                </c:pt>
                <c:pt idx="199">
                  <c:v>1.6</c:v>
                </c:pt>
                <c:pt idx="200">
                  <c:v>1.6</c:v>
                </c:pt>
                <c:pt idx="201">
                  <c:v>1.6</c:v>
                </c:pt>
                <c:pt idx="202">
                  <c:v>1.7</c:v>
                </c:pt>
                <c:pt idx="203">
                  <c:v>1.7</c:v>
                </c:pt>
                <c:pt idx="204">
                  <c:v>1.7</c:v>
                </c:pt>
                <c:pt idx="205">
                  <c:v>1.8</c:v>
                </c:pt>
                <c:pt idx="206">
                  <c:v>1.8</c:v>
                </c:pt>
                <c:pt idx="207">
                  <c:v>1.8</c:v>
                </c:pt>
                <c:pt idx="208">
                  <c:v>1.9</c:v>
                </c:pt>
                <c:pt idx="209">
                  <c:v>1.9</c:v>
                </c:pt>
                <c:pt idx="210">
                  <c:v>1.9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2.2000000000000002</c:v>
                </c:pt>
                <c:pt idx="219">
                  <c:v>2.2000000000000002</c:v>
                </c:pt>
                <c:pt idx="220">
                  <c:v>2.2000000000000002</c:v>
                </c:pt>
                <c:pt idx="221">
                  <c:v>2.2999999999999998</c:v>
                </c:pt>
                <c:pt idx="222">
                  <c:v>2.2999999999999998</c:v>
                </c:pt>
                <c:pt idx="223">
                  <c:v>2.2999999999999998</c:v>
                </c:pt>
                <c:pt idx="224">
                  <c:v>2.4</c:v>
                </c:pt>
                <c:pt idx="225">
                  <c:v>2.4</c:v>
                </c:pt>
                <c:pt idx="226">
                  <c:v>2.4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2.6</c:v>
                </c:pt>
                <c:pt idx="231">
                  <c:v>2.6</c:v>
                </c:pt>
                <c:pt idx="232">
                  <c:v>2.6</c:v>
                </c:pt>
                <c:pt idx="233">
                  <c:v>2.7</c:v>
                </c:pt>
                <c:pt idx="234">
                  <c:v>2.7</c:v>
                </c:pt>
                <c:pt idx="235">
                  <c:v>2.7</c:v>
                </c:pt>
                <c:pt idx="236">
                  <c:v>2.8</c:v>
                </c:pt>
                <c:pt idx="237">
                  <c:v>2.8</c:v>
                </c:pt>
                <c:pt idx="238">
                  <c:v>2.8</c:v>
                </c:pt>
                <c:pt idx="239">
                  <c:v>2.8</c:v>
                </c:pt>
                <c:pt idx="240">
                  <c:v>2.9</c:v>
                </c:pt>
                <c:pt idx="241">
                  <c:v>2.9</c:v>
                </c:pt>
                <c:pt idx="242">
                  <c:v>2.9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3.1</c:v>
                </c:pt>
                <c:pt idx="247">
                  <c:v>3.1</c:v>
                </c:pt>
                <c:pt idx="248">
                  <c:v>3.1</c:v>
                </c:pt>
                <c:pt idx="249">
                  <c:v>3.2</c:v>
                </c:pt>
                <c:pt idx="250">
                  <c:v>3.2</c:v>
                </c:pt>
                <c:pt idx="251">
                  <c:v>3.3</c:v>
                </c:pt>
                <c:pt idx="252">
                  <c:v>3.4</c:v>
                </c:pt>
                <c:pt idx="253">
                  <c:v>3.5</c:v>
                </c:pt>
                <c:pt idx="254">
                  <c:v>3.6</c:v>
                </c:pt>
                <c:pt idx="255">
                  <c:v>3.7</c:v>
                </c:pt>
                <c:pt idx="256">
                  <c:v>3.8</c:v>
                </c:pt>
                <c:pt idx="257">
                  <c:v>3.9</c:v>
                </c:pt>
                <c:pt idx="258">
                  <c:v>4</c:v>
                </c:pt>
                <c:pt idx="259">
                  <c:v>4.0999999999999996</c:v>
                </c:pt>
                <c:pt idx="260">
                  <c:v>4.2</c:v>
                </c:pt>
                <c:pt idx="261">
                  <c:v>4.3</c:v>
                </c:pt>
                <c:pt idx="262">
                  <c:v>4.4000000000000004</c:v>
                </c:pt>
                <c:pt idx="263">
                  <c:v>4.4000000000000004</c:v>
                </c:pt>
                <c:pt idx="264">
                  <c:v>4.5</c:v>
                </c:pt>
                <c:pt idx="265">
                  <c:v>4.5999999999999996</c:v>
                </c:pt>
                <c:pt idx="266">
                  <c:v>4.7</c:v>
                </c:pt>
                <c:pt idx="267">
                  <c:v>4.8</c:v>
                </c:pt>
                <c:pt idx="268">
                  <c:v>4.9000000000000004</c:v>
                </c:pt>
                <c:pt idx="269">
                  <c:v>5</c:v>
                </c:pt>
                <c:pt idx="270">
                  <c:v>5.0999999999999996</c:v>
                </c:pt>
                <c:pt idx="271">
                  <c:v>5.2</c:v>
                </c:pt>
                <c:pt idx="272">
                  <c:v>5.3</c:v>
                </c:pt>
                <c:pt idx="273">
                  <c:v>5.4</c:v>
                </c:pt>
                <c:pt idx="274">
                  <c:v>5.5</c:v>
                </c:pt>
                <c:pt idx="275">
                  <c:v>5.6</c:v>
                </c:pt>
                <c:pt idx="276">
                  <c:v>5.7</c:v>
                </c:pt>
                <c:pt idx="277">
                  <c:v>5.8</c:v>
                </c:pt>
                <c:pt idx="278">
                  <c:v>5.9</c:v>
                </c:pt>
                <c:pt idx="279">
                  <c:v>6</c:v>
                </c:pt>
                <c:pt idx="280">
                  <c:v>6.1</c:v>
                </c:pt>
                <c:pt idx="281">
                  <c:v>6.2</c:v>
                </c:pt>
                <c:pt idx="282">
                  <c:v>6.3</c:v>
                </c:pt>
                <c:pt idx="283">
                  <c:v>6.4</c:v>
                </c:pt>
                <c:pt idx="284">
                  <c:v>6.5</c:v>
                </c:pt>
                <c:pt idx="285">
                  <c:v>6.6</c:v>
                </c:pt>
                <c:pt idx="286">
                  <c:v>6.7</c:v>
                </c:pt>
                <c:pt idx="287">
                  <c:v>6.8</c:v>
                </c:pt>
                <c:pt idx="288">
                  <c:v>6.8</c:v>
                </c:pt>
                <c:pt idx="289">
                  <c:v>6.9</c:v>
                </c:pt>
                <c:pt idx="290">
                  <c:v>7</c:v>
                </c:pt>
                <c:pt idx="291">
                  <c:v>7.1</c:v>
                </c:pt>
                <c:pt idx="292">
                  <c:v>7.2</c:v>
                </c:pt>
                <c:pt idx="293">
                  <c:v>7.3</c:v>
                </c:pt>
                <c:pt idx="294">
                  <c:v>7.4</c:v>
                </c:pt>
                <c:pt idx="295">
                  <c:v>7.5</c:v>
                </c:pt>
                <c:pt idx="296">
                  <c:v>7.6</c:v>
                </c:pt>
                <c:pt idx="297">
                  <c:v>7.7</c:v>
                </c:pt>
                <c:pt idx="298">
                  <c:v>7.8</c:v>
                </c:pt>
                <c:pt idx="299">
                  <c:v>7.9</c:v>
                </c:pt>
                <c:pt idx="300">
                  <c:v>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5823264"/>
        <c:axId val="-605835232"/>
      </c:scatterChart>
      <c:valAx>
        <c:axId val="-6058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835232"/>
        <c:crosses val="autoZero"/>
        <c:crossBetween val="midCat"/>
      </c:valAx>
      <c:valAx>
        <c:axId val="-6058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582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12361</xdr:colOff>
      <xdr:row>17</xdr:row>
      <xdr:rowOff>177064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346486" cy="322506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10</xdr:col>
      <xdr:colOff>361950</xdr:colOff>
      <xdr:row>0</xdr:row>
      <xdr:rowOff>0</xdr:rowOff>
    </xdr:from>
    <xdr:to>
      <xdr:col>19</xdr:col>
      <xdr:colOff>381000</xdr:colOff>
      <xdr:row>19</xdr:row>
      <xdr:rowOff>95250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0</xdr:row>
      <xdr:rowOff>190499</xdr:rowOff>
    </xdr:from>
    <xdr:to>
      <xdr:col>22</xdr:col>
      <xdr:colOff>542924</xdr:colOff>
      <xdr:row>16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17</xdr:row>
      <xdr:rowOff>114300</xdr:rowOff>
    </xdr:from>
    <xdr:to>
      <xdr:col>12</xdr:col>
      <xdr:colOff>457200</xdr:colOff>
      <xdr:row>33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35</xdr:row>
      <xdr:rowOff>0</xdr:rowOff>
    </xdr:from>
    <xdr:to>
      <xdr:col>22</xdr:col>
      <xdr:colOff>542925</xdr:colOff>
      <xdr:row>50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219075</xdr:colOff>
      <xdr:row>18</xdr:row>
      <xdr:rowOff>9525</xdr:rowOff>
    </xdr:from>
    <xdr:to>
      <xdr:col>26</xdr:col>
      <xdr:colOff>152400</xdr:colOff>
      <xdr:row>33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S225"/>
  <sheetViews>
    <sheetView workbookViewId="0">
      <selection activeCell="C20" sqref="C20:J21"/>
    </sheetView>
  </sheetViews>
  <sheetFormatPr defaultRowHeight="15" x14ac:dyDescent="0.25"/>
  <cols>
    <col min="3" max="3" width="20.7109375" bestFit="1" customWidth="1"/>
    <col min="10" max="10" width="19.42578125" bestFit="1" customWidth="1"/>
    <col min="16" max="16" width="19.42578125" bestFit="1" customWidth="1"/>
  </cols>
  <sheetData>
    <row r="20" spans="3:19" x14ac:dyDescent="0.25"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28</v>
      </c>
    </row>
    <row r="21" spans="3:19" x14ac:dyDescent="0.25">
      <c r="C21" s="1" t="s">
        <v>26</v>
      </c>
      <c r="D21">
        <v>0</v>
      </c>
      <c r="E21">
        <v>2</v>
      </c>
      <c r="F21">
        <v>5</v>
      </c>
      <c r="G21">
        <v>12</v>
      </c>
      <c r="H21">
        <v>15</v>
      </c>
      <c r="I21">
        <v>18</v>
      </c>
      <c r="J21" t="s">
        <v>15</v>
      </c>
    </row>
    <row r="22" spans="3:19" x14ac:dyDescent="0.25">
      <c r="C22" s="1" t="s">
        <v>27</v>
      </c>
      <c r="D22">
        <v>10</v>
      </c>
      <c r="E22">
        <v>10</v>
      </c>
      <c r="F22">
        <v>100</v>
      </c>
      <c r="G22">
        <v>100</v>
      </c>
      <c r="H22">
        <v>400</v>
      </c>
      <c r="I22">
        <v>0</v>
      </c>
      <c r="J22" t="s">
        <v>4</v>
      </c>
    </row>
    <row r="23" spans="3:19" x14ac:dyDescent="0.25">
      <c r="C23" s="1" t="s">
        <v>29</v>
      </c>
      <c r="D23">
        <f>(E21-D21)*(D22+E22)/2</f>
        <v>20</v>
      </c>
      <c r="E23">
        <f>(F21-E21)*(E22+F22)/2</f>
        <v>165</v>
      </c>
      <c r="F23">
        <f>(G21-F21)*(F22+G22)/2</f>
        <v>700</v>
      </c>
      <c r="G23">
        <f>(H21-G21)*(G22+H22)/2</f>
        <v>750</v>
      </c>
      <c r="H23">
        <f>(I21-H21)*(H22+I22)/2</f>
        <v>600</v>
      </c>
      <c r="J23" t="s">
        <v>17</v>
      </c>
      <c r="K23" t="s">
        <v>0</v>
      </c>
    </row>
    <row r="24" spans="3:19" x14ac:dyDescent="0.25">
      <c r="C24" s="1" t="s">
        <v>11</v>
      </c>
      <c r="D24">
        <f>SUM(D23:H23)</f>
        <v>2235</v>
      </c>
      <c r="E24" t="s">
        <v>17</v>
      </c>
      <c r="K24" t="s">
        <v>1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16</v>
      </c>
      <c r="S24" t="s">
        <v>25</v>
      </c>
    </row>
    <row r="25" spans="3:19" x14ac:dyDescent="0.25">
      <c r="C25" s="1" t="s">
        <v>2</v>
      </c>
      <c r="D25">
        <v>2</v>
      </c>
      <c r="E25" t="s">
        <v>5</v>
      </c>
      <c r="K25">
        <v>0</v>
      </c>
      <c r="L25">
        <f>IF(AND($K25&gt;=D$21,$K25&lt;E$21),D$22+($K25-D$21)/(E$21-D$21)*(E$22-D$22),0)</f>
        <v>10</v>
      </c>
      <c r="M25">
        <f t="shared" ref="M25:M88" si="0">IF(AND($K25&gt;=E$21,$K25&lt;F$21),E$22+($K25-E$21)/(F$21-E$21)*(F$22-E$22),0)</f>
        <v>0</v>
      </c>
      <c r="N25">
        <f t="shared" ref="N25:N88" si="1">IF(AND($K25&gt;=F$21,$K25&lt;G$21),F$22+($K25-F$21)/(G$21-F$21)*(G$22-F$22),0)</f>
        <v>0</v>
      </c>
      <c r="O25">
        <f t="shared" ref="O25:O88" si="2">IF(AND($K25&gt;=G$21,$K25&lt;H$21),G$22+($K25-G$21)/(H$21-G$21)*(H$22-G$22),0)</f>
        <v>0</v>
      </c>
      <c r="P25">
        <f t="shared" ref="P25:P88" si="3">IF(AND($K25&gt;=H$21,$K25&lt;I$21),H$22+($K25-H$21)/(I$21-H$21)*(I$22-H$22),0)</f>
        <v>0</v>
      </c>
      <c r="Q25">
        <v>0</v>
      </c>
      <c r="R25">
        <f t="shared" ref="R25:R88" si="4">SUM(L25:Q25)*$D$28</f>
        <v>8.5011185682326608E-3</v>
      </c>
      <c r="S25">
        <f>$D$26</f>
        <v>0.1</v>
      </c>
    </row>
    <row r="26" spans="3:19" x14ac:dyDescent="0.25">
      <c r="C26" s="1" t="s">
        <v>3</v>
      </c>
      <c r="D26">
        <v>0.1</v>
      </c>
      <c r="E26" t="s">
        <v>5</v>
      </c>
      <c r="K26">
        <v>0.1</v>
      </c>
      <c r="L26">
        <f t="shared" ref="L26:L89" si="5">IF(AND($K26&gt;=D$21,$K26&lt;E$21),D$22+($K26-D$21)/(E$21-D$21)*(E$22-D$22),0)</f>
        <v>10</v>
      </c>
      <c r="M26">
        <f t="shared" si="0"/>
        <v>0</v>
      </c>
      <c r="N26">
        <f t="shared" si="1"/>
        <v>0</v>
      </c>
      <c r="O26">
        <f t="shared" si="2"/>
        <v>0</v>
      </c>
      <c r="P26">
        <f t="shared" si="3"/>
        <v>0</v>
      </c>
      <c r="Q26">
        <v>0</v>
      </c>
      <c r="R26">
        <f t="shared" si="4"/>
        <v>8.5011185682326608E-3</v>
      </c>
      <c r="S26">
        <f>S25+(K26-K25)*(R25+R26)/2</f>
        <v>0.10085011185682327</v>
      </c>
    </row>
    <row r="27" spans="3:19" x14ac:dyDescent="0.25">
      <c r="C27" s="1" t="s">
        <v>12</v>
      </c>
      <c r="D27">
        <f>D25-D26</f>
        <v>1.9</v>
      </c>
      <c r="E27" t="s">
        <v>14</v>
      </c>
      <c r="K27">
        <v>0.2</v>
      </c>
      <c r="L27">
        <f t="shared" si="5"/>
        <v>10</v>
      </c>
      <c r="M27">
        <f t="shared" si="0"/>
        <v>0</v>
      </c>
      <c r="N27">
        <f t="shared" si="1"/>
        <v>0</v>
      </c>
      <c r="O27">
        <f t="shared" si="2"/>
        <v>0</v>
      </c>
      <c r="P27">
        <f t="shared" si="3"/>
        <v>0</v>
      </c>
      <c r="Q27">
        <v>0</v>
      </c>
      <c r="R27">
        <f t="shared" si="4"/>
        <v>8.5011185682326608E-3</v>
      </c>
      <c r="S27">
        <f t="shared" ref="S27:S90" si="6">S26+(K27-K26)*(R26+R27)/2</f>
        <v>0.10170022371364654</v>
      </c>
    </row>
    <row r="28" spans="3:19" x14ac:dyDescent="0.25">
      <c r="C28" s="1" t="s">
        <v>13</v>
      </c>
      <c r="D28">
        <f>D27/D24</f>
        <v>8.5011185682326617E-4</v>
      </c>
      <c r="E28" t="s">
        <v>18</v>
      </c>
      <c r="K28">
        <v>0.3</v>
      </c>
      <c r="L28">
        <f t="shared" si="5"/>
        <v>10</v>
      </c>
      <c r="M28">
        <f t="shared" si="0"/>
        <v>0</v>
      </c>
      <c r="N28">
        <f t="shared" si="1"/>
        <v>0</v>
      </c>
      <c r="O28">
        <f t="shared" si="2"/>
        <v>0</v>
      </c>
      <c r="P28">
        <f t="shared" si="3"/>
        <v>0</v>
      </c>
      <c r="Q28">
        <v>0</v>
      </c>
      <c r="R28">
        <f t="shared" si="4"/>
        <v>8.5011185682326608E-3</v>
      </c>
      <c r="S28">
        <f t="shared" si="6"/>
        <v>0.1025503355704698</v>
      </c>
    </row>
    <row r="29" spans="3:19" x14ac:dyDescent="0.25">
      <c r="C29" s="1"/>
      <c r="K29">
        <v>0.4</v>
      </c>
      <c r="L29">
        <f t="shared" si="5"/>
        <v>10</v>
      </c>
      <c r="M29">
        <f t="shared" si="0"/>
        <v>0</v>
      </c>
      <c r="N29">
        <f t="shared" si="1"/>
        <v>0</v>
      </c>
      <c r="O29">
        <f t="shared" si="2"/>
        <v>0</v>
      </c>
      <c r="P29">
        <f t="shared" si="3"/>
        <v>0</v>
      </c>
      <c r="Q29">
        <v>0</v>
      </c>
      <c r="R29">
        <f t="shared" si="4"/>
        <v>8.5011185682326608E-3</v>
      </c>
      <c r="S29">
        <f t="shared" si="6"/>
        <v>0.10340044742729307</v>
      </c>
    </row>
    <row r="30" spans="3:19" x14ac:dyDescent="0.25">
      <c r="C30" s="1"/>
      <c r="K30">
        <v>0.5</v>
      </c>
      <c r="L30">
        <f t="shared" si="5"/>
        <v>10</v>
      </c>
      <c r="M30">
        <f t="shared" si="0"/>
        <v>0</v>
      </c>
      <c r="N30">
        <f t="shared" si="1"/>
        <v>0</v>
      </c>
      <c r="O30">
        <f t="shared" si="2"/>
        <v>0</v>
      </c>
      <c r="P30">
        <f t="shared" si="3"/>
        <v>0</v>
      </c>
      <c r="Q30">
        <v>0</v>
      </c>
      <c r="R30">
        <f t="shared" si="4"/>
        <v>8.5011185682326608E-3</v>
      </c>
      <c r="S30">
        <f t="shared" si="6"/>
        <v>0.10425055928411633</v>
      </c>
    </row>
    <row r="31" spans="3:19" x14ac:dyDescent="0.25">
      <c r="C31" s="1"/>
      <c r="K31">
        <v>0.6</v>
      </c>
      <c r="L31">
        <f t="shared" si="5"/>
        <v>10</v>
      </c>
      <c r="M31">
        <f t="shared" si="0"/>
        <v>0</v>
      </c>
      <c r="N31">
        <f t="shared" si="1"/>
        <v>0</v>
      </c>
      <c r="O31">
        <f t="shared" si="2"/>
        <v>0</v>
      </c>
      <c r="P31">
        <f t="shared" si="3"/>
        <v>0</v>
      </c>
      <c r="Q31">
        <v>0</v>
      </c>
      <c r="R31">
        <f t="shared" si="4"/>
        <v>8.5011185682326608E-3</v>
      </c>
      <c r="S31">
        <f t="shared" si="6"/>
        <v>0.1051006711409396</v>
      </c>
    </row>
    <row r="32" spans="3:19" x14ac:dyDescent="0.25">
      <c r="C32" s="1"/>
      <c r="K32">
        <v>0.7</v>
      </c>
      <c r="L32">
        <f t="shared" si="5"/>
        <v>10</v>
      </c>
      <c r="M32">
        <f t="shared" si="0"/>
        <v>0</v>
      </c>
      <c r="N32">
        <f t="shared" si="1"/>
        <v>0</v>
      </c>
      <c r="O32">
        <f t="shared" si="2"/>
        <v>0</v>
      </c>
      <c r="P32">
        <f t="shared" si="3"/>
        <v>0</v>
      </c>
      <c r="Q32">
        <v>0</v>
      </c>
      <c r="R32">
        <f t="shared" si="4"/>
        <v>8.5011185682326608E-3</v>
      </c>
      <c r="S32">
        <f t="shared" si="6"/>
        <v>0.10595078299776287</v>
      </c>
    </row>
    <row r="33" spans="11:19" x14ac:dyDescent="0.25">
      <c r="K33">
        <v>0.8</v>
      </c>
      <c r="L33">
        <f t="shared" si="5"/>
        <v>10</v>
      </c>
      <c r="M33">
        <f t="shared" si="0"/>
        <v>0</v>
      </c>
      <c r="N33">
        <f t="shared" si="1"/>
        <v>0</v>
      </c>
      <c r="O33">
        <f t="shared" si="2"/>
        <v>0</v>
      </c>
      <c r="P33">
        <f t="shared" si="3"/>
        <v>0</v>
      </c>
      <c r="Q33">
        <v>0</v>
      </c>
      <c r="R33">
        <f t="shared" si="4"/>
        <v>8.5011185682326608E-3</v>
      </c>
      <c r="S33">
        <f t="shared" si="6"/>
        <v>0.10680089485458613</v>
      </c>
    </row>
    <row r="34" spans="11:19" x14ac:dyDescent="0.25">
      <c r="K34">
        <v>0.9</v>
      </c>
      <c r="L34">
        <f t="shared" si="5"/>
        <v>10</v>
      </c>
      <c r="M34">
        <f t="shared" si="0"/>
        <v>0</v>
      </c>
      <c r="N34">
        <f t="shared" si="1"/>
        <v>0</v>
      </c>
      <c r="O34">
        <f t="shared" si="2"/>
        <v>0</v>
      </c>
      <c r="P34">
        <f t="shared" si="3"/>
        <v>0</v>
      </c>
      <c r="Q34">
        <v>0</v>
      </c>
      <c r="R34">
        <f t="shared" si="4"/>
        <v>8.5011185682326608E-3</v>
      </c>
      <c r="S34">
        <f t="shared" si="6"/>
        <v>0.1076510067114094</v>
      </c>
    </row>
    <row r="35" spans="11:19" x14ac:dyDescent="0.25">
      <c r="K35">
        <v>1</v>
      </c>
      <c r="L35">
        <f t="shared" si="5"/>
        <v>10</v>
      </c>
      <c r="M35">
        <f t="shared" si="0"/>
        <v>0</v>
      </c>
      <c r="N35">
        <f t="shared" si="1"/>
        <v>0</v>
      </c>
      <c r="O35">
        <f t="shared" si="2"/>
        <v>0</v>
      </c>
      <c r="P35">
        <f t="shared" si="3"/>
        <v>0</v>
      </c>
      <c r="Q35">
        <v>0</v>
      </c>
      <c r="R35">
        <f t="shared" si="4"/>
        <v>8.5011185682326608E-3</v>
      </c>
      <c r="S35">
        <f t="shared" si="6"/>
        <v>0.10850111856823266</v>
      </c>
    </row>
    <row r="36" spans="11:19" x14ac:dyDescent="0.25">
      <c r="K36">
        <v>1.1000000000000001</v>
      </c>
      <c r="L36">
        <f t="shared" si="5"/>
        <v>10</v>
      </c>
      <c r="M36">
        <f t="shared" si="0"/>
        <v>0</v>
      </c>
      <c r="N36">
        <f t="shared" si="1"/>
        <v>0</v>
      </c>
      <c r="O36">
        <f t="shared" si="2"/>
        <v>0</v>
      </c>
      <c r="P36">
        <f t="shared" si="3"/>
        <v>0</v>
      </c>
      <c r="Q36">
        <v>0</v>
      </c>
      <c r="R36">
        <f t="shared" si="4"/>
        <v>8.5011185682326608E-3</v>
      </c>
      <c r="S36">
        <f t="shared" si="6"/>
        <v>0.10935123042505593</v>
      </c>
    </row>
    <row r="37" spans="11:19" x14ac:dyDescent="0.25">
      <c r="K37">
        <v>1.2</v>
      </c>
      <c r="L37">
        <f t="shared" si="5"/>
        <v>10</v>
      </c>
      <c r="M37">
        <f t="shared" si="0"/>
        <v>0</v>
      </c>
      <c r="N37">
        <f t="shared" si="1"/>
        <v>0</v>
      </c>
      <c r="O37">
        <f t="shared" si="2"/>
        <v>0</v>
      </c>
      <c r="P37">
        <f t="shared" si="3"/>
        <v>0</v>
      </c>
      <c r="Q37">
        <v>0</v>
      </c>
      <c r="R37">
        <f t="shared" si="4"/>
        <v>8.5011185682326608E-3</v>
      </c>
      <c r="S37">
        <f t="shared" si="6"/>
        <v>0.11020134228187919</v>
      </c>
    </row>
    <row r="38" spans="11:19" x14ac:dyDescent="0.25">
      <c r="K38">
        <v>1.3</v>
      </c>
      <c r="L38">
        <f t="shared" si="5"/>
        <v>10</v>
      </c>
      <c r="M38">
        <f t="shared" si="0"/>
        <v>0</v>
      </c>
      <c r="N38">
        <f t="shared" si="1"/>
        <v>0</v>
      </c>
      <c r="O38">
        <f t="shared" si="2"/>
        <v>0</v>
      </c>
      <c r="P38">
        <f t="shared" si="3"/>
        <v>0</v>
      </c>
      <c r="Q38">
        <v>0</v>
      </c>
      <c r="R38">
        <f t="shared" si="4"/>
        <v>8.5011185682326608E-3</v>
      </c>
      <c r="S38">
        <f t="shared" si="6"/>
        <v>0.11105145413870246</v>
      </c>
    </row>
    <row r="39" spans="11:19" x14ac:dyDescent="0.25">
      <c r="K39">
        <v>1.4</v>
      </c>
      <c r="L39">
        <f t="shared" si="5"/>
        <v>10</v>
      </c>
      <c r="M39">
        <f t="shared" si="0"/>
        <v>0</v>
      </c>
      <c r="N39">
        <f t="shared" si="1"/>
        <v>0</v>
      </c>
      <c r="O39">
        <f t="shared" si="2"/>
        <v>0</v>
      </c>
      <c r="P39">
        <f t="shared" si="3"/>
        <v>0</v>
      </c>
      <c r="Q39">
        <v>0</v>
      </c>
      <c r="R39">
        <f t="shared" si="4"/>
        <v>8.5011185682326608E-3</v>
      </c>
      <c r="S39">
        <f t="shared" si="6"/>
        <v>0.11190156599552573</v>
      </c>
    </row>
    <row r="40" spans="11:19" x14ac:dyDescent="0.25">
      <c r="K40">
        <v>1.5</v>
      </c>
      <c r="L40">
        <f t="shared" si="5"/>
        <v>10</v>
      </c>
      <c r="M40">
        <f t="shared" si="0"/>
        <v>0</v>
      </c>
      <c r="N40">
        <f t="shared" si="1"/>
        <v>0</v>
      </c>
      <c r="O40">
        <f t="shared" si="2"/>
        <v>0</v>
      </c>
      <c r="P40">
        <f t="shared" si="3"/>
        <v>0</v>
      </c>
      <c r="Q40">
        <v>0</v>
      </c>
      <c r="R40">
        <f t="shared" si="4"/>
        <v>8.5011185682326608E-3</v>
      </c>
      <c r="S40">
        <f t="shared" si="6"/>
        <v>0.11275167785234899</v>
      </c>
    </row>
    <row r="41" spans="11:19" x14ac:dyDescent="0.25">
      <c r="K41">
        <v>1.6</v>
      </c>
      <c r="L41">
        <f t="shared" si="5"/>
        <v>10</v>
      </c>
      <c r="M41">
        <f t="shared" si="0"/>
        <v>0</v>
      </c>
      <c r="N41">
        <f t="shared" si="1"/>
        <v>0</v>
      </c>
      <c r="O41">
        <f t="shared" si="2"/>
        <v>0</v>
      </c>
      <c r="P41">
        <f t="shared" si="3"/>
        <v>0</v>
      </c>
      <c r="Q41">
        <v>0</v>
      </c>
      <c r="R41">
        <f t="shared" si="4"/>
        <v>8.5011185682326608E-3</v>
      </c>
      <c r="S41">
        <f t="shared" si="6"/>
        <v>0.11360178970917226</v>
      </c>
    </row>
    <row r="42" spans="11:19" x14ac:dyDescent="0.25">
      <c r="K42">
        <v>1.7</v>
      </c>
      <c r="L42">
        <f t="shared" si="5"/>
        <v>10</v>
      </c>
      <c r="M42">
        <f t="shared" si="0"/>
        <v>0</v>
      </c>
      <c r="N42">
        <f t="shared" si="1"/>
        <v>0</v>
      </c>
      <c r="O42">
        <f t="shared" si="2"/>
        <v>0</v>
      </c>
      <c r="P42">
        <f t="shared" si="3"/>
        <v>0</v>
      </c>
      <c r="Q42">
        <v>0</v>
      </c>
      <c r="R42">
        <f t="shared" si="4"/>
        <v>8.5011185682326608E-3</v>
      </c>
      <c r="S42">
        <f t="shared" si="6"/>
        <v>0.11445190156599552</v>
      </c>
    </row>
    <row r="43" spans="11:19" x14ac:dyDescent="0.25">
      <c r="K43">
        <v>1.8</v>
      </c>
      <c r="L43">
        <f t="shared" si="5"/>
        <v>10</v>
      </c>
      <c r="M43">
        <f t="shared" si="0"/>
        <v>0</v>
      </c>
      <c r="N43">
        <f t="shared" si="1"/>
        <v>0</v>
      </c>
      <c r="O43">
        <f t="shared" si="2"/>
        <v>0</v>
      </c>
      <c r="P43">
        <f t="shared" si="3"/>
        <v>0</v>
      </c>
      <c r="Q43">
        <v>0</v>
      </c>
      <c r="R43">
        <f t="shared" si="4"/>
        <v>8.5011185682326608E-3</v>
      </c>
      <c r="S43">
        <f t="shared" si="6"/>
        <v>0.11530201342281879</v>
      </c>
    </row>
    <row r="44" spans="11:19" x14ac:dyDescent="0.25">
      <c r="K44">
        <v>1.9</v>
      </c>
      <c r="L44">
        <f t="shared" si="5"/>
        <v>10</v>
      </c>
      <c r="M44">
        <f t="shared" si="0"/>
        <v>0</v>
      </c>
      <c r="N44">
        <f t="shared" si="1"/>
        <v>0</v>
      </c>
      <c r="O44">
        <f t="shared" si="2"/>
        <v>0</v>
      </c>
      <c r="P44">
        <f t="shared" si="3"/>
        <v>0</v>
      </c>
      <c r="Q44">
        <v>0</v>
      </c>
      <c r="R44">
        <f t="shared" si="4"/>
        <v>8.5011185682326608E-3</v>
      </c>
      <c r="S44">
        <f t="shared" si="6"/>
        <v>0.11615212527964205</v>
      </c>
    </row>
    <row r="45" spans="11:19" x14ac:dyDescent="0.25">
      <c r="K45">
        <v>2</v>
      </c>
      <c r="L45">
        <f t="shared" si="5"/>
        <v>0</v>
      </c>
      <c r="M45">
        <f t="shared" si="0"/>
        <v>10</v>
      </c>
      <c r="N45">
        <f t="shared" si="1"/>
        <v>0</v>
      </c>
      <c r="O45">
        <f t="shared" si="2"/>
        <v>0</v>
      </c>
      <c r="P45">
        <f t="shared" si="3"/>
        <v>0</v>
      </c>
      <c r="Q45">
        <v>0</v>
      </c>
      <c r="R45">
        <f t="shared" si="4"/>
        <v>8.5011185682326608E-3</v>
      </c>
      <c r="S45">
        <f t="shared" si="6"/>
        <v>0.11700223713646532</v>
      </c>
    </row>
    <row r="46" spans="11:19" x14ac:dyDescent="0.25">
      <c r="K46">
        <v>2.1</v>
      </c>
      <c r="L46">
        <f t="shared" si="5"/>
        <v>0</v>
      </c>
      <c r="M46">
        <f t="shared" si="0"/>
        <v>13.000000000000004</v>
      </c>
      <c r="N46">
        <f t="shared" si="1"/>
        <v>0</v>
      </c>
      <c r="O46">
        <f t="shared" si="2"/>
        <v>0</v>
      </c>
      <c r="P46">
        <f t="shared" si="3"/>
        <v>0</v>
      </c>
      <c r="Q46">
        <v>0</v>
      </c>
      <c r="R46">
        <f t="shared" si="4"/>
        <v>1.1051454138702463E-2</v>
      </c>
      <c r="S46">
        <f t="shared" si="6"/>
        <v>0.11797986577181208</v>
      </c>
    </row>
    <row r="47" spans="11:19" x14ac:dyDescent="0.25">
      <c r="K47">
        <v>2.2000000000000002</v>
      </c>
      <c r="L47">
        <f t="shared" si="5"/>
        <v>0</v>
      </c>
      <c r="M47">
        <f t="shared" si="0"/>
        <v>16.000000000000007</v>
      </c>
      <c r="N47">
        <f t="shared" si="1"/>
        <v>0</v>
      </c>
      <c r="O47">
        <f t="shared" si="2"/>
        <v>0</v>
      </c>
      <c r="P47">
        <f t="shared" si="3"/>
        <v>0</v>
      </c>
      <c r="Q47">
        <v>0</v>
      </c>
      <c r="R47">
        <f t="shared" si="4"/>
        <v>1.3601789709172264E-2</v>
      </c>
      <c r="S47">
        <f t="shared" si="6"/>
        <v>0.11921252796420581</v>
      </c>
    </row>
    <row r="48" spans="11:19" x14ac:dyDescent="0.25">
      <c r="K48">
        <v>2.2999999999999998</v>
      </c>
      <c r="L48">
        <f t="shared" si="5"/>
        <v>0</v>
      </c>
      <c r="M48">
        <f t="shared" si="0"/>
        <v>18.999999999999993</v>
      </c>
      <c r="N48">
        <f t="shared" si="1"/>
        <v>0</v>
      </c>
      <c r="O48">
        <f t="shared" si="2"/>
        <v>0</v>
      </c>
      <c r="P48">
        <f t="shared" si="3"/>
        <v>0</v>
      </c>
      <c r="Q48">
        <v>0</v>
      </c>
      <c r="R48">
        <f t="shared" si="4"/>
        <v>1.6152125279642052E-2</v>
      </c>
      <c r="S48">
        <f t="shared" si="6"/>
        <v>0.12070022371364653</v>
      </c>
    </row>
    <row r="49" spans="11:19" x14ac:dyDescent="0.25">
      <c r="K49">
        <v>2.4</v>
      </c>
      <c r="L49">
        <f t="shared" si="5"/>
        <v>0</v>
      </c>
      <c r="M49">
        <f t="shared" si="0"/>
        <v>21.999999999999996</v>
      </c>
      <c r="N49">
        <f t="shared" si="1"/>
        <v>0</v>
      </c>
      <c r="O49">
        <f t="shared" si="2"/>
        <v>0</v>
      </c>
      <c r="P49">
        <f t="shared" si="3"/>
        <v>0</v>
      </c>
      <c r="Q49">
        <v>0</v>
      </c>
      <c r="R49">
        <f t="shared" si="4"/>
        <v>1.8702460850111853E-2</v>
      </c>
      <c r="S49">
        <f t="shared" si="6"/>
        <v>0.12244295302013422</v>
      </c>
    </row>
    <row r="50" spans="11:19" x14ac:dyDescent="0.25">
      <c r="K50">
        <v>2.5</v>
      </c>
      <c r="L50">
        <f t="shared" si="5"/>
        <v>0</v>
      </c>
      <c r="M50">
        <f t="shared" si="0"/>
        <v>25</v>
      </c>
      <c r="N50">
        <f t="shared" si="1"/>
        <v>0</v>
      </c>
      <c r="O50">
        <f t="shared" si="2"/>
        <v>0</v>
      </c>
      <c r="P50">
        <f t="shared" si="3"/>
        <v>0</v>
      </c>
      <c r="Q50">
        <v>0</v>
      </c>
      <c r="R50">
        <f t="shared" si="4"/>
        <v>2.1252796420581654E-2</v>
      </c>
      <c r="S50">
        <f t="shared" si="6"/>
        <v>0.1244407158836689</v>
      </c>
    </row>
    <row r="51" spans="11:19" x14ac:dyDescent="0.25">
      <c r="K51">
        <v>2.6</v>
      </c>
      <c r="L51">
        <f t="shared" si="5"/>
        <v>0</v>
      </c>
      <c r="M51">
        <f t="shared" si="0"/>
        <v>28.000000000000004</v>
      </c>
      <c r="N51">
        <f t="shared" si="1"/>
        <v>0</v>
      </c>
      <c r="O51">
        <f t="shared" si="2"/>
        <v>0</v>
      </c>
      <c r="P51">
        <f t="shared" si="3"/>
        <v>0</v>
      </c>
      <c r="Q51">
        <v>0</v>
      </c>
      <c r="R51">
        <f t="shared" si="4"/>
        <v>2.3803131991051454E-2</v>
      </c>
      <c r="S51">
        <f t="shared" si="6"/>
        <v>0.12669351230425055</v>
      </c>
    </row>
    <row r="52" spans="11:19" x14ac:dyDescent="0.25">
      <c r="K52">
        <v>2.7</v>
      </c>
      <c r="L52">
        <f t="shared" si="5"/>
        <v>0</v>
      </c>
      <c r="M52">
        <f t="shared" si="0"/>
        <v>31.000000000000007</v>
      </c>
      <c r="N52">
        <f t="shared" si="1"/>
        <v>0</v>
      </c>
      <c r="O52">
        <f t="shared" si="2"/>
        <v>0</v>
      </c>
      <c r="P52">
        <f t="shared" si="3"/>
        <v>0</v>
      </c>
      <c r="Q52">
        <v>0</v>
      </c>
      <c r="R52">
        <f t="shared" si="4"/>
        <v>2.6353467561521259E-2</v>
      </c>
      <c r="S52">
        <f t="shared" si="6"/>
        <v>0.12920134228187918</v>
      </c>
    </row>
    <row r="53" spans="11:19" x14ac:dyDescent="0.25">
      <c r="K53">
        <v>2.8</v>
      </c>
      <c r="L53">
        <f t="shared" si="5"/>
        <v>0</v>
      </c>
      <c r="M53">
        <f t="shared" si="0"/>
        <v>33.999999999999993</v>
      </c>
      <c r="N53">
        <f t="shared" si="1"/>
        <v>0</v>
      </c>
      <c r="O53">
        <f t="shared" si="2"/>
        <v>0</v>
      </c>
      <c r="P53">
        <f t="shared" si="3"/>
        <v>0</v>
      </c>
      <c r="Q53">
        <v>0</v>
      </c>
      <c r="R53">
        <f t="shared" si="4"/>
        <v>2.8903803131991045E-2</v>
      </c>
      <c r="S53">
        <f t="shared" si="6"/>
        <v>0.1319642058165548</v>
      </c>
    </row>
    <row r="54" spans="11:19" x14ac:dyDescent="0.25">
      <c r="K54">
        <v>2.9</v>
      </c>
      <c r="L54">
        <f t="shared" si="5"/>
        <v>0</v>
      </c>
      <c r="M54">
        <f t="shared" si="0"/>
        <v>37</v>
      </c>
      <c r="N54">
        <f t="shared" si="1"/>
        <v>0</v>
      </c>
      <c r="O54">
        <f t="shared" si="2"/>
        <v>0</v>
      </c>
      <c r="P54">
        <f t="shared" si="3"/>
        <v>0</v>
      </c>
      <c r="Q54">
        <v>0</v>
      </c>
      <c r="R54">
        <f t="shared" si="4"/>
        <v>3.1454138702460846E-2</v>
      </c>
      <c r="S54">
        <f t="shared" si="6"/>
        <v>0.13498210290827739</v>
      </c>
    </row>
    <row r="55" spans="11:19" x14ac:dyDescent="0.25">
      <c r="K55">
        <v>3</v>
      </c>
      <c r="L55">
        <f t="shared" si="5"/>
        <v>0</v>
      </c>
      <c r="M55">
        <f t="shared" si="0"/>
        <v>40</v>
      </c>
      <c r="N55">
        <f t="shared" si="1"/>
        <v>0</v>
      </c>
      <c r="O55">
        <f t="shared" si="2"/>
        <v>0</v>
      </c>
      <c r="P55">
        <f t="shared" si="3"/>
        <v>0</v>
      </c>
      <c r="Q55">
        <v>0</v>
      </c>
      <c r="R55">
        <f t="shared" si="4"/>
        <v>3.4004474272930643E-2</v>
      </c>
      <c r="S55">
        <f t="shared" si="6"/>
        <v>0.13825503355704696</v>
      </c>
    </row>
    <row r="56" spans="11:19" x14ac:dyDescent="0.25">
      <c r="K56">
        <v>3.1</v>
      </c>
      <c r="L56">
        <f t="shared" si="5"/>
        <v>0</v>
      </c>
      <c r="M56">
        <f t="shared" si="0"/>
        <v>43</v>
      </c>
      <c r="N56">
        <f t="shared" si="1"/>
        <v>0</v>
      </c>
      <c r="O56">
        <f t="shared" si="2"/>
        <v>0</v>
      </c>
      <c r="P56">
        <f t="shared" si="3"/>
        <v>0</v>
      </c>
      <c r="Q56">
        <v>0</v>
      </c>
      <c r="R56">
        <f t="shared" si="4"/>
        <v>3.6554809843400447E-2</v>
      </c>
      <c r="S56">
        <f t="shared" si="6"/>
        <v>0.14178299776286352</v>
      </c>
    </row>
    <row r="57" spans="11:19" x14ac:dyDescent="0.25">
      <c r="K57">
        <v>3.2</v>
      </c>
      <c r="L57">
        <f t="shared" si="5"/>
        <v>0</v>
      </c>
      <c r="M57">
        <f t="shared" si="0"/>
        <v>46.000000000000007</v>
      </c>
      <c r="N57">
        <f t="shared" si="1"/>
        <v>0</v>
      </c>
      <c r="O57">
        <f t="shared" si="2"/>
        <v>0</v>
      </c>
      <c r="P57">
        <f t="shared" si="3"/>
        <v>0</v>
      </c>
      <c r="Q57">
        <v>0</v>
      </c>
      <c r="R57">
        <f t="shared" si="4"/>
        <v>3.9105145413870251E-2</v>
      </c>
      <c r="S57">
        <f t="shared" si="6"/>
        <v>0.14556599552572705</v>
      </c>
    </row>
    <row r="58" spans="11:19" x14ac:dyDescent="0.25">
      <c r="K58">
        <v>3.3</v>
      </c>
      <c r="L58">
        <f t="shared" si="5"/>
        <v>0</v>
      </c>
      <c r="M58">
        <f t="shared" si="0"/>
        <v>48.999999999999993</v>
      </c>
      <c r="N58">
        <f t="shared" si="1"/>
        <v>0</v>
      </c>
      <c r="O58">
        <f t="shared" si="2"/>
        <v>0</v>
      </c>
      <c r="P58">
        <f t="shared" si="3"/>
        <v>0</v>
      </c>
      <c r="Q58">
        <v>0</v>
      </c>
      <c r="R58">
        <f t="shared" si="4"/>
        <v>4.1655480984340035E-2</v>
      </c>
      <c r="S58">
        <f t="shared" si="6"/>
        <v>0.14960402684563756</v>
      </c>
    </row>
    <row r="59" spans="11:19" x14ac:dyDescent="0.25">
      <c r="K59">
        <v>3.4</v>
      </c>
      <c r="L59">
        <f t="shared" si="5"/>
        <v>0</v>
      </c>
      <c r="M59">
        <f t="shared" si="0"/>
        <v>51.999999999999993</v>
      </c>
      <c r="N59">
        <f t="shared" si="1"/>
        <v>0</v>
      </c>
      <c r="O59">
        <f t="shared" si="2"/>
        <v>0</v>
      </c>
      <c r="P59">
        <f t="shared" si="3"/>
        <v>0</v>
      </c>
      <c r="Q59">
        <v>0</v>
      </c>
      <c r="R59">
        <f t="shared" si="4"/>
        <v>4.4205816554809832E-2</v>
      </c>
      <c r="S59">
        <f t="shared" si="6"/>
        <v>0.15389709172259505</v>
      </c>
    </row>
    <row r="60" spans="11:19" x14ac:dyDescent="0.25">
      <c r="K60">
        <v>3.5</v>
      </c>
      <c r="L60">
        <f t="shared" si="5"/>
        <v>0</v>
      </c>
      <c r="M60">
        <f t="shared" si="0"/>
        <v>55</v>
      </c>
      <c r="N60">
        <f t="shared" si="1"/>
        <v>0</v>
      </c>
      <c r="O60">
        <f t="shared" si="2"/>
        <v>0</v>
      </c>
      <c r="P60">
        <f t="shared" si="3"/>
        <v>0</v>
      </c>
      <c r="Q60">
        <v>0</v>
      </c>
      <c r="R60">
        <f t="shared" si="4"/>
        <v>4.6756152125279636E-2</v>
      </c>
      <c r="S60">
        <f t="shared" si="6"/>
        <v>0.15844519015659952</v>
      </c>
    </row>
    <row r="61" spans="11:19" x14ac:dyDescent="0.25">
      <c r="K61">
        <v>3.6</v>
      </c>
      <c r="L61">
        <f t="shared" si="5"/>
        <v>0</v>
      </c>
      <c r="M61">
        <f t="shared" si="0"/>
        <v>58</v>
      </c>
      <c r="N61">
        <f t="shared" si="1"/>
        <v>0</v>
      </c>
      <c r="O61">
        <f t="shared" si="2"/>
        <v>0</v>
      </c>
      <c r="P61">
        <f t="shared" si="3"/>
        <v>0</v>
      </c>
      <c r="Q61">
        <v>0</v>
      </c>
      <c r="R61">
        <f t="shared" si="4"/>
        <v>4.930648769574944E-2</v>
      </c>
      <c r="S61">
        <f t="shared" si="6"/>
        <v>0.16324832214765098</v>
      </c>
    </row>
    <row r="62" spans="11:19" x14ac:dyDescent="0.25">
      <c r="K62">
        <v>3.7</v>
      </c>
      <c r="L62">
        <f t="shared" si="5"/>
        <v>0</v>
      </c>
      <c r="M62">
        <f t="shared" si="0"/>
        <v>61.000000000000007</v>
      </c>
      <c r="N62">
        <f t="shared" si="1"/>
        <v>0</v>
      </c>
      <c r="O62">
        <f t="shared" si="2"/>
        <v>0</v>
      </c>
      <c r="P62">
        <f t="shared" si="3"/>
        <v>0</v>
      </c>
      <c r="Q62">
        <v>0</v>
      </c>
      <c r="R62">
        <f t="shared" si="4"/>
        <v>5.1856823266219244E-2</v>
      </c>
      <c r="S62">
        <f t="shared" si="6"/>
        <v>0.16830648769574941</v>
      </c>
    </row>
    <row r="63" spans="11:19" x14ac:dyDescent="0.25">
      <c r="K63">
        <v>3.8</v>
      </c>
      <c r="L63">
        <f t="shared" si="5"/>
        <v>0</v>
      </c>
      <c r="M63">
        <f t="shared" si="0"/>
        <v>64</v>
      </c>
      <c r="N63">
        <f t="shared" si="1"/>
        <v>0</v>
      </c>
      <c r="O63">
        <f t="shared" si="2"/>
        <v>0</v>
      </c>
      <c r="P63">
        <f t="shared" si="3"/>
        <v>0</v>
      </c>
      <c r="Q63">
        <v>0</v>
      </c>
      <c r="R63">
        <f t="shared" si="4"/>
        <v>5.4407158836689035E-2</v>
      </c>
      <c r="S63">
        <f t="shared" si="6"/>
        <v>0.17361968680089479</v>
      </c>
    </row>
    <row r="64" spans="11:19" x14ac:dyDescent="0.25">
      <c r="K64">
        <v>3.9</v>
      </c>
      <c r="L64">
        <f t="shared" si="5"/>
        <v>0</v>
      </c>
      <c r="M64">
        <f t="shared" si="0"/>
        <v>67</v>
      </c>
      <c r="N64">
        <f t="shared" si="1"/>
        <v>0</v>
      </c>
      <c r="O64">
        <f t="shared" si="2"/>
        <v>0</v>
      </c>
      <c r="P64">
        <f t="shared" si="3"/>
        <v>0</v>
      </c>
      <c r="Q64">
        <v>0</v>
      </c>
      <c r="R64">
        <f t="shared" si="4"/>
        <v>5.6957494407158832E-2</v>
      </c>
      <c r="S64">
        <f t="shared" si="6"/>
        <v>0.17918791946308718</v>
      </c>
    </row>
    <row r="65" spans="11:19" x14ac:dyDescent="0.25">
      <c r="K65">
        <v>4</v>
      </c>
      <c r="L65">
        <f t="shared" si="5"/>
        <v>0</v>
      </c>
      <c r="M65">
        <f t="shared" si="0"/>
        <v>70</v>
      </c>
      <c r="N65">
        <f t="shared" si="1"/>
        <v>0</v>
      </c>
      <c r="O65">
        <f t="shared" si="2"/>
        <v>0</v>
      </c>
      <c r="P65">
        <f t="shared" si="3"/>
        <v>0</v>
      </c>
      <c r="Q65">
        <v>0</v>
      </c>
      <c r="R65">
        <f t="shared" si="4"/>
        <v>5.9507829977628629E-2</v>
      </c>
      <c r="S65">
        <f t="shared" si="6"/>
        <v>0.18501118568232655</v>
      </c>
    </row>
    <row r="66" spans="11:19" x14ac:dyDescent="0.25">
      <c r="K66">
        <v>4.0999999999999996</v>
      </c>
      <c r="L66">
        <f t="shared" si="5"/>
        <v>0</v>
      </c>
      <c r="M66">
        <f t="shared" si="0"/>
        <v>72.999999999999986</v>
      </c>
      <c r="N66">
        <f t="shared" si="1"/>
        <v>0</v>
      </c>
      <c r="O66">
        <f t="shared" si="2"/>
        <v>0</v>
      </c>
      <c r="P66">
        <f t="shared" si="3"/>
        <v>0</v>
      </c>
      <c r="Q66">
        <v>0</v>
      </c>
      <c r="R66">
        <f t="shared" si="4"/>
        <v>6.2058165548098419E-2</v>
      </c>
      <c r="S66">
        <f t="shared" si="6"/>
        <v>0.19108948545861287</v>
      </c>
    </row>
    <row r="67" spans="11:19" x14ac:dyDescent="0.25">
      <c r="K67">
        <v>4.2</v>
      </c>
      <c r="L67">
        <f t="shared" si="5"/>
        <v>0</v>
      </c>
      <c r="M67">
        <f t="shared" si="0"/>
        <v>76</v>
      </c>
      <c r="N67">
        <f t="shared" si="1"/>
        <v>0</v>
      </c>
      <c r="O67">
        <f t="shared" si="2"/>
        <v>0</v>
      </c>
      <c r="P67">
        <f t="shared" si="3"/>
        <v>0</v>
      </c>
      <c r="Q67">
        <v>0</v>
      </c>
      <c r="R67">
        <f t="shared" si="4"/>
        <v>6.4608501118568223E-2</v>
      </c>
      <c r="S67">
        <f t="shared" si="6"/>
        <v>0.19742281879194623</v>
      </c>
    </row>
    <row r="68" spans="11:19" x14ac:dyDescent="0.25">
      <c r="K68">
        <v>4.3</v>
      </c>
      <c r="L68">
        <f t="shared" si="5"/>
        <v>0</v>
      </c>
      <c r="M68">
        <f t="shared" si="0"/>
        <v>79</v>
      </c>
      <c r="N68">
        <f t="shared" si="1"/>
        <v>0</v>
      </c>
      <c r="O68">
        <f t="shared" si="2"/>
        <v>0</v>
      </c>
      <c r="P68">
        <f t="shared" si="3"/>
        <v>0</v>
      </c>
      <c r="Q68">
        <v>0</v>
      </c>
      <c r="R68">
        <f t="shared" si="4"/>
        <v>6.7158836689038021E-2</v>
      </c>
      <c r="S68">
        <f t="shared" si="6"/>
        <v>0.20401118568232651</v>
      </c>
    </row>
    <row r="69" spans="11:19" x14ac:dyDescent="0.25">
      <c r="K69">
        <v>4.4000000000000004</v>
      </c>
      <c r="L69">
        <f t="shared" si="5"/>
        <v>0</v>
      </c>
      <c r="M69">
        <f t="shared" si="0"/>
        <v>82.000000000000014</v>
      </c>
      <c r="N69">
        <f t="shared" si="1"/>
        <v>0</v>
      </c>
      <c r="O69">
        <f t="shared" si="2"/>
        <v>0</v>
      </c>
      <c r="P69">
        <f t="shared" si="3"/>
        <v>0</v>
      </c>
      <c r="Q69">
        <v>0</v>
      </c>
      <c r="R69">
        <f t="shared" si="4"/>
        <v>6.9709172259507832E-2</v>
      </c>
      <c r="S69">
        <f t="shared" si="6"/>
        <v>0.21085458612975383</v>
      </c>
    </row>
    <row r="70" spans="11:19" x14ac:dyDescent="0.25">
      <c r="K70">
        <v>4.5</v>
      </c>
      <c r="L70">
        <f t="shared" si="5"/>
        <v>0</v>
      </c>
      <c r="M70">
        <f t="shared" si="0"/>
        <v>85</v>
      </c>
      <c r="N70">
        <f t="shared" si="1"/>
        <v>0</v>
      </c>
      <c r="O70">
        <f t="shared" si="2"/>
        <v>0</v>
      </c>
      <c r="P70">
        <f t="shared" si="3"/>
        <v>0</v>
      </c>
      <c r="Q70">
        <v>0</v>
      </c>
      <c r="R70">
        <f t="shared" si="4"/>
        <v>7.2259507829977629E-2</v>
      </c>
      <c r="S70">
        <f t="shared" si="6"/>
        <v>0.21795302013422807</v>
      </c>
    </row>
    <row r="71" spans="11:19" x14ac:dyDescent="0.25">
      <c r="K71">
        <v>4.5999999999999996</v>
      </c>
      <c r="L71">
        <f t="shared" si="5"/>
        <v>0</v>
      </c>
      <c r="M71">
        <f t="shared" si="0"/>
        <v>87.999999999999986</v>
      </c>
      <c r="N71">
        <f t="shared" si="1"/>
        <v>0</v>
      </c>
      <c r="O71">
        <f t="shared" si="2"/>
        <v>0</v>
      </c>
      <c r="P71">
        <f t="shared" si="3"/>
        <v>0</v>
      </c>
      <c r="Q71">
        <v>0</v>
      </c>
      <c r="R71">
        <f t="shared" si="4"/>
        <v>7.4809843400447412E-2</v>
      </c>
      <c r="S71">
        <f t="shared" si="6"/>
        <v>0.22530648769574929</v>
      </c>
    </row>
    <row r="72" spans="11:19" x14ac:dyDescent="0.25">
      <c r="K72">
        <v>4.7</v>
      </c>
      <c r="L72">
        <f t="shared" si="5"/>
        <v>0</v>
      </c>
      <c r="M72">
        <f t="shared" si="0"/>
        <v>91</v>
      </c>
      <c r="N72">
        <f t="shared" si="1"/>
        <v>0</v>
      </c>
      <c r="O72">
        <f t="shared" si="2"/>
        <v>0</v>
      </c>
      <c r="P72">
        <f t="shared" si="3"/>
        <v>0</v>
      </c>
      <c r="Q72">
        <v>0</v>
      </c>
      <c r="R72">
        <f t="shared" si="4"/>
        <v>7.7360178970917223E-2</v>
      </c>
      <c r="S72">
        <f t="shared" si="6"/>
        <v>0.23291498881431758</v>
      </c>
    </row>
    <row r="73" spans="11:19" x14ac:dyDescent="0.25">
      <c r="K73">
        <v>4.8</v>
      </c>
      <c r="L73">
        <f t="shared" si="5"/>
        <v>0</v>
      </c>
      <c r="M73">
        <f t="shared" si="0"/>
        <v>93.999999999999986</v>
      </c>
      <c r="N73">
        <f t="shared" si="1"/>
        <v>0</v>
      </c>
      <c r="O73">
        <f t="shared" si="2"/>
        <v>0</v>
      </c>
      <c r="P73">
        <f t="shared" si="3"/>
        <v>0</v>
      </c>
      <c r="Q73">
        <v>0</v>
      </c>
      <c r="R73">
        <f t="shared" si="4"/>
        <v>7.9910514541387007E-2</v>
      </c>
      <c r="S73">
        <f t="shared" si="6"/>
        <v>0.24077852348993276</v>
      </c>
    </row>
    <row r="74" spans="11:19" x14ac:dyDescent="0.25">
      <c r="K74">
        <v>4.9000000000000004</v>
      </c>
      <c r="L74">
        <f t="shared" si="5"/>
        <v>0</v>
      </c>
      <c r="M74">
        <f t="shared" si="0"/>
        <v>97.000000000000014</v>
      </c>
      <c r="N74">
        <f t="shared" si="1"/>
        <v>0</v>
      </c>
      <c r="O74">
        <f t="shared" si="2"/>
        <v>0</v>
      </c>
      <c r="P74">
        <f t="shared" si="3"/>
        <v>0</v>
      </c>
      <c r="Q74">
        <v>0</v>
      </c>
      <c r="R74">
        <f t="shared" si="4"/>
        <v>8.2460850111856832E-2</v>
      </c>
      <c r="S74">
        <f t="shared" si="6"/>
        <v>0.248897091722595</v>
      </c>
    </row>
    <row r="75" spans="11:19" x14ac:dyDescent="0.25">
      <c r="K75">
        <v>5</v>
      </c>
      <c r="L75">
        <f t="shared" si="5"/>
        <v>0</v>
      </c>
      <c r="M75">
        <f t="shared" si="0"/>
        <v>0</v>
      </c>
      <c r="N75">
        <f t="shared" si="1"/>
        <v>100</v>
      </c>
      <c r="O75">
        <f t="shared" si="2"/>
        <v>0</v>
      </c>
      <c r="P75">
        <f t="shared" si="3"/>
        <v>0</v>
      </c>
      <c r="Q75">
        <v>0</v>
      </c>
      <c r="R75">
        <f t="shared" si="4"/>
        <v>8.5011185682326615E-2</v>
      </c>
      <c r="S75">
        <f t="shared" si="6"/>
        <v>0.25727069351230414</v>
      </c>
    </row>
    <row r="76" spans="11:19" x14ac:dyDescent="0.25">
      <c r="K76">
        <v>5.0999999999999996</v>
      </c>
      <c r="L76">
        <f t="shared" si="5"/>
        <v>0</v>
      </c>
      <c r="M76">
        <f t="shared" si="0"/>
        <v>0</v>
      </c>
      <c r="N76">
        <f t="shared" si="1"/>
        <v>100</v>
      </c>
      <c r="O76">
        <f t="shared" si="2"/>
        <v>0</v>
      </c>
      <c r="P76">
        <f t="shared" si="3"/>
        <v>0</v>
      </c>
      <c r="Q76">
        <v>0</v>
      </c>
      <c r="R76">
        <f t="shared" si="4"/>
        <v>8.5011185682326615E-2</v>
      </c>
      <c r="S76">
        <f t="shared" si="6"/>
        <v>0.2657718120805368</v>
      </c>
    </row>
    <row r="77" spans="11:19" x14ac:dyDescent="0.25">
      <c r="K77">
        <v>5.2</v>
      </c>
      <c r="L77">
        <f t="shared" si="5"/>
        <v>0</v>
      </c>
      <c r="M77">
        <f t="shared" si="0"/>
        <v>0</v>
      </c>
      <c r="N77">
        <f t="shared" si="1"/>
        <v>100</v>
      </c>
      <c r="O77">
        <f t="shared" si="2"/>
        <v>0</v>
      </c>
      <c r="P77">
        <f t="shared" si="3"/>
        <v>0</v>
      </c>
      <c r="Q77">
        <v>0</v>
      </c>
      <c r="R77">
        <f t="shared" si="4"/>
        <v>8.5011185682326615E-2</v>
      </c>
      <c r="S77">
        <f t="shared" si="6"/>
        <v>0.27427293064876951</v>
      </c>
    </row>
    <row r="78" spans="11:19" x14ac:dyDescent="0.25">
      <c r="K78">
        <v>5.3</v>
      </c>
      <c r="L78">
        <f t="shared" si="5"/>
        <v>0</v>
      </c>
      <c r="M78">
        <f t="shared" si="0"/>
        <v>0</v>
      </c>
      <c r="N78">
        <f t="shared" si="1"/>
        <v>100</v>
      </c>
      <c r="O78">
        <f t="shared" si="2"/>
        <v>0</v>
      </c>
      <c r="P78">
        <f t="shared" si="3"/>
        <v>0</v>
      </c>
      <c r="Q78">
        <v>0</v>
      </c>
      <c r="R78">
        <f t="shared" si="4"/>
        <v>8.5011185682326615E-2</v>
      </c>
      <c r="S78">
        <f t="shared" si="6"/>
        <v>0.28277404921700217</v>
      </c>
    </row>
    <row r="79" spans="11:19" x14ac:dyDescent="0.25">
      <c r="K79">
        <v>5.4</v>
      </c>
      <c r="L79">
        <f t="shared" si="5"/>
        <v>0</v>
      </c>
      <c r="M79">
        <f t="shared" si="0"/>
        <v>0</v>
      </c>
      <c r="N79">
        <f t="shared" si="1"/>
        <v>100</v>
      </c>
      <c r="O79">
        <f t="shared" si="2"/>
        <v>0</v>
      </c>
      <c r="P79">
        <f t="shared" si="3"/>
        <v>0</v>
      </c>
      <c r="Q79">
        <v>0</v>
      </c>
      <c r="R79">
        <f t="shared" si="4"/>
        <v>8.5011185682326615E-2</v>
      </c>
      <c r="S79">
        <f t="shared" si="6"/>
        <v>0.29127516778523488</v>
      </c>
    </row>
    <row r="80" spans="11:19" x14ac:dyDescent="0.25">
      <c r="K80">
        <v>5.5</v>
      </c>
      <c r="L80">
        <f t="shared" si="5"/>
        <v>0</v>
      </c>
      <c r="M80">
        <f t="shared" si="0"/>
        <v>0</v>
      </c>
      <c r="N80">
        <f t="shared" si="1"/>
        <v>100</v>
      </c>
      <c r="O80">
        <f t="shared" si="2"/>
        <v>0</v>
      </c>
      <c r="P80">
        <f t="shared" si="3"/>
        <v>0</v>
      </c>
      <c r="Q80">
        <v>0</v>
      </c>
      <c r="R80">
        <f t="shared" si="4"/>
        <v>8.5011185682326615E-2</v>
      </c>
      <c r="S80">
        <f t="shared" si="6"/>
        <v>0.29977628635346754</v>
      </c>
    </row>
    <row r="81" spans="11:19" x14ac:dyDescent="0.25">
      <c r="K81">
        <v>5.6</v>
      </c>
      <c r="L81">
        <f t="shared" si="5"/>
        <v>0</v>
      </c>
      <c r="M81">
        <f t="shared" si="0"/>
        <v>0</v>
      </c>
      <c r="N81">
        <f t="shared" si="1"/>
        <v>100</v>
      </c>
      <c r="O81">
        <f t="shared" si="2"/>
        <v>0</v>
      </c>
      <c r="P81">
        <f t="shared" si="3"/>
        <v>0</v>
      </c>
      <c r="Q81">
        <v>0</v>
      </c>
      <c r="R81">
        <f t="shared" si="4"/>
        <v>8.5011185682326615E-2</v>
      </c>
      <c r="S81">
        <f t="shared" si="6"/>
        <v>0.30827740492170019</v>
      </c>
    </row>
    <row r="82" spans="11:19" x14ac:dyDescent="0.25">
      <c r="K82">
        <v>5.7</v>
      </c>
      <c r="L82">
        <f t="shared" si="5"/>
        <v>0</v>
      </c>
      <c r="M82">
        <f t="shared" si="0"/>
        <v>0</v>
      </c>
      <c r="N82">
        <f t="shared" si="1"/>
        <v>100</v>
      </c>
      <c r="O82">
        <f t="shared" si="2"/>
        <v>0</v>
      </c>
      <c r="P82">
        <f t="shared" si="3"/>
        <v>0</v>
      </c>
      <c r="Q82">
        <v>0</v>
      </c>
      <c r="R82">
        <f t="shared" si="4"/>
        <v>8.5011185682326615E-2</v>
      </c>
      <c r="S82">
        <f t="shared" si="6"/>
        <v>0.31677852348993291</v>
      </c>
    </row>
    <row r="83" spans="11:19" x14ac:dyDescent="0.25">
      <c r="K83">
        <v>5.8</v>
      </c>
      <c r="L83">
        <f t="shared" si="5"/>
        <v>0</v>
      </c>
      <c r="M83">
        <f t="shared" si="0"/>
        <v>0</v>
      </c>
      <c r="N83">
        <f t="shared" si="1"/>
        <v>100</v>
      </c>
      <c r="O83">
        <f t="shared" si="2"/>
        <v>0</v>
      </c>
      <c r="P83">
        <f t="shared" si="3"/>
        <v>0</v>
      </c>
      <c r="Q83">
        <v>0</v>
      </c>
      <c r="R83">
        <f t="shared" si="4"/>
        <v>8.5011185682326615E-2</v>
      </c>
      <c r="S83">
        <f t="shared" si="6"/>
        <v>0.32527964205816556</v>
      </c>
    </row>
    <row r="84" spans="11:19" x14ac:dyDescent="0.25">
      <c r="K84">
        <v>5.9</v>
      </c>
      <c r="L84">
        <f t="shared" si="5"/>
        <v>0</v>
      </c>
      <c r="M84">
        <f t="shared" si="0"/>
        <v>0</v>
      </c>
      <c r="N84">
        <f t="shared" si="1"/>
        <v>100</v>
      </c>
      <c r="O84">
        <f t="shared" si="2"/>
        <v>0</v>
      </c>
      <c r="P84">
        <f t="shared" si="3"/>
        <v>0</v>
      </c>
      <c r="Q84">
        <v>0</v>
      </c>
      <c r="R84">
        <f t="shared" si="4"/>
        <v>8.5011185682326615E-2</v>
      </c>
      <c r="S84">
        <f t="shared" si="6"/>
        <v>0.33378076062639828</v>
      </c>
    </row>
    <row r="85" spans="11:19" x14ac:dyDescent="0.25">
      <c r="K85">
        <v>6</v>
      </c>
      <c r="L85">
        <f t="shared" si="5"/>
        <v>0</v>
      </c>
      <c r="M85">
        <f t="shared" si="0"/>
        <v>0</v>
      </c>
      <c r="N85">
        <f t="shared" si="1"/>
        <v>100</v>
      </c>
      <c r="O85">
        <f t="shared" si="2"/>
        <v>0</v>
      </c>
      <c r="P85">
        <f t="shared" si="3"/>
        <v>0</v>
      </c>
      <c r="Q85">
        <v>0</v>
      </c>
      <c r="R85">
        <f t="shared" si="4"/>
        <v>8.5011185682326615E-2</v>
      </c>
      <c r="S85">
        <f t="shared" si="6"/>
        <v>0.34228187919463093</v>
      </c>
    </row>
    <row r="86" spans="11:19" x14ac:dyDescent="0.25">
      <c r="K86">
        <v>6.1</v>
      </c>
      <c r="L86">
        <f t="shared" si="5"/>
        <v>0</v>
      </c>
      <c r="M86">
        <f t="shared" si="0"/>
        <v>0</v>
      </c>
      <c r="N86">
        <f t="shared" si="1"/>
        <v>100</v>
      </c>
      <c r="O86">
        <f t="shared" si="2"/>
        <v>0</v>
      </c>
      <c r="P86">
        <f t="shared" si="3"/>
        <v>0</v>
      </c>
      <c r="Q86">
        <v>0</v>
      </c>
      <c r="R86">
        <f t="shared" si="4"/>
        <v>8.5011185682326615E-2</v>
      </c>
      <c r="S86">
        <f t="shared" si="6"/>
        <v>0.35078299776286359</v>
      </c>
    </row>
    <row r="87" spans="11:19" x14ac:dyDescent="0.25">
      <c r="K87">
        <v>6.2</v>
      </c>
      <c r="L87">
        <f t="shared" si="5"/>
        <v>0</v>
      </c>
      <c r="M87">
        <f t="shared" si="0"/>
        <v>0</v>
      </c>
      <c r="N87">
        <f t="shared" si="1"/>
        <v>100</v>
      </c>
      <c r="O87">
        <f t="shared" si="2"/>
        <v>0</v>
      </c>
      <c r="P87">
        <f t="shared" si="3"/>
        <v>0</v>
      </c>
      <c r="Q87">
        <v>0</v>
      </c>
      <c r="R87">
        <f t="shared" si="4"/>
        <v>8.5011185682326615E-2</v>
      </c>
      <c r="S87">
        <f t="shared" si="6"/>
        <v>0.3592841163310963</v>
      </c>
    </row>
    <row r="88" spans="11:19" x14ac:dyDescent="0.25">
      <c r="K88">
        <v>6.3</v>
      </c>
      <c r="L88">
        <f t="shared" si="5"/>
        <v>0</v>
      </c>
      <c r="M88">
        <f t="shared" si="0"/>
        <v>0</v>
      </c>
      <c r="N88">
        <f t="shared" si="1"/>
        <v>100</v>
      </c>
      <c r="O88">
        <f t="shared" si="2"/>
        <v>0</v>
      </c>
      <c r="P88">
        <f t="shared" si="3"/>
        <v>0</v>
      </c>
      <c r="Q88">
        <v>0</v>
      </c>
      <c r="R88">
        <f t="shared" si="4"/>
        <v>8.5011185682326615E-2</v>
      </c>
      <c r="S88">
        <f t="shared" si="6"/>
        <v>0.36778523489932896</v>
      </c>
    </row>
    <row r="89" spans="11:19" x14ac:dyDescent="0.25">
      <c r="K89">
        <v>6.4</v>
      </c>
      <c r="L89">
        <f t="shared" si="5"/>
        <v>0</v>
      </c>
      <c r="M89">
        <f t="shared" ref="M89:M152" si="7">IF(AND($K89&gt;=E$21,$K89&lt;F$21),E$22+($K89-E$21)/(F$21-E$21)*(F$22-E$22),0)</f>
        <v>0</v>
      </c>
      <c r="N89">
        <f t="shared" ref="N89:N152" si="8">IF(AND($K89&gt;=F$21,$K89&lt;G$21),F$22+($K89-F$21)/(G$21-F$21)*(G$22-F$22),0)</f>
        <v>100</v>
      </c>
      <c r="O89">
        <f t="shared" ref="O89:O152" si="9">IF(AND($K89&gt;=G$21,$K89&lt;H$21),G$22+($K89-G$21)/(H$21-G$21)*(H$22-G$22),0)</f>
        <v>0</v>
      </c>
      <c r="P89">
        <f t="shared" ref="P89:P152" si="10">IF(AND($K89&gt;=H$21,$K89&lt;I$21),H$22+($K89-H$21)/(I$21-H$21)*(I$22-H$22),0)</f>
        <v>0</v>
      </c>
      <c r="Q89">
        <v>0</v>
      </c>
      <c r="R89">
        <f t="shared" ref="R89:R152" si="11">SUM(L89:Q89)*$D$28</f>
        <v>8.5011185682326615E-2</v>
      </c>
      <c r="S89">
        <f t="shared" si="6"/>
        <v>0.37628635346756167</v>
      </c>
    </row>
    <row r="90" spans="11:19" x14ac:dyDescent="0.25">
      <c r="K90">
        <v>6.5</v>
      </c>
      <c r="L90">
        <f t="shared" ref="L90:L153" si="12">IF(AND($K90&gt;=D$21,$K90&lt;E$21),D$22+($K90-D$21)/(E$21-D$21)*(E$22-D$22),0)</f>
        <v>0</v>
      </c>
      <c r="M90">
        <f t="shared" si="7"/>
        <v>0</v>
      </c>
      <c r="N90">
        <f t="shared" si="8"/>
        <v>100</v>
      </c>
      <c r="O90">
        <f t="shared" si="9"/>
        <v>0</v>
      </c>
      <c r="P90">
        <f t="shared" si="10"/>
        <v>0</v>
      </c>
      <c r="Q90">
        <v>0</v>
      </c>
      <c r="R90">
        <f t="shared" si="11"/>
        <v>8.5011185682326615E-2</v>
      </c>
      <c r="S90">
        <f t="shared" si="6"/>
        <v>0.38478747203579433</v>
      </c>
    </row>
    <row r="91" spans="11:19" x14ac:dyDescent="0.25">
      <c r="K91">
        <v>6.6</v>
      </c>
      <c r="L91">
        <f t="shared" si="12"/>
        <v>0</v>
      </c>
      <c r="M91">
        <f t="shared" si="7"/>
        <v>0</v>
      </c>
      <c r="N91">
        <f t="shared" si="8"/>
        <v>100</v>
      </c>
      <c r="O91">
        <f t="shared" si="9"/>
        <v>0</v>
      </c>
      <c r="P91">
        <f t="shared" si="10"/>
        <v>0</v>
      </c>
      <c r="Q91">
        <v>0</v>
      </c>
      <c r="R91">
        <f t="shared" si="11"/>
        <v>8.5011185682326615E-2</v>
      </c>
      <c r="S91">
        <f t="shared" ref="S91:S154" si="13">S90+(K91-K90)*(R90+R91)/2</f>
        <v>0.39328859060402699</v>
      </c>
    </row>
    <row r="92" spans="11:19" x14ac:dyDescent="0.25">
      <c r="K92">
        <v>6.7</v>
      </c>
      <c r="L92">
        <f t="shared" si="12"/>
        <v>0</v>
      </c>
      <c r="M92">
        <f t="shared" si="7"/>
        <v>0</v>
      </c>
      <c r="N92">
        <f t="shared" si="8"/>
        <v>100</v>
      </c>
      <c r="O92">
        <f t="shared" si="9"/>
        <v>0</v>
      </c>
      <c r="P92">
        <f t="shared" si="10"/>
        <v>0</v>
      </c>
      <c r="Q92">
        <v>0</v>
      </c>
      <c r="R92">
        <f t="shared" si="11"/>
        <v>8.5011185682326615E-2</v>
      </c>
      <c r="S92">
        <f t="shared" si="13"/>
        <v>0.4017897091722597</v>
      </c>
    </row>
    <row r="93" spans="11:19" x14ac:dyDescent="0.25">
      <c r="K93">
        <v>6.8</v>
      </c>
      <c r="L93">
        <f t="shared" si="12"/>
        <v>0</v>
      </c>
      <c r="M93">
        <f t="shared" si="7"/>
        <v>0</v>
      </c>
      <c r="N93">
        <f t="shared" si="8"/>
        <v>100</v>
      </c>
      <c r="O93">
        <f t="shared" si="9"/>
        <v>0</v>
      </c>
      <c r="P93">
        <f t="shared" si="10"/>
        <v>0</v>
      </c>
      <c r="Q93">
        <v>0</v>
      </c>
      <c r="R93">
        <f t="shared" si="11"/>
        <v>8.5011185682326615E-2</v>
      </c>
      <c r="S93">
        <f t="shared" si="13"/>
        <v>0.41029082774049236</v>
      </c>
    </row>
    <row r="94" spans="11:19" x14ac:dyDescent="0.25">
      <c r="K94">
        <v>6.9</v>
      </c>
      <c r="L94">
        <f t="shared" si="12"/>
        <v>0</v>
      </c>
      <c r="M94">
        <f t="shared" si="7"/>
        <v>0</v>
      </c>
      <c r="N94">
        <f t="shared" si="8"/>
        <v>100</v>
      </c>
      <c r="O94">
        <f t="shared" si="9"/>
        <v>0</v>
      </c>
      <c r="P94">
        <f t="shared" si="10"/>
        <v>0</v>
      </c>
      <c r="Q94">
        <v>0</v>
      </c>
      <c r="R94">
        <f t="shared" si="11"/>
        <v>8.5011185682326615E-2</v>
      </c>
      <c r="S94">
        <f t="shared" si="13"/>
        <v>0.41879194630872507</v>
      </c>
    </row>
    <row r="95" spans="11:19" x14ac:dyDescent="0.25">
      <c r="K95">
        <v>7</v>
      </c>
      <c r="L95">
        <f t="shared" si="12"/>
        <v>0</v>
      </c>
      <c r="M95">
        <f t="shared" si="7"/>
        <v>0</v>
      </c>
      <c r="N95">
        <f t="shared" si="8"/>
        <v>100</v>
      </c>
      <c r="O95">
        <f t="shared" si="9"/>
        <v>0</v>
      </c>
      <c r="P95">
        <f t="shared" si="10"/>
        <v>0</v>
      </c>
      <c r="Q95">
        <v>0</v>
      </c>
      <c r="R95">
        <f t="shared" si="11"/>
        <v>8.5011185682326615E-2</v>
      </c>
      <c r="S95">
        <f t="shared" si="13"/>
        <v>0.42729306487695773</v>
      </c>
    </row>
    <row r="96" spans="11:19" x14ac:dyDescent="0.25">
      <c r="K96">
        <v>7.1</v>
      </c>
      <c r="L96">
        <f t="shared" si="12"/>
        <v>0</v>
      </c>
      <c r="M96">
        <f t="shared" si="7"/>
        <v>0</v>
      </c>
      <c r="N96">
        <f t="shared" si="8"/>
        <v>100</v>
      </c>
      <c r="O96">
        <f t="shared" si="9"/>
        <v>0</v>
      </c>
      <c r="P96">
        <f t="shared" si="10"/>
        <v>0</v>
      </c>
      <c r="Q96">
        <v>0</v>
      </c>
      <c r="R96">
        <f t="shared" si="11"/>
        <v>8.5011185682326615E-2</v>
      </c>
      <c r="S96">
        <f t="shared" si="13"/>
        <v>0.43579418344519039</v>
      </c>
    </row>
    <row r="97" spans="11:19" x14ac:dyDescent="0.25">
      <c r="K97">
        <v>7.2</v>
      </c>
      <c r="L97">
        <f t="shared" si="12"/>
        <v>0</v>
      </c>
      <c r="M97">
        <f t="shared" si="7"/>
        <v>0</v>
      </c>
      <c r="N97">
        <f t="shared" si="8"/>
        <v>100</v>
      </c>
      <c r="O97">
        <f t="shared" si="9"/>
        <v>0</v>
      </c>
      <c r="P97">
        <f t="shared" si="10"/>
        <v>0</v>
      </c>
      <c r="Q97">
        <v>0</v>
      </c>
      <c r="R97">
        <f t="shared" si="11"/>
        <v>8.5011185682326615E-2</v>
      </c>
      <c r="S97">
        <f t="shared" si="13"/>
        <v>0.4442953020134231</v>
      </c>
    </row>
    <row r="98" spans="11:19" x14ac:dyDescent="0.25">
      <c r="K98">
        <v>7.3</v>
      </c>
      <c r="L98">
        <f t="shared" si="12"/>
        <v>0</v>
      </c>
      <c r="M98">
        <f t="shared" si="7"/>
        <v>0</v>
      </c>
      <c r="N98">
        <f t="shared" si="8"/>
        <v>100</v>
      </c>
      <c r="O98">
        <f t="shared" si="9"/>
        <v>0</v>
      </c>
      <c r="P98">
        <f t="shared" si="10"/>
        <v>0</v>
      </c>
      <c r="Q98">
        <v>0</v>
      </c>
      <c r="R98">
        <f t="shared" si="11"/>
        <v>8.5011185682326615E-2</v>
      </c>
      <c r="S98">
        <f t="shared" si="13"/>
        <v>0.45279642058165576</v>
      </c>
    </row>
    <row r="99" spans="11:19" x14ac:dyDescent="0.25">
      <c r="K99">
        <v>7.4</v>
      </c>
      <c r="L99">
        <f t="shared" si="12"/>
        <v>0</v>
      </c>
      <c r="M99">
        <f t="shared" si="7"/>
        <v>0</v>
      </c>
      <c r="N99">
        <f t="shared" si="8"/>
        <v>100</v>
      </c>
      <c r="O99">
        <f t="shared" si="9"/>
        <v>0</v>
      </c>
      <c r="P99">
        <f t="shared" si="10"/>
        <v>0</v>
      </c>
      <c r="Q99">
        <v>0</v>
      </c>
      <c r="R99">
        <f t="shared" si="11"/>
        <v>8.5011185682326615E-2</v>
      </c>
      <c r="S99">
        <f t="shared" si="13"/>
        <v>0.46129753914988847</v>
      </c>
    </row>
    <row r="100" spans="11:19" x14ac:dyDescent="0.25">
      <c r="K100">
        <v>7.5</v>
      </c>
      <c r="L100">
        <f t="shared" si="12"/>
        <v>0</v>
      </c>
      <c r="M100">
        <f t="shared" si="7"/>
        <v>0</v>
      </c>
      <c r="N100">
        <f t="shared" si="8"/>
        <v>100</v>
      </c>
      <c r="O100">
        <f t="shared" si="9"/>
        <v>0</v>
      </c>
      <c r="P100">
        <f t="shared" si="10"/>
        <v>0</v>
      </c>
      <c r="Q100">
        <v>0</v>
      </c>
      <c r="R100">
        <f t="shared" si="11"/>
        <v>8.5011185682326615E-2</v>
      </c>
      <c r="S100">
        <f t="shared" si="13"/>
        <v>0.46979865771812113</v>
      </c>
    </row>
    <row r="101" spans="11:19" x14ac:dyDescent="0.25">
      <c r="K101">
        <v>7.6</v>
      </c>
      <c r="L101">
        <f t="shared" si="12"/>
        <v>0</v>
      </c>
      <c r="M101">
        <f t="shared" si="7"/>
        <v>0</v>
      </c>
      <c r="N101">
        <f t="shared" si="8"/>
        <v>100</v>
      </c>
      <c r="O101">
        <f t="shared" si="9"/>
        <v>0</v>
      </c>
      <c r="P101">
        <f t="shared" si="10"/>
        <v>0</v>
      </c>
      <c r="Q101">
        <v>0</v>
      </c>
      <c r="R101">
        <f t="shared" si="11"/>
        <v>8.5011185682326615E-2</v>
      </c>
      <c r="S101">
        <f t="shared" si="13"/>
        <v>0.47829977628635378</v>
      </c>
    </row>
    <row r="102" spans="11:19" x14ac:dyDescent="0.25">
      <c r="K102">
        <v>7.7</v>
      </c>
      <c r="L102">
        <f t="shared" si="12"/>
        <v>0</v>
      </c>
      <c r="M102">
        <f t="shared" si="7"/>
        <v>0</v>
      </c>
      <c r="N102">
        <f t="shared" si="8"/>
        <v>100</v>
      </c>
      <c r="O102">
        <f t="shared" si="9"/>
        <v>0</v>
      </c>
      <c r="P102">
        <f t="shared" si="10"/>
        <v>0</v>
      </c>
      <c r="Q102">
        <v>0</v>
      </c>
      <c r="R102">
        <f t="shared" si="11"/>
        <v>8.5011185682326615E-2</v>
      </c>
      <c r="S102">
        <f t="shared" si="13"/>
        <v>0.4868008948545865</v>
      </c>
    </row>
    <row r="103" spans="11:19" x14ac:dyDescent="0.25">
      <c r="K103">
        <v>7.8</v>
      </c>
      <c r="L103">
        <f t="shared" si="12"/>
        <v>0</v>
      </c>
      <c r="M103">
        <f t="shared" si="7"/>
        <v>0</v>
      </c>
      <c r="N103">
        <f t="shared" si="8"/>
        <v>100</v>
      </c>
      <c r="O103">
        <f t="shared" si="9"/>
        <v>0</v>
      </c>
      <c r="P103">
        <f t="shared" si="10"/>
        <v>0</v>
      </c>
      <c r="Q103">
        <v>0</v>
      </c>
      <c r="R103">
        <f t="shared" si="11"/>
        <v>8.5011185682326615E-2</v>
      </c>
      <c r="S103">
        <f t="shared" si="13"/>
        <v>0.49530201342281915</v>
      </c>
    </row>
    <row r="104" spans="11:19" x14ac:dyDescent="0.25">
      <c r="K104">
        <v>7.9</v>
      </c>
      <c r="L104">
        <f t="shared" si="12"/>
        <v>0</v>
      </c>
      <c r="M104">
        <f t="shared" si="7"/>
        <v>0</v>
      </c>
      <c r="N104">
        <f t="shared" si="8"/>
        <v>100</v>
      </c>
      <c r="O104">
        <f t="shared" si="9"/>
        <v>0</v>
      </c>
      <c r="P104">
        <f t="shared" si="10"/>
        <v>0</v>
      </c>
      <c r="Q104">
        <v>0</v>
      </c>
      <c r="R104">
        <f t="shared" si="11"/>
        <v>8.5011185682326615E-2</v>
      </c>
      <c r="S104">
        <f t="shared" si="13"/>
        <v>0.50380313199105187</v>
      </c>
    </row>
    <row r="105" spans="11:19" x14ac:dyDescent="0.25">
      <c r="K105">
        <v>8</v>
      </c>
      <c r="L105">
        <f t="shared" si="12"/>
        <v>0</v>
      </c>
      <c r="M105">
        <f t="shared" si="7"/>
        <v>0</v>
      </c>
      <c r="N105">
        <f t="shared" si="8"/>
        <v>100</v>
      </c>
      <c r="O105">
        <f t="shared" si="9"/>
        <v>0</v>
      </c>
      <c r="P105">
        <f t="shared" si="10"/>
        <v>0</v>
      </c>
      <c r="Q105">
        <v>0</v>
      </c>
      <c r="R105">
        <f t="shared" si="11"/>
        <v>8.5011185682326615E-2</v>
      </c>
      <c r="S105">
        <f t="shared" si="13"/>
        <v>0.51230425055928452</v>
      </c>
    </row>
    <row r="106" spans="11:19" x14ac:dyDescent="0.25">
      <c r="K106">
        <v>8.1</v>
      </c>
      <c r="L106">
        <f t="shared" si="12"/>
        <v>0</v>
      </c>
      <c r="M106">
        <f t="shared" si="7"/>
        <v>0</v>
      </c>
      <c r="N106">
        <f t="shared" si="8"/>
        <v>100</v>
      </c>
      <c r="O106">
        <f t="shared" si="9"/>
        <v>0</v>
      </c>
      <c r="P106">
        <f t="shared" si="10"/>
        <v>0</v>
      </c>
      <c r="Q106">
        <v>0</v>
      </c>
      <c r="R106">
        <f t="shared" si="11"/>
        <v>8.5011185682326615E-2</v>
      </c>
      <c r="S106">
        <f t="shared" si="13"/>
        <v>0.52080536912751718</v>
      </c>
    </row>
    <row r="107" spans="11:19" x14ac:dyDescent="0.25">
      <c r="K107">
        <v>8.1999999999999993</v>
      </c>
      <c r="L107">
        <f t="shared" si="12"/>
        <v>0</v>
      </c>
      <c r="M107">
        <f t="shared" si="7"/>
        <v>0</v>
      </c>
      <c r="N107">
        <f t="shared" si="8"/>
        <v>100</v>
      </c>
      <c r="O107">
        <f t="shared" si="9"/>
        <v>0</v>
      </c>
      <c r="P107">
        <f t="shared" si="10"/>
        <v>0</v>
      </c>
      <c r="Q107">
        <v>0</v>
      </c>
      <c r="R107">
        <f t="shared" si="11"/>
        <v>8.5011185682326615E-2</v>
      </c>
      <c r="S107">
        <f t="shared" si="13"/>
        <v>0.52930648769574984</v>
      </c>
    </row>
    <row r="108" spans="11:19" x14ac:dyDescent="0.25">
      <c r="K108">
        <v>8.3000000000000007</v>
      </c>
      <c r="L108">
        <f t="shared" si="12"/>
        <v>0</v>
      </c>
      <c r="M108">
        <f t="shared" si="7"/>
        <v>0</v>
      </c>
      <c r="N108">
        <f t="shared" si="8"/>
        <v>100</v>
      </c>
      <c r="O108">
        <f t="shared" si="9"/>
        <v>0</v>
      </c>
      <c r="P108">
        <f t="shared" si="10"/>
        <v>0</v>
      </c>
      <c r="Q108">
        <v>0</v>
      </c>
      <c r="R108">
        <f t="shared" si="11"/>
        <v>8.5011185682326615E-2</v>
      </c>
      <c r="S108">
        <f t="shared" si="13"/>
        <v>0.53780760626398261</v>
      </c>
    </row>
    <row r="109" spans="11:19" x14ac:dyDescent="0.25">
      <c r="K109">
        <v>8.4</v>
      </c>
      <c r="L109">
        <f t="shared" si="12"/>
        <v>0</v>
      </c>
      <c r="M109">
        <f t="shared" si="7"/>
        <v>0</v>
      </c>
      <c r="N109">
        <f t="shared" si="8"/>
        <v>100</v>
      </c>
      <c r="O109">
        <f t="shared" si="9"/>
        <v>0</v>
      </c>
      <c r="P109">
        <f t="shared" si="10"/>
        <v>0</v>
      </c>
      <c r="Q109">
        <v>0</v>
      </c>
      <c r="R109">
        <f t="shared" si="11"/>
        <v>8.5011185682326615E-2</v>
      </c>
      <c r="S109">
        <f t="shared" si="13"/>
        <v>0.54630872483221526</v>
      </c>
    </row>
    <row r="110" spans="11:19" x14ac:dyDescent="0.25">
      <c r="K110">
        <v>8.5</v>
      </c>
      <c r="L110">
        <f t="shared" si="12"/>
        <v>0</v>
      </c>
      <c r="M110">
        <f t="shared" si="7"/>
        <v>0</v>
      </c>
      <c r="N110">
        <f t="shared" si="8"/>
        <v>100</v>
      </c>
      <c r="O110">
        <f t="shared" si="9"/>
        <v>0</v>
      </c>
      <c r="P110">
        <f t="shared" si="10"/>
        <v>0</v>
      </c>
      <c r="Q110">
        <v>0</v>
      </c>
      <c r="R110">
        <f t="shared" si="11"/>
        <v>8.5011185682326615E-2</v>
      </c>
      <c r="S110">
        <f t="shared" si="13"/>
        <v>0.55480984340044792</v>
      </c>
    </row>
    <row r="111" spans="11:19" x14ac:dyDescent="0.25">
      <c r="K111">
        <v>8.6</v>
      </c>
      <c r="L111">
        <f t="shared" si="12"/>
        <v>0</v>
      </c>
      <c r="M111">
        <f t="shared" si="7"/>
        <v>0</v>
      </c>
      <c r="N111">
        <f t="shared" si="8"/>
        <v>100</v>
      </c>
      <c r="O111">
        <f t="shared" si="9"/>
        <v>0</v>
      </c>
      <c r="P111">
        <f t="shared" si="10"/>
        <v>0</v>
      </c>
      <c r="Q111">
        <v>0</v>
      </c>
      <c r="R111">
        <f t="shared" si="11"/>
        <v>8.5011185682326615E-2</v>
      </c>
      <c r="S111">
        <f t="shared" si="13"/>
        <v>0.56331096196868058</v>
      </c>
    </row>
    <row r="112" spans="11:19" x14ac:dyDescent="0.25">
      <c r="K112">
        <v>8.6999999999999993</v>
      </c>
      <c r="L112">
        <f t="shared" si="12"/>
        <v>0</v>
      </c>
      <c r="M112">
        <f t="shared" si="7"/>
        <v>0</v>
      </c>
      <c r="N112">
        <f t="shared" si="8"/>
        <v>100</v>
      </c>
      <c r="O112">
        <f t="shared" si="9"/>
        <v>0</v>
      </c>
      <c r="P112">
        <f t="shared" si="10"/>
        <v>0</v>
      </c>
      <c r="Q112">
        <v>0</v>
      </c>
      <c r="R112">
        <f t="shared" si="11"/>
        <v>8.5011185682326615E-2</v>
      </c>
      <c r="S112">
        <f t="shared" si="13"/>
        <v>0.57181208053691324</v>
      </c>
    </row>
    <row r="113" spans="11:19" x14ac:dyDescent="0.25">
      <c r="K113">
        <v>8.8000000000000007</v>
      </c>
      <c r="L113">
        <f t="shared" si="12"/>
        <v>0</v>
      </c>
      <c r="M113">
        <f t="shared" si="7"/>
        <v>0</v>
      </c>
      <c r="N113">
        <f t="shared" si="8"/>
        <v>100</v>
      </c>
      <c r="O113">
        <f t="shared" si="9"/>
        <v>0</v>
      </c>
      <c r="P113">
        <f t="shared" si="10"/>
        <v>0</v>
      </c>
      <c r="Q113">
        <v>0</v>
      </c>
      <c r="R113">
        <f t="shared" si="11"/>
        <v>8.5011185682326615E-2</v>
      </c>
      <c r="S113">
        <f t="shared" si="13"/>
        <v>0.580313199105146</v>
      </c>
    </row>
    <row r="114" spans="11:19" x14ac:dyDescent="0.25">
      <c r="K114">
        <v>8.9</v>
      </c>
      <c r="L114">
        <f t="shared" si="12"/>
        <v>0</v>
      </c>
      <c r="M114">
        <f t="shared" si="7"/>
        <v>0</v>
      </c>
      <c r="N114">
        <f t="shared" si="8"/>
        <v>100</v>
      </c>
      <c r="O114">
        <f t="shared" si="9"/>
        <v>0</v>
      </c>
      <c r="P114">
        <f t="shared" si="10"/>
        <v>0</v>
      </c>
      <c r="Q114">
        <v>0</v>
      </c>
      <c r="R114">
        <f t="shared" si="11"/>
        <v>8.5011185682326615E-2</v>
      </c>
      <c r="S114">
        <f t="shared" si="13"/>
        <v>0.58881431767337866</v>
      </c>
    </row>
    <row r="115" spans="11:19" x14ac:dyDescent="0.25">
      <c r="K115">
        <v>9</v>
      </c>
      <c r="L115">
        <f t="shared" si="12"/>
        <v>0</v>
      </c>
      <c r="M115">
        <f t="shared" si="7"/>
        <v>0</v>
      </c>
      <c r="N115">
        <f t="shared" si="8"/>
        <v>100</v>
      </c>
      <c r="O115">
        <f t="shared" si="9"/>
        <v>0</v>
      </c>
      <c r="P115">
        <f t="shared" si="10"/>
        <v>0</v>
      </c>
      <c r="Q115">
        <v>0</v>
      </c>
      <c r="R115">
        <f t="shared" si="11"/>
        <v>8.5011185682326615E-2</v>
      </c>
      <c r="S115">
        <f t="shared" si="13"/>
        <v>0.59731543624161132</v>
      </c>
    </row>
    <row r="116" spans="11:19" x14ac:dyDescent="0.25">
      <c r="K116">
        <v>9.1</v>
      </c>
      <c r="L116">
        <f t="shared" si="12"/>
        <v>0</v>
      </c>
      <c r="M116">
        <f t="shared" si="7"/>
        <v>0</v>
      </c>
      <c r="N116">
        <f t="shared" si="8"/>
        <v>100</v>
      </c>
      <c r="O116">
        <f t="shared" si="9"/>
        <v>0</v>
      </c>
      <c r="P116">
        <f t="shared" si="10"/>
        <v>0</v>
      </c>
      <c r="Q116">
        <v>0</v>
      </c>
      <c r="R116">
        <f t="shared" si="11"/>
        <v>8.5011185682326615E-2</v>
      </c>
      <c r="S116">
        <f t="shared" si="13"/>
        <v>0.60581655480984398</v>
      </c>
    </row>
    <row r="117" spans="11:19" x14ac:dyDescent="0.25">
      <c r="K117">
        <v>9.1999999999999993</v>
      </c>
      <c r="L117">
        <f t="shared" si="12"/>
        <v>0</v>
      </c>
      <c r="M117">
        <f t="shared" si="7"/>
        <v>0</v>
      </c>
      <c r="N117">
        <f t="shared" si="8"/>
        <v>100</v>
      </c>
      <c r="O117">
        <f t="shared" si="9"/>
        <v>0</v>
      </c>
      <c r="P117">
        <f t="shared" si="10"/>
        <v>0</v>
      </c>
      <c r="Q117">
        <v>0</v>
      </c>
      <c r="R117">
        <f t="shared" si="11"/>
        <v>8.5011185682326615E-2</v>
      </c>
      <c r="S117">
        <f t="shared" si="13"/>
        <v>0.61431767337807663</v>
      </c>
    </row>
    <row r="118" spans="11:19" x14ac:dyDescent="0.25">
      <c r="K118">
        <v>9.3000000000000007</v>
      </c>
      <c r="L118">
        <f t="shared" si="12"/>
        <v>0</v>
      </c>
      <c r="M118">
        <f t="shared" si="7"/>
        <v>0</v>
      </c>
      <c r="N118">
        <f t="shared" si="8"/>
        <v>100</v>
      </c>
      <c r="O118">
        <f t="shared" si="9"/>
        <v>0</v>
      </c>
      <c r="P118">
        <f t="shared" si="10"/>
        <v>0</v>
      </c>
      <c r="Q118">
        <v>0</v>
      </c>
      <c r="R118">
        <f t="shared" si="11"/>
        <v>8.5011185682326615E-2</v>
      </c>
      <c r="S118">
        <f t="shared" si="13"/>
        <v>0.6228187919463094</v>
      </c>
    </row>
    <row r="119" spans="11:19" x14ac:dyDescent="0.25">
      <c r="K119">
        <v>9.4</v>
      </c>
      <c r="L119">
        <f t="shared" si="12"/>
        <v>0</v>
      </c>
      <c r="M119">
        <f t="shared" si="7"/>
        <v>0</v>
      </c>
      <c r="N119">
        <f t="shared" si="8"/>
        <v>100</v>
      </c>
      <c r="O119">
        <f t="shared" si="9"/>
        <v>0</v>
      </c>
      <c r="P119">
        <f t="shared" si="10"/>
        <v>0</v>
      </c>
      <c r="Q119">
        <v>0</v>
      </c>
      <c r="R119">
        <f t="shared" si="11"/>
        <v>8.5011185682326615E-2</v>
      </c>
      <c r="S119">
        <f t="shared" si="13"/>
        <v>0.63131991051454206</v>
      </c>
    </row>
    <row r="120" spans="11:19" x14ac:dyDescent="0.25">
      <c r="K120">
        <v>9.5</v>
      </c>
      <c r="L120">
        <f t="shared" si="12"/>
        <v>0</v>
      </c>
      <c r="M120">
        <f t="shared" si="7"/>
        <v>0</v>
      </c>
      <c r="N120">
        <f t="shared" si="8"/>
        <v>100</v>
      </c>
      <c r="O120">
        <f t="shared" si="9"/>
        <v>0</v>
      </c>
      <c r="P120">
        <f t="shared" si="10"/>
        <v>0</v>
      </c>
      <c r="Q120">
        <v>0</v>
      </c>
      <c r="R120">
        <f t="shared" si="11"/>
        <v>8.5011185682326615E-2</v>
      </c>
      <c r="S120">
        <f t="shared" si="13"/>
        <v>0.63982102908277472</v>
      </c>
    </row>
    <row r="121" spans="11:19" x14ac:dyDescent="0.25">
      <c r="K121">
        <v>9.6</v>
      </c>
      <c r="L121">
        <f t="shared" si="12"/>
        <v>0</v>
      </c>
      <c r="M121">
        <f t="shared" si="7"/>
        <v>0</v>
      </c>
      <c r="N121">
        <f t="shared" si="8"/>
        <v>100</v>
      </c>
      <c r="O121">
        <f t="shared" si="9"/>
        <v>0</v>
      </c>
      <c r="P121">
        <f t="shared" si="10"/>
        <v>0</v>
      </c>
      <c r="Q121">
        <v>0</v>
      </c>
      <c r="R121">
        <f t="shared" si="11"/>
        <v>8.5011185682326615E-2</v>
      </c>
      <c r="S121">
        <f t="shared" si="13"/>
        <v>0.64832214765100737</v>
      </c>
    </row>
    <row r="122" spans="11:19" x14ac:dyDescent="0.25">
      <c r="K122">
        <v>9.6999999999999993</v>
      </c>
      <c r="L122">
        <f t="shared" si="12"/>
        <v>0</v>
      </c>
      <c r="M122">
        <f t="shared" si="7"/>
        <v>0</v>
      </c>
      <c r="N122">
        <f t="shared" si="8"/>
        <v>100</v>
      </c>
      <c r="O122">
        <f t="shared" si="9"/>
        <v>0</v>
      </c>
      <c r="P122">
        <f t="shared" si="10"/>
        <v>0</v>
      </c>
      <c r="Q122">
        <v>0</v>
      </c>
      <c r="R122">
        <f t="shared" si="11"/>
        <v>8.5011185682326615E-2</v>
      </c>
      <c r="S122">
        <f t="shared" si="13"/>
        <v>0.65682326621924003</v>
      </c>
    </row>
    <row r="123" spans="11:19" x14ac:dyDescent="0.25">
      <c r="K123">
        <v>9.8000000000000007</v>
      </c>
      <c r="L123">
        <f t="shared" si="12"/>
        <v>0</v>
      </c>
      <c r="M123">
        <f t="shared" si="7"/>
        <v>0</v>
      </c>
      <c r="N123">
        <f t="shared" si="8"/>
        <v>100</v>
      </c>
      <c r="O123">
        <f t="shared" si="9"/>
        <v>0</v>
      </c>
      <c r="P123">
        <f t="shared" si="10"/>
        <v>0</v>
      </c>
      <c r="Q123">
        <v>0</v>
      </c>
      <c r="R123">
        <f t="shared" si="11"/>
        <v>8.5011185682326615E-2</v>
      </c>
      <c r="S123">
        <f t="shared" si="13"/>
        <v>0.6653243847874728</v>
      </c>
    </row>
    <row r="124" spans="11:19" x14ac:dyDescent="0.25">
      <c r="K124">
        <v>9.9</v>
      </c>
      <c r="L124">
        <f t="shared" si="12"/>
        <v>0</v>
      </c>
      <c r="M124">
        <f t="shared" si="7"/>
        <v>0</v>
      </c>
      <c r="N124">
        <f t="shared" si="8"/>
        <v>100</v>
      </c>
      <c r="O124">
        <f t="shared" si="9"/>
        <v>0</v>
      </c>
      <c r="P124">
        <f t="shared" si="10"/>
        <v>0</v>
      </c>
      <c r="Q124">
        <v>0</v>
      </c>
      <c r="R124">
        <f t="shared" si="11"/>
        <v>8.5011185682326615E-2</v>
      </c>
      <c r="S124">
        <f t="shared" si="13"/>
        <v>0.67382550335570546</v>
      </c>
    </row>
    <row r="125" spans="11:19" x14ac:dyDescent="0.25">
      <c r="K125">
        <v>10</v>
      </c>
      <c r="L125">
        <f t="shared" si="12"/>
        <v>0</v>
      </c>
      <c r="M125">
        <f t="shared" si="7"/>
        <v>0</v>
      </c>
      <c r="N125">
        <f t="shared" si="8"/>
        <v>100</v>
      </c>
      <c r="O125">
        <f t="shared" si="9"/>
        <v>0</v>
      </c>
      <c r="P125">
        <f t="shared" si="10"/>
        <v>0</v>
      </c>
      <c r="Q125">
        <v>0</v>
      </c>
      <c r="R125">
        <f t="shared" si="11"/>
        <v>8.5011185682326615E-2</v>
      </c>
      <c r="S125">
        <f t="shared" si="13"/>
        <v>0.68232662192393811</v>
      </c>
    </row>
    <row r="126" spans="11:19" x14ac:dyDescent="0.25">
      <c r="K126">
        <v>10.1</v>
      </c>
      <c r="L126">
        <f t="shared" si="12"/>
        <v>0</v>
      </c>
      <c r="M126">
        <f t="shared" si="7"/>
        <v>0</v>
      </c>
      <c r="N126">
        <f t="shared" si="8"/>
        <v>100</v>
      </c>
      <c r="O126">
        <f t="shared" si="9"/>
        <v>0</v>
      </c>
      <c r="P126">
        <f t="shared" si="10"/>
        <v>0</v>
      </c>
      <c r="Q126">
        <v>0</v>
      </c>
      <c r="R126">
        <f t="shared" si="11"/>
        <v>8.5011185682326615E-2</v>
      </c>
      <c r="S126">
        <f t="shared" si="13"/>
        <v>0.69082774049217077</v>
      </c>
    </row>
    <row r="127" spans="11:19" x14ac:dyDescent="0.25">
      <c r="K127">
        <v>10.199999999999999</v>
      </c>
      <c r="L127">
        <f t="shared" si="12"/>
        <v>0</v>
      </c>
      <c r="M127">
        <f t="shared" si="7"/>
        <v>0</v>
      </c>
      <c r="N127">
        <f t="shared" si="8"/>
        <v>100</v>
      </c>
      <c r="O127">
        <f t="shared" si="9"/>
        <v>0</v>
      </c>
      <c r="P127">
        <f t="shared" si="10"/>
        <v>0</v>
      </c>
      <c r="Q127">
        <v>0</v>
      </c>
      <c r="R127">
        <f t="shared" si="11"/>
        <v>8.5011185682326615E-2</v>
      </c>
      <c r="S127">
        <f t="shared" si="13"/>
        <v>0.69932885906040343</v>
      </c>
    </row>
    <row r="128" spans="11:19" x14ac:dyDescent="0.25">
      <c r="K128">
        <v>10.3</v>
      </c>
      <c r="L128">
        <f t="shared" si="12"/>
        <v>0</v>
      </c>
      <c r="M128">
        <f t="shared" si="7"/>
        <v>0</v>
      </c>
      <c r="N128">
        <f t="shared" si="8"/>
        <v>100</v>
      </c>
      <c r="O128">
        <f t="shared" si="9"/>
        <v>0</v>
      </c>
      <c r="P128">
        <f t="shared" si="10"/>
        <v>0</v>
      </c>
      <c r="Q128">
        <v>0</v>
      </c>
      <c r="R128">
        <f t="shared" si="11"/>
        <v>8.5011185682326615E-2</v>
      </c>
      <c r="S128">
        <f t="shared" si="13"/>
        <v>0.7078299776286362</v>
      </c>
    </row>
    <row r="129" spans="11:19" x14ac:dyDescent="0.25">
      <c r="K129">
        <v>10.4</v>
      </c>
      <c r="L129">
        <f t="shared" si="12"/>
        <v>0</v>
      </c>
      <c r="M129">
        <f t="shared" si="7"/>
        <v>0</v>
      </c>
      <c r="N129">
        <f t="shared" si="8"/>
        <v>100</v>
      </c>
      <c r="O129">
        <f t="shared" si="9"/>
        <v>0</v>
      </c>
      <c r="P129">
        <f t="shared" si="10"/>
        <v>0</v>
      </c>
      <c r="Q129">
        <v>0</v>
      </c>
      <c r="R129">
        <f t="shared" si="11"/>
        <v>8.5011185682326615E-2</v>
      </c>
      <c r="S129">
        <f t="shared" si="13"/>
        <v>0.71633109619686886</v>
      </c>
    </row>
    <row r="130" spans="11:19" x14ac:dyDescent="0.25">
      <c r="K130">
        <v>10.5</v>
      </c>
      <c r="L130">
        <f t="shared" si="12"/>
        <v>0</v>
      </c>
      <c r="M130">
        <f t="shared" si="7"/>
        <v>0</v>
      </c>
      <c r="N130">
        <f t="shared" si="8"/>
        <v>100</v>
      </c>
      <c r="O130">
        <f t="shared" si="9"/>
        <v>0</v>
      </c>
      <c r="P130">
        <f t="shared" si="10"/>
        <v>0</v>
      </c>
      <c r="Q130">
        <v>0</v>
      </c>
      <c r="R130">
        <f t="shared" si="11"/>
        <v>8.5011185682326615E-2</v>
      </c>
      <c r="S130">
        <f t="shared" si="13"/>
        <v>0.72483221476510151</v>
      </c>
    </row>
    <row r="131" spans="11:19" x14ac:dyDescent="0.25">
      <c r="K131">
        <v>10.6</v>
      </c>
      <c r="L131">
        <f t="shared" si="12"/>
        <v>0</v>
      </c>
      <c r="M131">
        <f t="shared" si="7"/>
        <v>0</v>
      </c>
      <c r="N131">
        <f t="shared" si="8"/>
        <v>100</v>
      </c>
      <c r="O131">
        <f t="shared" si="9"/>
        <v>0</v>
      </c>
      <c r="P131">
        <f t="shared" si="10"/>
        <v>0</v>
      </c>
      <c r="Q131">
        <v>0</v>
      </c>
      <c r="R131">
        <f t="shared" si="11"/>
        <v>8.5011185682326615E-2</v>
      </c>
      <c r="S131">
        <f t="shared" si="13"/>
        <v>0.73333333333333417</v>
      </c>
    </row>
    <row r="132" spans="11:19" x14ac:dyDescent="0.25">
      <c r="K132">
        <v>10.7</v>
      </c>
      <c r="L132">
        <f t="shared" si="12"/>
        <v>0</v>
      </c>
      <c r="M132">
        <f t="shared" si="7"/>
        <v>0</v>
      </c>
      <c r="N132">
        <f t="shared" si="8"/>
        <v>100</v>
      </c>
      <c r="O132">
        <f t="shared" si="9"/>
        <v>0</v>
      </c>
      <c r="P132">
        <f t="shared" si="10"/>
        <v>0</v>
      </c>
      <c r="Q132">
        <v>0</v>
      </c>
      <c r="R132">
        <f t="shared" si="11"/>
        <v>8.5011185682326615E-2</v>
      </c>
      <c r="S132">
        <f t="shared" si="13"/>
        <v>0.74183445190156683</v>
      </c>
    </row>
    <row r="133" spans="11:19" x14ac:dyDescent="0.25">
      <c r="K133">
        <v>10.8</v>
      </c>
      <c r="L133">
        <f t="shared" si="12"/>
        <v>0</v>
      </c>
      <c r="M133">
        <f t="shared" si="7"/>
        <v>0</v>
      </c>
      <c r="N133">
        <f t="shared" si="8"/>
        <v>100</v>
      </c>
      <c r="O133">
        <f t="shared" si="9"/>
        <v>0</v>
      </c>
      <c r="P133">
        <f t="shared" si="10"/>
        <v>0</v>
      </c>
      <c r="Q133">
        <v>0</v>
      </c>
      <c r="R133">
        <f t="shared" si="11"/>
        <v>8.5011185682326615E-2</v>
      </c>
      <c r="S133">
        <f t="shared" si="13"/>
        <v>0.7503355704697996</v>
      </c>
    </row>
    <row r="134" spans="11:19" x14ac:dyDescent="0.25">
      <c r="K134">
        <v>10.9</v>
      </c>
      <c r="L134">
        <f t="shared" si="12"/>
        <v>0</v>
      </c>
      <c r="M134">
        <f t="shared" si="7"/>
        <v>0</v>
      </c>
      <c r="N134">
        <f t="shared" si="8"/>
        <v>100</v>
      </c>
      <c r="O134">
        <f t="shared" si="9"/>
        <v>0</v>
      </c>
      <c r="P134">
        <f t="shared" si="10"/>
        <v>0</v>
      </c>
      <c r="Q134">
        <v>0</v>
      </c>
      <c r="R134">
        <f t="shared" si="11"/>
        <v>8.5011185682326615E-2</v>
      </c>
      <c r="S134">
        <f t="shared" si="13"/>
        <v>0.75883668903803225</v>
      </c>
    </row>
    <row r="135" spans="11:19" x14ac:dyDescent="0.25">
      <c r="K135">
        <v>11</v>
      </c>
      <c r="L135">
        <f t="shared" si="12"/>
        <v>0</v>
      </c>
      <c r="M135">
        <f t="shared" si="7"/>
        <v>0</v>
      </c>
      <c r="N135">
        <f t="shared" si="8"/>
        <v>100</v>
      </c>
      <c r="O135">
        <f t="shared" si="9"/>
        <v>0</v>
      </c>
      <c r="P135">
        <f t="shared" si="10"/>
        <v>0</v>
      </c>
      <c r="Q135">
        <v>0</v>
      </c>
      <c r="R135">
        <f t="shared" si="11"/>
        <v>8.5011185682326615E-2</v>
      </c>
      <c r="S135">
        <f t="shared" si="13"/>
        <v>0.76733780760626491</v>
      </c>
    </row>
    <row r="136" spans="11:19" x14ac:dyDescent="0.25">
      <c r="K136">
        <v>11.1</v>
      </c>
      <c r="L136">
        <f t="shared" si="12"/>
        <v>0</v>
      </c>
      <c r="M136">
        <f t="shared" si="7"/>
        <v>0</v>
      </c>
      <c r="N136">
        <f t="shared" si="8"/>
        <v>100</v>
      </c>
      <c r="O136">
        <f t="shared" si="9"/>
        <v>0</v>
      </c>
      <c r="P136">
        <f t="shared" si="10"/>
        <v>0</v>
      </c>
      <c r="Q136">
        <v>0</v>
      </c>
      <c r="R136">
        <f t="shared" si="11"/>
        <v>8.5011185682326615E-2</v>
      </c>
      <c r="S136">
        <f t="shared" si="13"/>
        <v>0.77583892617449757</v>
      </c>
    </row>
    <row r="137" spans="11:19" x14ac:dyDescent="0.25">
      <c r="K137">
        <v>11.2</v>
      </c>
      <c r="L137">
        <f t="shared" si="12"/>
        <v>0</v>
      </c>
      <c r="M137">
        <f t="shared" si="7"/>
        <v>0</v>
      </c>
      <c r="N137">
        <f t="shared" si="8"/>
        <v>100</v>
      </c>
      <c r="O137">
        <f t="shared" si="9"/>
        <v>0</v>
      </c>
      <c r="P137">
        <f t="shared" si="10"/>
        <v>0</v>
      </c>
      <c r="Q137">
        <v>0</v>
      </c>
      <c r="R137">
        <f t="shared" si="11"/>
        <v>8.5011185682326615E-2</v>
      </c>
      <c r="S137">
        <f t="shared" si="13"/>
        <v>0.78434004474273022</v>
      </c>
    </row>
    <row r="138" spans="11:19" x14ac:dyDescent="0.25">
      <c r="K138">
        <v>11.3</v>
      </c>
      <c r="L138">
        <f t="shared" si="12"/>
        <v>0</v>
      </c>
      <c r="M138">
        <f t="shared" si="7"/>
        <v>0</v>
      </c>
      <c r="N138">
        <f t="shared" si="8"/>
        <v>100</v>
      </c>
      <c r="O138">
        <f t="shared" si="9"/>
        <v>0</v>
      </c>
      <c r="P138">
        <f t="shared" si="10"/>
        <v>0</v>
      </c>
      <c r="Q138">
        <v>0</v>
      </c>
      <c r="R138">
        <f t="shared" si="11"/>
        <v>8.5011185682326615E-2</v>
      </c>
      <c r="S138">
        <f t="shared" si="13"/>
        <v>0.79284116331096299</v>
      </c>
    </row>
    <row r="139" spans="11:19" x14ac:dyDescent="0.25">
      <c r="K139">
        <v>11.4</v>
      </c>
      <c r="L139">
        <f t="shared" si="12"/>
        <v>0</v>
      </c>
      <c r="M139">
        <f t="shared" si="7"/>
        <v>0</v>
      </c>
      <c r="N139">
        <f t="shared" si="8"/>
        <v>100</v>
      </c>
      <c r="O139">
        <f t="shared" si="9"/>
        <v>0</v>
      </c>
      <c r="P139">
        <f t="shared" si="10"/>
        <v>0</v>
      </c>
      <c r="Q139">
        <v>0</v>
      </c>
      <c r="R139">
        <f t="shared" si="11"/>
        <v>8.5011185682326615E-2</v>
      </c>
      <c r="S139">
        <f t="shared" si="13"/>
        <v>0.80134228187919565</v>
      </c>
    </row>
    <row r="140" spans="11:19" x14ac:dyDescent="0.25">
      <c r="K140">
        <v>11.5</v>
      </c>
      <c r="L140">
        <f t="shared" si="12"/>
        <v>0</v>
      </c>
      <c r="M140">
        <f t="shared" si="7"/>
        <v>0</v>
      </c>
      <c r="N140">
        <f t="shared" si="8"/>
        <v>100</v>
      </c>
      <c r="O140">
        <f t="shared" si="9"/>
        <v>0</v>
      </c>
      <c r="P140">
        <f t="shared" si="10"/>
        <v>0</v>
      </c>
      <c r="Q140">
        <v>0</v>
      </c>
      <c r="R140">
        <f t="shared" si="11"/>
        <v>8.5011185682326615E-2</v>
      </c>
      <c r="S140">
        <f t="shared" si="13"/>
        <v>0.80984340044742831</v>
      </c>
    </row>
    <row r="141" spans="11:19" x14ac:dyDescent="0.25">
      <c r="K141">
        <v>11.6</v>
      </c>
      <c r="L141">
        <f t="shared" si="12"/>
        <v>0</v>
      </c>
      <c r="M141">
        <f t="shared" si="7"/>
        <v>0</v>
      </c>
      <c r="N141">
        <f t="shared" si="8"/>
        <v>100</v>
      </c>
      <c r="O141">
        <f t="shared" si="9"/>
        <v>0</v>
      </c>
      <c r="P141">
        <f t="shared" si="10"/>
        <v>0</v>
      </c>
      <c r="Q141">
        <v>0</v>
      </c>
      <c r="R141">
        <f t="shared" si="11"/>
        <v>8.5011185682326615E-2</v>
      </c>
      <c r="S141">
        <f t="shared" si="13"/>
        <v>0.81834451901566096</v>
      </c>
    </row>
    <row r="142" spans="11:19" x14ac:dyDescent="0.25">
      <c r="K142">
        <v>11.7</v>
      </c>
      <c r="L142">
        <f t="shared" si="12"/>
        <v>0</v>
      </c>
      <c r="M142">
        <f t="shared" si="7"/>
        <v>0</v>
      </c>
      <c r="N142">
        <f t="shared" si="8"/>
        <v>100</v>
      </c>
      <c r="O142">
        <f t="shared" si="9"/>
        <v>0</v>
      </c>
      <c r="P142">
        <f t="shared" si="10"/>
        <v>0</v>
      </c>
      <c r="Q142">
        <v>0</v>
      </c>
      <c r="R142">
        <f t="shared" si="11"/>
        <v>8.5011185682326615E-2</v>
      </c>
      <c r="S142">
        <f t="shared" si="13"/>
        <v>0.82684563758389362</v>
      </c>
    </row>
    <row r="143" spans="11:19" x14ac:dyDescent="0.25">
      <c r="K143">
        <v>11.8</v>
      </c>
      <c r="L143">
        <f t="shared" si="12"/>
        <v>0</v>
      </c>
      <c r="M143">
        <f t="shared" si="7"/>
        <v>0</v>
      </c>
      <c r="N143">
        <f t="shared" si="8"/>
        <v>100</v>
      </c>
      <c r="O143">
        <f t="shared" si="9"/>
        <v>0</v>
      </c>
      <c r="P143">
        <f t="shared" si="10"/>
        <v>0</v>
      </c>
      <c r="Q143">
        <v>0</v>
      </c>
      <c r="R143">
        <f t="shared" si="11"/>
        <v>8.5011185682326615E-2</v>
      </c>
      <c r="S143">
        <f t="shared" si="13"/>
        <v>0.83534675615212639</v>
      </c>
    </row>
    <row r="144" spans="11:19" x14ac:dyDescent="0.25">
      <c r="K144">
        <v>11.9</v>
      </c>
      <c r="L144">
        <f t="shared" si="12"/>
        <v>0</v>
      </c>
      <c r="M144">
        <f t="shared" si="7"/>
        <v>0</v>
      </c>
      <c r="N144">
        <f t="shared" si="8"/>
        <v>100</v>
      </c>
      <c r="O144">
        <f t="shared" si="9"/>
        <v>0</v>
      </c>
      <c r="P144">
        <f t="shared" si="10"/>
        <v>0</v>
      </c>
      <c r="Q144">
        <v>0</v>
      </c>
      <c r="R144">
        <f t="shared" si="11"/>
        <v>8.5011185682326615E-2</v>
      </c>
      <c r="S144">
        <f t="shared" si="13"/>
        <v>0.84384787472035905</v>
      </c>
    </row>
    <row r="145" spans="11:19" x14ac:dyDescent="0.25">
      <c r="K145">
        <v>12</v>
      </c>
      <c r="L145">
        <f t="shared" si="12"/>
        <v>0</v>
      </c>
      <c r="M145">
        <f t="shared" si="7"/>
        <v>0</v>
      </c>
      <c r="N145">
        <f t="shared" si="8"/>
        <v>0</v>
      </c>
      <c r="O145">
        <f t="shared" si="9"/>
        <v>100</v>
      </c>
      <c r="P145">
        <f t="shared" si="10"/>
        <v>0</v>
      </c>
      <c r="Q145">
        <v>0</v>
      </c>
      <c r="R145">
        <f t="shared" si="11"/>
        <v>8.5011185682326615E-2</v>
      </c>
      <c r="S145">
        <f t="shared" si="13"/>
        <v>0.85234899328859171</v>
      </c>
    </row>
    <row r="146" spans="11:19" x14ac:dyDescent="0.25">
      <c r="K146">
        <v>12.1</v>
      </c>
      <c r="L146">
        <f t="shared" si="12"/>
        <v>0</v>
      </c>
      <c r="M146">
        <f t="shared" si="7"/>
        <v>0</v>
      </c>
      <c r="N146">
        <f t="shared" si="8"/>
        <v>0</v>
      </c>
      <c r="O146">
        <f t="shared" si="9"/>
        <v>109.99999999999997</v>
      </c>
      <c r="P146">
        <f t="shared" si="10"/>
        <v>0</v>
      </c>
      <c r="Q146">
        <v>0</v>
      </c>
      <c r="R146">
        <f t="shared" si="11"/>
        <v>9.3512304250559258E-2</v>
      </c>
      <c r="S146">
        <f t="shared" si="13"/>
        <v>0.86127516778523594</v>
      </c>
    </row>
    <row r="147" spans="11:19" x14ac:dyDescent="0.25">
      <c r="K147">
        <v>12.2</v>
      </c>
      <c r="L147">
        <f t="shared" si="12"/>
        <v>0</v>
      </c>
      <c r="M147">
        <f t="shared" si="7"/>
        <v>0</v>
      </c>
      <c r="N147">
        <f t="shared" si="8"/>
        <v>0</v>
      </c>
      <c r="O147">
        <f t="shared" si="9"/>
        <v>119.99999999999993</v>
      </c>
      <c r="P147">
        <f t="shared" si="10"/>
        <v>0</v>
      </c>
      <c r="Q147">
        <v>0</v>
      </c>
      <c r="R147">
        <f t="shared" si="11"/>
        <v>0.10201342281879187</v>
      </c>
      <c r="S147">
        <f t="shared" si="13"/>
        <v>0.87105145413870344</v>
      </c>
    </row>
    <row r="148" spans="11:19" x14ac:dyDescent="0.25">
      <c r="K148">
        <v>12.3</v>
      </c>
      <c r="L148">
        <f t="shared" si="12"/>
        <v>0</v>
      </c>
      <c r="M148">
        <f t="shared" si="7"/>
        <v>0</v>
      </c>
      <c r="N148">
        <f t="shared" si="8"/>
        <v>0</v>
      </c>
      <c r="O148">
        <f t="shared" si="9"/>
        <v>130.00000000000006</v>
      </c>
      <c r="P148">
        <f t="shared" si="10"/>
        <v>0</v>
      </c>
      <c r="Q148">
        <v>0</v>
      </c>
      <c r="R148">
        <f t="shared" si="11"/>
        <v>0.11051454138702466</v>
      </c>
      <c r="S148">
        <f t="shared" si="13"/>
        <v>0.88167785234899443</v>
      </c>
    </row>
    <row r="149" spans="11:19" x14ac:dyDescent="0.25">
      <c r="K149">
        <v>12.4</v>
      </c>
      <c r="L149">
        <f t="shared" si="12"/>
        <v>0</v>
      </c>
      <c r="M149">
        <f t="shared" si="7"/>
        <v>0</v>
      </c>
      <c r="N149">
        <f t="shared" si="8"/>
        <v>0</v>
      </c>
      <c r="O149">
        <f t="shared" si="9"/>
        <v>140.00000000000003</v>
      </c>
      <c r="P149">
        <f t="shared" si="10"/>
        <v>0</v>
      </c>
      <c r="Q149">
        <v>0</v>
      </c>
      <c r="R149">
        <f t="shared" si="11"/>
        <v>0.11901565995525729</v>
      </c>
      <c r="S149">
        <f t="shared" si="13"/>
        <v>0.89315436241610846</v>
      </c>
    </row>
    <row r="150" spans="11:19" x14ac:dyDescent="0.25">
      <c r="K150">
        <v>12.5</v>
      </c>
      <c r="L150">
        <f t="shared" si="12"/>
        <v>0</v>
      </c>
      <c r="M150">
        <f t="shared" si="7"/>
        <v>0</v>
      </c>
      <c r="N150">
        <f t="shared" si="8"/>
        <v>0</v>
      </c>
      <c r="O150">
        <f t="shared" si="9"/>
        <v>150</v>
      </c>
      <c r="P150">
        <f t="shared" si="10"/>
        <v>0</v>
      </c>
      <c r="Q150">
        <v>0</v>
      </c>
      <c r="R150">
        <f t="shared" si="11"/>
        <v>0.12751677852348992</v>
      </c>
      <c r="S150">
        <f t="shared" si="13"/>
        <v>0.90548098434004576</v>
      </c>
    </row>
    <row r="151" spans="11:19" x14ac:dyDescent="0.25">
      <c r="K151">
        <v>12.6</v>
      </c>
      <c r="L151">
        <f t="shared" si="12"/>
        <v>0</v>
      </c>
      <c r="M151">
        <f t="shared" si="7"/>
        <v>0</v>
      </c>
      <c r="N151">
        <f t="shared" si="8"/>
        <v>0</v>
      </c>
      <c r="O151">
        <f t="shared" si="9"/>
        <v>159.99999999999997</v>
      </c>
      <c r="P151">
        <f t="shared" si="10"/>
        <v>0</v>
      </c>
      <c r="Q151">
        <v>0</v>
      </c>
      <c r="R151">
        <f t="shared" si="11"/>
        <v>0.13601789709172257</v>
      </c>
      <c r="S151">
        <f t="shared" si="13"/>
        <v>0.91865771812080632</v>
      </c>
    </row>
    <row r="152" spans="11:19" x14ac:dyDescent="0.25">
      <c r="K152">
        <v>12.7</v>
      </c>
      <c r="L152">
        <f t="shared" si="12"/>
        <v>0</v>
      </c>
      <c r="M152">
        <f t="shared" si="7"/>
        <v>0</v>
      </c>
      <c r="N152">
        <f t="shared" si="8"/>
        <v>0</v>
      </c>
      <c r="O152">
        <f t="shared" si="9"/>
        <v>169.99999999999994</v>
      </c>
      <c r="P152">
        <f t="shared" si="10"/>
        <v>0</v>
      </c>
      <c r="Q152">
        <v>0</v>
      </c>
      <c r="R152">
        <f t="shared" si="11"/>
        <v>0.1445190156599552</v>
      </c>
      <c r="S152">
        <f t="shared" si="13"/>
        <v>0.93268456375839015</v>
      </c>
    </row>
    <row r="153" spans="11:19" x14ac:dyDescent="0.25">
      <c r="K153">
        <v>12.8</v>
      </c>
      <c r="L153">
        <f t="shared" si="12"/>
        <v>0</v>
      </c>
      <c r="M153">
        <f t="shared" ref="M153:M216" si="14">IF(AND($K153&gt;=E$21,$K153&lt;F$21),E$22+($K153-E$21)/(F$21-E$21)*(F$22-E$22),0)</f>
        <v>0</v>
      </c>
      <c r="N153">
        <f t="shared" ref="N153:N216" si="15">IF(AND($K153&gt;=F$21,$K153&lt;G$21),F$22+($K153-F$21)/(G$21-F$21)*(G$22-F$22),0)</f>
        <v>0</v>
      </c>
      <c r="O153">
        <f t="shared" ref="O153:O216" si="16">IF(AND($K153&gt;=G$21,$K153&lt;H$21),G$22+($K153-G$21)/(H$21-G$21)*(H$22-G$22),0)</f>
        <v>180.00000000000006</v>
      </c>
      <c r="P153">
        <f t="shared" ref="P153:P216" si="17">IF(AND($K153&gt;=H$21,$K153&lt;I$21),H$22+($K153-H$21)/(I$21-H$21)*(I$22-H$22),0)</f>
        <v>0</v>
      </c>
      <c r="Q153">
        <v>0</v>
      </c>
      <c r="R153">
        <f t="shared" ref="R153:R216" si="18">SUM(L153:Q153)*$D$28</f>
        <v>0.15302013422818797</v>
      </c>
      <c r="S153">
        <f t="shared" si="13"/>
        <v>0.94756152125279747</v>
      </c>
    </row>
    <row r="154" spans="11:19" x14ac:dyDescent="0.25">
      <c r="K154">
        <v>12.9</v>
      </c>
      <c r="L154">
        <f t="shared" ref="L154:L217" si="19">IF(AND($K154&gt;=D$21,$K154&lt;E$21),D$22+($K154-D$21)/(E$21-D$21)*(E$22-D$22),0)</f>
        <v>0</v>
      </c>
      <c r="M154">
        <f t="shared" si="14"/>
        <v>0</v>
      </c>
      <c r="N154">
        <f t="shared" si="15"/>
        <v>0</v>
      </c>
      <c r="O154">
        <f t="shared" si="16"/>
        <v>190.00000000000003</v>
      </c>
      <c r="P154">
        <f t="shared" si="17"/>
        <v>0</v>
      </c>
      <c r="Q154">
        <v>0</v>
      </c>
      <c r="R154">
        <f t="shared" si="18"/>
        <v>0.1615212527964206</v>
      </c>
      <c r="S154">
        <f t="shared" si="13"/>
        <v>0.96328859060402783</v>
      </c>
    </row>
    <row r="155" spans="11:19" x14ac:dyDescent="0.25">
      <c r="K155">
        <v>13</v>
      </c>
      <c r="L155">
        <f t="shared" si="19"/>
        <v>0</v>
      </c>
      <c r="M155">
        <f t="shared" si="14"/>
        <v>0</v>
      </c>
      <c r="N155">
        <f t="shared" si="15"/>
        <v>0</v>
      </c>
      <c r="O155">
        <f t="shared" si="16"/>
        <v>200</v>
      </c>
      <c r="P155">
        <f t="shared" si="17"/>
        <v>0</v>
      </c>
      <c r="Q155">
        <v>0</v>
      </c>
      <c r="R155">
        <f t="shared" si="18"/>
        <v>0.17002237136465323</v>
      </c>
      <c r="S155">
        <f t="shared" ref="S155:S218" si="20">S154+(K155-K154)*(R154+R155)/2</f>
        <v>0.97986577181208145</v>
      </c>
    </row>
    <row r="156" spans="11:19" x14ac:dyDescent="0.25">
      <c r="K156">
        <v>13.1</v>
      </c>
      <c r="L156">
        <f t="shared" si="19"/>
        <v>0</v>
      </c>
      <c r="M156">
        <f t="shared" si="14"/>
        <v>0</v>
      </c>
      <c r="N156">
        <f t="shared" si="15"/>
        <v>0</v>
      </c>
      <c r="O156">
        <f t="shared" si="16"/>
        <v>209.99999999999994</v>
      </c>
      <c r="P156">
        <f t="shared" si="17"/>
        <v>0</v>
      </c>
      <c r="Q156">
        <v>0</v>
      </c>
      <c r="R156">
        <f t="shared" si="18"/>
        <v>0.17852348993288586</v>
      </c>
      <c r="S156">
        <f t="shared" si="20"/>
        <v>0.99729306487695835</v>
      </c>
    </row>
    <row r="157" spans="11:19" x14ac:dyDescent="0.25">
      <c r="K157">
        <v>13.2</v>
      </c>
      <c r="L157">
        <f t="shared" si="19"/>
        <v>0</v>
      </c>
      <c r="M157">
        <f t="shared" si="14"/>
        <v>0</v>
      </c>
      <c r="N157">
        <f t="shared" si="15"/>
        <v>0</v>
      </c>
      <c r="O157">
        <f t="shared" si="16"/>
        <v>219.99999999999994</v>
      </c>
      <c r="P157">
        <f t="shared" si="17"/>
        <v>0</v>
      </c>
      <c r="Q157">
        <v>0</v>
      </c>
      <c r="R157">
        <f t="shared" si="18"/>
        <v>0.18702460850111852</v>
      </c>
      <c r="S157">
        <f t="shared" si="20"/>
        <v>1.0155704697986585</v>
      </c>
    </row>
    <row r="158" spans="11:19" x14ac:dyDescent="0.25">
      <c r="K158">
        <v>13.3</v>
      </c>
      <c r="L158">
        <f t="shared" si="19"/>
        <v>0</v>
      </c>
      <c r="M158">
        <f t="shared" si="14"/>
        <v>0</v>
      </c>
      <c r="N158">
        <f t="shared" si="15"/>
        <v>0</v>
      </c>
      <c r="O158">
        <f t="shared" si="16"/>
        <v>230.00000000000006</v>
      </c>
      <c r="P158">
        <f t="shared" si="17"/>
        <v>0</v>
      </c>
      <c r="Q158">
        <v>0</v>
      </c>
      <c r="R158">
        <f t="shared" si="18"/>
        <v>0.19552572706935126</v>
      </c>
      <c r="S158">
        <f t="shared" si="20"/>
        <v>1.0346979865771824</v>
      </c>
    </row>
    <row r="159" spans="11:19" x14ac:dyDescent="0.25">
      <c r="K159">
        <v>13.4</v>
      </c>
      <c r="L159">
        <f t="shared" si="19"/>
        <v>0</v>
      </c>
      <c r="M159">
        <f t="shared" si="14"/>
        <v>0</v>
      </c>
      <c r="N159">
        <f t="shared" si="15"/>
        <v>0</v>
      </c>
      <c r="O159">
        <f t="shared" si="16"/>
        <v>240.00000000000003</v>
      </c>
      <c r="P159">
        <f t="shared" si="17"/>
        <v>0</v>
      </c>
      <c r="Q159">
        <v>0</v>
      </c>
      <c r="R159">
        <f t="shared" si="18"/>
        <v>0.20402684563758391</v>
      </c>
      <c r="S159">
        <f t="shared" si="20"/>
        <v>1.0546756152125289</v>
      </c>
    </row>
    <row r="160" spans="11:19" x14ac:dyDescent="0.25">
      <c r="K160">
        <v>13.5</v>
      </c>
      <c r="L160">
        <f t="shared" si="19"/>
        <v>0</v>
      </c>
      <c r="M160">
        <f t="shared" si="14"/>
        <v>0</v>
      </c>
      <c r="N160">
        <f t="shared" si="15"/>
        <v>0</v>
      </c>
      <c r="O160">
        <f t="shared" si="16"/>
        <v>250</v>
      </c>
      <c r="P160">
        <f t="shared" si="17"/>
        <v>0</v>
      </c>
      <c r="Q160">
        <v>0</v>
      </c>
      <c r="R160">
        <f t="shared" si="18"/>
        <v>0.21252796420581654</v>
      </c>
      <c r="S160">
        <f t="shared" si="20"/>
        <v>1.0755033557046989</v>
      </c>
    </row>
    <row r="161" spans="11:19" x14ac:dyDescent="0.25">
      <c r="K161">
        <v>13.6</v>
      </c>
      <c r="L161">
        <f t="shared" si="19"/>
        <v>0</v>
      </c>
      <c r="M161">
        <f t="shared" si="14"/>
        <v>0</v>
      </c>
      <c r="N161">
        <f t="shared" si="15"/>
        <v>0</v>
      </c>
      <c r="O161">
        <f t="shared" si="16"/>
        <v>260</v>
      </c>
      <c r="P161">
        <f t="shared" si="17"/>
        <v>0</v>
      </c>
      <c r="Q161">
        <v>0</v>
      </c>
      <c r="R161">
        <f t="shared" si="18"/>
        <v>0.2210290827740492</v>
      </c>
      <c r="S161">
        <f t="shared" si="20"/>
        <v>1.097181208053692</v>
      </c>
    </row>
    <row r="162" spans="11:19" x14ac:dyDescent="0.25">
      <c r="K162">
        <v>13.7</v>
      </c>
      <c r="L162">
        <f t="shared" si="19"/>
        <v>0</v>
      </c>
      <c r="M162">
        <f t="shared" si="14"/>
        <v>0</v>
      </c>
      <c r="N162">
        <f t="shared" si="15"/>
        <v>0</v>
      </c>
      <c r="O162">
        <f t="shared" si="16"/>
        <v>269.99999999999994</v>
      </c>
      <c r="P162">
        <f t="shared" si="17"/>
        <v>0</v>
      </c>
      <c r="Q162">
        <v>0</v>
      </c>
      <c r="R162">
        <f t="shared" si="18"/>
        <v>0.2295302013422818</v>
      </c>
      <c r="S162">
        <f t="shared" si="20"/>
        <v>1.1197091722595085</v>
      </c>
    </row>
    <row r="163" spans="11:19" x14ac:dyDescent="0.25">
      <c r="K163">
        <v>13.8</v>
      </c>
      <c r="L163">
        <f t="shared" si="19"/>
        <v>0</v>
      </c>
      <c r="M163">
        <f t="shared" si="14"/>
        <v>0</v>
      </c>
      <c r="N163">
        <f t="shared" si="15"/>
        <v>0</v>
      </c>
      <c r="O163">
        <f t="shared" si="16"/>
        <v>280.00000000000006</v>
      </c>
      <c r="P163">
        <f t="shared" si="17"/>
        <v>0</v>
      </c>
      <c r="Q163">
        <v>0</v>
      </c>
      <c r="R163">
        <f t="shared" si="18"/>
        <v>0.23803131991051457</v>
      </c>
      <c r="S163">
        <f t="shared" si="20"/>
        <v>1.1430872483221486</v>
      </c>
    </row>
    <row r="164" spans="11:19" x14ac:dyDescent="0.25">
      <c r="K164">
        <v>13.9</v>
      </c>
      <c r="L164">
        <f t="shared" si="19"/>
        <v>0</v>
      </c>
      <c r="M164">
        <f t="shared" si="14"/>
        <v>0</v>
      </c>
      <c r="N164">
        <f t="shared" si="15"/>
        <v>0</v>
      </c>
      <c r="O164">
        <f t="shared" si="16"/>
        <v>290</v>
      </c>
      <c r="P164">
        <f t="shared" si="17"/>
        <v>0</v>
      </c>
      <c r="Q164">
        <v>0</v>
      </c>
      <c r="R164">
        <f t="shared" si="18"/>
        <v>0.2465324384787472</v>
      </c>
      <c r="S164">
        <f t="shared" si="20"/>
        <v>1.1673154362416116</v>
      </c>
    </row>
    <row r="165" spans="11:19" x14ac:dyDescent="0.25">
      <c r="K165">
        <v>14</v>
      </c>
      <c r="L165">
        <f t="shared" si="19"/>
        <v>0</v>
      </c>
      <c r="M165">
        <f t="shared" si="14"/>
        <v>0</v>
      </c>
      <c r="N165">
        <f t="shared" si="15"/>
        <v>0</v>
      </c>
      <c r="O165">
        <f t="shared" si="16"/>
        <v>300</v>
      </c>
      <c r="P165">
        <f t="shared" si="17"/>
        <v>0</v>
      </c>
      <c r="Q165">
        <v>0</v>
      </c>
      <c r="R165">
        <f t="shared" si="18"/>
        <v>0.25503355704697983</v>
      </c>
      <c r="S165">
        <f t="shared" si="20"/>
        <v>1.1923937360178978</v>
      </c>
    </row>
    <row r="166" spans="11:19" x14ac:dyDescent="0.25">
      <c r="K166">
        <v>14.1</v>
      </c>
      <c r="L166">
        <f t="shared" si="19"/>
        <v>0</v>
      </c>
      <c r="M166">
        <f t="shared" si="14"/>
        <v>0</v>
      </c>
      <c r="N166">
        <f t="shared" si="15"/>
        <v>0</v>
      </c>
      <c r="O166">
        <f t="shared" si="16"/>
        <v>309.99999999999994</v>
      </c>
      <c r="P166">
        <f t="shared" si="17"/>
        <v>0</v>
      </c>
      <c r="Q166">
        <v>0</v>
      </c>
      <c r="R166">
        <f t="shared" si="18"/>
        <v>0.26353467561521249</v>
      </c>
      <c r="S166">
        <f t="shared" si="20"/>
        <v>1.2183221476510073</v>
      </c>
    </row>
    <row r="167" spans="11:19" x14ac:dyDescent="0.25">
      <c r="K167">
        <v>14.2</v>
      </c>
      <c r="L167">
        <f t="shared" si="19"/>
        <v>0</v>
      </c>
      <c r="M167">
        <f t="shared" si="14"/>
        <v>0</v>
      </c>
      <c r="N167">
        <f t="shared" si="15"/>
        <v>0</v>
      </c>
      <c r="O167">
        <f t="shared" si="16"/>
        <v>319.99999999999989</v>
      </c>
      <c r="P167">
        <f t="shared" si="17"/>
        <v>0</v>
      </c>
      <c r="Q167">
        <v>0</v>
      </c>
      <c r="R167">
        <f t="shared" si="18"/>
        <v>0.27203579418344509</v>
      </c>
      <c r="S167">
        <f t="shared" si="20"/>
        <v>1.24510067114094</v>
      </c>
    </row>
    <row r="168" spans="11:19" x14ac:dyDescent="0.25">
      <c r="K168">
        <v>14.3</v>
      </c>
      <c r="L168">
        <f t="shared" si="19"/>
        <v>0</v>
      </c>
      <c r="M168">
        <f t="shared" si="14"/>
        <v>0</v>
      </c>
      <c r="N168">
        <f t="shared" si="15"/>
        <v>0</v>
      </c>
      <c r="O168">
        <f t="shared" si="16"/>
        <v>330.00000000000011</v>
      </c>
      <c r="P168">
        <f t="shared" si="17"/>
        <v>0</v>
      </c>
      <c r="Q168">
        <v>0</v>
      </c>
      <c r="R168">
        <f t="shared" si="18"/>
        <v>0.28053691275167791</v>
      </c>
      <c r="S168">
        <f t="shared" si="20"/>
        <v>1.2727293064876966</v>
      </c>
    </row>
    <row r="169" spans="11:19" x14ac:dyDescent="0.25">
      <c r="K169">
        <v>14.4</v>
      </c>
      <c r="L169">
        <f t="shared" si="19"/>
        <v>0</v>
      </c>
      <c r="M169">
        <f t="shared" si="14"/>
        <v>0</v>
      </c>
      <c r="N169">
        <f t="shared" si="15"/>
        <v>0</v>
      </c>
      <c r="O169">
        <f t="shared" si="16"/>
        <v>340.00000000000006</v>
      </c>
      <c r="P169">
        <f t="shared" si="17"/>
        <v>0</v>
      </c>
      <c r="Q169">
        <v>0</v>
      </c>
      <c r="R169">
        <f t="shared" si="18"/>
        <v>0.28903803131991057</v>
      </c>
      <c r="S169">
        <f t="shared" si="20"/>
        <v>1.3012080536912758</v>
      </c>
    </row>
    <row r="170" spans="11:19" x14ac:dyDescent="0.25">
      <c r="K170">
        <v>14.5</v>
      </c>
      <c r="L170">
        <f t="shared" si="19"/>
        <v>0</v>
      </c>
      <c r="M170">
        <f t="shared" si="14"/>
        <v>0</v>
      </c>
      <c r="N170">
        <f t="shared" si="15"/>
        <v>0</v>
      </c>
      <c r="O170">
        <f t="shared" si="16"/>
        <v>350</v>
      </c>
      <c r="P170">
        <f t="shared" si="17"/>
        <v>0</v>
      </c>
      <c r="Q170">
        <v>0</v>
      </c>
      <c r="R170">
        <f t="shared" si="18"/>
        <v>0.29753914988814317</v>
      </c>
      <c r="S170">
        <f t="shared" si="20"/>
        <v>1.3305369127516784</v>
      </c>
    </row>
    <row r="171" spans="11:19" x14ac:dyDescent="0.25">
      <c r="K171">
        <v>14.6</v>
      </c>
      <c r="L171">
        <f t="shared" si="19"/>
        <v>0</v>
      </c>
      <c r="M171">
        <f t="shared" si="14"/>
        <v>0</v>
      </c>
      <c r="N171">
        <f t="shared" si="15"/>
        <v>0</v>
      </c>
      <c r="O171">
        <f t="shared" si="16"/>
        <v>360</v>
      </c>
      <c r="P171">
        <f t="shared" si="17"/>
        <v>0</v>
      </c>
      <c r="Q171">
        <v>0</v>
      </c>
      <c r="R171">
        <f t="shared" si="18"/>
        <v>0.30604026845637583</v>
      </c>
      <c r="S171">
        <f t="shared" si="20"/>
        <v>1.3607158836689042</v>
      </c>
    </row>
    <row r="172" spans="11:19" x14ac:dyDescent="0.25">
      <c r="K172">
        <v>14.7</v>
      </c>
      <c r="L172">
        <f t="shared" si="19"/>
        <v>0</v>
      </c>
      <c r="M172">
        <f t="shared" si="14"/>
        <v>0</v>
      </c>
      <c r="N172">
        <f t="shared" si="15"/>
        <v>0</v>
      </c>
      <c r="O172">
        <f t="shared" si="16"/>
        <v>369.99999999999994</v>
      </c>
      <c r="P172">
        <f t="shared" si="17"/>
        <v>0</v>
      </c>
      <c r="Q172">
        <v>0</v>
      </c>
      <c r="R172">
        <f t="shared" si="18"/>
        <v>0.31454138702460843</v>
      </c>
      <c r="S172">
        <f t="shared" si="20"/>
        <v>1.3917449664429533</v>
      </c>
    </row>
    <row r="173" spans="11:19" x14ac:dyDescent="0.25">
      <c r="K173">
        <v>14.8</v>
      </c>
      <c r="L173">
        <f t="shared" si="19"/>
        <v>0</v>
      </c>
      <c r="M173">
        <f t="shared" si="14"/>
        <v>0</v>
      </c>
      <c r="N173">
        <f t="shared" si="15"/>
        <v>0</v>
      </c>
      <c r="O173">
        <f t="shared" si="16"/>
        <v>380.00000000000006</v>
      </c>
      <c r="P173">
        <f t="shared" si="17"/>
        <v>0</v>
      </c>
      <c r="Q173">
        <v>0</v>
      </c>
      <c r="R173">
        <f t="shared" si="18"/>
        <v>0.3230425055928412</v>
      </c>
      <c r="S173">
        <f t="shared" si="20"/>
        <v>1.4236241610738263</v>
      </c>
    </row>
    <row r="174" spans="11:19" x14ac:dyDescent="0.25">
      <c r="K174">
        <v>14.9</v>
      </c>
      <c r="L174">
        <f t="shared" si="19"/>
        <v>0</v>
      </c>
      <c r="M174">
        <f t="shared" si="14"/>
        <v>0</v>
      </c>
      <c r="N174">
        <f t="shared" si="15"/>
        <v>0</v>
      </c>
      <c r="O174">
        <f t="shared" si="16"/>
        <v>390.00000000000006</v>
      </c>
      <c r="P174">
        <f t="shared" si="17"/>
        <v>0</v>
      </c>
      <c r="Q174">
        <v>0</v>
      </c>
      <c r="R174">
        <f t="shared" si="18"/>
        <v>0.33154362416107386</v>
      </c>
      <c r="S174">
        <f t="shared" si="20"/>
        <v>1.456353467561522</v>
      </c>
    </row>
    <row r="175" spans="11:19" x14ac:dyDescent="0.25">
      <c r="K175">
        <v>15</v>
      </c>
      <c r="L175">
        <f t="shared" si="19"/>
        <v>0</v>
      </c>
      <c r="M175">
        <f t="shared" si="14"/>
        <v>0</v>
      </c>
      <c r="N175">
        <f t="shared" si="15"/>
        <v>0</v>
      </c>
      <c r="O175">
        <f t="shared" si="16"/>
        <v>0</v>
      </c>
      <c r="P175">
        <f t="shared" si="17"/>
        <v>400</v>
      </c>
      <c r="Q175">
        <v>0</v>
      </c>
      <c r="R175">
        <f t="shared" si="18"/>
        <v>0.34004474272930646</v>
      </c>
      <c r="S175">
        <f t="shared" si="20"/>
        <v>1.4899328859060408</v>
      </c>
    </row>
    <row r="176" spans="11:19" x14ac:dyDescent="0.25">
      <c r="K176">
        <v>15.1</v>
      </c>
      <c r="L176">
        <f t="shared" si="19"/>
        <v>0</v>
      </c>
      <c r="M176">
        <f t="shared" si="14"/>
        <v>0</v>
      </c>
      <c r="N176">
        <f t="shared" si="15"/>
        <v>0</v>
      </c>
      <c r="O176">
        <f t="shared" si="16"/>
        <v>0</v>
      </c>
      <c r="P176">
        <f t="shared" si="17"/>
        <v>386.66666666666674</v>
      </c>
      <c r="Q176">
        <v>0</v>
      </c>
      <c r="R176">
        <f t="shared" si="18"/>
        <v>0.32870991797166299</v>
      </c>
      <c r="S176">
        <f t="shared" si="20"/>
        <v>1.5233706189410892</v>
      </c>
    </row>
    <row r="177" spans="11:19" x14ac:dyDescent="0.25">
      <c r="K177">
        <v>15.2</v>
      </c>
      <c r="L177">
        <f t="shared" si="19"/>
        <v>0</v>
      </c>
      <c r="M177">
        <f t="shared" si="14"/>
        <v>0</v>
      </c>
      <c r="N177">
        <f t="shared" si="15"/>
        <v>0</v>
      </c>
      <c r="O177">
        <f t="shared" si="16"/>
        <v>0</v>
      </c>
      <c r="P177">
        <f t="shared" si="17"/>
        <v>373.33333333333343</v>
      </c>
      <c r="Q177">
        <v>0</v>
      </c>
      <c r="R177">
        <f t="shared" si="18"/>
        <v>0.31737509321401947</v>
      </c>
      <c r="S177">
        <f t="shared" si="20"/>
        <v>1.5556748695003733</v>
      </c>
    </row>
    <row r="178" spans="11:19" x14ac:dyDescent="0.25">
      <c r="K178">
        <v>15.3</v>
      </c>
      <c r="L178">
        <f t="shared" si="19"/>
        <v>0</v>
      </c>
      <c r="M178">
        <f t="shared" si="14"/>
        <v>0</v>
      </c>
      <c r="N178">
        <f t="shared" si="15"/>
        <v>0</v>
      </c>
      <c r="O178">
        <f t="shared" si="16"/>
        <v>0</v>
      </c>
      <c r="P178">
        <f t="shared" si="17"/>
        <v>359.99999999999989</v>
      </c>
      <c r="Q178">
        <v>0</v>
      </c>
      <c r="R178">
        <f t="shared" si="18"/>
        <v>0.30604026845637572</v>
      </c>
      <c r="S178">
        <f t="shared" si="20"/>
        <v>1.5868456375838935</v>
      </c>
    </row>
    <row r="179" spans="11:19" x14ac:dyDescent="0.25">
      <c r="K179">
        <v>15.4</v>
      </c>
      <c r="L179">
        <f t="shared" si="19"/>
        <v>0</v>
      </c>
      <c r="M179">
        <f t="shared" si="14"/>
        <v>0</v>
      </c>
      <c r="N179">
        <f t="shared" si="15"/>
        <v>0</v>
      </c>
      <c r="O179">
        <f t="shared" si="16"/>
        <v>0</v>
      </c>
      <c r="P179">
        <f t="shared" si="17"/>
        <v>346.66666666666663</v>
      </c>
      <c r="Q179">
        <v>0</v>
      </c>
      <c r="R179">
        <f t="shared" si="18"/>
        <v>0.29470544369873225</v>
      </c>
      <c r="S179">
        <f t="shared" si="20"/>
        <v>1.6168829231916488</v>
      </c>
    </row>
    <row r="180" spans="11:19" x14ac:dyDescent="0.25">
      <c r="K180">
        <v>15.5</v>
      </c>
      <c r="L180">
        <f t="shared" si="19"/>
        <v>0</v>
      </c>
      <c r="M180">
        <f t="shared" si="14"/>
        <v>0</v>
      </c>
      <c r="N180">
        <f t="shared" si="15"/>
        <v>0</v>
      </c>
      <c r="O180">
        <f t="shared" si="16"/>
        <v>0</v>
      </c>
      <c r="P180">
        <f t="shared" si="17"/>
        <v>333.33333333333337</v>
      </c>
      <c r="Q180">
        <v>0</v>
      </c>
      <c r="R180">
        <f t="shared" si="18"/>
        <v>0.28337061894108878</v>
      </c>
      <c r="S180">
        <f t="shared" si="20"/>
        <v>1.6457867263236399</v>
      </c>
    </row>
    <row r="181" spans="11:19" x14ac:dyDescent="0.25">
      <c r="K181">
        <v>15.6</v>
      </c>
      <c r="L181">
        <f t="shared" si="19"/>
        <v>0</v>
      </c>
      <c r="M181">
        <f t="shared" si="14"/>
        <v>0</v>
      </c>
      <c r="N181">
        <f t="shared" si="15"/>
        <v>0</v>
      </c>
      <c r="O181">
        <f t="shared" si="16"/>
        <v>0</v>
      </c>
      <c r="P181">
        <f t="shared" si="17"/>
        <v>320.00000000000006</v>
      </c>
      <c r="Q181">
        <v>0</v>
      </c>
      <c r="R181">
        <f t="shared" si="18"/>
        <v>0.2720357941834452</v>
      </c>
      <c r="S181">
        <f t="shared" si="20"/>
        <v>1.6735570469798664</v>
      </c>
    </row>
    <row r="182" spans="11:19" x14ac:dyDescent="0.25">
      <c r="K182">
        <v>15.7</v>
      </c>
      <c r="L182">
        <f t="shared" si="19"/>
        <v>0</v>
      </c>
      <c r="M182">
        <f t="shared" si="14"/>
        <v>0</v>
      </c>
      <c r="N182">
        <f t="shared" si="15"/>
        <v>0</v>
      </c>
      <c r="O182">
        <f t="shared" si="16"/>
        <v>0</v>
      </c>
      <c r="P182">
        <f t="shared" si="17"/>
        <v>306.66666666666674</v>
      </c>
      <c r="Q182">
        <v>0</v>
      </c>
      <c r="R182">
        <f t="shared" si="18"/>
        <v>0.26070096942580168</v>
      </c>
      <c r="S182">
        <f t="shared" si="20"/>
        <v>1.7001938851603287</v>
      </c>
    </row>
    <row r="183" spans="11:19" x14ac:dyDescent="0.25">
      <c r="K183">
        <v>15.8</v>
      </c>
      <c r="L183">
        <f t="shared" si="19"/>
        <v>0</v>
      </c>
      <c r="M183">
        <f t="shared" si="14"/>
        <v>0</v>
      </c>
      <c r="N183">
        <f t="shared" si="15"/>
        <v>0</v>
      </c>
      <c r="O183">
        <f t="shared" si="16"/>
        <v>0</v>
      </c>
      <c r="P183">
        <f t="shared" si="17"/>
        <v>293.33333333333326</v>
      </c>
      <c r="Q183">
        <v>0</v>
      </c>
      <c r="R183">
        <f t="shared" si="18"/>
        <v>0.24936614466815801</v>
      </c>
      <c r="S183">
        <f t="shared" si="20"/>
        <v>1.7256972408650271</v>
      </c>
    </row>
    <row r="184" spans="11:19" x14ac:dyDescent="0.25">
      <c r="K184">
        <v>15.9</v>
      </c>
      <c r="L184">
        <f t="shared" si="19"/>
        <v>0</v>
      </c>
      <c r="M184">
        <f t="shared" si="14"/>
        <v>0</v>
      </c>
      <c r="N184">
        <f t="shared" si="15"/>
        <v>0</v>
      </c>
      <c r="O184">
        <f t="shared" si="16"/>
        <v>0</v>
      </c>
      <c r="P184">
        <f t="shared" si="17"/>
        <v>279.99999999999994</v>
      </c>
      <c r="Q184">
        <v>0</v>
      </c>
      <c r="R184">
        <f t="shared" si="18"/>
        <v>0.23803131991051449</v>
      </c>
      <c r="S184">
        <f t="shared" si="20"/>
        <v>1.7500671140939605</v>
      </c>
    </row>
    <row r="185" spans="11:19" x14ac:dyDescent="0.25">
      <c r="K185">
        <v>16</v>
      </c>
      <c r="L185">
        <f t="shared" si="19"/>
        <v>0</v>
      </c>
      <c r="M185">
        <f t="shared" si="14"/>
        <v>0</v>
      </c>
      <c r="N185">
        <f t="shared" si="15"/>
        <v>0</v>
      </c>
      <c r="O185">
        <f t="shared" si="16"/>
        <v>0</v>
      </c>
      <c r="P185">
        <f t="shared" si="17"/>
        <v>266.66666666666669</v>
      </c>
      <c r="Q185">
        <v>0</v>
      </c>
      <c r="R185">
        <f t="shared" si="18"/>
        <v>0.22669649515287099</v>
      </c>
      <c r="S185">
        <f t="shared" si="20"/>
        <v>1.7733035048471297</v>
      </c>
    </row>
    <row r="186" spans="11:19" x14ac:dyDescent="0.25">
      <c r="K186">
        <v>16.100000000000001</v>
      </c>
      <c r="L186">
        <f t="shared" si="19"/>
        <v>0</v>
      </c>
      <c r="M186">
        <f t="shared" si="14"/>
        <v>0</v>
      </c>
      <c r="N186">
        <f t="shared" si="15"/>
        <v>0</v>
      </c>
      <c r="O186">
        <f t="shared" si="16"/>
        <v>0</v>
      </c>
      <c r="P186">
        <f t="shared" si="17"/>
        <v>253.33333333333314</v>
      </c>
      <c r="Q186">
        <v>0</v>
      </c>
      <c r="R186">
        <f t="shared" si="18"/>
        <v>0.21536167039522727</v>
      </c>
      <c r="S186">
        <f t="shared" si="20"/>
        <v>1.7954064131245349</v>
      </c>
    </row>
    <row r="187" spans="11:19" x14ac:dyDescent="0.25">
      <c r="K187">
        <v>16.2</v>
      </c>
      <c r="L187">
        <f t="shared" si="19"/>
        <v>0</v>
      </c>
      <c r="M187">
        <f t="shared" si="14"/>
        <v>0</v>
      </c>
      <c r="N187">
        <f t="shared" si="15"/>
        <v>0</v>
      </c>
      <c r="O187">
        <f t="shared" si="16"/>
        <v>0</v>
      </c>
      <c r="P187">
        <f t="shared" si="17"/>
        <v>240.00000000000011</v>
      </c>
      <c r="Q187">
        <v>0</v>
      </c>
      <c r="R187">
        <f t="shared" si="18"/>
        <v>0.20402684563758397</v>
      </c>
      <c r="S187">
        <f t="shared" si="20"/>
        <v>1.816375838926175</v>
      </c>
    </row>
    <row r="188" spans="11:19" x14ac:dyDescent="0.25">
      <c r="K188">
        <v>16.3</v>
      </c>
      <c r="L188">
        <f t="shared" si="19"/>
        <v>0</v>
      </c>
      <c r="M188">
        <f t="shared" si="14"/>
        <v>0</v>
      </c>
      <c r="N188">
        <f t="shared" si="15"/>
        <v>0</v>
      </c>
      <c r="O188">
        <f t="shared" si="16"/>
        <v>0</v>
      </c>
      <c r="P188">
        <f t="shared" si="17"/>
        <v>226.66666666666657</v>
      </c>
      <c r="Q188">
        <v>0</v>
      </c>
      <c r="R188">
        <f t="shared" si="18"/>
        <v>0.19269202087994025</v>
      </c>
      <c r="S188">
        <f t="shared" si="20"/>
        <v>1.8362117822520516</v>
      </c>
    </row>
    <row r="189" spans="11:19" x14ac:dyDescent="0.25">
      <c r="K189">
        <v>16.399999999999999</v>
      </c>
      <c r="L189">
        <f t="shared" si="19"/>
        <v>0</v>
      </c>
      <c r="M189">
        <f t="shared" si="14"/>
        <v>0</v>
      </c>
      <c r="N189">
        <f t="shared" si="15"/>
        <v>0</v>
      </c>
      <c r="O189">
        <f t="shared" si="16"/>
        <v>0</v>
      </c>
      <c r="P189">
        <f t="shared" si="17"/>
        <v>213.33333333333354</v>
      </c>
      <c r="Q189">
        <v>0</v>
      </c>
      <c r="R189">
        <f t="shared" si="18"/>
        <v>0.18135719612229695</v>
      </c>
      <c r="S189">
        <f t="shared" si="20"/>
        <v>1.854914243102163</v>
      </c>
    </row>
    <row r="190" spans="11:19" x14ac:dyDescent="0.25">
      <c r="K190">
        <v>16.5</v>
      </c>
      <c r="L190">
        <f t="shared" si="19"/>
        <v>0</v>
      </c>
      <c r="M190">
        <f t="shared" si="14"/>
        <v>0</v>
      </c>
      <c r="N190">
        <f t="shared" si="15"/>
        <v>0</v>
      </c>
      <c r="O190">
        <f t="shared" si="16"/>
        <v>0</v>
      </c>
      <c r="P190">
        <f t="shared" si="17"/>
        <v>200</v>
      </c>
      <c r="Q190">
        <v>0</v>
      </c>
      <c r="R190">
        <f t="shared" si="18"/>
        <v>0.17002237136465323</v>
      </c>
      <c r="S190">
        <f t="shared" si="20"/>
        <v>1.8724832214765108</v>
      </c>
    </row>
    <row r="191" spans="11:19" x14ac:dyDescent="0.25">
      <c r="K191">
        <v>16.600000000000001</v>
      </c>
      <c r="L191">
        <f t="shared" si="19"/>
        <v>0</v>
      </c>
      <c r="M191">
        <f t="shared" si="14"/>
        <v>0</v>
      </c>
      <c r="N191">
        <f t="shared" si="15"/>
        <v>0</v>
      </c>
      <c r="O191">
        <f t="shared" si="16"/>
        <v>0</v>
      </c>
      <c r="P191">
        <f t="shared" si="17"/>
        <v>186.66666666666649</v>
      </c>
      <c r="Q191">
        <v>0</v>
      </c>
      <c r="R191">
        <f t="shared" si="18"/>
        <v>0.15868754660700954</v>
      </c>
      <c r="S191">
        <f t="shared" si="20"/>
        <v>1.8889187173750941</v>
      </c>
    </row>
    <row r="192" spans="11:19" x14ac:dyDescent="0.25">
      <c r="K192">
        <v>16.7</v>
      </c>
      <c r="L192">
        <f t="shared" si="19"/>
        <v>0</v>
      </c>
      <c r="M192">
        <f t="shared" si="14"/>
        <v>0</v>
      </c>
      <c r="N192">
        <f t="shared" si="15"/>
        <v>0</v>
      </c>
      <c r="O192">
        <f t="shared" si="16"/>
        <v>0</v>
      </c>
      <c r="P192">
        <f t="shared" si="17"/>
        <v>173.33333333333343</v>
      </c>
      <c r="Q192">
        <v>0</v>
      </c>
      <c r="R192">
        <f t="shared" si="18"/>
        <v>0.14735272184936621</v>
      </c>
      <c r="S192">
        <f t="shared" si="20"/>
        <v>1.9042207307979127</v>
      </c>
    </row>
    <row r="193" spans="11:19" x14ac:dyDescent="0.25">
      <c r="K193">
        <v>16.8</v>
      </c>
      <c r="L193">
        <f t="shared" si="19"/>
        <v>0</v>
      </c>
      <c r="M193">
        <f t="shared" si="14"/>
        <v>0</v>
      </c>
      <c r="N193">
        <f t="shared" si="15"/>
        <v>0</v>
      </c>
      <c r="O193">
        <f t="shared" si="16"/>
        <v>0</v>
      </c>
      <c r="P193">
        <f t="shared" si="17"/>
        <v>159.99999999999991</v>
      </c>
      <c r="Q193">
        <v>0</v>
      </c>
      <c r="R193">
        <f t="shared" si="18"/>
        <v>0.13601789709172252</v>
      </c>
      <c r="S193">
        <f t="shared" si="20"/>
        <v>1.9183892617449674</v>
      </c>
    </row>
    <row r="194" spans="11:19" x14ac:dyDescent="0.25">
      <c r="K194">
        <v>16.899999999999999</v>
      </c>
      <c r="L194">
        <f t="shared" si="19"/>
        <v>0</v>
      </c>
      <c r="M194">
        <f t="shared" si="14"/>
        <v>0</v>
      </c>
      <c r="N194">
        <f t="shared" si="15"/>
        <v>0</v>
      </c>
      <c r="O194">
        <f t="shared" si="16"/>
        <v>0</v>
      </c>
      <c r="P194">
        <f t="shared" si="17"/>
        <v>146.66666666666686</v>
      </c>
      <c r="Q194">
        <v>0</v>
      </c>
      <c r="R194">
        <f t="shared" si="18"/>
        <v>0.1246830723340792</v>
      </c>
      <c r="S194">
        <f t="shared" si="20"/>
        <v>1.9314243102162572</v>
      </c>
    </row>
    <row r="195" spans="11:19" x14ac:dyDescent="0.25">
      <c r="K195">
        <v>17</v>
      </c>
      <c r="L195">
        <f t="shared" si="19"/>
        <v>0</v>
      </c>
      <c r="M195">
        <f t="shared" si="14"/>
        <v>0</v>
      </c>
      <c r="N195">
        <f t="shared" si="15"/>
        <v>0</v>
      </c>
      <c r="O195">
        <f t="shared" si="16"/>
        <v>0</v>
      </c>
      <c r="P195">
        <f t="shared" si="17"/>
        <v>133.33333333333337</v>
      </c>
      <c r="Q195">
        <v>0</v>
      </c>
      <c r="R195">
        <f t="shared" si="18"/>
        <v>0.11334824757643552</v>
      </c>
      <c r="S195">
        <f t="shared" si="20"/>
        <v>1.9433258762117831</v>
      </c>
    </row>
    <row r="196" spans="11:19" x14ac:dyDescent="0.25">
      <c r="K196">
        <v>17.100000000000001</v>
      </c>
      <c r="L196">
        <f t="shared" si="19"/>
        <v>0</v>
      </c>
      <c r="M196">
        <f t="shared" si="14"/>
        <v>0</v>
      </c>
      <c r="N196">
        <f t="shared" si="15"/>
        <v>0</v>
      </c>
      <c r="O196">
        <f t="shared" si="16"/>
        <v>0</v>
      </c>
      <c r="P196">
        <f t="shared" si="17"/>
        <v>119.99999999999977</v>
      </c>
      <c r="Q196">
        <v>0</v>
      </c>
      <c r="R196">
        <f t="shared" si="18"/>
        <v>0.10201342281879175</v>
      </c>
      <c r="S196">
        <f t="shared" si="20"/>
        <v>1.9540939597315445</v>
      </c>
    </row>
    <row r="197" spans="11:19" x14ac:dyDescent="0.25">
      <c r="K197">
        <v>17.2</v>
      </c>
      <c r="L197">
        <f t="shared" si="19"/>
        <v>0</v>
      </c>
      <c r="M197">
        <f t="shared" si="14"/>
        <v>0</v>
      </c>
      <c r="N197">
        <f t="shared" si="15"/>
        <v>0</v>
      </c>
      <c r="O197">
        <f t="shared" si="16"/>
        <v>0</v>
      </c>
      <c r="P197">
        <f t="shared" si="17"/>
        <v>106.6666666666668</v>
      </c>
      <c r="Q197">
        <v>0</v>
      </c>
      <c r="R197">
        <f t="shared" si="18"/>
        <v>9.0678598061148502E-2</v>
      </c>
      <c r="S197">
        <f t="shared" si="20"/>
        <v>1.9637285607755413</v>
      </c>
    </row>
    <row r="198" spans="11:19" x14ac:dyDescent="0.25">
      <c r="K198">
        <v>17.3</v>
      </c>
      <c r="L198">
        <f t="shared" si="19"/>
        <v>0</v>
      </c>
      <c r="M198">
        <f t="shared" si="14"/>
        <v>0</v>
      </c>
      <c r="N198">
        <f t="shared" si="15"/>
        <v>0</v>
      </c>
      <c r="O198">
        <f t="shared" si="16"/>
        <v>0</v>
      </c>
      <c r="P198">
        <f t="shared" si="17"/>
        <v>93.333333333333201</v>
      </c>
      <c r="Q198">
        <v>0</v>
      </c>
      <c r="R198">
        <f t="shared" si="18"/>
        <v>7.9343773303504728E-2</v>
      </c>
      <c r="S198">
        <f t="shared" si="20"/>
        <v>1.9722296793437741</v>
      </c>
    </row>
    <row r="199" spans="11:19" x14ac:dyDescent="0.25">
      <c r="K199">
        <v>17.399999999999999</v>
      </c>
      <c r="L199">
        <f t="shared" si="19"/>
        <v>0</v>
      </c>
      <c r="M199">
        <f t="shared" si="14"/>
        <v>0</v>
      </c>
      <c r="N199">
        <f t="shared" si="15"/>
        <v>0</v>
      </c>
      <c r="O199">
        <f t="shared" si="16"/>
        <v>0</v>
      </c>
      <c r="P199">
        <f t="shared" si="17"/>
        <v>80.000000000000227</v>
      </c>
      <c r="Q199">
        <v>0</v>
      </c>
      <c r="R199">
        <f t="shared" si="18"/>
        <v>6.8008948545861481E-2</v>
      </c>
      <c r="S199">
        <f t="shared" si="20"/>
        <v>1.9795973154362423</v>
      </c>
    </row>
    <row r="200" spans="11:19" x14ac:dyDescent="0.25">
      <c r="K200">
        <v>17.5</v>
      </c>
      <c r="L200">
        <f t="shared" si="19"/>
        <v>0</v>
      </c>
      <c r="M200">
        <f t="shared" si="14"/>
        <v>0</v>
      </c>
      <c r="N200">
        <f t="shared" si="15"/>
        <v>0</v>
      </c>
      <c r="O200">
        <f t="shared" si="16"/>
        <v>0</v>
      </c>
      <c r="P200">
        <f t="shared" si="17"/>
        <v>66.666666666666629</v>
      </c>
      <c r="Q200">
        <v>0</v>
      </c>
      <c r="R200">
        <f t="shared" si="18"/>
        <v>5.6674123788217713E-2</v>
      </c>
      <c r="S200">
        <f t="shared" si="20"/>
        <v>1.9858314690529464</v>
      </c>
    </row>
    <row r="201" spans="11:19" x14ac:dyDescent="0.25">
      <c r="K201">
        <v>17.600000000000001</v>
      </c>
      <c r="L201">
        <f t="shared" si="19"/>
        <v>0</v>
      </c>
      <c r="M201">
        <f t="shared" si="14"/>
        <v>0</v>
      </c>
      <c r="N201">
        <f t="shared" si="15"/>
        <v>0</v>
      </c>
      <c r="O201">
        <f t="shared" si="16"/>
        <v>0</v>
      </c>
      <c r="P201">
        <f t="shared" si="17"/>
        <v>53.333333333333144</v>
      </c>
      <c r="Q201">
        <v>0</v>
      </c>
      <c r="R201">
        <f t="shared" si="18"/>
        <v>4.5339299030574036E-2</v>
      </c>
      <c r="S201">
        <f t="shared" si="20"/>
        <v>1.990932140193886</v>
      </c>
    </row>
    <row r="202" spans="11:19" x14ac:dyDescent="0.25">
      <c r="K202">
        <v>17.7</v>
      </c>
      <c r="L202">
        <f t="shared" si="19"/>
        <v>0</v>
      </c>
      <c r="M202">
        <f t="shared" si="14"/>
        <v>0</v>
      </c>
      <c r="N202">
        <f t="shared" si="15"/>
        <v>0</v>
      </c>
      <c r="O202">
        <f t="shared" si="16"/>
        <v>0</v>
      </c>
      <c r="P202">
        <f t="shared" si="17"/>
        <v>40.000000000000057</v>
      </c>
      <c r="Q202">
        <v>0</v>
      </c>
      <c r="R202">
        <f t="shared" si="18"/>
        <v>3.4004474272930692E-2</v>
      </c>
      <c r="S202">
        <f t="shared" si="20"/>
        <v>1.9948993288590611</v>
      </c>
    </row>
    <row r="203" spans="11:19" x14ac:dyDescent="0.25">
      <c r="K203">
        <v>17.8</v>
      </c>
      <c r="L203">
        <f t="shared" si="19"/>
        <v>0</v>
      </c>
      <c r="M203">
        <f t="shared" si="14"/>
        <v>0</v>
      </c>
      <c r="N203">
        <f t="shared" si="15"/>
        <v>0</v>
      </c>
      <c r="O203">
        <f t="shared" si="16"/>
        <v>0</v>
      </c>
      <c r="P203">
        <f t="shared" si="17"/>
        <v>26.666666666666572</v>
      </c>
      <c r="Q203">
        <v>0</v>
      </c>
      <c r="R203">
        <f t="shared" si="18"/>
        <v>2.2669649515287018E-2</v>
      </c>
      <c r="S203">
        <f t="shared" si="20"/>
        <v>1.9977330350484721</v>
      </c>
    </row>
    <row r="204" spans="11:19" x14ac:dyDescent="0.25">
      <c r="K204">
        <v>17.899999999999999</v>
      </c>
      <c r="L204">
        <f t="shared" si="19"/>
        <v>0</v>
      </c>
      <c r="M204">
        <f t="shared" si="14"/>
        <v>0</v>
      </c>
      <c r="N204">
        <f t="shared" si="15"/>
        <v>0</v>
      </c>
      <c r="O204">
        <f t="shared" si="16"/>
        <v>0</v>
      </c>
      <c r="P204">
        <f t="shared" si="17"/>
        <v>13.333333333333485</v>
      </c>
      <c r="Q204">
        <v>0</v>
      </c>
      <c r="R204">
        <f t="shared" si="18"/>
        <v>1.1334824757643677E-2</v>
      </c>
      <c r="S204">
        <f t="shared" si="20"/>
        <v>1.9994332587621186</v>
      </c>
    </row>
    <row r="205" spans="11:19" x14ac:dyDescent="0.25">
      <c r="K205">
        <v>18</v>
      </c>
      <c r="L205">
        <f t="shared" si="19"/>
        <v>0</v>
      </c>
      <c r="M205">
        <f t="shared" si="14"/>
        <v>0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v>0</v>
      </c>
      <c r="R205">
        <f t="shared" si="18"/>
        <v>0</v>
      </c>
      <c r="S205">
        <f t="shared" si="20"/>
        <v>2.0000000000000009</v>
      </c>
    </row>
    <row r="206" spans="11:19" x14ac:dyDescent="0.25">
      <c r="K206">
        <v>18.100000000000001</v>
      </c>
      <c r="L206">
        <f t="shared" si="19"/>
        <v>0</v>
      </c>
      <c r="M206">
        <f t="shared" si="14"/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v>0</v>
      </c>
      <c r="R206">
        <f t="shared" si="18"/>
        <v>0</v>
      </c>
      <c r="S206">
        <f t="shared" si="20"/>
        <v>2.0000000000000009</v>
      </c>
    </row>
    <row r="207" spans="11:19" x14ac:dyDescent="0.25">
      <c r="K207">
        <v>18.2</v>
      </c>
      <c r="L207">
        <f t="shared" si="19"/>
        <v>0</v>
      </c>
      <c r="M207">
        <f t="shared" si="14"/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v>0</v>
      </c>
      <c r="R207">
        <f t="shared" si="18"/>
        <v>0</v>
      </c>
      <c r="S207">
        <f t="shared" si="20"/>
        <v>2.0000000000000009</v>
      </c>
    </row>
    <row r="208" spans="11:19" x14ac:dyDescent="0.25">
      <c r="K208">
        <v>18.3</v>
      </c>
      <c r="L208">
        <f t="shared" si="19"/>
        <v>0</v>
      </c>
      <c r="M208">
        <f t="shared" si="14"/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v>0</v>
      </c>
      <c r="R208">
        <f t="shared" si="18"/>
        <v>0</v>
      </c>
      <c r="S208">
        <f t="shared" si="20"/>
        <v>2.0000000000000009</v>
      </c>
    </row>
    <row r="209" spans="11:19" x14ac:dyDescent="0.25">
      <c r="K209">
        <v>18.399999999999999</v>
      </c>
      <c r="L209">
        <f t="shared" si="19"/>
        <v>0</v>
      </c>
      <c r="M209">
        <f t="shared" si="14"/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v>0</v>
      </c>
      <c r="R209">
        <f t="shared" si="18"/>
        <v>0</v>
      </c>
      <c r="S209">
        <f t="shared" si="20"/>
        <v>2.0000000000000009</v>
      </c>
    </row>
    <row r="210" spans="11:19" x14ac:dyDescent="0.25">
      <c r="K210">
        <v>18.5</v>
      </c>
      <c r="L210">
        <f t="shared" si="19"/>
        <v>0</v>
      </c>
      <c r="M210">
        <f t="shared" si="14"/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v>0</v>
      </c>
      <c r="R210">
        <f t="shared" si="18"/>
        <v>0</v>
      </c>
      <c r="S210">
        <f t="shared" si="20"/>
        <v>2.0000000000000009</v>
      </c>
    </row>
    <row r="211" spans="11:19" x14ac:dyDescent="0.25">
      <c r="K211">
        <v>18.600000000000001</v>
      </c>
      <c r="L211">
        <f t="shared" si="19"/>
        <v>0</v>
      </c>
      <c r="M211">
        <f t="shared" si="14"/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v>0</v>
      </c>
      <c r="R211">
        <f t="shared" si="18"/>
        <v>0</v>
      </c>
      <c r="S211">
        <f t="shared" si="20"/>
        <v>2.0000000000000009</v>
      </c>
    </row>
    <row r="212" spans="11:19" x14ac:dyDescent="0.25">
      <c r="K212">
        <v>18.7</v>
      </c>
      <c r="L212">
        <f t="shared" si="19"/>
        <v>0</v>
      </c>
      <c r="M212">
        <f t="shared" si="14"/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v>0</v>
      </c>
      <c r="R212">
        <f t="shared" si="18"/>
        <v>0</v>
      </c>
      <c r="S212">
        <f t="shared" si="20"/>
        <v>2.0000000000000009</v>
      </c>
    </row>
    <row r="213" spans="11:19" x14ac:dyDescent="0.25">
      <c r="K213">
        <v>18.8</v>
      </c>
      <c r="L213">
        <f t="shared" si="19"/>
        <v>0</v>
      </c>
      <c r="M213">
        <f t="shared" si="14"/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v>0</v>
      </c>
      <c r="R213">
        <f t="shared" si="18"/>
        <v>0</v>
      </c>
      <c r="S213">
        <f t="shared" si="20"/>
        <v>2.0000000000000009</v>
      </c>
    </row>
    <row r="214" spans="11:19" x14ac:dyDescent="0.25">
      <c r="K214">
        <v>18.899999999999999</v>
      </c>
      <c r="L214">
        <f t="shared" si="19"/>
        <v>0</v>
      </c>
      <c r="M214">
        <f t="shared" si="14"/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v>0</v>
      </c>
      <c r="R214">
        <f t="shared" si="18"/>
        <v>0</v>
      </c>
      <c r="S214">
        <f t="shared" si="20"/>
        <v>2.0000000000000009</v>
      </c>
    </row>
    <row r="215" spans="11:19" x14ac:dyDescent="0.25">
      <c r="K215">
        <v>19</v>
      </c>
      <c r="L215">
        <f t="shared" si="19"/>
        <v>0</v>
      </c>
      <c r="M215">
        <f t="shared" si="14"/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v>0</v>
      </c>
      <c r="R215">
        <f t="shared" si="18"/>
        <v>0</v>
      </c>
      <c r="S215">
        <f t="shared" si="20"/>
        <v>2.0000000000000009</v>
      </c>
    </row>
    <row r="216" spans="11:19" x14ac:dyDescent="0.25">
      <c r="K216">
        <v>19.100000000000001</v>
      </c>
      <c r="L216">
        <f t="shared" si="19"/>
        <v>0</v>
      </c>
      <c r="M216">
        <f t="shared" si="14"/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v>0</v>
      </c>
      <c r="R216">
        <f t="shared" si="18"/>
        <v>0</v>
      </c>
      <c r="S216">
        <f t="shared" si="20"/>
        <v>2.0000000000000009</v>
      </c>
    </row>
    <row r="217" spans="11:19" x14ac:dyDescent="0.25">
      <c r="K217">
        <v>19.2</v>
      </c>
      <c r="L217">
        <f t="shared" si="19"/>
        <v>0</v>
      </c>
      <c r="M217">
        <f t="shared" ref="M217:M225" si="21">IF(AND($K217&gt;=E$21,$K217&lt;F$21),E$22+($K217-E$21)/(F$21-E$21)*(F$22-E$22),0)</f>
        <v>0</v>
      </c>
      <c r="N217">
        <f t="shared" ref="N217:N225" si="22">IF(AND($K217&gt;=F$21,$K217&lt;G$21),F$22+($K217-F$21)/(G$21-F$21)*(G$22-F$22),0)</f>
        <v>0</v>
      </c>
      <c r="O217">
        <f t="shared" ref="O217:O225" si="23">IF(AND($K217&gt;=G$21,$K217&lt;H$21),G$22+($K217-G$21)/(H$21-G$21)*(H$22-G$22),0)</f>
        <v>0</v>
      </c>
      <c r="P217">
        <f t="shared" ref="P217:P225" si="24">IF(AND($K217&gt;=H$21,$K217&lt;I$21),H$22+($K217-H$21)/(I$21-H$21)*(I$22-H$22),0)</f>
        <v>0</v>
      </c>
      <c r="Q217">
        <v>0</v>
      </c>
      <c r="R217">
        <f t="shared" ref="R217:R280" si="25">SUM(L217:Q217)*$D$28</f>
        <v>0</v>
      </c>
      <c r="S217">
        <f t="shared" si="20"/>
        <v>2.0000000000000009</v>
      </c>
    </row>
    <row r="218" spans="11:19" x14ac:dyDescent="0.25">
      <c r="K218">
        <v>19.3</v>
      </c>
      <c r="L218">
        <f t="shared" ref="L218:L225" si="26">IF(AND($K218&gt;=D$21,$K218&lt;E$21),D$22+($K218-D$21)/(E$21-D$21)*(E$22-D$22),0)</f>
        <v>0</v>
      </c>
      <c r="M218">
        <f t="shared" si="21"/>
        <v>0</v>
      </c>
      <c r="N218">
        <f t="shared" si="22"/>
        <v>0</v>
      </c>
      <c r="O218">
        <f t="shared" si="23"/>
        <v>0</v>
      </c>
      <c r="P218">
        <f t="shared" si="24"/>
        <v>0</v>
      </c>
      <c r="Q218">
        <v>0</v>
      </c>
      <c r="R218">
        <f t="shared" si="25"/>
        <v>0</v>
      </c>
      <c r="S218">
        <f t="shared" si="20"/>
        <v>2.0000000000000009</v>
      </c>
    </row>
    <row r="219" spans="11:19" x14ac:dyDescent="0.25">
      <c r="K219">
        <v>19.399999999999999</v>
      </c>
      <c r="L219">
        <f t="shared" si="26"/>
        <v>0</v>
      </c>
      <c r="M219">
        <f t="shared" si="21"/>
        <v>0</v>
      </c>
      <c r="N219">
        <f t="shared" si="22"/>
        <v>0</v>
      </c>
      <c r="O219">
        <f t="shared" si="23"/>
        <v>0</v>
      </c>
      <c r="P219">
        <f t="shared" si="24"/>
        <v>0</v>
      </c>
      <c r="Q219">
        <v>0</v>
      </c>
      <c r="R219">
        <f t="shared" si="25"/>
        <v>0</v>
      </c>
      <c r="S219">
        <f t="shared" ref="S219:S225" si="27">S218+(K219-K218)*(R218+R219)/2</f>
        <v>2.0000000000000009</v>
      </c>
    </row>
    <row r="220" spans="11:19" x14ac:dyDescent="0.25">
      <c r="K220">
        <v>19.5</v>
      </c>
      <c r="L220">
        <f t="shared" si="26"/>
        <v>0</v>
      </c>
      <c r="M220">
        <f t="shared" si="21"/>
        <v>0</v>
      </c>
      <c r="N220">
        <f t="shared" si="22"/>
        <v>0</v>
      </c>
      <c r="O220">
        <f t="shared" si="23"/>
        <v>0</v>
      </c>
      <c r="P220">
        <f t="shared" si="24"/>
        <v>0</v>
      </c>
      <c r="Q220">
        <v>0</v>
      </c>
      <c r="R220">
        <f t="shared" si="25"/>
        <v>0</v>
      </c>
      <c r="S220">
        <f t="shared" si="27"/>
        <v>2.0000000000000009</v>
      </c>
    </row>
    <row r="221" spans="11:19" x14ac:dyDescent="0.25">
      <c r="K221">
        <v>19.600000000000001</v>
      </c>
      <c r="L221">
        <f t="shared" si="26"/>
        <v>0</v>
      </c>
      <c r="M221">
        <f t="shared" si="21"/>
        <v>0</v>
      </c>
      <c r="N221">
        <f t="shared" si="22"/>
        <v>0</v>
      </c>
      <c r="O221">
        <f t="shared" si="23"/>
        <v>0</v>
      </c>
      <c r="P221">
        <f t="shared" si="24"/>
        <v>0</v>
      </c>
      <c r="Q221">
        <v>0</v>
      </c>
      <c r="R221">
        <f t="shared" si="25"/>
        <v>0</v>
      </c>
      <c r="S221">
        <f t="shared" si="27"/>
        <v>2.0000000000000009</v>
      </c>
    </row>
    <row r="222" spans="11:19" x14ac:dyDescent="0.25">
      <c r="K222">
        <v>19.7</v>
      </c>
      <c r="L222">
        <f t="shared" si="26"/>
        <v>0</v>
      </c>
      <c r="M222">
        <f t="shared" si="21"/>
        <v>0</v>
      </c>
      <c r="N222">
        <f t="shared" si="22"/>
        <v>0</v>
      </c>
      <c r="O222">
        <f t="shared" si="23"/>
        <v>0</v>
      </c>
      <c r="P222">
        <f t="shared" si="24"/>
        <v>0</v>
      </c>
      <c r="Q222">
        <v>0</v>
      </c>
      <c r="R222">
        <f t="shared" si="25"/>
        <v>0</v>
      </c>
      <c r="S222">
        <f t="shared" si="27"/>
        <v>2.0000000000000009</v>
      </c>
    </row>
    <row r="223" spans="11:19" x14ac:dyDescent="0.25">
      <c r="K223">
        <v>19.8</v>
      </c>
      <c r="L223">
        <f t="shared" si="26"/>
        <v>0</v>
      </c>
      <c r="M223">
        <f t="shared" si="21"/>
        <v>0</v>
      </c>
      <c r="N223">
        <f t="shared" si="22"/>
        <v>0</v>
      </c>
      <c r="O223">
        <f t="shared" si="23"/>
        <v>0</v>
      </c>
      <c r="P223">
        <f t="shared" si="24"/>
        <v>0</v>
      </c>
      <c r="Q223">
        <v>0</v>
      </c>
      <c r="R223">
        <f t="shared" si="25"/>
        <v>0</v>
      </c>
      <c r="S223">
        <f t="shared" si="27"/>
        <v>2.0000000000000009</v>
      </c>
    </row>
    <row r="224" spans="11:19" x14ac:dyDescent="0.25">
      <c r="K224">
        <v>19.899999999999999</v>
      </c>
      <c r="L224">
        <f t="shared" si="26"/>
        <v>0</v>
      </c>
      <c r="M224">
        <f t="shared" si="21"/>
        <v>0</v>
      </c>
      <c r="N224">
        <f t="shared" si="22"/>
        <v>0</v>
      </c>
      <c r="O224">
        <f t="shared" si="23"/>
        <v>0</v>
      </c>
      <c r="P224">
        <f t="shared" si="24"/>
        <v>0</v>
      </c>
      <c r="Q224">
        <v>0</v>
      </c>
      <c r="R224">
        <f t="shared" si="25"/>
        <v>0</v>
      </c>
      <c r="S224">
        <f t="shared" si="27"/>
        <v>2.0000000000000009</v>
      </c>
    </row>
    <row r="225" spans="11:19" x14ac:dyDescent="0.25">
      <c r="K225">
        <v>20</v>
      </c>
      <c r="L225">
        <f t="shared" si="26"/>
        <v>0</v>
      </c>
      <c r="M225">
        <f t="shared" si="21"/>
        <v>0</v>
      </c>
      <c r="N225">
        <f t="shared" si="22"/>
        <v>0</v>
      </c>
      <c r="O225">
        <f t="shared" si="23"/>
        <v>0</v>
      </c>
      <c r="P225">
        <f t="shared" si="24"/>
        <v>0</v>
      </c>
      <c r="Q225">
        <v>0</v>
      </c>
      <c r="R225">
        <f t="shared" si="25"/>
        <v>0</v>
      </c>
      <c r="S225">
        <f t="shared" si="27"/>
        <v>2.0000000000000009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tabSelected="1" workbookViewId="0">
      <selection activeCell="U24" sqref="U24"/>
    </sheetView>
  </sheetViews>
  <sheetFormatPr defaultRowHeight="15" x14ac:dyDescent="0.25"/>
  <cols>
    <col min="2" max="2" width="10.28515625" bestFit="1" customWidth="1"/>
    <col min="3" max="3" width="10.28515625" customWidth="1"/>
  </cols>
  <sheetData>
    <row r="2" spans="2:16" x14ac:dyDescent="0.25">
      <c r="C2" t="s">
        <v>37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28</v>
      </c>
    </row>
    <row r="3" spans="2:16" x14ac:dyDescent="0.25">
      <c r="B3" s="1" t="s">
        <v>26</v>
      </c>
      <c r="C3" s="1"/>
      <c r="D3">
        <v>0</v>
      </c>
      <c r="E3">
        <v>2</v>
      </c>
      <c r="F3">
        <v>5</v>
      </c>
      <c r="G3">
        <v>12</v>
      </c>
      <c r="H3">
        <v>15</v>
      </c>
      <c r="I3">
        <v>18</v>
      </c>
    </row>
    <row r="4" spans="2:16" x14ac:dyDescent="0.25">
      <c r="B4" s="1" t="s">
        <v>30</v>
      </c>
      <c r="C4" s="1"/>
      <c r="D4" s="2">
        <v>0</v>
      </c>
      <c r="E4" s="2">
        <v>0</v>
      </c>
      <c r="F4" s="2">
        <v>0</v>
      </c>
      <c r="G4" s="2">
        <v>0.25</v>
      </c>
      <c r="H4" s="2">
        <v>0.75</v>
      </c>
      <c r="I4" s="2">
        <v>1</v>
      </c>
      <c r="K4" s="2"/>
      <c r="L4" s="2"/>
      <c r="M4" s="2"/>
      <c r="N4" s="2"/>
      <c r="O4" s="2"/>
      <c r="P4" s="2"/>
    </row>
    <row r="5" spans="2:16" x14ac:dyDescent="0.25">
      <c r="B5" s="1" t="s">
        <v>31</v>
      </c>
      <c r="C5" s="1"/>
      <c r="D5" s="2">
        <v>0</v>
      </c>
      <c r="E5" s="2">
        <v>0</v>
      </c>
      <c r="F5" s="2">
        <v>0.3</v>
      </c>
      <c r="G5" s="2">
        <v>0.3</v>
      </c>
      <c r="H5" s="2">
        <v>0.75</v>
      </c>
      <c r="I5" s="2">
        <v>1</v>
      </c>
      <c r="K5" s="2"/>
      <c r="L5" s="2"/>
      <c r="M5" s="2"/>
      <c r="N5" s="2"/>
      <c r="O5" s="2"/>
      <c r="P5" s="2"/>
    </row>
    <row r="6" spans="2:16" x14ac:dyDescent="0.25">
      <c r="B6" s="1" t="s">
        <v>32</v>
      </c>
      <c r="C6" s="1"/>
      <c r="D6" s="2">
        <v>0</v>
      </c>
      <c r="E6" s="2">
        <v>0.1</v>
      </c>
      <c r="F6" s="2">
        <v>0.3</v>
      </c>
      <c r="G6" s="2">
        <v>0.5</v>
      </c>
      <c r="H6" s="2">
        <v>0.8</v>
      </c>
      <c r="I6" s="2">
        <v>1</v>
      </c>
      <c r="K6" s="2"/>
      <c r="L6" s="2"/>
      <c r="M6" s="2"/>
      <c r="N6" s="2"/>
      <c r="O6" s="2"/>
      <c r="P6" s="2"/>
    </row>
    <row r="7" spans="2:16" x14ac:dyDescent="0.25">
      <c r="B7" s="1" t="s">
        <v>33</v>
      </c>
      <c r="C7" s="1">
        <v>20</v>
      </c>
      <c r="D7" s="2">
        <v>0.01</v>
      </c>
      <c r="E7" s="2">
        <v>0.01</v>
      </c>
      <c r="F7" s="2">
        <v>0.2</v>
      </c>
      <c r="G7" s="2">
        <v>0.5</v>
      </c>
      <c r="H7" s="2">
        <v>0.75</v>
      </c>
      <c r="I7" s="2">
        <v>1</v>
      </c>
      <c r="K7" s="2"/>
      <c r="L7" s="2"/>
      <c r="M7" s="2"/>
      <c r="N7" s="2"/>
      <c r="O7" s="2"/>
      <c r="P7" s="2"/>
    </row>
    <row r="8" spans="2:16" x14ac:dyDescent="0.25">
      <c r="B8" s="1" t="s">
        <v>34</v>
      </c>
      <c r="C8" s="1">
        <v>5</v>
      </c>
      <c r="D8" s="2">
        <v>0</v>
      </c>
      <c r="E8" s="2">
        <v>0</v>
      </c>
      <c r="F8" s="2">
        <v>0.1</v>
      </c>
      <c r="G8" s="2">
        <v>0.4</v>
      </c>
      <c r="H8" s="2">
        <v>0.9</v>
      </c>
      <c r="I8" s="2">
        <v>1</v>
      </c>
      <c r="K8" s="2"/>
      <c r="L8" s="2"/>
      <c r="M8" s="2"/>
      <c r="N8" s="2"/>
      <c r="O8" s="2"/>
      <c r="P8" s="2"/>
    </row>
    <row r="9" spans="2:16" x14ac:dyDescent="0.25">
      <c r="B9" s="1" t="s">
        <v>35</v>
      </c>
      <c r="C9" s="1">
        <v>8</v>
      </c>
      <c r="D9" s="2">
        <v>0</v>
      </c>
      <c r="E9" s="2">
        <v>0</v>
      </c>
      <c r="F9" s="2">
        <v>0.1</v>
      </c>
      <c r="G9" s="2">
        <v>0.2</v>
      </c>
      <c r="H9" s="2">
        <v>0.4</v>
      </c>
      <c r="I9" s="2">
        <v>1</v>
      </c>
      <c r="K9" s="2"/>
      <c r="L9" s="2"/>
      <c r="M9" s="2"/>
      <c r="N9" s="2"/>
      <c r="O9" s="2"/>
      <c r="P9" s="2"/>
    </row>
    <row r="10" spans="2:16" x14ac:dyDescent="0.25">
      <c r="B10" s="1" t="s">
        <v>36</v>
      </c>
      <c r="C10" s="1">
        <v>30</v>
      </c>
      <c r="D10" s="2">
        <v>0</v>
      </c>
      <c r="E10" s="2">
        <v>0</v>
      </c>
      <c r="F10" s="2">
        <v>0</v>
      </c>
      <c r="G10" s="2">
        <v>0</v>
      </c>
      <c r="H10" s="2">
        <v>0.2</v>
      </c>
      <c r="I10" s="2">
        <v>1</v>
      </c>
      <c r="K10" s="2"/>
      <c r="L10" s="2"/>
      <c r="M10" s="2"/>
      <c r="N10" s="2"/>
      <c r="O10" s="2"/>
      <c r="P1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opLeftCell="A258" workbookViewId="0">
      <selection sqref="A1:I302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4.5703125" bestFit="1" customWidth="1"/>
    <col min="4" max="4" width="18" bestFit="1" customWidth="1"/>
    <col min="5" max="5" width="11.5703125" bestFit="1" customWidth="1"/>
    <col min="6" max="6" width="6.7109375" bestFit="1" customWidth="1"/>
    <col min="7" max="7" width="13.42578125" bestFit="1" customWidth="1"/>
    <col min="8" max="8" width="7.42578125" bestFit="1" customWidth="1"/>
    <col min="9" max="9" width="16.7109375" bestFit="1" customWidth="1"/>
  </cols>
  <sheetData>
    <row r="1" spans="1:9" x14ac:dyDescent="0.25">
      <c r="A1" t="s">
        <v>26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0.1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0.01</v>
      </c>
      <c r="B3">
        <v>0.3</v>
      </c>
      <c r="C3">
        <v>0</v>
      </c>
      <c r="D3">
        <v>0</v>
      </c>
      <c r="E3">
        <v>0.1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0.02</v>
      </c>
      <c r="B4">
        <v>0.6</v>
      </c>
      <c r="C4">
        <v>0</v>
      </c>
      <c r="D4">
        <v>0</v>
      </c>
      <c r="E4">
        <v>0.1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0.03</v>
      </c>
      <c r="B5">
        <v>0.9</v>
      </c>
      <c r="C5">
        <v>0</v>
      </c>
      <c r="D5">
        <v>0</v>
      </c>
      <c r="E5">
        <v>0.1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0.04</v>
      </c>
      <c r="B6">
        <v>1.2</v>
      </c>
      <c r="C6">
        <v>0</v>
      </c>
      <c r="D6">
        <v>0</v>
      </c>
      <c r="E6">
        <v>0.1</v>
      </c>
      <c r="F6">
        <v>1</v>
      </c>
      <c r="G6">
        <v>0</v>
      </c>
      <c r="H6">
        <v>0</v>
      </c>
      <c r="I6">
        <v>0</v>
      </c>
    </row>
    <row r="7" spans="1:9" x14ac:dyDescent="0.25">
      <c r="A7">
        <v>0.05</v>
      </c>
      <c r="B7">
        <v>1.5</v>
      </c>
      <c r="C7">
        <v>0</v>
      </c>
      <c r="D7">
        <v>0</v>
      </c>
      <c r="E7">
        <v>0.1</v>
      </c>
      <c r="F7">
        <v>1</v>
      </c>
      <c r="G7">
        <v>0</v>
      </c>
      <c r="H7">
        <v>0</v>
      </c>
      <c r="I7">
        <v>0</v>
      </c>
    </row>
    <row r="8" spans="1:9" x14ac:dyDescent="0.25">
      <c r="A8">
        <v>0.06</v>
      </c>
      <c r="B8">
        <v>1.8</v>
      </c>
      <c r="C8">
        <v>0</v>
      </c>
      <c r="D8">
        <v>0</v>
      </c>
      <c r="E8">
        <v>0.1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7.0000000000000007E-2</v>
      </c>
      <c r="B9">
        <v>2.1</v>
      </c>
      <c r="C9">
        <v>0</v>
      </c>
      <c r="D9">
        <v>0</v>
      </c>
      <c r="E9">
        <v>0.1</v>
      </c>
      <c r="F9">
        <v>1</v>
      </c>
      <c r="G9">
        <v>0</v>
      </c>
      <c r="H9">
        <v>0</v>
      </c>
      <c r="I9">
        <v>0</v>
      </c>
    </row>
    <row r="10" spans="1:9" x14ac:dyDescent="0.25">
      <c r="A10">
        <v>0.08</v>
      </c>
      <c r="B10">
        <v>2.4</v>
      </c>
      <c r="C10">
        <v>0</v>
      </c>
      <c r="D10">
        <v>0</v>
      </c>
      <c r="E10">
        <v>0.1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0.09</v>
      </c>
      <c r="B11">
        <v>2.7</v>
      </c>
      <c r="C11">
        <v>0</v>
      </c>
      <c r="D11">
        <v>0</v>
      </c>
      <c r="E11">
        <v>0.1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0.1</v>
      </c>
      <c r="B12">
        <v>3</v>
      </c>
      <c r="C12">
        <v>0</v>
      </c>
      <c r="D12">
        <v>0</v>
      </c>
      <c r="E12">
        <v>0.11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>
        <v>0.11</v>
      </c>
      <c r="B13">
        <v>3.3</v>
      </c>
      <c r="C13">
        <v>0</v>
      </c>
      <c r="D13">
        <v>0</v>
      </c>
      <c r="E13">
        <v>0.11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>
        <v>0.12</v>
      </c>
      <c r="B14">
        <v>3.6</v>
      </c>
      <c r="C14">
        <v>0</v>
      </c>
      <c r="D14">
        <v>0</v>
      </c>
      <c r="E14">
        <v>0.11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>
        <v>0.13</v>
      </c>
      <c r="B15">
        <v>3.9</v>
      </c>
      <c r="C15">
        <v>0</v>
      </c>
      <c r="D15">
        <v>0</v>
      </c>
      <c r="E15">
        <v>0.11</v>
      </c>
      <c r="F15">
        <v>1</v>
      </c>
      <c r="G15">
        <v>0</v>
      </c>
      <c r="H15">
        <v>0</v>
      </c>
      <c r="I15">
        <v>0</v>
      </c>
    </row>
    <row r="16" spans="1:9" x14ac:dyDescent="0.25">
      <c r="A16">
        <v>0.14000000000000001</v>
      </c>
      <c r="B16">
        <v>4.2</v>
      </c>
      <c r="C16">
        <v>0</v>
      </c>
      <c r="D16">
        <v>0</v>
      </c>
      <c r="E16">
        <v>0.11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0.15</v>
      </c>
      <c r="B17">
        <v>4.5</v>
      </c>
      <c r="C17">
        <v>0</v>
      </c>
      <c r="D17">
        <v>0</v>
      </c>
      <c r="E17">
        <v>0.11</v>
      </c>
      <c r="F17">
        <v>1</v>
      </c>
      <c r="G17">
        <v>0</v>
      </c>
      <c r="H17">
        <v>0</v>
      </c>
      <c r="I17">
        <v>0</v>
      </c>
    </row>
    <row r="18" spans="1:9" x14ac:dyDescent="0.25">
      <c r="A18">
        <v>0.16</v>
      </c>
      <c r="B18">
        <v>4.8</v>
      </c>
      <c r="C18">
        <v>0</v>
      </c>
      <c r="D18">
        <v>0</v>
      </c>
      <c r="E18">
        <v>0.11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0.17</v>
      </c>
      <c r="B19">
        <v>5.0999999999999996</v>
      </c>
      <c r="C19">
        <v>0</v>
      </c>
      <c r="D19">
        <v>0</v>
      </c>
      <c r="E19">
        <v>0.11</v>
      </c>
      <c r="F19">
        <v>1</v>
      </c>
      <c r="G19">
        <v>0</v>
      </c>
      <c r="H19">
        <v>0</v>
      </c>
      <c r="I19">
        <v>0</v>
      </c>
    </row>
    <row r="20" spans="1:9" x14ac:dyDescent="0.25">
      <c r="A20">
        <v>0.18</v>
      </c>
      <c r="B20">
        <v>5.4</v>
      </c>
      <c r="C20">
        <v>0</v>
      </c>
      <c r="D20">
        <v>0</v>
      </c>
      <c r="E20">
        <v>0.11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0.19</v>
      </c>
      <c r="B21">
        <v>5.7</v>
      </c>
      <c r="C21">
        <v>0</v>
      </c>
      <c r="D21">
        <v>0</v>
      </c>
      <c r="E21">
        <v>0.11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0.2</v>
      </c>
      <c r="B22">
        <v>6</v>
      </c>
      <c r="C22">
        <v>0</v>
      </c>
      <c r="D22">
        <v>0</v>
      </c>
      <c r="E22">
        <v>0.11</v>
      </c>
      <c r="F22">
        <v>1</v>
      </c>
      <c r="G22">
        <v>0</v>
      </c>
      <c r="H22">
        <v>0</v>
      </c>
      <c r="I22">
        <v>0</v>
      </c>
    </row>
    <row r="23" spans="1:9" x14ac:dyDescent="0.25">
      <c r="A23">
        <v>0.21</v>
      </c>
      <c r="B23">
        <v>6.3</v>
      </c>
      <c r="C23">
        <v>0</v>
      </c>
      <c r="D23">
        <v>0</v>
      </c>
      <c r="E23">
        <v>0.11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>
        <v>0.22</v>
      </c>
      <c r="B24">
        <v>6.6</v>
      </c>
      <c r="C24">
        <v>0</v>
      </c>
      <c r="D24">
        <v>0</v>
      </c>
      <c r="E24">
        <v>0.11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>
        <v>0.23</v>
      </c>
      <c r="B25">
        <v>6.9</v>
      </c>
      <c r="C25">
        <v>0</v>
      </c>
      <c r="D25">
        <v>0</v>
      </c>
      <c r="E25">
        <v>0.11</v>
      </c>
      <c r="F25">
        <v>1</v>
      </c>
      <c r="G25">
        <v>0</v>
      </c>
      <c r="H25">
        <v>0</v>
      </c>
      <c r="I25">
        <v>0</v>
      </c>
    </row>
    <row r="26" spans="1:9" x14ac:dyDescent="0.25">
      <c r="A26">
        <v>0.24</v>
      </c>
      <c r="B26">
        <v>7.2</v>
      </c>
      <c r="C26">
        <v>0</v>
      </c>
      <c r="D26">
        <v>0</v>
      </c>
      <c r="E26">
        <v>0.11</v>
      </c>
      <c r="F26">
        <v>1</v>
      </c>
      <c r="G26">
        <v>0</v>
      </c>
      <c r="H26">
        <v>0</v>
      </c>
      <c r="I26">
        <v>0</v>
      </c>
    </row>
    <row r="27" spans="1:9" x14ac:dyDescent="0.25">
      <c r="A27">
        <v>0.25</v>
      </c>
      <c r="B27">
        <v>7.5</v>
      </c>
      <c r="C27">
        <v>0</v>
      </c>
      <c r="D27">
        <v>0</v>
      </c>
      <c r="E27">
        <v>0.11</v>
      </c>
      <c r="F27">
        <v>1</v>
      </c>
      <c r="G27">
        <v>0</v>
      </c>
      <c r="H27">
        <v>0</v>
      </c>
      <c r="I27">
        <v>0</v>
      </c>
    </row>
    <row r="28" spans="1:9" x14ac:dyDescent="0.25">
      <c r="A28">
        <v>0.26</v>
      </c>
      <c r="B28">
        <v>7.8</v>
      </c>
      <c r="C28">
        <v>0</v>
      </c>
      <c r="D28">
        <v>0</v>
      </c>
      <c r="E28">
        <v>0.11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>
        <v>0.27</v>
      </c>
      <c r="B29">
        <v>8.1</v>
      </c>
      <c r="C29">
        <v>0</v>
      </c>
      <c r="D29">
        <v>0</v>
      </c>
      <c r="E29">
        <v>0.11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0.28000000000000003</v>
      </c>
      <c r="B30">
        <v>8.4</v>
      </c>
      <c r="C30">
        <v>0</v>
      </c>
      <c r="D30">
        <v>0</v>
      </c>
      <c r="E30">
        <v>0.11</v>
      </c>
      <c r="F30">
        <v>1</v>
      </c>
      <c r="G30">
        <v>0</v>
      </c>
      <c r="H30">
        <v>0</v>
      </c>
      <c r="I30">
        <v>0</v>
      </c>
    </row>
    <row r="31" spans="1:9" x14ac:dyDescent="0.25">
      <c r="A31">
        <v>0.28999999999999998</v>
      </c>
      <c r="B31">
        <v>8.6999999999999993</v>
      </c>
      <c r="C31">
        <v>0</v>
      </c>
      <c r="D31">
        <v>0</v>
      </c>
      <c r="E31">
        <v>0.11</v>
      </c>
      <c r="F31">
        <v>1</v>
      </c>
      <c r="G31">
        <v>0</v>
      </c>
      <c r="H31">
        <v>0</v>
      </c>
      <c r="I31">
        <v>0</v>
      </c>
    </row>
    <row r="32" spans="1:9" x14ac:dyDescent="0.25">
      <c r="A32">
        <v>0.3</v>
      </c>
      <c r="B32">
        <v>9</v>
      </c>
      <c r="C32">
        <v>0</v>
      </c>
      <c r="D32">
        <v>0</v>
      </c>
      <c r="E32">
        <v>0.12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0.31</v>
      </c>
      <c r="B33">
        <v>9.3000000000000007</v>
      </c>
      <c r="C33">
        <v>0</v>
      </c>
      <c r="D33">
        <v>0</v>
      </c>
      <c r="E33">
        <v>0.12</v>
      </c>
      <c r="F33">
        <v>1</v>
      </c>
      <c r="G33">
        <v>0</v>
      </c>
      <c r="H33">
        <v>0</v>
      </c>
      <c r="I33">
        <v>0</v>
      </c>
    </row>
    <row r="34" spans="1:9" x14ac:dyDescent="0.25">
      <c r="A34">
        <v>0.32</v>
      </c>
      <c r="B34">
        <v>9.6</v>
      </c>
      <c r="C34">
        <v>0</v>
      </c>
      <c r="D34">
        <v>0</v>
      </c>
      <c r="E34">
        <v>0.12</v>
      </c>
      <c r="F34">
        <v>1</v>
      </c>
      <c r="G34">
        <v>0</v>
      </c>
      <c r="H34">
        <v>0</v>
      </c>
      <c r="I34">
        <v>0</v>
      </c>
    </row>
    <row r="35" spans="1:9" x14ac:dyDescent="0.25">
      <c r="A35">
        <v>0.33</v>
      </c>
      <c r="B35">
        <v>9.9</v>
      </c>
      <c r="C35">
        <v>0</v>
      </c>
      <c r="D35">
        <v>0</v>
      </c>
      <c r="E35">
        <v>0.12</v>
      </c>
      <c r="F35">
        <v>1</v>
      </c>
      <c r="G35">
        <v>0</v>
      </c>
      <c r="H35">
        <v>0</v>
      </c>
      <c r="I35">
        <v>0</v>
      </c>
    </row>
    <row r="36" spans="1:9" x14ac:dyDescent="0.25">
      <c r="A36">
        <v>0.34</v>
      </c>
      <c r="B36">
        <v>10.3</v>
      </c>
      <c r="C36">
        <v>0</v>
      </c>
      <c r="D36">
        <v>0.4</v>
      </c>
      <c r="E36">
        <v>0.12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0.35</v>
      </c>
      <c r="B37">
        <v>10.7</v>
      </c>
      <c r="C37">
        <v>0</v>
      </c>
      <c r="D37">
        <v>1</v>
      </c>
      <c r="E37">
        <v>0.12</v>
      </c>
      <c r="F37">
        <v>1.1000000000000001</v>
      </c>
      <c r="G37">
        <v>0</v>
      </c>
      <c r="H37">
        <v>0</v>
      </c>
      <c r="I37">
        <v>0</v>
      </c>
    </row>
    <row r="38" spans="1:9" x14ac:dyDescent="0.25">
      <c r="A38">
        <v>0.36</v>
      </c>
      <c r="B38">
        <v>11.1</v>
      </c>
      <c r="C38">
        <v>0</v>
      </c>
      <c r="D38">
        <v>1.6</v>
      </c>
      <c r="E38">
        <v>0.12</v>
      </c>
      <c r="F38">
        <v>1.2</v>
      </c>
      <c r="G38">
        <v>0</v>
      </c>
      <c r="H38">
        <v>0</v>
      </c>
      <c r="I38">
        <v>0</v>
      </c>
    </row>
    <row r="39" spans="1:9" x14ac:dyDescent="0.25">
      <c r="A39">
        <v>0.37</v>
      </c>
      <c r="B39">
        <v>11.5</v>
      </c>
      <c r="C39">
        <v>0</v>
      </c>
      <c r="D39">
        <v>2.2000000000000002</v>
      </c>
      <c r="E39">
        <v>0.12</v>
      </c>
      <c r="F39">
        <v>1.2</v>
      </c>
      <c r="G39">
        <v>0</v>
      </c>
      <c r="H39">
        <v>0.1</v>
      </c>
      <c r="I39">
        <v>0</v>
      </c>
    </row>
    <row r="40" spans="1:9" x14ac:dyDescent="0.25">
      <c r="A40">
        <v>0.38</v>
      </c>
      <c r="B40">
        <v>11.9</v>
      </c>
      <c r="C40">
        <v>0</v>
      </c>
      <c r="D40">
        <v>2.8</v>
      </c>
      <c r="E40">
        <v>0.12</v>
      </c>
      <c r="F40">
        <v>1.3</v>
      </c>
      <c r="G40">
        <v>0</v>
      </c>
      <c r="H40">
        <v>0.1</v>
      </c>
      <c r="I40">
        <v>0</v>
      </c>
    </row>
    <row r="41" spans="1:9" x14ac:dyDescent="0.25">
      <c r="A41">
        <v>0.39</v>
      </c>
      <c r="B41">
        <v>12.3</v>
      </c>
      <c r="C41">
        <v>0</v>
      </c>
      <c r="D41">
        <v>3.4</v>
      </c>
      <c r="E41">
        <v>0.12</v>
      </c>
      <c r="F41">
        <v>1.3</v>
      </c>
      <c r="G41">
        <v>0.1</v>
      </c>
      <c r="H41">
        <v>0.1</v>
      </c>
      <c r="I41">
        <v>0</v>
      </c>
    </row>
    <row r="42" spans="1:9" x14ac:dyDescent="0.25">
      <c r="A42">
        <v>0.4</v>
      </c>
      <c r="B42">
        <v>12.7</v>
      </c>
      <c r="C42">
        <v>0</v>
      </c>
      <c r="D42">
        <v>4</v>
      </c>
      <c r="E42">
        <v>0.12</v>
      </c>
      <c r="F42">
        <v>1.4</v>
      </c>
      <c r="G42">
        <v>0.1</v>
      </c>
      <c r="H42">
        <v>0.1</v>
      </c>
      <c r="I42">
        <v>0</v>
      </c>
    </row>
    <row r="43" spans="1:9" x14ac:dyDescent="0.25">
      <c r="A43">
        <v>0.41</v>
      </c>
      <c r="B43">
        <v>13.1</v>
      </c>
      <c r="C43">
        <v>0</v>
      </c>
      <c r="D43">
        <v>4.5999999999999996</v>
      </c>
      <c r="E43">
        <v>0.12</v>
      </c>
      <c r="F43">
        <v>1.5</v>
      </c>
      <c r="G43">
        <v>0.1</v>
      </c>
      <c r="H43">
        <v>0.1</v>
      </c>
      <c r="I43">
        <v>0</v>
      </c>
    </row>
    <row r="44" spans="1:9" x14ac:dyDescent="0.25">
      <c r="A44">
        <v>0.42</v>
      </c>
      <c r="B44">
        <v>13.5</v>
      </c>
      <c r="C44">
        <v>0</v>
      </c>
      <c r="D44">
        <v>5.2</v>
      </c>
      <c r="E44">
        <v>0.12</v>
      </c>
      <c r="F44">
        <v>1.5</v>
      </c>
      <c r="G44">
        <v>0.1</v>
      </c>
      <c r="H44">
        <v>0.1</v>
      </c>
      <c r="I44">
        <v>0</v>
      </c>
    </row>
    <row r="45" spans="1:9" x14ac:dyDescent="0.25">
      <c r="A45">
        <v>0.43</v>
      </c>
      <c r="B45">
        <v>13.9</v>
      </c>
      <c r="C45">
        <v>0</v>
      </c>
      <c r="D45">
        <v>5.8</v>
      </c>
      <c r="E45">
        <v>0.13</v>
      </c>
      <c r="F45">
        <v>1.6</v>
      </c>
      <c r="G45">
        <v>0.1</v>
      </c>
      <c r="H45">
        <v>0.2</v>
      </c>
      <c r="I45">
        <v>0</v>
      </c>
    </row>
    <row r="46" spans="1:9" x14ac:dyDescent="0.25">
      <c r="A46">
        <v>0.44</v>
      </c>
      <c r="B46">
        <v>14.3</v>
      </c>
      <c r="C46">
        <v>0</v>
      </c>
      <c r="D46">
        <v>6.4</v>
      </c>
      <c r="E46">
        <v>0.13</v>
      </c>
      <c r="F46">
        <v>1.6</v>
      </c>
      <c r="G46">
        <v>0.1</v>
      </c>
      <c r="H46">
        <v>0.2</v>
      </c>
      <c r="I46">
        <v>0</v>
      </c>
    </row>
    <row r="47" spans="1:9" x14ac:dyDescent="0.25">
      <c r="A47">
        <v>0.45</v>
      </c>
      <c r="B47">
        <v>14.7</v>
      </c>
      <c r="C47">
        <v>0</v>
      </c>
      <c r="D47">
        <v>7</v>
      </c>
      <c r="E47">
        <v>0.13</v>
      </c>
      <c r="F47">
        <v>1.7</v>
      </c>
      <c r="G47">
        <v>0.1</v>
      </c>
      <c r="H47">
        <v>0.2</v>
      </c>
      <c r="I47">
        <v>0</v>
      </c>
    </row>
    <row r="48" spans="1:9" x14ac:dyDescent="0.25">
      <c r="A48">
        <v>0.46</v>
      </c>
      <c r="B48">
        <v>15.1</v>
      </c>
      <c r="C48">
        <v>0</v>
      </c>
      <c r="D48">
        <v>7.6</v>
      </c>
      <c r="E48">
        <v>0.13</v>
      </c>
      <c r="F48">
        <v>1.8</v>
      </c>
      <c r="G48">
        <v>0.1</v>
      </c>
      <c r="H48">
        <v>0.2</v>
      </c>
      <c r="I48">
        <v>0</v>
      </c>
    </row>
    <row r="49" spans="1:9" x14ac:dyDescent="0.25">
      <c r="A49">
        <v>0.47</v>
      </c>
      <c r="B49">
        <v>15.5</v>
      </c>
      <c r="C49">
        <v>0</v>
      </c>
      <c r="D49">
        <v>8.1999999999999993</v>
      </c>
      <c r="E49">
        <v>0.13</v>
      </c>
      <c r="F49">
        <v>1.8</v>
      </c>
      <c r="G49">
        <v>0.1</v>
      </c>
      <c r="H49">
        <v>0.2</v>
      </c>
      <c r="I49">
        <v>0</v>
      </c>
    </row>
    <row r="50" spans="1:9" x14ac:dyDescent="0.25">
      <c r="A50">
        <v>0.48</v>
      </c>
      <c r="B50">
        <v>15.9</v>
      </c>
      <c r="C50">
        <v>0</v>
      </c>
      <c r="D50">
        <v>8.8000000000000007</v>
      </c>
      <c r="E50">
        <v>0.13</v>
      </c>
      <c r="F50">
        <v>1.9</v>
      </c>
      <c r="G50">
        <v>0.1</v>
      </c>
      <c r="H50">
        <v>0.2</v>
      </c>
      <c r="I50">
        <v>0</v>
      </c>
    </row>
    <row r="51" spans="1:9" x14ac:dyDescent="0.25">
      <c r="A51">
        <v>0.49</v>
      </c>
      <c r="B51">
        <v>16.3</v>
      </c>
      <c r="C51">
        <v>0</v>
      </c>
      <c r="D51">
        <v>9.4</v>
      </c>
      <c r="E51">
        <v>0.14000000000000001</v>
      </c>
      <c r="F51">
        <v>1.9</v>
      </c>
      <c r="G51">
        <v>0.2</v>
      </c>
      <c r="H51">
        <v>0.3</v>
      </c>
      <c r="I51">
        <v>0</v>
      </c>
    </row>
    <row r="52" spans="1:9" x14ac:dyDescent="0.25">
      <c r="A52">
        <v>0.5</v>
      </c>
      <c r="B52">
        <v>16.7</v>
      </c>
      <c r="C52">
        <v>0</v>
      </c>
      <c r="D52">
        <v>10</v>
      </c>
      <c r="E52">
        <v>0.14000000000000001</v>
      </c>
      <c r="F52">
        <v>2</v>
      </c>
      <c r="G52">
        <v>0.2</v>
      </c>
      <c r="H52">
        <v>0.3</v>
      </c>
      <c r="I52">
        <v>0</v>
      </c>
    </row>
    <row r="53" spans="1:9" x14ac:dyDescent="0.25">
      <c r="A53">
        <v>0.51</v>
      </c>
      <c r="B53">
        <v>17.100000000000001</v>
      </c>
      <c r="C53">
        <v>0</v>
      </c>
      <c r="D53">
        <v>10.6</v>
      </c>
      <c r="E53">
        <v>0.14000000000000001</v>
      </c>
      <c r="F53">
        <v>2.1</v>
      </c>
      <c r="G53">
        <v>0.2</v>
      </c>
      <c r="H53">
        <v>0.3</v>
      </c>
      <c r="I53">
        <v>0</v>
      </c>
    </row>
    <row r="54" spans="1:9" x14ac:dyDescent="0.25">
      <c r="A54">
        <v>0.52</v>
      </c>
      <c r="B54">
        <v>17.5</v>
      </c>
      <c r="C54">
        <v>0</v>
      </c>
      <c r="D54">
        <v>11.2</v>
      </c>
      <c r="E54">
        <v>0.14000000000000001</v>
      </c>
      <c r="F54">
        <v>2.1</v>
      </c>
      <c r="G54">
        <v>0.2</v>
      </c>
      <c r="H54">
        <v>0.3</v>
      </c>
      <c r="I54">
        <v>0</v>
      </c>
    </row>
    <row r="55" spans="1:9" x14ac:dyDescent="0.25">
      <c r="A55">
        <v>0.53</v>
      </c>
      <c r="B55">
        <v>17.899999999999999</v>
      </c>
      <c r="C55">
        <v>0</v>
      </c>
      <c r="D55">
        <v>11.8</v>
      </c>
      <c r="E55">
        <v>0.14000000000000001</v>
      </c>
      <c r="F55">
        <v>2.2000000000000002</v>
      </c>
      <c r="G55">
        <v>0.2</v>
      </c>
      <c r="H55">
        <v>0.3</v>
      </c>
      <c r="I55">
        <v>0</v>
      </c>
    </row>
    <row r="56" spans="1:9" x14ac:dyDescent="0.25">
      <c r="A56">
        <v>0.54</v>
      </c>
      <c r="B56">
        <v>18.3</v>
      </c>
      <c r="C56">
        <v>0</v>
      </c>
      <c r="D56">
        <v>12.4</v>
      </c>
      <c r="E56">
        <v>0.15</v>
      </c>
      <c r="F56">
        <v>2.2000000000000002</v>
      </c>
      <c r="G56">
        <v>0.2</v>
      </c>
      <c r="H56">
        <v>0.3</v>
      </c>
      <c r="I56">
        <v>0</v>
      </c>
    </row>
    <row r="57" spans="1:9" x14ac:dyDescent="0.25">
      <c r="A57">
        <v>0.55000000000000004</v>
      </c>
      <c r="B57">
        <v>18.7</v>
      </c>
      <c r="C57">
        <v>0</v>
      </c>
      <c r="D57">
        <v>13</v>
      </c>
      <c r="E57">
        <v>0.15</v>
      </c>
      <c r="F57">
        <v>2.2999999999999998</v>
      </c>
      <c r="G57">
        <v>0.2</v>
      </c>
      <c r="H57">
        <v>0.3</v>
      </c>
      <c r="I57">
        <v>0</v>
      </c>
    </row>
    <row r="58" spans="1:9" x14ac:dyDescent="0.25">
      <c r="A58">
        <v>0.56000000000000005</v>
      </c>
      <c r="B58">
        <v>19.100000000000001</v>
      </c>
      <c r="C58">
        <v>0</v>
      </c>
      <c r="D58">
        <v>13.6</v>
      </c>
      <c r="E58">
        <v>0.15</v>
      </c>
      <c r="F58">
        <v>2.4</v>
      </c>
      <c r="G58">
        <v>0.2</v>
      </c>
      <c r="H58">
        <v>0.4</v>
      </c>
      <c r="I58">
        <v>0</v>
      </c>
    </row>
    <row r="59" spans="1:9" x14ac:dyDescent="0.25">
      <c r="A59">
        <v>0.56999999999999995</v>
      </c>
      <c r="B59">
        <v>19.5</v>
      </c>
      <c r="C59">
        <v>0</v>
      </c>
      <c r="D59">
        <v>14.2</v>
      </c>
      <c r="E59">
        <v>0.15</v>
      </c>
      <c r="F59">
        <v>2.4</v>
      </c>
      <c r="G59">
        <v>0.2</v>
      </c>
      <c r="H59">
        <v>0.4</v>
      </c>
      <c r="I59">
        <v>0</v>
      </c>
    </row>
    <row r="60" spans="1:9" x14ac:dyDescent="0.25">
      <c r="A60">
        <v>0.57999999999999996</v>
      </c>
      <c r="B60">
        <v>19.899999999999999</v>
      </c>
      <c r="C60">
        <v>0</v>
      </c>
      <c r="D60">
        <v>14.8</v>
      </c>
      <c r="E60">
        <v>0.16</v>
      </c>
      <c r="F60">
        <v>2.5</v>
      </c>
      <c r="G60">
        <v>0.2</v>
      </c>
      <c r="H60">
        <v>0.4</v>
      </c>
      <c r="I60">
        <v>0</v>
      </c>
    </row>
    <row r="61" spans="1:9" x14ac:dyDescent="0.25">
      <c r="A61">
        <v>0.59</v>
      </c>
      <c r="B61">
        <v>20.3</v>
      </c>
      <c r="C61">
        <v>0</v>
      </c>
      <c r="D61">
        <v>15.4</v>
      </c>
      <c r="E61">
        <v>0.16</v>
      </c>
      <c r="F61">
        <v>2.5</v>
      </c>
      <c r="G61">
        <v>0.3</v>
      </c>
      <c r="H61">
        <v>0.4</v>
      </c>
      <c r="I61">
        <v>0</v>
      </c>
    </row>
    <row r="62" spans="1:9" x14ac:dyDescent="0.25">
      <c r="A62">
        <v>0.6</v>
      </c>
      <c r="B62">
        <v>20.7</v>
      </c>
      <c r="C62">
        <v>0</v>
      </c>
      <c r="D62">
        <v>16</v>
      </c>
      <c r="E62">
        <v>0.16</v>
      </c>
      <c r="F62">
        <v>2.6</v>
      </c>
      <c r="G62">
        <v>0.3</v>
      </c>
      <c r="H62">
        <v>0.4</v>
      </c>
      <c r="I62">
        <v>0</v>
      </c>
    </row>
    <row r="63" spans="1:9" x14ac:dyDescent="0.25">
      <c r="A63">
        <v>0.61</v>
      </c>
      <c r="B63">
        <v>21.1</v>
      </c>
      <c r="C63">
        <v>0</v>
      </c>
      <c r="D63">
        <v>16.600000000000001</v>
      </c>
      <c r="E63">
        <v>0.17</v>
      </c>
      <c r="F63">
        <v>2.7</v>
      </c>
      <c r="G63">
        <v>0.3</v>
      </c>
      <c r="H63">
        <v>0.4</v>
      </c>
      <c r="I63">
        <v>0</v>
      </c>
    </row>
    <row r="64" spans="1:9" x14ac:dyDescent="0.25">
      <c r="A64">
        <v>0.62</v>
      </c>
      <c r="B64">
        <v>21.5</v>
      </c>
      <c r="C64">
        <v>0</v>
      </c>
      <c r="D64">
        <v>17.2</v>
      </c>
      <c r="E64">
        <v>0.17</v>
      </c>
      <c r="F64">
        <v>2.7</v>
      </c>
      <c r="G64">
        <v>0.3</v>
      </c>
      <c r="H64">
        <v>0.5</v>
      </c>
      <c r="I64">
        <v>0</v>
      </c>
    </row>
    <row r="65" spans="1:9" x14ac:dyDescent="0.25">
      <c r="A65">
        <v>0.63</v>
      </c>
      <c r="B65">
        <v>21.9</v>
      </c>
      <c r="C65">
        <v>0</v>
      </c>
      <c r="D65">
        <v>17.8</v>
      </c>
      <c r="E65">
        <v>0.17</v>
      </c>
      <c r="F65">
        <v>2.8</v>
      </c>
      <c r="G65">
        <v>0.3</v>
      </c>
      <c r="H65">
        <v>0.5</v>
      </c>
      <c r="I65">
        <v>0</v>
      </c>
    </row>
    <row r="66" spans="1:9" x14ac:dyDescent="0.25">
      <c r="A66">
        <v>0.64</v>
      </c>
      <c r="B66">
        <v>22.3</v>
      </c>
      <c r="C66">
        <v>0</v>
      </c>
      <c r="D66">
        <v>18.399999999999999</v>
      </c>
      <c r="E66">
        <v>0.18</v>
      </c>
      <c r="F66">
        <v>2.8</v>
      </c>
      <c r="G66">
        <v>0.3</v>
      </c>
      <c r="H66">
        <v>0.5</v>
      </c>
      <c r="I66">
        <v>0</v>
      </c>
    </row>
    <row r="67" spans="1:9" x14ac:dyDescent="0.25">
      <c r="A67">
        <v>0.65</v>
      </c>
      <c r="B67">
        <v>22.7</v>
      </c>
      <c r="C67">
        <v>0</v>
      </c>
      <c r="D67">
        <v>19</v>
      </c>
      <c r="E67">
        <v>0.18</v>
      </c>
      <c r="F67">
        <v>2.9</v>
      </c>
      <c r="G67">
        <v>0.3</v>
      </c>
      <c r="H67">
        <v>0.5</v>
      </c>
      <c r="I67">
        <v>0</v>
      </c>
    </row>
    <row r="68" spans="1:9" x14ac:dyDescent="0.25">
      <c r="A68">
        <v>0.66</v>
      </c>
      <c r="B68">
        <v>23.1</v>
      </c>
      <c r="C68">
        <v>0</v>
      </c>
      <c r="D68">
        <v>19.600000000000001</v>
      </c>
      <c r="E68">
        <v>0.18</v>
      </c>
      <c r="F68">
        <v>3</v>
      </c>
      <c r="G68">
        <v>0.3</v>
      </c>
      <c r="H68">
        <v>0.5</v>
      </c>
      <c r="I68">
        <v>0</v>
      </c>
    </row>
    <row r="69" spans="1:9" x14ac:dyDescent="0.25">
      <c r="A69">
        <v>0.67</v>
      </c>
      <c r="B69">
        <v>23.5</v>
      </c>
      <c r="C69">
        <v>0</v>
      </c>
      <c r="D69">
        <v>20.2</v>
      </c>
      <c r="E69">
        <v>0.19</v>
      </c>
      <c r="F69">
        <v>3</v>
      </c>
      <c r="G69">
        <v>0.3</v>
      </c>
      <c r="H69">
        <v>0.5</v>
      </c>
      <c r="I69">
        <v>0</v>
      </c>
    </row>
    <row r="70" spans="1:9" x14ac:dyDescent="0.25">
      <c r="A70">
        <v>0.68</v>
      </c>
      <c r="B70">
        <v>23.9</v>
      </c>
      <c r="C70">
        <v>0</v>
      </c>
      <c r="D70">
        <v>20.8</v>
      </c>
      <c r="E70">
        <v>0.19</v>
      </c>
      <c r="F70">
        <v>3.1</v>
      </c>
      <c r="G70">
        <v>0.3</v>
      </c>
      <c r="H70">
        <v>0.6</v>
      </c>
      <c r="I70">
        <v>0</v>
      </c>
    </row>
    <row r="71" spans="1:9" x14ac:dyDescent="0.25">
      <c r="A71">
        <v>0.69</v>
      </c>
      <c r="B71">
        <v>24.3</v>
      </c>
      <c r="C71">
        <v>0</v>
      </c>
      <c r="D71">
        <v>21.4</v>
      </c>
      <c r="E71">
        <v>0.19</v>
      </c>
      <c r="F71">
        <v>3.1</v>
      </c>
      <c r="G71">
        <v>0.4</v>
      </c>
      <c r="H71">
        <v>0.6</v>
      </c>
      <c r="I71">
        <v>0</v>
      </c>
    </row>
    <row r="72" spans="1:9" x14ac:dyDescent="0.25">
      <c r="A72">
        <v>0.7</v>
      </c>
      <c r="B72">
        <v>24.7</v>
      </c>
      <c r="C72">
        <v>0</v>
      </c>
      <c r="D72">
        <v>22</v>
      </c>
      <c r="E72">
        <v>0.2</v>
      </c>
      <c r="F72">
        <v>3.2</v>
      </c>
      <c r="G72">
        <v>0.4</v>
      </c>
      <c r="H72">
        <v>0.6</v>
      </c>
      <c r="I72">
        <v>0</v>
      </c>
    </row>
    <row r="73" spans="1:9" x14ac:dyDescent="0.25">
      <c r="A73">
        <v>0.71</v>
      </c>
      <c r="B73">
        <v>25.1</v>
      </c>
      <c r="C73">
        <v>0</v>
      </c>
      <c r="D73">
        <v>22.6</v>
      </c>
      <c r="E73">
        <v>0.2</v>
      </c>
      <c r="F73">
        <v>3.3</v>
      </c>
      <c r="G73">
        <v>0.4</v>
      </c>
      <c r="H73">
        <v>0.6</v>
      </c>
      <c r="I73">
        <v>0</v>
      </c>
    </row>
    <row r="74" spans="1:9" x14ac:dyDescent="0.25">
      <c r="A74">
        <v>0.72</v>
      </c>
      <c r="B74">
        <v>25.5</v>
      </c>
      <c r="C74">
        <v>0</v>
      </c>
      <c r="D74">
        <v>23.2</v>
      </c>
      <c r="E74">
        <v>0.21</v>
      </c>
      <c r="F74">
        <v>3.3</v>
      </c>
      <c r="G74">
        <v>0.4</v>
      </c>
      <c r="H74">
        <v>0.6</v>
      </c>
      <c r="I74">
        <v>0</v>
      </c>
    </row>
    <row r="75" spans="1:9" x14ac:dyDescent="0.25">
      <c r="A75">
        <v>0.73</v>
      </c>
      <c r="B75">
        <v>25.9</v>
      </c>
      <c r="C75">
        <v>0</v>
      </c>
      <c r="D75">
        <v>23.8</v>
      </c>
      <c r="E75">
        <v>0.21</v>
      </c>
      <c r="F75">
        <v>3.4</v>
      </c>
      <c r="G75">
        <v>0.4</v>
      </c>
      <c r="H75">
        <v>0.6</v>
      </c>
      <c r="I75">
        <v>0</v>
      </c>
    </row>
    <row r="76" spans="1:9" x14ac:dyDescent="0.25">
      <c r="A76">
        <v>0.74</v>
      </c>
      <c r="B76">
        <v>26.3</v>
      </c>
      <c r="C76">
        <v>0</v>
      </c>
      <c r="D76">
        <v>24.4</v>
      </c>
      <c r="E76">
        <v>0.21</v>
      </c>
      <c r="F76">
        <v>3.4</v>
      </c>
      <c r="G76">
        <v>0.4</v>
      </c>
      <c r="H76">
        <v>0.7</v>
      </c>
      <c r="I76">
        <v>0</v>
      </c>
    </row>
    <row r="77" spans="1:9" x14ac:dyDescent="0.25">
      <c r="A77">
        <v>0.75</v>
      </c>
      <c r="B77">
        <v>26.7</v>
      </c>
      <c r="C77">
        <v>0</v>
      </c>
      <c r="D77">
        <v>25</v>
      </c>
      <c r="E77">
        <v>0.22</v>
      </c>
      <c r="F77">
        <v>3.5</v>
      </c>
      <c r="G77">
        <v>0.4</v>
      </c>
      <c r="H77">
        <v>0.7</v>
      </c>
      <c r="I77">
        <v>0</v>
      </c>
    </row>
    <row r="78" spans="1:9" x14ac:dyDescent="0.25">
      <c r="A78">
        <v>0.76</v>
      </c>
      <c r="B78">
        <v>27.1</v>
      </c>
      <c r="C78">
        <v>0</v>
      </c>
      <c r="D78">
        <v>25.6</v>
      </c>
      <c r="E78">
        <v>0.22</v>
      </c>
      <c r="F78">
        <v>3.6</v>
      </c>
      <c r="G78">
        <v>0.4</v>
      </c>
      <c r="H78">
        <v>0.7</v>
      </c>
      <c r="I78">
        <v>0</v>
      </c>
    </row>
    <row r="79" spans="1:9" x14ac:dyDescent="0.25">
      <c r="A79">
        <v>0.77</v>
      </c>
      <c r="B79">
        <v>27.5</v>
      </c>
      <c r="C79">
        <v>0</v>
      </c>
      <c r="D79">
        <v>26.2</v>
      </c>
      <c r="E79">
        <v>0.23</v>
      </c>
      <c r="F79">
        <v>3.6</v>
      </c>
      <c r="G79">
        <v>0.4</v>
      </c>
      <c r="H79">
        <v>0.7</v>
      </c>
      <c r="I79">
        <v>0</v>
      </c>
    </row>
    <row r="80" spans="1:9" x14ac:dyDescent="0.25">
      <c r="A80">
        <v>0.78</v>
      </c>
      <c r="B80">
        <v>27.9</v>
      </c>
      <c r="C80">
        <v>0</v>
      </c>
      <c r="D80">
        <v>26.8</v>
      </c>
      <c r="E80">
        <v>0.23</v>
      </c>
      <c r="F80">
        <v>3.7</v>
      </c>
      <c r="G80">
        <v>0.4</v>
      </c>
      <c r="H80">
        <v>0.7</v>
      </c>
      <c r="I80">
        <v>0</v>
      </c>
    </row>
    <row r="81" spans="1:9" x14ac:dyDescent="0.25">
      <c r="A81">
        <v>0.79</v>
      </c>
      <c r="B81">
        <v>28.3</v>
      </c>
      <c r="C81">
        <v>0</v>
      </c>
      <c r="D81">
        <v>27.4</v>
      </c>
      <c r="E81">
        <v>0.24</v>
      </c>
      <c r="F81">
        <v>3.7</v>
      </c>
      <c r="G81">
        <v>0.5</v>
      </c>
      <c r="H81">
        <v>0.7</v>
      </c>
      <c r="I81">
        <v>0</v>
      </c>
    </row>
    <row r="82" spans="1:9" x14ac:dyDescent="0.25">
      <c r="A82">
        <v>0.8</v>
      </c>
      <c r="B82">
        <v>28.7</v>
      </c>
      <c r="C82">
        <v>0</v>
      </c>
      <c r="D82">
        <v>28</v>
      </c>
      <c r="E82">
        <v>0.24</v>
      </c>
      <c r="F82">
        <v>3.8</v>
      </c>
      <c r="G82">
        <v>0.5</v>
      </c>
      <c r="H82">
        <v>0.7</v>
      </c>
      <c r="I82">
        <v>0</v>
      </c>
    </row>
    <row r="83" spans="1:9" x14ac:dyDescent="0.25">
      <c r="A83">
        <v>0.81</v>
      </c>
      <c r="B83">
        <v>29.1</v>
      </c>
      <c r="C83">
        <v>0</v>
      </c>
      <c r="D83">
        <v>28.6</v>
      </c>
      <c r="E83">
        <v>0.25</v>
      </c>
      <c r="F83">
        <v>3.9</v>
      </c>
      <c r="G83">
        <v>0.5</v>
      </c>
      <c r="H83">
        <v>0.8</v>
      </c>
      <c r="I83">
        <v>0</v>
      </c>
    </row>
    <row r="84" spans="1:9" x14ac:dyDescent="0.25">
      <c r="A84">
        <v>0.82</v>
      </c>
      <c r="B84">
        <v>29.5</v>
      </c>
      <c r="C84">
        <v>0</v>
      </c>
      <c r="D84">
        <v>29.2</v>
      </c>
      <c r="E84">
        <v>0.25</v>
      </c>
      <c r="F84">
        <v>3.9</v>
      </c>
      <c r="G84">
        <v>0.5</v>
      </c>
      <c r="H84">
        <v>0.8</v>
      </c>
      <c r="I84">
        <v>0</v>
      </c>
    </row>
    <row r="85" spans="1:9" x14ac:dyDescent="0.25">
      <c r="A85">
        <v>0.83</v>
      </c>
      <c r="B85">
        <v>29.9</v>
      </c>
      <c r="C85">
        <v>0</v>
      </c>
      <c r="D85">
        <v>29.8</v>
      </c>
      <c r="E85">
        <v>0.26</v>
      </c>
      <c r="F85">
        <v>4</v>
      </c>
      <c r="G85">
        <v>0.5</v>
      </c>
      <c r="H85">
        <v>0.8</v>
      </c>
      <c r="I85">
        <v>0</v>
      </c>
    </row>
    <row r="86" spans="1:9" x14ac:dyDescent="0.25">
      <c r="A86">
        <v>0.84</v>
      </c>
      <c r="B86">
        <v>30.1</v>
      </c>
      <c r="C86">
        <v>0.1</v>
      </c>
      <c r="D86">
        <v>30</v>
      </c>
      <c r="E86">
        <v>0.26</v>
      </c>
      <c r="F86">
        <v>4</v>
      </c>
      <c r="G86">
        <v>0.5</v>
      </c>
      <c r="H86">
        <v>0.8</v>
      </c>
      <c r="I86">
        <v>0</v>
      </c>
    </row>
    <row r="87" spans="1:9" x14ac:dyDescent="0.25">
      <c r="A87">
        <v>0.85</v>
      </c>
      <c r="B87">
        <v>30.3</v>
      </c>
      <c r="C87">
        <v>0.4</v>
      </c>
      <c r="D87">
        <v>30</v>
      </c>
      <c r="E87">
        <v>0.27</v>
      </c>
      <c r="F87">
        <v>4.0999999999999996</v>
      </c>
      <c r="G87">
        <v>0.5</v>
      </c>
      <c r="H87">
        <v>0.8</v>
      </c>
      <c r="I87">
        <v>0</v>
      </c>
    </row>
    <row r="88" spans="1:9" x14ac:dyDescent="0.25">
      <c r="A88">
        <v>0.86</v>
      </c>
      <c r="B88">
        <v>30.5</v>
      </c>
      <c r="C88">
        <v>0.6</v>
      </c>
      <c r="D88">
        <v>30</v>
      </c>
      <c r="E88">
        <v>0.27</v>
      </c>
      <c r="F88">
        <v>4.0999999999999996</v>
      </c>
      <c r="G88">
        <v>0.5</v>
      </c>
      <c r="H88">
        <v>0.8</v>
      </c>
      <c r="I88">
        <v>0</v>
      </c>
    </row>
    <row r="89" spans="1:9" x14ac:dyDescent="0.25">
      <c r="A89">
        <v>0.87</v>
      </c>
      <c r="B89">
        <v>30.6</v>
      </c>
      <c r="C89">
        <v>0.8</v>
      </c>
      <c r="D89">
        <v>30</v>
      </c>
      <c r="E89">
        <v>0.28000000000000003</v>
      </c>
      <c r="F89">
        <v>4.2</v>
      </c>
      <c r="G89">
        <v>0.5</v>
      </c>
      <c r="H89">
        <v>0.8</v>
      </c>
      <c r="I89">
        <v>0</v>
      </c>
    </row>
    <row r="90" spans="1:9" x14ac:dyDescent="0.25">
      <c r="A90">
        <v>0.88</v>
      </c>
      <c r="B90">
        <v>30.8</v>
      </c>
      <c r="C90">
        <v>1</v>
      </c>
      <c r="D90">
        <v>30</v>
      </c>
      <c r="E90">
        <v>0.28000000000000003</v>
      </c>
      <c r="F90">
        <v>4.2</v>
      </c>
      <c r="G90">
        <v>0.6</v>
      </c>
      <c r="H90">
        <v>0.8</v>
      </c>
      <c r="I90">
        <v>0</v>
      </c>
    </row>
    <row r="91" spans="1:9" x14ac:dyDescent="0.25">
      <c r="A91">
        <v>0.89</v>
      </c>
      <c r="B91">
        <v>31</v>
      </c>
      <c r="C91">
        <v>1.2</v>
      </c>
      <c r="D91">
        <v>30</v>
      </c>
      <c r="E91">
        <v>0.28999999999999998</v>
      </c>
      <c r="F91">
        <v>4.3</v>
      </c>
      <c r="G91">
        <v>0.6</v>
      </c>
      <c r="H91">
        <v>0.8</v>
      </c>
      <c r="I91">
        <v>0</v>
      </c>
    </row>
    <row r="92" spans="1:9" x14ac:dyDescent="0.25">
      <c r="A92">
        <v>0.9</v>
      </c>
      <c r="B92">
        <v>31.1</v>
      </c>
      <c r="C92">
        <v>1.4</v>
      </c>
      <c r="D92">
        <v>30</v>
      </c>
      <c r="E92">
        <v>0.28999999999999998</v>
      </c>
      <c r="F92">
        <v>4.3</v>
      </c>
      <c r="G92">
        <v>0.6</v>
      </c>
      <c r="H92">
        <v>0.8</v>
      </c>
      <c r="I92">
        <v>0</v>
      </c>
    </row>
    <row r="93" spans="1:9" x14ac:dyDescent="0.25">
      <c r="A93">
        <v>0.91</v>
      </c>
      <c r="B93">
        <v>31.3</v>
      </c>
      <c r="C93">
        <v>1.6</v>
      </c>
      <c r="D93">
        <v>30</v>
      </c>
      <c r="E93">
        <v>0.3</v>
      </c>
      <c r="F93">
        <v>4.4000000000000004</v>
      </c>
      <c r="G93">
        <v>0.6</v>
      </c>
      <c r="H93">
        <v>0.9</v>
      </c>
      <c r="I93">
        <v>0</v>
      </c>
    </row>
    <row r="94" spans="1:9" x14ac:dyDescent="0.25">
      <c r="A94">
        <v>0.92</v>
      </c>
      <c r="B94">
        <v>31.5</v>
      </c>
      <c r="C94">
        <v>1.9</v>
      </c>
      <c r="D94">
        <v>30</v>
      </c>
      <c r="E94">
        <v>0.3</v>
      </c>
      <c r="F94">
        <v>4.4000000000000004</v>
      </c>
      <c r="G94">
        <v>0.6</v>
      </c>
      <c r="H94">
        <v>0.9</v>
      </c>
      <c r="I94">
        <v>0</v>
      </c>
    </row>
    <row r="95" spans="1:9" x14ac:dyDescent="0.25">
      <c r="A95">
        <v>0.93</v>
      </c>
      <c r="B95">
        <v>31.7</v>
      </c>
      <c r="C95">
        <v>2.1</v>
      </c>
      <c r="D95">
        <v>30</v>
      </c>
      <c r="E95">
        <v>0.31</v>
      </c>
      <c r="F95">
        <v>4.5</v>
      </c>
      <c r="G95">
        <v>0.6</v>
      </c>
      <c r="H95">
        <v>0.9</v>
      </c>
      <c r="I95">
        <v>0</v>
      </c>
    </row>
    <row r="96" spans="1:9" x14ac:dyDescent="0.25">
      <c r="A96">
        <v>0.94</v>
      </c>
      <c r="B96">
        <v>31.8</v>
      </c>
      <c r="C96">
        <v>2.2999999999999998</v>
      </c>
      <c r="D96">
        <v>30</v>
      </c>
      <c r="E96">
        <v>0.31</v>
      </c>
      <c r="F96">
        <v>4.5</v>
      </c>
      <c r="G96">
        <v>0.6</v>
      </c>
      <c r="H96">
        <v>0.9</v>
      </c>
      <c r="I96">
        <v>0</v>
      </c>
    </row>
    <row r="97" spans="1:9" x14ac:dyDescent="0.25">
      <c r="A97">
        <v>0.95</v>
      </c>
      <c r="B97">
        <v>32</v>
      </c>
      <c r="C97">
        <v>2.5</v>
      </c>
      <c r="D97">
        <v>30</v>
      </c>
      <c r="E97">
        <v>0.32</v>
      </c>
      <c r="F97">
        <v>4.5999999999999996</v>
      </c>
      <c r="G97">
        <v>0.6</v>
      </c>
      <c r="H97">
        <v>0.9</v>
      </c>
      <c r="I97">
        <v>0</v>
      </c>
    </row>
    <row r="98" spans="1:9" x14ac:dyDescent="0.25">
      <c r="A98">
        <v>0.96</v>
      </c>
      <c r="B98">
        <v>32.200000000000003</v>
      </c>
      <c r="C98">
        <v>2.7</v>
      </c>
      <c r="D98">
        <v>30</v>
      </c>
      <c r="E98">
        <v>0.32</v>
      </c>
      <c r="F98">
        <v>4.7</v>
      </c>
      <c r="G98">
        <v>0.7</v>
      </c>
      <c r="H98">
        <v>0.9</v>
      </c>
      <c r="I98">
        <v>0</v>
      </c>
    </row>
    <row r="99" spans="1:9" x14ac:dyDescent="0.25">
      <c r="A99">
        <v>0.97</v>
      </c>
      <c r="B99">
        <v>32.299999999999997</v>
      </c>
      <c r="C99">
        <v>2.9</v>
      </c>
      <c r="D99">
        <v>30</v>
      </c>
      <c r="E99">
        <v>0.33</v>
      </c>
      <c r="F99">
        <v>4.7</v>
      </c>
      <c r="G99">
        <v>0.7</v>
      </c>
      <c r="H99">
        <v>0.9</v>
      </c>
      <c r="I99">
        <v>0</v>
      </c>
    </row>
    <row r="100" spans="1:9" x14ac:dyDescent="0.25">
      <c r="A100">
        <v>0.98</v>
      </c>
      <c r="B100">
        <v>32.5</v>
      </c>
      <c r="C100">
        <v>3.1</v>
      </c>
      <c r="D100">
        <v>30</v>
      </c>
      <c r="E100">
        <v>0.33</v>
      </c>
      <c r="F100">
        <v>4.8</v>
      </c>
      <c r="G100">
        <v>0.7</v>
      </c>
      <c r="H100">
        <v>0.9</v>
      </c>
      <c r="I100">
        <v>0</v>
      </c>
    </row>
    <row r="101" spans="1:9" x14ac:dyDescent="0.25">
      <c r="A101">
        <v>0.99</v>
      </c>
      <c r="B101">
        <v>32.700000000000003</v>
      </c>
      <c r="C101">
        <v>3.4</v>
      </c>
      <c r="D101">
        <v>30</v>
      </c>
      <c r="E101">
        <v>0.34</v>
      </c>
      <c r="F101">
        <v>4.8</v>
      </c>
      <c r="G101">
        <v>0.7</v>
      </c>
      <c r="H101">
        <v>0.9</v>
      </c>
      <c r="I101">
        <v>0</v>
      </c>
    </row>
    <row r="102" spans="1:9" x14ac:dyDescent="0.25">
      <c r="A102">
        <v>1</v>
      </c>
      <c r="B102">
        <v>32.9</v>
      </c>
      <c r="C102">
        <v>3.6</v>
      </c>
      <c r="D102">
        <v>30</v>
      </c>
      <c r="E102">
        <v>0.34</v>
      </c>
      <c r="F102">
        <v>4.9000000000000004</v>
      </c>
      <c r="G102">
        <v>0.7</v>
      </c>
      <c r="H102">
        <v>0.9</v>
      </c>
      <c r="I102">
        <v>0</v>
      </c>
    </row>
    <row r="103" spans="1:9" x14ac:dyDescent="0.25">
      <c r="A103">
        <v>1.01</v>
      </c>
      <c r="B103">
        <v>33</v>
      </c>
      <c r="C103">
        <v>3.8</v>
      </c>
      <c r="D103">
        <v>30</v>
      </c>
      <c r="E103">
        <v>0.35</v>
      </c>
      <c r="F103">
        <v>4.9000000000000004</v>
      </c>
      <c r="G103">
        <v>0.7</v>
      </c>
      <c r="H103">
        <v>0.9</v>
      </c>
      <c r="I103">
        <v>0</v>
      </c>
    </row>
    <row r="104" spans="1:9" x14ac:dyDescent="0.25">
      <c r="A104">
        <v>1.02</v>
      </c>
      <c r="B104">
        <v>33.200000000000003</v>
      </c>
      <c r="C104">
        <v>4</v>
      </c>
      <c r="D104">
        <v>30</v>
      </c>
      <c r="E104">
        <v>0.35</v>
      </c>
      <c r="F104">
        <v>5</v>
      </c>
      <c r="G104">
        <v>0.7</v>
      </c>
      <c r="H104">
        <v>0.9</v>
      </c>
      <c r="I104">
        <v>0</v>
      </c>
    </row>
    <row r="105" spans="1:9" x14ac:dyDescent="0.25">
      <c r="A105">
        <v>1.03</v>
      </c>
      <c r="B105">
        <v>33.4</v>
      </c>
      <c r="C105">
        <v>4.2</v>
      </c>
      <c r="D105">
        <v>30</v>
      </c>
      <c r="E105">
        <v>0.36</v>
      </c>
      <c r="F105">
        <v>5</v>
      </c>
      <c r="G105">
        <v>0.8</v>
      </c>
      <c r="H105">
        <v>0.9</v>
      </c>
      <c r="I105">
        <v>0</v>
      </c>
    </row>
    <row r="106" spans="1:9" x14ac:dyDescent="0.25">
      <c r="A106">
        <v>1.04</v>
      </c>
      <c r="B106">
        <v>33.5</v>
      </c>
      <c r="C106">
        <v>4.4000000000000004</v>
      </c>
      <c r="D106">
        <v>30</v>
      </c>
      <c r="E106">
        <v>0.36</v>
      </c>
      <c r="F106">
        <v>5.0999999999999996</v>
      </c>
      <c r="G106">
        <v>0.8</v>
      </c>
      <c r="H106">
        <v>0.9</v>
      </c>
      <c r="I106">
        <v>0</v>
      </c>
    </row>
    <row r="107" spans="1:9" x14ac:dyDescent="0.25">
      <c r="A107">
        <v>1.05</v>
      </c>
      <c r="B107">
        <v>33.700000000000003</v>
      </c>
      <c r="C107">
        <v>4.5999999999999996</v>
      </c>
      <c r="D107">
        <v>30</v>
      </c>
      <c r="E107">
        <v>0.37</v>
      </c>
      <c r="F107">
        <v>5.0999999999999996</v>
      </c>
      <c r="G107">
        <v>0.8</v>
      </c>
      <c r="H107">
        <v>0.9</v>
      </c>
      <c r="I107">
        <v>0</v>
      </c>
    </row>
    <row r="108" spans="1:9" x14ac:dyDescent="0.25">
      <c r="A108">
        <v>1.06</v>
      </c>
      <c r="B108">
        <v>33.9</v>
      </c>
      <c r="C108">
        <v>4.9000000000000004</v>
      </c>
      <c r="D108">
        <v>30</v>
      </c>
      <c r="E108">
        <v>0.37</v>
      </c>
      <c r="F108">
        <v>5.2</v>
      </c>
      <c r="G108">
        <v>0.8</v>
      </c>
      <c r="H108">
        <v>1</v>
      </c>
      <c r="I108">
        <v>0</v>
      </c>
    </row>
    <row r="109" spans="1:9" x14ac:dyDescent="0.25">
      <c r="A109">
        <v>1.07</v>
      </c>
      <c r="B109">
        <v>34.1</v>
      </c>
      <c r="C109">
        <v>5.0999999999999996</v>
      </c>
      <c r="D109">
        <v>30</v>
      </c>
      <c r="E109">
        <v>0.38</v>
      </c>
      <c r="F109">
        <v>5.2</v>
      </c>
      <c r="G109">
        <v>0.8</v>
      </c>
      <c r="H109">
        <v>1</v>
      </c>
      <c r="I109">
        <v>0</v>
      </c>
    </row>
    <row r="110" spans="1:9" x14ac:dyDescent="0.25">
      <c r="A110">
        <v>1.08</v>
      </c>
      <c r="B110">
        <v>34.200000000000003</v>
      </c>
      <c r="C110">
        <v>5.3</v>
      </c>
      <c r="D110">
        <v>30</v>
      </c>
      <c r="E110">
        <v>0.38</v>
      </c>
      <c r="F110">
        <v>5.3</v>
      </c>
      <c r="G110">
        <v>0.8</v>
      </c>
      <c r="H110">
        <v>1</v>
      </c>
      <c r="I110">
        <v>0</v>
      </c>
    </row>
    <row r="111" spans="1:9" x14ac:dyDescent="0.25">
      <c r="A111">
        <v>1.0900000000000001</v>
      </c>
      <c r="B111">
        <v>34.4</v>
      </c>
      <c r="C111">
        <v>5.5</v>
      </c>
      <c r="D111">
        <v>30</v>
      </c>
      <c r="E111">
        <v>0.39</v>
      </c>
      <c r="F111">
        <v>5.3</v>
      </c>
      <c r="G111">
        <v>0.8</v>
      </c>
      <c r="H111">
        <v>1</v>
      </c>
      <c r="I111">
        <v>0</v>
      </c>
    </row>
    <row r="112" spans="1:9" x14ac:dyDescent="0.25">
      <c r="A112">
        <v>1.1000000000000001</v>
      </c>
      <c r="B112">
        <v>34.6</v>
      </c>
      <c r="C112">
        <v>5.7</v>
      </c>
      <c r="D112">
        <v>30</v>
      </c>
      <c r="E112">
        <v>0.39</v>
      </c>
      <c r="F112">
        <v>5.4</v>
      </c>
      <c r="G112">
        <v>0.8</v>
      </c>
      <c r="H112">
        <v>1</v>
      </c>
      <c r="I112">
        <v>0</v>
      </c>
    </row>
    <row r="113" spans="1:9" x14ac:dyDescent="0.25">
      <c r="A113">
        <v>1.1100000000000001</v>
      </c>
      <c r="B113">
        <v>34.700000000000003</v>
      </c>
      <c r="C113">
        <v>5.9</v>
      </c>
      <c r="D113">
        <v>30</v>
      </c>
      <c r="E113">
        <v>0.4</v>
      </c>
      <c r="F113">
        <v>5.4</v>
      </c>
      <c r="G113">
        <v>0.9</v>
      </c>
      <c r="H113">
        <v>1</v>
      </c>
      <c r="I113">
        <v>0</v>
      </c>
    </row>
    <row r="114" spans="1:9" x14ac:dyDescent="0.25">
      <c r="A114">
        <v>1.1200000000000001</v>
      </c>
      <c r="B114">
        <v>34.9</v>
      </c>
      <c r="C114">
        <v>6.1</v>
      </c>
      <c r="D114">
        <v>30</v>
      </c>
      <c r="E114">
        <v>0.4</v>
      </c>
      <c r="F114">
        <v>5.5</v>
      </c>
      <c r="G114">
        <v>0.9</v>
      </c>
      <c r="H114">
        <v>1</v>
      </c>
      <c r="I114">
        <v>0</v>
      </c>
    </row>
    <row r="115" spans="1:9" x14ac:dyDescent="0.25">
      <c r="A115">
        <v>1.1299999999999999</v>
      </c>
      <c r="B115">
        <v>35.1</v>
      </c>
      <c r="C115">
        <v>6.4</v>
      </c>
      <c r="D115">
        <v>30</v>
      </c>
      <c r="E115">
        <v>0.41</v>
      </c>
      <c r="F115">
        <v>5.5</v>
      </c>
      <c r="G115">
        <v>0.9</v>
      </c>
      <c r="H115">
        <v>1</v>
      </c>
      <c r="I115">
        <v>0</v>
      </c>
    </row>
    <row r="116" spans="1:9" x14ac:dyDescent="0.25">
      <c r="A116">
        <v>1.1399999999999999</v>
      </c>
      <c r="B116">
        <v>35.299999999999997</v>
      </c>
      <c r="C116">
        <v>6.6</v>
      </c>
      <c r="D116">
        <v>30</v>
      </c>
      <c r="E116">
        <v>0.41</v>
      </c>
      <c r="F116">
        <v>5.6</v>
      </c>
      <c r="G116">
        <v>0.9</v>
      </c>
      <c r="H116">
        <v>1</v>
      </c>
      <c r="I116">
        <v>0</v>
      </c>
    </row>
    <row r="117" spans="1:9" x14ac:dyDescent="0.25">
      <c r="A117">
        <v>1.1499999999999999</v>
      </c>
      <c r="B117">
        <v>35.4</v>
      </c>
      <c r="C117">
        <v>6.8</v>
      </c>
      <c r="D117">
        <v>30</v>
      </c>
      <c r="E117">
        <v>0.42</v>
      </c>
      <c r="F117">
        <v>5.6</v>
      </c>
      <c r="G117">
        <v>0.9</v>
      </c>
      <c r="H117">
        <v>1</v>
      </c>
      <c r="I117">
        <v>0</v>
      </c>
    </row>
    <row r="118" spans="1:9" x14ac:dyDescent="0.25">
      <c r="A118">
        <v>1.1599999999999999</v>
      </c>
      <c r="B118">
        <v>35.6</v>
      </c>
      <c r="C118">
        <v>7</v>
      </c>
      <c r="D118">
        <v>30</v>
      </c>
      <c r="E118">
        <v>0.42</v>
      </c>
      <c r="F118">
        <v>5.7</v>
      </c>
      <c r="G118">
        <v>0.9</v>
      </c>
      <c r="H118">
        <v>1</v>
      </c>
      <c r="I118">
        <v>0</v>
      </c>
    </row>
    <row r="119" spans="1:9" x14ac:dyDescent="0.25">
      <c r="A119">
        <v>1.17</v>
      </c>
      <c r="B119">
        <v>35.799999999999997</v>
      </c>
      <c r="C119">
        <v>7.2</v>
      </c>
      <c r="D119">
        <v>30</v>
      </c>
      <c r="E119">
        <v>0.43</v>
      </c>
      <c r="F119">
        <v>5.7</v>
      </c>
      <c r="G119">
        <v>0.9</v>
      </c>
      <c r="H119">
        <v>1</v>
      </c>
      <c r="I119">
        <v>0</v>
      </c>
    </row>
    <row r="120" spans="1:9" x14ac:dyDescent="0.25">
      <c r="A120">
        <v>1.18</v>
      </c>
      <c r="B120">
        <v>35.9</v>
      </c>
      <c r="C120">
        <v>7.4</v>
      </c>
      <c r="D120">
        <v>30</v>
      </c>
      <c r="E120">
        <v>0.43</v>
      </c>
      <c r="F120">
        <v>5.8</v>
      </c>
      <c r="G120">
        <v>0.9</v>
      </c>
      <c r="H120">
        <v>1</v>
      </c>
      <c r="I120">
        <v>0</v>
      </c>
    </row>
    <row r="121" spans="1:9" x14ac:dyDescent="0.25">
      <c r="A121">
        <v>1.19</v>
      </c>
      <c r="B121">
        <v>36.1</v>
      </c>
      <c r="C121">
        <v>7.6</v>
      </c>
      <c r="D121">
        <v>30</v>
      </c>
      <c r="E121">
        <v>0.44</v>
      </c>
      <c r="F121">
        <v>5.8</v>
      </c>
      <c r="G121">
        <v>1</v>
      </c>
      <c r="H121">
        <v>1</v>
      </c>
      <c r="I121">
        <v>0</v>
      </c>
    </row>
    <row r="122" spans="1:9" x14ac:dyDescent="0.25">
      <c r="A122">
        <v>1.2</v>
      </c>
      <c r="B122">
        <v>36.299999999999997</v>
      </c>
      <c r="C122">
        <v>7.9</v>
      </c>
      <c r="D122">
        <v>30</v>
      </c>
      <c r="E122">
        <v>0.44</v>
      </c>
      <c r="F122">
        <v>5.9</v>
      </c>
      <c r="G122">
        <v>1</v>
      </c>
      <c r="H122">
        <v>1.1000000000000001</v>
      </c>
      <c r="I122">
        <v>0</v>
      </c>
    </row>
    <row r="123" spans="1:9" x14ac:dyDescent="0.25">
      <c r="A123">
        <v>1.21</v>
      </c>
      <c r="B123">
        <v>36.5</v>
      </c>
      <c r="C123">
        <v>8.1</v>
      </c>
      <c r="D123">
        <v>30</v>
      </c>
      <c r="E123">
        <v>0.45</v>
      </c>
      <c r="F123">
        <v>5.9</v>
      </c>
      <c r="G123">
        <v>1</v>
      </c>
      <c r="H123">
        <v>1.1000000000000001</v>
      </c>
      <c r="I123">
        <v>0</v>
      </c>
    </row>
    <row r="124" spans="1:9" x14ac:dyDescent="0.25">
      <c r="A124">
        <v>1.22</v>
      </c>
      <c r="B124">
        <v>36.6</v>
      </c>
      <c r="C124">
        <v>8.3000000000000007</v>
      </c>
      <c r="D124">
        <v>30</v>
      </c>
      <c r="E124">
        <v>0.45</v>
      </c>
      <c r="F124">
        <v>6</v>
      </c>
      <c r="G124">
        <v>1</v>
      </c>
      <c r="H124">
        <v>1.1000000000000001</v>
      </c>
      <c r="I124">
        <v>0</v>
      </c>
    </row>
    <row r="125" spans="1:9" x14ac:dyDescent="0.25">
      <c r="A125">
        <v>1.23</v>
      </c>
      <c r="B125">
        <v>36.799999999999997</v>
      </c>
      <c r="C125">
        <v>8.5</v>
      </c>
      <c r="D125">
        <v>30</v>
      </c>
      <c r="E125">
        <v>0.46</v>
      </c>
      <c r="F125">
        <v>6</v>
      </c>
      <c r="G125">
        <v>1</v>
      </c>
      <c r="H125">
        <v>1.1000000000000001</v>
      </c>
      <c r="I125">
        <v>0</v>
      </c>
    </row>
    <row r="126" spans="1:9" x14ac:dyDescent="0.25">
      <c r="A126">
        <v>1.24</v>
      </c>
      <c r="B126">
        <v>37</v>
      </c>
      <c r="C126">
        <v>8.6999999999999993</v>
      </c>
      <c r="D126">
        <v>30</v>
      </c>
      <c r="E126">
        <v>0.46</v>
      </c>
      <c r="F126">
        <v>6.1</v>
      </c>
      <c r="G126">
        <v>1</v>
      </c>
      <c r="H126">
        <v>1.1000000000000001</v>
      </c>
      <c r="I126">
        <v>0</v>
      </c>
    </row>
    <row r="127" spans="1:9" x14ac:dyDescent="0.25">
      <c r="A127">
        <v>1.25</v>
      </c>
      <c r="B127">
        <v>37.1</v>
      </c>
      <c r="C127">
        <v>8.9</v>
      </c>
      <c r="D127">
        <v>30</v>
      </c>
      <c r="E127">
        <v>0.47</v>
      </c>
      <c r="F127">
        <v>6.1</v>
      </c>
      <c r="G127">
        <v>1</v>
      </c>
      <c r="H127">
        <v>1.1000000000000001</v>
      </c>
      <c r="I127">
        <v>0</v>
      </c>
    </row>
    <row r="128" spans="1:9" x14ac:dyDescent="0.25">
      <c r="A128">
        <v>1.26</v>
      </c>
      <c r="B128">
        <v>37.299999999999997</v>
      </c>
      <c r="C128">
        <v>9.1</v>
      </c>
      <c r="D128">
        <v>30</v>
      </c>
      <c r="E128">
        <v>0.47</v>
      </c>
      <c r="F128">
        <v>6.2</v>
      </c>
      <c r="G128">
        <v>1</v>
      </c>
      <c r="H128">
        <v>1.1000000000000001</v>
      </c>
      <c r="I128">
        <v>0</v>
      </c>
    </row>
    <row r="129" spans="1:9" x14ac:dyDescent="0.25">
      <c r="A129">
        <v>1.27</v>
      </c>
      <c r="B129">
        <v>37.5</v>
      </c>
      <c r="C129">
        <v>9.4</v>
      </c>
      <c r="D129">
        <v>30</v>
      </c>
      <c r="E129">
        <v>0.48</v>
      </c>
      <c r="F129">
        <v>6.2</v>
      </c>
      <c r="G129">
        <v>1.1000000000000001</v>
      </c>
      <c r="H129">
        <v>1.1000000000000001</v>
      </c>
      <c r="I129">
        <v>0</v>
      </c>
    </row>
    <row r="130" spans="1:9" x14ac:dyDescent="0.25">
      <c r="A130">
        <v>1.28</v>
      </c>
      <c r="B130">
        <v>37.700000000000003</v>
      </c>
      <c r="C130">
        <v>9.6</v>
      </c>
      <c r="D130">
        <v>30</v>
      </c>
      <c r="E130">
        <v>0.49</v>
      </c>
      <c r="F130">
        <v>6.3</v>
      </c>
      <c r="G130">
        <v>1.1000000000000001</v>
      </c>
      <c r="H130">
        <v>1.1000000000000001</v>
      </c>
      <c r="I130">
        <v>0</v>
      </c>
    </row>
    <row r="131" spans="1:9" x14ac:dyDescent="0.25">
      <c r="A131">
        <v>1.29</v>
      </c>
      <c r="B131">
        <v>37.799999999999997</v>
      </c>
      <c r="C131">
        <v>9.8000000000000007</v>
      </c>
      <c r="D131">
        <v>30</v>
      </c>
      <c r="E131">
        <v>0.49</v>
      </c>
      <c r="F131">
        <v>6.3</v>
      </c>
      <c r="G131">
        <v>1.1000000000000001</v>
      </c>
      <c r="H131">
        <v>1.1000000000000001</v>
      </c>
      <c r="I131">
        <v>0</v>
      </c>
    </row>
    <row r="132" spans="1:9" x14ac:dyDescent="0.25">
      <c r="A132">
        <v>1.3</v>
      </c>
      <c r="B132">
        <v>38</v>
      </c>
      <c r="C132">
        <v>10</v>
      </c>
      <c r="D132">
        <v>30</v>
      </c>
      <c r="E132">
        <v>0.5</v>
      </c>
      <c r="F132">
        <v>6.4</v>
      </c>
      <c r="G132">
        <v>1.1000000000000001</v>
      </c>
      <c r="H132">
        <v>1.1000000000000001</v>
      </c>
      <c r="I132">
        <v>0</v>
      </c>
    </row>
    <row r="133" spans="1:9" x14ac:dyDescent="0.25">
      <c r="A133">
        <v>1.31</v>
      </c>
      <c r="B133">
        <v>38.200000000000003</v>
      </c>
      <c r="C133">
        <v>10.199999999999999</v>
      </c>
      <c r="D133">
        <v>30</v>
      </c>
      <c r="E133">
        <v>0.5</v>
      </c>
      <c r="F133">
        <v>6.5</v>
      </c>
      <c r="G133">
        <v>1.1000000000000001</v>
      </c>
      <c r="H133">
        <v>1.1000000000000001</v>
      </c>
      <c r="I133">
        <v>0</v>
      </c>
    </row>
    <row r="134" spans="1:9" x14ac:dyDescent="0.25">
      <c r="A134">
        <v>1.32</v>
      </c>
      <c r="B134">
        <v>38.299999999999997</v>
      </c>
      <c r="C134">
        <v>10.4</v>
      </c>
      <c r="D134">
        <v>30</v>
      </c>
      <c r="E134">
        <v>0.51</v>
      </c>
      <c r="F134">
        <v>6.5</v>
      </c>
      <c r="G134">
        <v>1.1000000000000001</v>
      </c>
      <c r="H134">
        <v>1.1000000000000001</v>
      </c>
      <c r="I134">
        <v>0</v>
      </c>
    </row>
    <row r="135" spans="1:9" x14ac:dyDescent="0.25">
      <c r="A135">
        <v>1.33</v>
      </c>
      <c r="B135">
        <v>38.5</v>
      </c>
      <c r="C135">
        <v>10.6</v>
      </c>
      <c r="D135">
        <v>30</v>
      </c>
      <c r="E135">
        <v>0.51</v>
      </c>
      <c r="F135">
        <v>6.6</v>
      </c>
      <c r="G135">
        <v>1.1000000000000001</v>
      </c>
      <c r="H135">
        <v>1.1000000000000001</v>
      </c>
      <c r="I135">
        <v>0</v>
      </c>
    </row>
    <row r="136" spans="1:9" x14ac:dyDescent="0.25">
      <c r="A136">
        <v>1.34</v>
      </c>
      <c r="B136">
        <v>38.700000000000003</v>
      </c>
      <c r="C136">
        <v>10.9</v>
      </c>
      <c r="D136">
        <v>30</v>
      </c>
      <c r="E136">
        <v>0.52</v>
      </c>
      <c r="F136">
        <v>6.6</v>
      </c>
      <c r="G136">
        <v>1.2</v>
      </c>
      <c r="H136">
        <v>1.1000000000000001</v>
      </c>
      <c r="I136">
        <v>0</v>
      </c>
    </row>
    <row r="137" spans="1:9" x14ac:dyDescent="0.25">
      <c r="A137">
        <v>1.35</v>
      </c>
      <c r="B137">
        <v>38.9</v>
      </c>
      <c r="C137">
        <v>11.1</v>
      </c>
      <c r="D137">
        <v>30</v>
      </c>
      <c r="E137">
        <v>0.52</v>
      </c>
      <c r="F137">
        <v>6.7</v>
      </c>
      <c r="G137">
        <v>1.2</v>
      </c>
      <c r="H137">
        <v>1.2</v>
      </c>
      <c r="I137">
        <v>0</v>
      </c>
    </row>
    <row r="138" spans="1:9" x14ac:dyDescent="0.25">
      <c r="A138">
        <v>1.36</v>
      </c>
      <c r="B138">
        <v>39</v>
      </c>
      <c r="C138">
        <v>11.3</v>
      </c>
      <c r="D138">
        <v>30</v>
      </c>
      <c r="E138">
        <v>0.53</v>
      </c>
      <c r="F138">
        <v>6.7</v>
      </c>
      <c r="G138">
        <v>1.2</v>
      </c>
      <c r="H138">
        <v>1.2</v>
      </c>
      <c r="I138">
        <v>0</v>
      </c>
    </row>
    <row r="139" spans="1:9" x14ac:dyDescent="0.25">
      <c r="A139">
        <v>1.37</v>
      </c>
      <c r="B139">
        <v>39.200000000000003</v>
      </c>
      <c r="C139">
        <v>11.5</v>
      </c>
      <c r="D139">
        <v>30</v>
      </c>
      <c r="E139">
        <v>0.53</v>
      </c>
      <c r="F139">
        <v>6.8</v>
      </c>
      <c r="G139">
        <v>1.2</v>
      </c>
      <c r="H139">
        <v>1.2</v>
      </c>
      <c r="I139">
        <v>0</v>
      </c>
    </row>
    <row r="140" spans="1:9" x14ac:dyDescent="0.25">
      <c r="A140">
        <v>1.38</v>
      </c>
      <c r="B140">
        <v>39.4</v>
      </c>
      <c r="C140">
        <v>11.7</v>
      </c>
      <c r="D140">
        <v>30</v>
      </c>
      <c r="E140">
        <v>0.54</v>
      </c>
      <c r="F140">
        <v>6.8</v>
      </c>
      <c r="G140">
        <v>1.2</v>
      </c>
      <c r="H140">
        <v>1.2</v>
      </c>
      <c r="I140">
        <v>0</v>
      </c>
    </row>
    <row r="141" spans="1:9" x14ac:dyDescent="0.25">
      <c r="A141">
        <v>1.39</v>
      </c>
      <c r="B141">
        <v>39.5</v>
      </c>
      <c r="C141">
        <v>11.9</v>
      </c>
      <c r="D141">
        <v>30</v>
      </c>
      <c r="E141">
        <v>0.54</v>
      </c>
      <c r="F141">
        <v>6.9</v>
      </c>
      <c r="G141">
        <v>1.2</v>
      </c>
      <c r="H141">
        <v>1.2</v>
      </c>
      <c r="I141">
        <v>0</v>
      </c>
    </row>
    <row r="142" spans="1:9" x14ac:dyDescent="0.25">
      <c r="A142">
        <v>1.4</v>
      </c>
      <c r="B142">
        <v>39.700000000000003</v>
      </c>
      <c r="C142">
        <v>12.1</v>
      </c>
      <c r="D142">
        <v>30</v>
      </c>
      <c r="E142">
        <v>0.55000000000000004</v>
      </c>
      <c r="F142">
        <v>6.9</v>
      </c>
      <c r="G142">
        <v>1.2</v>
      </c>
      <c r="H142">
        <v>1.2</v>
      </c>
      <c r="I142">
        <v>0</v>
      </c>
    </row>
    <row r="143" spans="1:9" x14ac:dyDescent="0.25">
      <c r="A143">
        <v>1.41</v>
      </c>
      <c r="B143">
        <v>39.9</v>
      </c>
      <c r="C143">
        <v>12.4</v>
      </c>
      <c r="D143">
        <v>30</v>
      </c>
      <c r="E143">
        <v>0.55000000000000004</v>
      </c>
      <c r="F143">
        <v>7</v>
      </c>
      <c r="G143">
        <v>1.2</v>
      </c>
      <c r="H143">
        <v>1.2</v>
      </c>
      <c r="I143">
        <v>0</v>
      </c>
    </row>
    <row r="144" spans="1:9" x14ac:dyDescent="0.25">
      <c r="A144">
        <v>1.42</v>
      </c>
      <c r="B144">
        <v>40.1</v>
      </c>
      <c r="C144">
        <v>12.6</v>
      </c>
      <c r="D144">
        <v>30</v>
      </c>
      <c r="E144">
        <v>0.56000000000000005</v>
      </c>
      <c r="F144">
        <v>7</v>
      </c>
      <c r="G144">
        <v>1.3</v>
      </c>
      <c r="H144">
        <v>1.2</v>
      </c>
      <c r="I144">
        <v>0</v>
      </c>
    </row>
    <row r="145" spans="1:9" x14ac:dyDescent="0.25">
      <c r="A145">
        <v>1.43</v>
      </c>
      <c r="B145">
        <v>40.200000000000003</v>
      </c>
      <c r="C145">
        <v>12.8</v>
      </c>
      <c r="D145">
        <v>30</v>
      </c>
      <c r="E145">
        <v>0.56000000000000005</v>
      </c>
      <c r="F145">
        <v>7.1</v>
      </c>
      <c r="G145">
        <v>1.3</v>
      </c>
      <c r="H145">
        <v>1.2</v>
      </c>
      <c r="I145">
        <v>0</v>
      </c>
    </row>
    <row r="146" spans="1:9" x14ac:dyDescent="0.25">
      <c r="A146">
        <v>1.44</v>
      </c>
      <c r="B146">
        <v>40.4</v>
      </c>
      <c r="C146">
        <v>13</v>
      </c>
      <c r="D146">
        <v>30</v>
      </c>
      <c r="E146">
        <v>0.56999999999999995</v>
      </c>
      <c r="F146">
        <v>7.1</v>
      </c>
      <c r="G146">
        <v>1.3</v>
      </c>
      <c r="H146">
        <v>1.2</v>
      </c>
      <c r="I146">
        <v>0</v>
      </c>
    </row>
    <row r="147" spans="1:9" x14ac:dyDescent="0.25">
      <c r="A147">
        <v>1.45</v>
      </c>
      <c r="B147">
        <v>40.6</v>
      </c>
      <c r="C147">
        <v>13.2</v>
      </c>
      <c r="D147">
        <v>30</v>
      </c>
      <c r="E147">
        <v>0.56999999999999995</v>
      </c>
      <c r="F147">
        <v>7.2</v>
      </c>
      <c r="G147">
        <v>1.3</v>
      </c>
      <c r="H147">
        <v>1.2</v>
      </c>
      <c r="I147">
        <v>0</v>
      </c>
    </row>
    <row r="148" spans="1:9" x14ac:dyDescent="0.25">
      <c r="A148">
        <v>1.46</v>
      </c>
      <c r="B148">
        <v>40.700000000000003</v>
      </c>
      <c r="C148">
        <v>13.4</v>
      </c>
      <c r="D148">
        <v>30</v>
      </c>
      <c r="E148">
        <v>0.57999999999999996</v>
      </c>
      <c r="F148">
        <v>7.2</v>
      </c>
      <c r="G148">
        <v>1.3</v>
      </c>
      <c r="H148">
        <v>1.2</v>
      </c>
      <c r="I148">
        <v>0</v>
      </c>
    </row>
    <row r="149" spans="1:9" x14ac:dyDescent="0.25">
      <c r="A149">
        <v>1.47</v>
      </c>
      <c r="B149">
        <v>40.9</v>
      </c>
      <c r="C149">
        <v>13.6</v>
      </c>
      <c r="D149">
        <v>30</v>
      </c>
      <c r="E149">
        <v>0.57999999999999996</v>
      </c>
      <c r="F149">
        <v>7.3</v>
      </c>
      <c r="G149">
        <v>1.3</v>
      </c>
      <c r="H149">
        <v>1.2</v>
      </c>
      <c r="I149">
        <v>0</v>
      </c>
    </row>
    <row r="150" spans="1:9" x14ac:dyDescent="0.25">
      <c r="A150">
        <v>1.48</v>
      </c>
      <c r="B150">
        <v>41.1</v>
      </c>
      <c r="C150">
        <v>13.9</v>
      </c>
      <c r="D150">
        <v>30</v>
      </c>
      <c r="E150">
        <v>0.59</v>
      </c>
      <c r="F150">
        <v>7.3</v>
      </c>
      <c r="G150">
        <v>1.3</v>
      </c>
      <c r="H150">
        <v>1.2</v>
      </c>
      <c r="I150">
        <v>0</v>
      </c>
    </row>
    <row r="151" spans="1:9" x14ac:dyDescent="0.25">
      <c r="A151">
        <v>1.49</v>
      </c>
      <c r="B151">
        <v>41.3</v>
      </c>
      <c r="C151">
        <v>14.1</v>
      </c>
      <c r="D151">
        <v>30</v>
      </c>
      <c r="E151">
        <v>0.59</v>
      </c>
      <c r="F151">
        <v>7.4</v>
      </c>
      <c r="G151">
        <v>1.3</v>
      </c>
      <c r="H151">
        <v>1.3</v>
      </c>
      <c r="I151">
        <v>0</v>
      </c>
    </row>
    <row r="152" spans="1:9" x14ac:dyDescent="0.25">
      <c r="A152">
        <v>1.5</v>
      </c>
      <c r="B152">
        <v>41.4</v>
      </c>
      <c r="C152">
        <v>14.3</v>
      </c>
      <c r="D152">
        <v>30</v>
      </c>
      <c r="E152">
        <v>0.6</v>
      </c>
      <c r="F152">
        <v>7.4</v>
      </c>
      <c r="G152">
        <v>1.4</v>
      </c>
      <c r="H152">
        <v>1.3</v>
      </c>
      <c r="I152">
        <v>0</v>
      </c>
    </row>
    <row r="153" spans="1:9" x14ac:dyDescent="0.25">
      <c r="A153">
        <v>1.51</v>
      </c>
      <c r="B153">
        <v>41.6</v>
      </c>
      <c r="C153">
        <v>14.5</v>
      </c>
      <c r="D153">
        <v>30</v>
      </c>
      <c r="E153">
        <v>0.6</v>
      </c>
      <c r="F153">
        <v>7.5</v>
      </c>
      <c r="G153">
        <v>1.4</v>
      </c>
      <c r="H153">
        <v>1.3</v>
      </c>
      <c r="I153">
        <v>0</v>
      </c>
    </row>
    <row r="154" spans="1:9" x14ac:dyDescent="0.25">
      <c r="A154">
        <v>1.52</v>
      </c>
      <c r="B154">
        <v>41.8</v>
      </c>
      <c r="C154">
        <v>14.7</v>
      </c>
      <c r="D154">
        <v>30</v>
      </c>
      <c r="E154">
        <v>0.61</v>
      </c>
      <c r="F154">
        <v>7.5</v>
      </c>
      <c r="G154">
        <v>1.4</v>
      </c>
      <c r="H154">
        <v>1.3</v>
      </c>
      <c r="I154">
        <v>0</v>
      </c>
    </row>
    <row r="155" spans="1:9" x14ac:dyDescent="0.25">
      <c r="A155">
        <v>1.53</v>
      </c>
      <c r="B155">
        <v>41.9</v>
      </c>
      <c r="C155">
        <v>14.9</v>
      </c>
      <c r="D155">
        <v>30</v>
      </c>
      <c r="E155">
        <v>0.61</v>
      </c>
      <c r="F155">
        <v>7.6</v>
      </c>
      <c r="G155">
        <v>1.4</v>
      </c>
      <c r="H155">
        <v>1.3</v>
      </c>
      <c r="I155">
        <v>0</v>
      </c>
    </row>
    <row r="156" spans="1:9" x14ac:dyDescent="0.25">
      <c r="A156">
        <v>1.54</v>
      </c>
      <c r="B156">
        <v>42.1</v>
      </c>
      <c r="C156">
        <v>15.1</v>
      </c>
      <c r="D156">
        <v>30</v>
      </c>
      <c r="E156">
        <v>0.62</v>
      </c>
      <c r="F156">
        <v>7.6</v>
      </c>
      <c r="G156">
        <v>1.4</v>
      </c>
      <c r="H156">
        <v>1.3</v>
      </c>
      <c r="I156">
        <v>0</v>
      </c>
    </row>
    <row r="157" spans="1:9" x14ac:dyDescent="0.25">
      <c r="A157">
        <v>1.55</v>
      </c>
      <c r="B157">
        <v>42.3</v>
      </c>
      <c r="C157">
        <v>15.4</v>
      </c>
      <c r="D157">
        <v>30</v>
      </c>
      <c r="E157">
        <v>0.62</v>
      </c>
      <c r="F157">
        <v>7.7</v>
      </c>
      <c r="G157">
        <v>1.4</v>
      </c>
      <c r="H157">
        <v>1.3</v>
      </c>
      <c r="I157">
        <v>0</v>
      </c>
    </row>
    <row r="158" spans="1:9" x14ac:dyDescent="0.25">
      <c r="A158">
        <v>1.56</v>
      </c>
      <c r="B158">
        <v>42.5</v>
      </c>
      <c r="C158">
        <v>15.6</v>
      </c>
      <c r="D158">
        <v>30</v>
      </c>
      <c r="E158">
        <v>0.63</v>
      </c>
      <c r="F158">
        <v>7.7</v>
      </c>
      <c r="G158">
        <v>1.4</v>
      </c>
      <c r="H158">
        <v>1.3</v>
      </c>
      <c r="I158">
        <v>0</v>
      </c>
    </row>
    <row r="159" spans="1:9" x14ac:dyDescent="0.25">
      <c r="A159">
        <v>1.57</v>
      </c>
      <c r="B159">
        <v>42.6</v>
      </c>
      <c r="C159">
        <v>15.8</v>
      </c>
      <c r="D159">
        <v>30</v>
      </c>
      <c r="E159">
        <v>0.63</v>
      </c>
      <c r="F159">
        <v>7.8</v>
      </c>
      <c r="G159">
        <v>1.4</v>
      </c>
      <c r="H159">
        <v>1.3</v>
      </c>
      <c r="I159">
        <v>0</v>
      </c>
    </row>
    <row r="160" spans="1:9" x14ac:dyDescent="0.25">
      <c r="A160">
        <v>1.58</v>
      </c>
      <c r="B160">
        <v>42.8</v>
      </c>
      <c r="C160">
        <v>16</v>
      </c>
      <c r="D160">
        <v>30</v>
      </c>
      <c r="E160">
        <v>0.64</v>
      </c>
      <c r="F160">
        <v>7.8</v>
      </c>
      <c r="G160">
        <v>1.5</v>
      </c>
      <c r="H160">
        <v>1.3</v>
      </c>
      <c r="I160">
        <v>0</v>
      </c>
    </row>
    <row r="161" spans="1:9" x14ac:dyDescent="0.25">
      <c r="A161">
        <v>1.59</v>
      </c>
      <c r="B161">
        <v>43</v>
      </c>
      <c r="C161">
        <v>16.2</v>
      </c>
      <c r="D161">
        <v>30</v>
      </c>
      <c r="E161">
        <v>0.64</v>
      </c>
      <c r="F161">
        <v>7.9</v>
      </c>
      <c r="G161">
        <v>1.5</v>
      </c>
      <c r="H161">
        <v>1.3</v>
      </c>
      <c r="I161">
        <v>0</v>
      </c>
    </row>
    <row r="162" spans="1:9" x14ac:dyDescent="0.25">
      <c r="A162">
        <v>1.6</v>
      </c>
      <c r="B162">
        <v>43.1</v>
      </c>
      <c r="C162">
        <v>16.399999999999999</v>
      </c>
      <c r="D162">
        <v>30</v>
      </c>
      <c r="E162">
        <v>0.65</v>
      </c>
      <c r="F162">
        <v>7.9</v>
      </c>
      <c r="G162">
        <v>1.5</v>
      </c>
      <c r="H162">
        <v>1.3</v>
      </c>
      <c r="I162">
        <v>0</v>
      </c>
    </row>
    <row r="163" spans="1:9" x14ac:dyDescent="0.25">
      <c r="A163">
        <v>1.61</v>
      </c>
      <c r="B163">
        <v>43.3</v>
      </c>
      <c r="C163">
        <v>16.600000000000001</v>
      </c>
      <c r="D163">
        <v>30</v>
      </c>
      <c r="E163">
        <v>0.65</v>
      </c>
      <c r="F163">
        <v>8</v>
      </c>
      <c r="G163">
        <v>1.5</v>
      </c>
      <c r="H163">
        <v>1.3</v>
      </c>
      <c r="I163">
        <v>0</v>
      </c>
    </row>
    <row r="164" spans="1:9" x14ac:dyDescent="0.25">
      <c r="A164">
        <v>1.62</v>
      </c>
      <c r="B164">
        <v>43.5</v>
      </c>
      <c r="C164">
        <v>16.899999999999999</v>
      </c>
      <c r="D164">
        <v>30</v>
      </c>
      <c r="E164">
        <v>0.66</v>
      </c>
      <c r="F164">
        <v>8</v>
      </c>
      <c r="G164">
        <v>1.5</v>
      </c>
      <c r="H164">
        <v>1.3</v>
      </c>
      <c r="I164">
        <v>0</v>
      </c>
    </row>
    <row r="165" spans="1:9" x14ac:dyDescent="0.25">
      <c r="A165">
        <v>1.63</v>
      </c>
      <c r="B165">
        <v>43.7</v>
      </c>
      <c r="C165">
        <v>17.100000000000001</v>
      </c>
      <c r="D165">
        <v>30</v>
      </c>
      <c r="E165">
        <v>0.66</v>
      </c>
      <c r="F165">
        <v>8.1</v>
      </c>
      <c r="G165">
        <v>1.5</v>
      </c>
      <c r="H165">
        <v>1.3</v>
      </c>
      <c r="I165">
        <v>0</v>
      </c>
    </row>
    <row r="166" spans="1:9" x14ac:dyDescent="0.25">
      <c r="A166">
        <v>1.64</v>
      </c>
      <c r="B166">
        <v>43.8</v>
      </c>
      <c r="C166">
        <v>17.3</v>
      </c>
      <c r="D166">
        <v>30</v>
      </c>
      <c r="E166">
        <v>0.67</v>
      </c>
      <c r="F166">
        <v>8.1</v>
      </c>
      <c r="G166">
        <v>1.5</v>
      </c>
      <c r="H166">
        <v>1.4</v>
      </c>
      <c r="I166">
        <v>0</v>
      </c>
    </row>
    <row r="167" spans="1:9" x14ac:dyDescent="0.25">
      <c r="A167">
        <v>1.65</v>
      </c>
      <c r="B167">
        <v>44</v>
      </c>
      <c r="C167">
        <v>17.5</v>
      </c>
      <c r="D167">
        <v>30</v>
      </c>
      <c r="E167">
        <v>0.67</v>
      </c>
      <c r="F167">
        <v>8.1999999999999993</v>
      </c>
      <c r="G167">
        <v>1.5</v>
      </c>
      <c r="H167">
        <v>1.4</v>
      </c>
      <c r="I167">
        <v>0</v>
      </c>
    </row>
    <row r="168" spans="1:9" x14ac:dyDescent="0.25">
      <c r="A168">
        <v>1.66</v>
      </c>
      <c r="B168">
        <v>44.2</v>
      </c>
      <c r="C168">
        <v>17.7</v>
      </c>
      <c r="D168">
        <v>30</v>
      </c>
      <c r="E168">
        <v>0.68</v>
      </c>
      <c r="F168">
        <v>8.3000000000000007</v>
      </c>
      <c r="G168">
        <v>1.6</v>
      </c>
      <c r="H168">
        <v>1.4</v>
      </c>
      <c r="I168">
        <v>0</v>
      </c>
    </row>
    <row r="169" spans="1:9" x14ac:dyDescent="0.25">
      <c r="A169">
        <v>1.67</v>
      </c>
      <c r="B169">
        <v>44.3</v>
      </c>
      <c r="C169">
        <v>17.899999999999999</v>
      </c>
      <c r="D169">
        <v>30</v>
      </c>
      <c r="E169">
        <v>0.68</v>
      </c>
      <c r="F169">
        <v>8.3000000000000007</v>
      </c>
      <c r="G169">
        <v>1.6</v>
      </c>
      <c r="H169">
        <v>1.4</v>
      </c>
      <c r="I169">
        <v>0</v>
      </c>
    </row>
    <row r="170" spans="1:9" x14ac:dyDescent="0.25">
      <c r="A170">
        <v>1.68</v>
      </c>
      <c r="B170">
        <v>44.5</v>
      </c>
      <c r="C170">
        <v>18.100000000000001</v>
      </c>
      <c r="D170">
        <v>30</v>
      </c>
      <c r="E170">
        <v>0.69</v>
      </c>
      <c r="F170">
        <v>8.4</v>
      </c>
      <c r="G170">
        <v>1.6</v>
      </c>
      <c r="H170">
        <v>1.4</v>
      </c>
      <c r="I170">
        <v>0</v>
      </c>
    </row>
    <row r="171" spans="1:9" x14ac:dyDescent="0.25">
      <c r="A171">
        <v>1.69</v>
      </c>
      <c r="B171">
        <v>44.7</v>
      </c>
      <c r="C171">
        <v>18.399999999999999</v>
      </c>
      <c r="D171">
        <v>30</v>
      </c>
      <c r="E171">
        <v>0.69</v>
      </c>
      <c r="F171">
        <v>8.4</v>
      </c>
      <c r="G171">
        <v>1.6</v>
      </c>
      <c r="H171">
        <v>1.4</v>
      </c>
      <c r="I171">
        <v>0</v>
      </c>
    </row>
    <row r="172" spans="1:9" x14ac:dyDescent="0.25">
      <c r="A172">
        <v>1.7</v>
      </c>
      <c r="B172">
        <v>44.9</v>
      </c>
      <c r="C172">
        <v>18.600000000000001</v>
      </c>
      <c r="D172">
        <v>30</v>
      </c>
      <c r="E172">
        <v>0.7</v>
      </c>
      <c r="F172">
        <v>8.5</v>
      </c>
      <c r="G172">
        <v>1.6</v>
      </c>
      <c r="H172">
        <v>1.4</v>
      </c>
      <c r="I172">
        <v>0</v>
      </c>
    </row>
    <row r="173" spans="1:9" x14ac:dyDescent="0.25">
      <c r="A173">
        <v>1.71</v>
      </c>
      <c r="B173">
        <v>45</v>
      </c>
      <c r="C173">
        <v>18.8</v>
      </c>
      <c r="D173">
        <v>30</v>
      </c>
      <c r="E173">
        <v>0.7</v>
      </c>
      <c r="F173">
        <v>8.5</v>
      </c>
      <c r="G173">
        <v>1.6</v>
      </c>
      <c r="H173">
        <v>1.4</v>
      </c>
      <c r="I173">
        <v>0</v>
      </c>
    </row>
    <row r="174" spans="1:9" x14ac:dyDescent="0.25">
      <c r="A174">
        <v>1.72</v>
      </c>
      <c r="B174">
        <v>45.2</v>
      </c>
      <c r="C174">
        <v>19</v>
      </c>
      <c r="D174">
        <v>30</v>
      </c>
      <c r="E174">
        <v>0.71</v>
      </c>
      <c r="F174">
        <v>8.6</v>
      </c>
      <c r="G174">
        <v>1.6</v>
      </c>
      <c r="H174">
        <v>1.4</v>
      </c>
      <c r="I174">
        <v>0</v>
      </c>
    </row>
    <row r="175" spans="1:9" x14ac:dyDescent="0.25">
      <c r="A175">
        <v>1.73</v>
      </c>
      <c r="B175">
        <v>45.4</v>
      </c>
      <c r="C175">
        <v>19.2</v>
      </c>
      <c r="D175">
        <v>30</v>
      </c>
      <c r="E175">
        <v>0.71</v>
      </c>
      <c r="F175">
        <v>8.6</v>
      </c>
      <c r="G175">
        <v>1.7</v>
      </c>
      <c r="H175">
        <v>1.4</v>
      </c>
      <c r="I175">
        <v>0</v>
      </c>
    </row>
    <row r="176" spans="1:9" x14ac:dyDescent="0.25">
      <c r="A176">
        <v>1.74</v>
      </c>
      <c r="B176">
        <v>45.5</v>
      </c>
      <c r="C176">
        <v>19.399999999999999</v>
      </c>
      <c r="D176">
        <v>30</v>
      </c>
      <c r="E176">
        <v>0.72</v>
      </c>
      <c r="F176">
        <v>8.6999999999999993</v>
      </c>
      <c r="G176">
        <v>1.7</v>
      </c>
      <c r="H176">
        <v>1.4</v>
      </c>
      <c r="I176">
        <v>0</v>
      </c>
    </row>
    <row r="177" spans="1:9" x14ac:dyDescent="0.25">
      <c r="A177">
        <v>1.75</v>
      </c>
      <c r="B177">
        <v>45.7</v>
      </c>
      <c r="C177">
        <v>19.600000000000001</v>
      </c>
      <c r="D177">
        <v>30</v>
      </c>
      <c r="E177">
        <v>0.72</v>
      </c>
      <c r="F177">
        <v>8.6999999999999993</v>
      </c>
      <c r="G177">
        <v>1.7</v>
      </c>
      <c r="H177">
        <v>1.4</v>
      </c>
      <c r="I177">
        <v>0</v>
      </c>
    </row>
    <row r="178" spans="1:9" x14ac:dyDescent="0.25">
      <c r="A178">
        <v>1.76</v>
      </c>
      <c r="B178">
        <v>45.9</v>
      </c>
      <c r="C178">
        <v>19.899999999999999</v>
      </c>
      <c r="D178">
        <v>30</v>
      </c>
      <c r="E178">
        <v>0.73</v>
      </c>
      <c r="F178">
        <v>8.8000000000000007</v>
      </c>
      <c r="G178">
        <v>1.7</v>
      </c>
      <c r="H178">
        <v>1.4</v>
      </c>
      <c r="I178">
        <v>0</v>
      </c>
    </row>
    <row r="179" spans="1:9" x14ac:dyDescent="0.25">
      <c r="A179">
        <v>1.77</v>
      </c>
      <c r="B179">
        <v>46.1</v>
      </c>
      <c r="C179">
        <v>20.100000000000001</v>
      </c>
      <c r="D179">
        <v>30</v>
      </c>
      <c r="E179">
        <v>0.74</v>
      </c>
      <c r="F179">
        <v>8.8000000000000007</v>
      </c>
      <c r="G179">
        <v>1.7</v>
      </c>
      <c r="H179">
        <v>1.4</v>
      </c>
      <c r="I179">
        <v>0</v>
      </c>
    </row>
    <row r="180" spans="1:9" x14ac:dyDescent="0.25">
      <c r="A180">
        <v>1.78</v>
      </c>
      <c r="B180">
        <v>46.2</v>
      </c>
      <c r="C180">
        <v>20.3</v>
      </c>
      <c r="D180">
        <v>30</v>
      </c>
      <c r="E180">
        <v>0.74</v>
      </c>
      <c r="F180">
        <v>8.9</v>
      </c>
      <c r="G180">
        <v>1.7</v>
      </c>
      <c r="H180">
        <v>1.4</v>
      </c>
      <c r="I180">
        <v>0</v>
      </c>
    </row>
    <row r="181" spans="1:9" x14ac:dyDescent="0.25">
      <c r="A181">
        <v>1.79</v>
      </c>
      <c r="B181">
        <v>46.4</v>
      </c>
      <c r="C181">
        <v>20.5</v>
      </c>
      <c r="D181">
        <v>30</v>
      </c>
      <c r="E181">
        <v>0.75</v>
      </c>
      <c r="F181">
        <v>8.9</v>
      </c>
      <c r="G181">
        <v>1.7</v>
      </c>
      <c r="H181">
        <v>1.5</v>
      </c>
      <c r="I181">
        <v>0</v>
      </c>
    </row>
    <row r="182" spans="1:9" x14ac:dyDescent="0.25">
      <c r="A182">
        <v>1.8</v>
      </c>
      <c r="B182">
        <v>46.6</v>
      </c>
      <c r="C182">
        <v>20.7</v>
      </c>
      <c r="D182">
        <v>30</v>
      </c>
      <c r="E182">
        <v>0.75</v>
      </c>
      <c r="F182">
        <v>9</v>
      </c>
      <c r="G182">
        <v>1.7</v>
      </c>
      <c r="H182">
        <v>1.5</v>
      </c>
      <c r="I182">
        <v>0</v>
      </c>
    </row>
    <row r="183" spans="1:9" x14ac:dyDescent="0.25">
      <c r="A183">
        <v>1.81</v>
      </c>
      <c r="B183">
        <v>46.7</v>
      </c>
      <c r="C183">
        <v>20.9</v>
      </c>
      <c r="D183">
        <v>30</v>
      </c>
      <c r="E183">
        <v>0.76</v>
      </c>
      <c r="F183">
        <v>9</v>
      </c>
      <c r="G183">
        <v>1.8</v>
      </c>
      <c r="H183">
        <v>1.5</v>
      </c>
      <c r="I183">
        <v>0</v>
      </c>
    </row>
    <row r="184" spans="1:9" x14ac:dyDescent="0.25">
      <c r="A184">
        <v>1.82</v>
      </c>
      <c r="B184">
        <v>46.9</v>
      </c>
      <c r="C184">
        <v>21.1</v>
      </c>
      <c r="D184">
        <v>30</v>
      </c>
      <c r="E184">
        <v>0.76</v>
      </c>
      <c r="F184">
        <v>9.1</v>
      </c>
      <c r="G184">
        <v>1.8</v>
      </c>
      <c r="H184">
        <v>1.5</v>
      </c>
      <c r="I184">
        <v>0</v>
      </c>
    </row>
    <row r="185" spans="1:9" x14ac:dyDescent="0.25">
      <c r="A185">
        <v>1.83</v>
      </c>
      <c r="B185">
        <v>47.1</v>
      </c>
      <c r="C185">
        <v>21.4</v>
      </c>
      <c r="D185">
        <v>30</v>
      </c>
      <c r="E185">
        <v>0.77</v>
      </c>
      <c r="F185">
        <v>9.1</v>
      </c>
      <c r="G185">
        <v>1.8</v>
      </c>
      <c r="H185">
        <v>1.5</v>
      </c>
      <c r="I185">
        <v>0</v>
      </c>
    </row>
    <row r="186" spans="1:9" x14ac:dyDescent="0.25">
      <c r="A186">
        <v>1.84</v>
      </c>
      <c r="B186">
        <v>47.3</v>
      </c>
      <c r="C186">
        <v>21.6</v>
      </c>
      <c r="D186">
        <v>30</v>
      </c>
      <c r="E186">
        <v>0.77</v>
      </c>
      <c r="F186">
        <v>9.1999999999999993</v>
      </c>
      <c r="G186">
        <v>1.8</v>
      </c>
      <c r="H186">
        <v>1.5</v>
      </c>
      <c r="I186">
        <v>0</v>
      </c>
    </row>
    <row r="187" spans="1:9" x14ac:dyDescent="0.25">
      <c r="A187">
        <v>1.85</v>
      </c>
      <c r="B187">
        <v>47.4</v>
      </c>
      <c r="C187">
        <v>21.8</v>
      </c>
      <c r="D187">
        <v>30</v>
      </c>
      <c r="E187">
        <v>0.78</v>
      </c>
      <c r="F187">
        <v>9.1999999999999993</v>
      </c>
      <c r="G187">
        <v>1.8</v>
      </c>
      <c r="H187">
        <v>1.5</v>
      </c>
      <c r="I187">
        <v>0</v>
      </c>
    </row>
    <row r="188" spans="1:9" x14ac:dyDescent="0.25">
      <c r="A188">
        <v>1.86</v>
      </c>
      <c r="B188">
        <v>47.6</v>
      </c>
      <c r="C188">
        <v>22</v>
      </c>
      <c r="D188">
        <v>30</v>
      </c>
      <c r="E188">
        <v>0.78</v>
      </c>
      <c r="F188">
        <v>9.3000000000000007</v>
      </c>
      <c r="G188">
        <v>1.8</v>
      </c>
      <c r="H188">
        <v>1.5</v>
      </c>
      <c r="I188">
        <v>0</v>
      </c>
    </row>
    <row r="189" spans="1:9" x14ac:dyDescent="0.25">
      <c r="A189">
        <v>1.87</v>
      </c>
      <c r="B189">
        <v>47.8</v>
      </c>
      <c r="C189">
        <v>22.2</v>
      </c>
      <c r="D189">
        <v>30</v>
      </c>
      <c r="E189">
        <v>0.79</v>
      </c>
      <c r="F189">
        <v>9.3000000000000007</v>
      </c>
      <c r="G189">
        <v>1.8</v>
      </c>
      <c r="H189">
        <v>1.5</v>
      </c>
      <c r="I189">
        <v>0</v>
      </c>
    </row>
    <row r="190" spans="1:9" x14ac:dyDescent="0.25">
      <c r="A190">
        <v>1.88</v>
      </c>
      <c r="B190">
        <v>47.9</v>
      </c>
      <c r="C190">
        <v>22.4</v>
      </c>
      <c r="D190">
        <v>30</v>
      </c>
      <c r="E190">
        <v>0.79</v>
      </c>
      <c r="F190">
        <v>9.4</v>
      </c>
      <c r="G190">
        <v>1.8</v>
      </c>
      <c r="H190">
        <v>1.5</v>
      </c>
      <c r="I190">
        <v>0</v>
      </c>
    </row>
    <row r="191" spans="1:9" x14ac:dyDescent="0.25">
      <c r="A191">
        <v>1.89</v>
      </c>
      <c r="B191">
        <v>48.1</v>
      </c>
      <c r="C191">
        <v>22.6</v>
      </c>
      <c r="D191">
        <v>30</v>
      </c>
      <c r="E191">
        <v>0.8</v>
      </c>
      <c r="F191">
        <v>9.4</v>
      </c>
      <c r="G191">
        <v>1.9</v>
      </c>
      <c r="H191">
        <v>1.5</v>
      </c>
      <c r="I191">
        <v>0</v>
      </c>
    </row>
    <row r="192" spans="1:9" x14ac:dyDescent="0.25">
      <c r="A192">
        <v>1.9</v>
      </c>
      <c r="B192">
        <v>48.3</v>
      </c>
      <c r="C192">
        <v>22.9</v>
      </c>
      <c r="D192">
        <v>30</v>
      </c>
      <c r="E192">
        <v>0.8</v>
      </c>
      <c r="F192">
        <v>9.5</v>
      </c>
      <c r="G192">
        <v>1.9</v>
      </c>
      <c r="H192">
        <v>1.5</v>
      </c>
      <c r="I192">
        <v>0</v>
      </c>
    </row>
    <row r="193" spans="1:9" x14ac:dyDescent="0.25">
      <c r="A193">
        <v>1.91</v>
      </c>
      <c r="B193">
        <v>48.5</v>
      </c>
      <c r="C193">
        <v>23.1</v>
      </c>
      <c r="D193">
        <v>30</v>
      </c>
      <c r="E193">
        <v>0.81</v>
      </c>
      <c r="F193">
        <v>9.5</v>
      </c>
      <c r="G193">
        <v>1.9</v>
      </c>
      <c r="H193">
        <v>1.5</v>
      </c>
      <c r="I193">
        <v>0</v>
      </c>
    </row>
    <row r="194" spans="1:9" x14ac:dyDescent="0.25">
      <c r="A194">
        <v>1.92</v>
      </c>
      <c r="B194">
        <v>48.6</v>
      </c>
      <c r="C194">
        <v>23.3</v>
      </c>
      <c r="D194">
        <v>30</v>
      </c>
      <c r="E194">
        <v>0.81</v>
      </c>
      <c r="F194">
        <v>9.6</v>
      </c>
      <c r="G194">
        <v>1.9</v>
      </c>
      <c r="H194">
        <v>1.5</v>
      </c>
      <c r="I194">
        <v>0</v>
      </c>
    </row>
    <row r="195" spans="1:9" x14ac:dyDescent="0.25">
      <c r="A195">
        <v>1.93</v>
      </c>
      <c r="B195">
        <v>48.8</v>
      </c>
      <c r="C195">
        <v>23.5</v>
      </c>
      <c r="D195">
        <v>30</v>
      </c>
      <c r="E195">
        <v>0.82</v>
      </c>
      <c r="F195">
        <v>9.6</v>
      </c>
      <c r="G195">
        <v>1.9</v>
      </c>
      <c r="H195">
        <v>1.6</v>
      </c>
      <c r="I195">
        <v>0</v>
      </c>
    </row>
    <row r="196" spans="1:9" x14ac:dyDescent="0.25">
      <c r="A196">
        <v>1.94</v>
      </c>
      <c r="B196">
        <v>49</v>
      </c>
      <c r="C196">
        <v>23.7</v>
      </c>
      <c r="D196">
        <v>30</v>
      </c>
      <c r="E196">
        <v>0.82</v>
      </c>
      <c r="F196">
        <v>9.6999999999999993</v>
      </c>
      <c r="G196">
        <v>1.9</v>
      </c>
      <c r="H196">
        <v>1.6</v>
      </c>
      <c r="I196">
        <v>0</v>
      </c>
    </row>
    <row r="197" spans="1:9" x14ac:dyDescent="0.25">
      <c r="A197">
        <v>1.95</v>
      </c>
      <c r="B197">
        <v>49.1</v>
      </c>
      <c r="C197">
        <v>23.9</v>
      </c>
      <c r="D197">
        <v>30</v>
      </c>
      <c r="E197">
        <v>0.83</v>
      </c>
      <c r="F197">
        <v>9.6999999999999993</v>
      </c>
      <c r="G197">
        <v>1.9</v>
      </c>
      <c r="H197">
        <v>1.6</v>
      </c>
      <c r="I197">
        <v>0</v>
      </c>
    </row>
    <row r="198" spans="1:9" x14ac:dyDescent="0.25">
      <c r="A198">
        <v>1.96</v>
      </c>
      <c r="B198">
        <v>49.3</v>
      </c>
      <c r="C198">
        <v>24.1</v>
      </c>
      <c r="D198">
        <v>30</v>
      </c>
      <c r="E198">
        <v>0.83</v>
      </c>
      <c r="F198">
        <v>9.8000000000000007</v>
      </c>
      <c r="G198">
        <v>1.9</v>
      </c>
      <c r="H198">
        <v>1.6</v>
      </c>
      <c r="I198">
        <v>0</v>
      </c>
    </row>
    <row r="199" spans="1:9" x14ac:dyDescent="0.25">
      <c r="A199">
        <v>1.97</v>
      </c>
      <c r="B199">
        <v>49.5</v>
      </c>
      <c r="C199">
        <v>24.4</v>
      </c>
      <c r="D199">
        <v>30</v>
      </c>
      <c r="E199">
        <v>0.84</v>
      </c>
      <c r="F199">
        <v>9.8000000000000007</v>
      </c>
      <c r="G199">
        <v>2</v>
      </c>
      <c r="H199">
        <v>1.6</v>
      </c>
      <c r="I199">
        <v>0</v>
      </c>
    </row>
    <row r="200" spans="1:9" x14ac:dyDescent="0.25">
      <c r="A200">
        <v>1.98</v>
      </c>
      <c r="B200">
        <v>49.7</v>
      </c>
      <c r="C200">
        <v>24.6</v>
      </c>
      <c r="D200">
        <v>30</v>
      </c>
      <c r="E200">
        <v>0.84</v>
      </c>
      <c r="F200">
        <v>9.9</v>
      </c>
      <c r="G200">
        <v>2</v>
      </c>
      <c r="H200">
        <v>1.6</v>
      </c>
      <c r="I200">
        <v>0</v>
      </c>
    </row>
    <row r="201" spans="1:9" x14ac:dyDescent="0.25">
      <c r="A201">
        <v>1.99</v>
      </c>
      <c r="B201">
        <v>49.8</v>
      </c>
      <c r="C201">
        <v>24.8</v>
      </c>
      <c r="D201">
        <v>30</v>
      </c>
      <c r="E201">
        <v>0.85</v>
      </c>
      <c r="F201">
        <v>9.9</v>
      </c>
      <c r="G201">
        <v>2</v>
      </c>
      <c r="H201">
        <v>1.6</v>
      </c>
      <c r="I201">
        <v>0</v>
      </c>
    </row>
    <row r="202" spans="1:9" x14ac:dyDescent="0.25">
      <c r="A202">
        <v>2</v>
      </c>
      <c r="B202">
        <v>50</v>
      </c>
      <c r="C202">
        <v>25</v>
      </c>
      <c r="D202">
        <v>30</v>
      </c>
      <c r="E202">
        <v>0.85</v>
      </c>
      <c r="F202">
        <v>10</v>
      </c>
      <c r="G202">
        <v>2</v>
      </c>
      <c r="H202">
        <v>1.6</v>
      </c>
      <c r="I202">
        <v>0</v>
      </c>
    </row>
    <row r="203" spans="1:9" x14ac:dyDescent="0.25">
      <c r="A203">
        <v>2.0099999999999998</v>
      </c>
      <c r="B203">
        <v>50.6</v>
      </c>
      <c r="C203">
        <v>26</v>
      </c>
      <c r="D203">
        <v>30.9</v>
      </c>
      <c r="E203">
        <v>0.86</v>
      </c>
      <c r="F203">
        <v>10.1</v>
      </c>
      <c r="G203">
        <v>2</v>
      </c>
      <c r="H203">
        <v>1.6</v>
      </c>
      <c r="I203">
        <v>0.12</v>
      </c>
    </row>
    <row r="204" spans="1:9" x14ac:dyDescent="0.25">
      <c r="A204">
        <v>2.02</v>
      </c>
      <c r="B204">
        <v>51.2</v>
      </c>
      <c r="C204">
        <v>27</v>
      </c>
      <c r="D204">
        <v>31.8</v>
      </c>
      <c r="E204">
        <v>0.86</v>
      </c>
      <c r="F204">
        <v>10.199999999999999</v>
      </c>
      <c r="G204">
        <v>2.1</v>
      </c>
      <c r="H204">
        <v>1.7</v>
      </c>
      <c r="I204">
        <v>0.24</v>
      </c>
    </row>
    <row r="205" spans="1:9" x14ac:dyDescent="0.25">
      <c r="A205">
        <v>2.0299999999999998</v>
      </c>
      <c r="B205">
        <v>51.8</v>
      </c>
      <c r="C205">
        <v>28</v>
      </c>
      <c r="D205">
        <v>32.700000000000003</v>
      </c>
      <c r="E205">
        <v>0.87</v>
      </c>
      <c r="F205">
        <v>10.3</v>
      </c>
      <c r="G205">
        <v>2.1</v>
      </c>
      <c r="H205">
        <v>1.7</v>
      </c>
      <c r="I205">
        <v>0.36</v>
      </c>
    </row>
    <row r="206" spans="1:9" x14ac:dyDescent="0.25">
      <c r="A206">
        <v>2.04</v>
      </c>
      <c r="B206">
        <v>52.4</v>
      </c>
      <c r="C206">
        <v>29</v>
      </c>
      <c r="D206">
        <v>33.6</v>
      </c>
      <c r="E206">
        <v>0.88</v>
      </c>
      <c r="F206">
        <v>10.4</v>
      </c>
      <c r="G206">
        <v>2.2000000000000002</v>
      </c>
      <c r="H206">
        <v>1.7</v>
      </c>
      <c r="I206">
        <v>0.48</v>
      </c>
    </row>
    <row r="207" spans="1:9" x14ac:dyDescent="0.25">
      <c r="A207">
        <v>2.0499999999999998</v>
      </c>
      <c r="B207">
        <v>53</v>
      </c>
      <c r="C207">
        <v>30</v>
      </c>
      <c r="D207">
        <v>34.5</v>
      </c>
      <c r="E207">
        <v>0.88</v>
      </c>
      <c r="F207">
        <v>10.5</v>
      </c>
      <c r="G207">
        <v>2.2000000000000002</v>
      </c>
      <c r="H207">
        <v>1.8</v>
      </c>
      <c r="I207">
        <v>0.6</v>
      </c>
    </row>
    <row r="208" spans="1:9" x14ac:dyDescent="0.25">
      <c r="A208">
        <v>2.06</v>
      </c>
      <c r="B208">
        <v>53.6</v>
      </c>
      <c r="C208">
        <v>31</v>
      </c>
      <c r="D208">
        <v>35.4</v>
      </c>
      <c r="E208">
        <v>0.89</v>
      </c>
      <c r="F208">
        <v>10.6</v>
      </c>
      <c r="G208">
        <v>2.2999999999999998</v>
      </c>
      <c r="H208">
        <v>1.8</v>
      </c>
      <c r="I208">
        <v>0.72</v>
      </c>
    </row>
    <row r="209" spans="1:9" x14ac:dyDescent="0.25">
      <c r="A209">
        <v>2.0699999999999998</v>
      </c>
      <c r="B209">
        <v>54.2</v>
      </c>
      <c r="C209">
        <v>32</v>
      </c>
      <c r="D209">
        <v>36.299999999999997</v>
      </c>
      <c r="E209">
        <v>0.9</v>
      </c>
      <c r="F209">
        <v>10.7</v>
      </c>
      <c r="G209">
        <v>2.2999999999999998</v>
      </c>
      <c r="H209">
        <v>1.8</v>
      </c>
      <c r="I209">
        <v>0.84</v>
      </c>
    </row>
    <row r="210" spans="1:9" x14ac:dyDescent="0.25">
      <c r="A210">
        <v>2.08</v>
      </c>
      <c r="B210">
        <v>54.8</v>
      </c>
      <c r="C210">
        <v>33</v>
      </c>
      <c r="D210">
        <v>37.200000000000003</v>
      </c>
      <c r="E210">
        <v>0.9</v>
      </c>
      <c r="F210">
        <v>10.8</v>
      </c>
      <c r="G210">
        <v>2.4</v>
      </c>
      <c r="H210">
        <v>1.9</v>
      </c>
      <c r="I210">
        <v>0.96</v>
      </c>
    </row>
    <row r="211" spans="1:9" x14ac:dyDescent="0.25">
      <c r="A211">
        <v>2.09</v>
      </c>
      <c r="B211">
        <v>55.4</v>
      </c>
      <c r="C211">
        <v>34</v>
      </c>
      <c r="D211">
        <v>38.1</v>
      </c>
      <c r="E211">
        <v>0.91</v>
      </c>
      <c r="F211">
        <v>10.9</v>
      </c>
      <c r="G211">
        <v>2.4</v>
      </c>
      <c r="H211">
        <v>1.9</v>
      </c>
      <c r="I211">
        <v>1.08</v>
      </c>
    </row>
    <row r="212" spans="1:9" x14ac:dyDescent="0.25">
      <c r="A212">
        <v>2.1</v>
      </c>
      <c r="B212">
        <v>56</v>
      </c>
      <c r="C212">
        <v>35</v>
      </c>
      <c r="D212">
        <v>39</v>
      </c>
      <c r="E212">
        <v>0.92</v>
      </c>
      <c r="F212">
        <v>11</v>
      </c>
      <c r="G212">
        <v>2.5</v>
      </c>
      <c r="H212">
        <v>1.9</v>
      </c>
      <c r="I212">
        <v>1.2</v>
      </c>
    </row>
    <row r="213" spans="1:9" x14ac:dyDescent="0.25">
      <c r="A213">
        <v>2.11</v>
      </c>
      <c r="B213">
        <v>56.6</v>
      </c>
      <c r="C213">
        <v>36</v>
      </c>
      <c r="D213">
        <v>39.9</v>
      </c>
      <c r="E213">
        <v>0.93</v>
      </c>
      <c r="F213">
        <v>11.1</v>
      </c>
      <c r="G213">
        <v>2.5</v>
      </c>
      <c r="H213">
        <v>2</v>
      </c>
      <c r="I213">
        <v>1.32</v>
      </c>
    </row>
    <row r="214" spans="1:9" x14ac:dyDescent="0.25">
      <c r="A214">
        <v>2.12</v>
      </c>
      <c r="B214">
        <v>57.2</v>
      </c>
      <c r="C214">
        <v>37</v>
      </c>
      <c r="D214">
        <v>40.799999999999997</v>
      </c>
      <c r="E214">
        <v>0.94</v>
      </c>
      <c r="F214">
        <v>11.2</v>
      </c>
      <c r="G214">
        <v>2.6</v>
      </c>
      <c r="H214">
        <v>2</v>
      </c>
      <c r="I214">
        <v>1.44</v>
      </c>
    </row>
    <row r="215" spans="1:9" x14ac:dyDescent="0.25">
      <c r="A215">
        <v>2.13</v>
      </c>
      <c r="B215">
        <v>57.8</v>
      </c>
      <c r="C215">
        <v>38</v>
      </c>
      <c r="D215">
        <v>41.7</v>
      </c>
      <c r="E215">
        <v>0.94</v>
      </c>
      <c r="F215">
        <v>11.3</v>
      </c>
      <c r="G215">
        <v>2.6</v>
      </c>
      <c r="H215">
        <v>2</v>
      </c>
      <c r="I215">
        <v>1.56</v>
      </c>
    </row>
    <row r="216" spans="1:9" x14ac:dyDescent="0.25">
      <c r="A216">
        <v>2.14</v>
      </c>
      <c r="B216">
        <v>58.4</v>
      </c>
      <c r="C216">
        <v>39</v>
      </c>
      <c r="D216">
        <v>42.6</v>
      </c>
      <c r="E216">
        <v>0.95</v>
      </c>
      <c r="F216">
        <v>11.4</v>
      </c>
      <c r="G216">
        <v>2.7</v>
      </c>
      <c r="H216">
        <v>2</v>
      </c>
      <c r="I216">
        <v>1.68</v>
      </c>
    </row>
    <row r="217" spans="1:9" x14ac:dyDescent="0.25">
      <c r="A217">
        <v>2.15</v>
      </c>
      <c r="B217">
        <v>59</v>
      </c>
      <c r="C217">
        <v>40</v>
      </c>
      <c r="D217">
        <v>43.5</v>
      </c>
      <c r="E217">
        <v>0.96</v>
      </c>
      <c r="F217">
        <v>11.5</v>
      </c>
      <c r="G217">
        <v>2.7</v>
      </c>
      <c r="H217">
        <v>2.1</v>
      </c>
      <c r="I217">
        <v>1.8</v>
      </c>
    </row>
    <row r="218" spans="1:9" x14ac:dyDescent="0.25">
      <c r="A218">
        <v>2.16</v>
      </c>
      <c r="B218">
        <v>59.6</v>
      </c>
      <c r="C218">
        <v>41</v>
      </c>
      <c r="D218">
        <v>44.4</v>
      </c>
      <c r="E218">
        <v>0.97</v>
      </c>
      <c r="F218">
        <v>11.6</v>
      </c>
      <c r="G218">
        <v>2.8</v>
      </c>
      <c r="H218">
        <v>2.1</v>
      </c>
      <c r="I218">
        <v>1.92</v>
      </c>
    </row>
    <row r="219" spans="1:9" x14ac:dyDescent="0.25">
      <c r="A219">
        <v>2.17</v>
      </c>
      <c r="B219">
        <v>60.2</v>
      </c>
      <c r="C219">
        <v>42</v>
      </c>
      <c r="D219">
        <v>45.3</v>
      </c>
      <c r="E219">
        <v>0.98</v>
      </c>
      <c r="F219">
        <v>11.7</v>
      </c>
      <c r="G219">
        <v>2.8</v>
      </c>
      <c r="H219">
        <v>2.1</v>
      </c>
      <c r="I219">
        <v>2.04</v>
      </c>
    </row>
    <row r="220" spans="1:9" x14ac:dyDescent="0.25">
      <c r="A220">
        <v>2.1800000000000002</v>
      </c>
      <c r="B220">
        <v>60.8</v>
      </c>
      <c r="C220">
        <v>43</v>
      </c>
      <c r="D220">
        <v>46.2</v>
      </c>
      <c r="E220">
        <v>0.99</v>
      </c>
      <c r="F220">
        <v>11.8</v>
      </c>
      <c r="G220">
        <v>2.9</v>
      </c>
      <c r="H220">
        <v>2.2000000000000002</v>
      </c>
      <c r="I220">
        <v>2.16</v>
      </c>
    </row>
    <row r="221" spans="1:9" x14ac:dyDescent="0.25">
      <c r="A221">
        <v>2.19</v>
      </c>
      <c r="B221">
        <v>61.4</v>
      </c>
      <c r="C221">
        <v>44</v>
      </c>
      <c r="D221">
        <v>47.1</v>
      </c>
      <c r="E221">
        <v>1</v>
      </c>
      <c r="F221">
        <v>11.9</v>
      </c>
      <c r="G221">
        <v>2.9</v>
      </c>
      <c r="H221">
        <v>2.2000000000000002</v>
      </c>
      <c r="I221">
        <v>2.2799999999999998</v>
      </c>
    </row>
    <row r="222" spans="1:9" x14ac:dyDescent="0.25">
      <c r="A222">
        <v>2.2000000000000002</v>
      </c>
      <c r="B222">
        <v>62</v>
      </c>
      <c r="C222">
        <v>45</v>
      </c>
      <c r="D222">
        <v>48</v>
      </c>
      <c r="E222">
        <v>1.02</v>
      </c>
      <c r="F222">
        <v>12</v>
      </c>
      <c r="G222">
        <v>3</v>
      </c>
      <c r="H222">
        <v>2.2000000000000002</v>
      </c>
      <c r="I222">
        <v>2.4</v>
      </c>
    </row>
    <row r="223" spans="1:9" x14ac:dyDescent="0.25">
      <c r="A223">
        <v>2.21</v>
      </c>
      <c r="B223">
        <v>62.6</v>
      </c>
      <c r="C223">
        <v>46</v>
      </c>
      <c r="D223">
        <v>48.9</v>
      </c>
      <c r="E223">
        <v>1.03</v>
      </c>
      <c r="F223">
        <v>12.1</v>
      </c>
      <c r="G223">
        <v>3</v>
      </c>
      <c r="H223">
        <v>2.2999999999999998</v>
      </c>
      <c r="I223">
        <v>2.52</v>
      </c>
    </row>
    <row r="224" spans="1:9" x14ac:dyDescent="0.25">
      <c r="A224">
        <v>2.2200000000000002</v>
      </c>
      <c r="B224">
        <v>63.2</v>
      </c>
      <c r="C224">
        <v>47</v>
      </c>
      <c r="D224">
        <v>49.8</v>
      </c>
      <c r="E224">
        <v>1.04</v>
      </c>
      <c r="F224">
        <v>12.2</v>
      </c>
      <c r="G224">
        <v>3.1</v>
      </c>
      <c r="H224">
        <v>2.2999999999999998</v>
      </c>
      <c r="I224">
        <v>2.64</v>
      </c>
    </row>
    <row r="225" spans="1:9" x14ac:dyDescent="0.25">
      <c r="A225">
        <v>2.23</v>
      </c>
      <c r="B225">
        <v>63.8</v>
      </c>
      <c r="C225">
        <v>48</v>
      </c>
      <c r="D225">
        <v>50.7</v>
      </c>
      <c r="E225">
        <v>1.05</v>
      </c>
      <c r="F225">
        <v>12.3</v>
      </c>
      <c r="G225">
        <v>3.1</v>
      </c>
      <c r="H225">
        <v>2.2999999999999998</v>
      </c>
      <c r="I225">
        <v>2.76</v>
      </c>
    </row>
    <row r="226" spans="1:9" x14ac:dyDescent="0.25">
      <c r="A226">
        <v>2.2400000000000002</v>
      </c>
      <c r="B226">
        <v>64.400000000000006</v>
      </c>
      <c r="C226">
        <v>49</v>
      </c>
      <c r="D226">
        <v>51.6</v>
      </c>
      <c r="E226">
        <v>1.06</v>
      </c>
      <c r="F226">
        <v>12.4</v>
      </c>
      <c r="G226">
        <v>3.2</v>
      </c>
      <c r="H226">
        <v>2.4</v>
      </c>
      <c r="I226">
        <v>2.88</v>
      </c>
    </row>
    <row r="227" spans="1:9" x14ac:dyDescent="0.25">
      <c r="A227">
        <v>2.25</v>
      </c>
      <c r="B227">
        <v>65</v>
      </c>
      <c r="C227">
        <v>50</v>
      </c>
      <c r="D227">
        <v>52.5</v>
      </c>
      <c r="E227">
        <v>1.08</v>
      </c>
      <c r="F227">
        <v>12.5</v>
      </c>
      <c r="G227">
        <v>3.2</v>
      </c>
      <c r="H227">
        <v>2.4</v>
      </c>
      <c r="I227">
        <v>3</v>
      </c>
    </row>
    <row r="228" spans="1:9" x14ac:dyDescent="0.25">
      <c r="A228">
        <v>2.2599999999999998</v>
      </c>
      <c r="B228">
        <v>65.599999999999994</v>
      </c>
      <c r="C228">
        <v>51</v>
      </c>
      <c r="D228">
        <v>53.4</v>
      </c>
      <c r="E228">
        <v>1.0900000000000001</v>
      </c>
      <c r="F228">
        <v>12.6</v>
      </c>
      <c r="G228">
        <v>3.3</v>
      </c>
      <c r="H228">
        <v>2.4</v>
      </c>
      <c r="I228">
        <v>3.12</v>
      </c>
    </row>
    <row r="229" spans="1:9" x14ac:dyDescent="0.25">
      <c r="A229">
        <v>2.27</v>
      </c>
      <c r="B229">
        <v>66.2</v>
      </c>
      <c r="C229">
        <v>52</v>
      </c>
      <c r="D229">
        <v>54.3</v>
      </c>
      <c r="E229">
        <v>1.1000000000000001</v>
      </c>
      <c r="F229">
        <v>12.7</v>
      </c>
      <c r="G229">
        <v>3.3</v>
      </c>
      <c r="H229">
        <v>2.5</v>
      </c>
      <c r="I229">
        <v>3.24</v>
      </c>
    </row>
    <row r="230" spans="1:9" x14ac:dyDescent="0.25">
      <c r="A230">
        <v>2.2799999999999998</v>
      </c>
      <c r="B230">
        <v>66.8</v>
      </c>
      <c r="C230">
        <v>53</v>
      </c>
      <c r="D230">
        <v>55.2</v>
      </c>
      <c r="E230">
        <v>1.1200000000000001</v>
      </c>
      <c r="F230">
        <v>12.8</v>
      </c>
      <c r="G230">
        <v>3.4</v>
      </c>
      <c r="H230">
        <v>2.5</v>
      </c>
      <c r="I230">
        <v>3.36</v>
      </c>
    </row>
    <row r="231" spans="1:9" x14ac:dyDescent="0.25">
      <c r="A231">
        <v>2.29</v>
      </c>
      <c r="B231">
        <v>67.400000000000006</v>
      </c>
      <c r="C231">
        <v>54</v>
      </c>
      <c r="D231">
        <v>56.1</v>
      </c>
      <c r="E231">
        <v>1.1299999999999999</v>
      </c>
      <c r="F231">
        <v>12.9</v>
      </c>
      <c r="G231">
        <v>3.4</v>
      </c>
      <c r="H231">
        <v>2.5</v>
      </c>
      <c r="I231">
        <v>3.48</v>
      </c>
    </row>
    <row r="232" spans="1:9" x14ac:dyDescent="0.25">
      <c r="A232">
        <v>2.2999999999999998</v>
      </c>
      <c r="B232">
        <v>68</v>
      </c>
      <c r="C232">
        <v>55</v>
      </c>
      <c r="D232">
        <v>57</v>
      </c>
      <c r="E232">
        <v>1.1399999999999999</v>
      </c>
      <c r="F232">
        <v>13</v>
      </c>
      <c r="G232">
        <v>3.5</v>
      </c>
      <c r="H232">
        <v>2.6</v>
      </c>
      <c r="I232">
        <v>3.6</v>
      </c>
    </row>
    <row r="233" spans="1:9" x14ac:dyDescent="0.25">
      <c r="A233">
        <v>2.31</v>
      </c>
      <c r="B233">
        <v>68.599999999999994</v>
      </c>
      <c r="C233">
        <v>56</v>
      </c>
      <c r="D233">
        <v>57.9</v>
      </c>
      <c r="E233">
        <v>1.1599999999999999</v>
      </c>
      <c r="F233">
        <v>13.1</v>
      </c>
      <c r="G233">
        <v>3.5</v>
      </c>
      <c r="H233">
        <v>2.6</v>
      </c>
      <c r="I233">
        <v>3.72</v>
      </c>
    </row>
    <row r="234" spans="1:9" x14ac:dyDescent="0.25">
      <c r="A234">
        <v>2.3199999999999998</v>
      </c>
      <c r="B234">
        <v>69.2</v>
      </c>
      <c r="C234">
        <v>57</v>
      </c>
      <c r="D234">
        <v>58.8</v>
      </c>
      <c r="E234">
        <v>1.17</v>
      </c>
      <c r="F234">
        <v>13.2</v>
      </c>
      <c r="G234">
        <v>3.6</v>
      </c>
      <c r="H234">
        <v>2.6</v>
      </c>
      <c r="I234">
        <v>3.84</v>
      </c>
    </row>
    <row r="235" spans="1:9" x14ac:dyDescent="0.25">
      <c r="A235">
        <v>2.33</v>
      </c>
      <c r="B235">
        <v>69.8</v>
      </c>
      <c r="C235">
        <v>58</v>
      </c>
      <c r="D235">
        <v>59.7</v>
      </c>
      <c r="E235">
        <v>1.19</v>
      </c>
      <c r="F235">
        <v>13.3</v>
      </c>
      <c r="G235">
        <v>3.6</v>
      </c>
      <c r="H235">
        <v>2.7</v>
      </c>
      <c r="I235">
        <v>3.96</v>
      </c>
    </row>
    <row r="236" spans="1:9" x14ac:dyDescent="0.25">
      <c r="A236">
        <v>2.34</v>
      </c>
      <c r="B236">
        <v>70.400000000000006</v>
      </c>
      <c r="C236">
        <v>59</v>
      </c>
      <c r="D236">
        <v>60.6</v>
      </c>
      <c r="E236">
        <v>1.2</v>
      </c>
      <c r="F236">
        <v>13.4</v>
      </c>
      <c r="G236">
        <v>3.7</v>
      </c>
      <c r="H236">
        <v>2.7</v>
      </c>
      <c r="I236">
        <v>4.08</v>
      </c>
    </row>
    <row r="237" spans="1:9" x14ac:dyDescent="0.25">
      <c r="A237">
        <v>2.35</v>
      </c>
      <c r="B237">
        <v>71</v>
      </c>
      <c r="C237">
        <v>60</v>
      </c>
      <c r="D237">
        <v>61.5</v>
      </c>
      <c r="E237">
        <v>1.22</v>
      </c>
      <c r="F237">
        <v>13.5</v>
      </c>
      <c r="G237">
        <v>3.7</v>
      </c>
      <c r="H237">
        <v>2.7</v>
      </c>
      <c r="I237">
        <v>4.2</v>
      </c>
    </row>
    <row r="238" spans="1:9" x14ac:dyDescent="0.25">
      <c r="A238">
        <v>2.36</v>
      </c>
      <c r="B238">
        <v>71.599999999999994</v>
      </c>
      <c r="C238">
        <v>61</v>
      </c>
      <c r="D238">
        <v>62.4</v>
      </c>
      <c r="E238">
        <v>1.23</v>
      </c>
      <c r="F238">
        <v>13.6</v>
      </c>
      <c r="G238">
        <v>3.8</v>
      </c>
      <c r="H238">
        <v>2.8</v>
      </c>
      <c r="I238">
        <v>4.32</v>
      </c>
    </row>
    <row r="239" spans="1:9" x14ac:dyDescent="0.25">
      <c r="A239">
        <v>2.37</v>
      </c>
      <c r="B239">
        <v>72.2</v>
      </c>
      <c r="C239">
        <v>62</v>
      </c>
      <c r="D239">
        <v>63.3</v>
      </c>
      <c r="E239">
        <v>1.25</v>
      </c>
      <c r="F239">
        <v>13.7</v>
      </c>
      <c r="G239">
        <v>3.8</v>
      </c>
      <c r="H239">
        <v>2.8</v>
      </c>
      <c r="I239">
        <v>4.4400000000000004</v>
      </c>
    </row>
    <row r="240" spans="1:9" x14ac:dyDescent="0.25">
      <c r="A240">
        <v>2.38</v>
      </c>
      <c r="B240">
        <v>72.8</v>
      </c>
      <c r="C240">
        <v>63</v>
      </c>
      <c r="D240">
        <v>64.2</v>
      </c>
      <c r="E240">
        <v>1.27</v>
      </c>
      <c r="F240">
        <v>13.8</v>
      </c>
      <c r="G240">
        <v>3.9</v>
      </c>
      <c r="H240">
        <v>2.8</v>
      </c>
      <c r="I240">
        <v>4.5599999999999996</v>
      </c>
    </row>
    <row r="241" spans="1:9" x14ac:dyDescent="0.25">
      <c r="A241">
        <v>2.39</v>
      </c>
      <c r="B241">
        <v>73.400000000000006</v>
      </c>
      <c r="C241">
        <v>64</v>
      </c>
      <c r="D241">
        <v>65.099999999999994</v>
      </c>
      <c r="E241">
        <v>1.28</v>
      </c>
      <c r="F241">
        <v>13.9</v>
      </c>
      <c r="G241">
        <v>3.9</v>
      </c>
      <c r="H241">
        <v>2.8</v>
      </c>
      <c r="I241">
        <v>4.68</v>
      </c>
    </row>
    <row r="242" spans="1:9" x14ac:dyDescent="0.25">
      <c r="A242">
        <v>2.4</v>
      </c>
      <c r="B242">
        <v>74</v>
      </c>
      <c r="C242">
        <v>65</v>
      </c>
      <c r="D242">
        <v>66</v>
      </c>
      <c r="E242">
        <v>1.3</v>
      </c>
      <c r="F242">
        <v>14</v>
      </c>
      <c r="G242">
        <v>4</v>
      </c>
      <c r="H242">
        <v>2.9</v>
      </c>
      <c r="I242">
        <v>4.8</v>
      </c>
    </row>
    <row r="243" spans="1:9" x14ac:dyDescent="0.25">
      <c r="A243">
        <v>2.41</v>
      </c>
      <c r="B243">
        <v>74.599999999999994</v>
      </c>
      <c r="C243">
        <v>66</v>
      </c>
      <c r="D243">
        <v>66.900000000000006</v>
      </c>
      <c r="E243">
        <v>1.32</v>
      </c>
      <c r="F243">
        <v>14.1</v>
      </c>
      <c r="G243">
        <v>4</v>
      </c>
      <c r="H243">
        <v>2.9</v>
      </c>
      <c r="I243">
        <v>4.92</v>
      </c>
    </row>
    <row r="244" spans="1:9" x14ac:dyDescent="0.25">
      <c r="A244">
        <v>2.42</v>
      </c>
      <c r="B244">
        <v>75.2</v>
      </c>
      <c r="C244">
        <v>67</v>
      </c>
      <c r="D244">
        <v>67.8</v>
      </c>
      <c r="E244">
        <v>1.34</v>
      </c>
      <c r="F244">
        <v>14.2</v>
      </c>
      <c r="G244">
        <v>4.0999999999999996</v>
      </c>
      <c r="H244">
        <v>2.9</v>
      </c>
      <c r="I244">
        <v>5.04</v>
      </c>
    </row>
    <row r="245" spans="1:9" x14ac:dyDescent="0.25">
      <c r="A245">
        <v>2.4300000000000002</v>
      </c>
      <c r="B245">
        <v>75.8</v>
      </c>
      <c r="C245">
        <v>68</v>
      </c>
      <c r="D245">
        <v>68.7</v>
      </c>
      <c r="E245">
        <v>1.35</v>
      </c>
      <c r="F245">
        <v>14.3</v>
      </c>
      <c r="G245">
        <v>4.0999999999999996</v>
      </c>
      <c r="H245">
        <v>3</v>
      </c>
      <c r="I245">
        <v>5.16</v>
      </c>
    </row>
    <row r="246" spans="1:9" x14ac:dyDescent="0.25">
      <c r="A246">
        <v>2.44</v>
      </c>
      <c r="B246">
        <v>76.400000000000006</v>
      </c>
      <c r="C246">
        <v>69</v>
      </c>
      <c r="D246">
        <v>69.599999999999994</v>
      </c>
      <c r="E246">
        <v>1.37</v>
      </c>
      <c r="F246">
        <v>14.4</v>
      </c>
      <c r="G246">
        <v>4.2</v>
      </c>
      <c r="H246">
        <v>3</v>
      </c>
      <c r="I246">
        <v>5.28</v>
      </c>
    </row>
    <row r="247" spans="1:9" x14ac:dyDescent="0.25">
      <c r="A247">
        <v>2.4500000000000002</v>
      </c>
      <c r="B247">
        <v>77</v>
      </c>
      <c r="C247">
        <v>70</v>
      </c>
      <c r="D247">
        <v>70.5</v>
      </c>
      <c r="E247">
        <v>1.39</v>
      </c>
      <c r="F247">
        <v>14.5</v>
      </c>
      <c r="G247">
        <v>4.2</v>
      </c>
      <c r="H247">
        <v>3</v>
      </c>
      <c r="I247">
        <v>5.4</v>
      </c>
    </row>
    <row r="248" spans="1:9" x14ac:dyDescent="0.25">
      <c r="A248">
        <v>2.46</v>
      </c>
      <c r="B248">
        <v>77.599999999999994</v>
      </c>
      <c r="C248">
        <v>71</v>
      </c>
      <c r="D248">
        <v>71.400000000000006</v>
      </c>
      <c r="E248">
        <v>1.41</v>
      </c>
      <c r="F248">
        <v>14.6</v>
      </c>
      <c r="G248">
        <v>4.3</v>
      </c>
      <c r="H248">
        <v>3.1</v>
      </c>
      <c r="I248">
        <v>5.52</v>
      </c>
    </row>
    <row r="249" spans="1:9" x14ac:dyDescent="0.25">
      <c r="A249">
        <v>2.4700000000000002</v>
      </c>
      <c r="B249">
        <v>78.2</v>
      </c>
      <c r="C249">
        <v>72</v>
      </c>
      <c r="D249">
        <v>72.3</v>
      </c>
      <c r="E249">
        <v>1.43</v>
      </c>
      <c r="F249">
        <v>14.7</v>
      </c>
      <c r="G249">
        <v>4.3</v>
      </c>
      <c r="H249">
        <v>3.1</v>
      </c>
      <c r="I249">
        <v>5.64</v>
      </c>
    </row>
    <row r="250" spans="1:9" x14ac:dyDescent="0.25">
      <c r="A250">
        <v>2.48</v>
      </c>
      <c r="B250">
        <v>78.8</v>
      </c>
      <c r="C250">
        <v>73</v>
      </c>
      <c r="D250">
        <v>73.2</v>
      </c>
      <c r="E250">
        <v>1.45</v>
      </c>
      <c r="F250">
        <v>14.8</v>
      </c>
      <c r="G250">
        <v>4.4000000000000004</v>
      </c>
      <c r="H250">
        <v>3.1</v>
      </c>
      <c r="I250">
        <v>5.76</v>
      </c>
    </row>
    <row r="251" spans="1:9" x14ac:dyDescent="0.25">
      <c r="A251">
        <v>2.4900000000000002</v>
      </c>
      <c r="B251">
        <v>79.400000000000006</v>
      </c>
      <c r="C251">
        <v>74</v>
      </c>
      <c r="D251">
        <v>74.099999999999994</v>
      </c>
      <c r="E251">
        <v>1.47</v>
      </c>
      <c r="F251">
        <v>14.9</v>
      </c>
      <c r="G251">
        <v>4.4000000000000004</v>
      </c>
      <c r="H251">
        <v>3.2</v>
      </c>
      <c r="I251">
        <v>5.88</v>
      </c>
    </row>
    <row r="252" spans="1:9" x14ac:dyDescent="0.25">
      <c r="A252">
        <v>2.5</v>
      </c>
      <c r="B252">
        <v>80</v>
      </c>
      <c r="C252">
        <v>75</v>
      </c>
      <c r="D252">
        <v>75</v>
      </c>
      <c r="E252">
        <v>1.49</v>
      </c>
      <c r="F252">
        <v>15</v>
      </c>
      <c r="G252">
        <v>4.5</v>
      </c>
      <c r="H252">
        <v>3.2</v>
      </c>
      <c r="I252">
        <v>6</v>
      </c>
    </row>
    <row r="253" spans="1:9" x14ac:dyDescent="0.25">
      <c r="A253">
        <v>2.5099999999999998</v>
      </c>
      <c r="B253">
        <v>80.400000000000006</v>
      </c>
      <c r="C253">
        <v>75.5</v>
      </c>
      <c r="D253">
        <v>75.5</v>
      </c>
      <c r="E253">
        <v>1.51</v>
      </c>
      <c r="F253">
        <v>15.1</v>
      </c>
      <c r="G253">
        <v>4.5</v>
      </c>
      <c r="H253">
        <v>3.3</v>
      </c>
      <c r="I253">
        <v>6.48</v>
      </c>
    </row>
    <row r="254" spans="1:9" x14ac:dyDescent="0.25">
      <c r="A254">
        <v>2.52</v>
      </c>
      <c r="B254">
        <v>80.8</v>
      </c>
      <c r="C254">
        <v>76</v>
      </c>
      <c r="D254">
        <v>76</v>
      </c>
      <c r="E254">
        <v>1.53</v>
      </c>
      <c r="F254">
        <v>15.2</v>
      </c>
      <c r="G254">
        <v>4.5</v>
      </c>
      <c r="H254">
        <v>3.4</v>
      </c>
      <c r="I254">
        <v>6.96</v>
      </c>
    </row>
    <row r="255" spans="1:9" x14ac:dyDescent="0.25">
      <c r="A255">
        <v>2.5299999999999998</v>
      </c>
      <c r="B255">
        <v>81.2</v>
      </c>
      <c r="C255">
        <v>76.5</v>
      </c>
      <c r="D255">
        <v>76.5</v>
      </c>
      <c r="E255">
        <v>1.55</v>
      </c>
      <c r="F255">
        <v>15.3</v>
      </c>
      <c r="G255">
        <v>4.5</v>
      </c>
      <c r="H255">
        <v>3.5</v>
      </c>
      <c r="I255">
        <v>7.44</v>
      </c>
    </row>
    <row r="256" spans="1:9" x14ac:dyDescent="0.25">
      <c r="A256">
        <v>2.54</v>
      </c>
      <c r="B256">
        <v>81.599999999999994</v>
      </c>
      <c r="C256">
        <v>77</v>
      </c>
      <c r="D256">
        <v>77</v>
      </c>
      <c r="E256">
        <v>1.57</v>
      </c>
      <c r="F256">
        <v>15.4</v>
      </c>
      <c r="G256">
        <v>4.5</v>
      </c>
      <c r="H256">
        <v>3.6</v>
      </c>
      <c r="I256">
        <v>7.92</v>
      </c>
    </row>
    <row r="257" spans="1:9" x14ac:dyDescent="0.25">
      <c r="A257">
        <v>2.5499999999999998</v>
      </c>
      <c r="B257">
        <v>82</v>
      </c>
      <c r="C257">
        <v>77.5</v>
      </c>
      <c r="D257">
        <v>77.5</v>
      </c>
      <c r="E257">
        <v>1.59</v>
      </c>
      <c r="F257">
        <v>15.5</v>
      </c>
      <c r="G257">
        <v>4.5</v>
      </c>
      <c r="H257">
        <v>3.7</v>
      </c>
      <c r="I257">
        <v>8.4</v>
      </c>
    </row>
    <row r="258" spans="1:9" x14ac:dyDescent="0.25">
      <c r="A258">
        <v>2.56</v>
      </c>
      <c r="B258">
        <v>82.4</v>
      </c>
      <c r="C258">
        <v>78</v>
      </c>
      <c r="D258">
        <v>78</v>
      </c>
      <c r="E258">
        <v>1.6</v>
      </c>
      <c r="F258">
        <v>15.6</v>
      </c>
      <c r="G258">
        <v>4.5999999999999996</v>
      </c>
      <c r="H258">
        <v>3.8</v>
      </c>
      <c r="I258">
        <v>8.8800000000000008</v>
      </c>
    </row>
    <row r="259" spans="1:9" x14ac:dyDescent="0.25">
      <c r="A259">
        <v>2.57</v>
      </c>
      <c r="B259">
        <v>82.8</v>
      </c>
      <c r="C259">
        <v>78.5</v>
      </c>
      <c r="D259">
        <v>78.5</v>
      </c>
      <c r="E259">
        <v>1.62</v>
      </c>
      <c r="F259">
        <v>15.7</v>
      </c>
      <c r="G259">
        <v>4.5999999999999996</v>
      </c>
      <c r="H259">
        <v>3.9</v>
      </c>
      <c r="I259">
        <v>9.36</v>
      </c>
    </row>
    <row r="260" spans="1:9" x14ac:dyDescent="0.25">
      <c r="A260">
        <v>2.58</v>
      </c>
      <c r="B260">
        <v>83.2</v>
      </c>
      <c r="C260">
        <v>79</v>
      </c>
      <c r="D260">
        <v>79</v>
      </c>
      <c r="E260">
        <v>1.64</v>
      </c>
      <c r="F260">
        <v>15.8</v>
      </c>
      <c r="G260">
        <v>4.5999999999999996</v>
      </c>
      <c r="H260">
        <v>4</v>
      </c>
      <c r="I260">
        <v>9.84</v>
      </c>
    </row>
    <row r="261" spans="1:9" x14ac:dyDescent="0.25">
      <c r="A261">
        <v>2.59</v>
      </c>
      <c r="B261">
        <v>83.6</v>
      </c>
      <c r="C261">
        <v>79.5</v>
      </c>
      <c r="D261">
        <v>79.5</v>
      </c>
      <c r="E261">
        <v>1.66</v>
      </c>
      <c r="F261">
        <v>15.9</v>
      </c>
      <c r="G261">
        <v>4.5999999999999996</v>
      </c>
      <c r="H261">
        <v>4.0999999999999996</v>
      </c>
      <c r="I261">
        <v>10.32</v>
      </c>
    </row>
    <row r="262" spans="1:9" x14ac:dyDescent="0.25">
      <c r="A262">
        <v>2.6</v>
      </c>
      <c r="B262">
        <v>84</v>
      </c>
      <c r="C262">
        <v>80</v>
      </c>
      <c r="D262">
        <v>80</v>
      </c>
      <c r="E262">
        <v>1.67</v>
      </c>
      <c r="F262">
        <v>16</v>
      </c>
      <c r="G262">
        <v>4.5999999999999996</v>
      </c>
      <c r="H262">
        <v>4.2</v>
      </c>
      <c r="I262">
        <v>10.8</v>
      </c>
    </row>
    <row r="263" spans="1:9" x14ac:dyDescent="0.25">
      <c r="A263">
        <v>2.61</v>
      </c>
      <c r="B263">
        <v>84.4</v>
      </c>
      <c r="C263">
        <v>80.5</v>
      </c>
      <c r="D263">
        <v>80.5</v>
      </c>
      <c r="E263">
        <v>1.69</v>
      </c>
      <c r="F263">
        <v>16.100000000000001</v>
      </c>
      <c r="G263">
        <v>4.5999999999999996</v>
      </c>
      <c r="H263">
        <v>4.3</v>
      </c>
      <c r="I263">
        <v>11.28</v>
      </c>
    </row>
    <row r="264" spans="1:9" x14ac:dyDescent="0.25">
      <c r="A264">
        <v>2.62</v>
      </c>
      <c r="B264">
        <v>84.8</v>
      </c>
      <c r="C264">
        <v>81</v>
      </c>
      <c r="D264">
        <v>81</v>
      </c>
      <c r="E264">
        <v>1.71</v>
      </c>
      <c r="F264">
        <v>16.2</v>
      </c>
      <c r="G264">
        <v>4.5999999999999996</v>
      </c>
      <c r="H264">
        <v>4.4000000000000004</v>
      </c>
      <c r="I264">
        <v>11.76</v>
      </c>
    </row>
    <row r="265" spans="1:9" x14ac:dyDescent="0.25">
      <c r="A265">
        <v>2.63</v>
      </c>
      <c r="B265">
        <v>85.2</v>
      </c>
      <c r="C265">
        <v>81.5</v>
      </c>
      <c r="D265">
        <v>81.5</v>
      </c>
      <c r="E265">
        <v>1.72</v>
      </c>
      <c r="F265">
        <v>16.3</v>
      </c>
      <c r="G265">
        <v>4.5999999999999996</v>
      </c>
      <c r="H265">
        <v>4.4000000000000004</v>
      </c>
      <c r="I265">
        <v>12.24</v>
      </c>
    </row>
    <row r="266" spans="1:9" x14ac:dyDescent="0.25">
      <c r="A266">
        <v>2.64</v>
      </c>
      <c r="B266">
        <v>85.6</v>
      </c>
      <c r="C266">
        <v>82</v>
      </c>
      <c r="D266">
        <v>82</v>
      </c>
      <c r="E266">
        <v>1.74</v>
      </c>
      <c r="F266">
        <v>16.399999999999999</v>
      </c>
      <c r="G266">
        <v>4.5999999999999996</v>
      </c>
      <c r="H266">
        <v>4.5</v>
      </c>
      <c r="I266">
        <v>12.72</v>
      </c>
    </row>
    <row r="267" spans="1:9" x14ac:dyDescent="0.25">
      <c r="A267">
        <v>2.65</v>
      </c>
      <c r="B267">
        <v>86</v>
      </c>
      <c r="C267">
        <v>82.5</v>
      </c>
      <c r="D267">
        <v>82.5</v>
      </c>
      <c r="E267">
        <v>1.75</v>
      </c>
      <c r="F267">
        <v>16.5</v>
      </c>
      <c r="G267">
        <v>4.5999999999999996</v>
      </c>
      <c r="H267">
        <v>4.5999999999999996</v>
      </c>
      <c r="I267">
        <v>13.2</v>
      </c>
    </row>
    <row r="268" spans="1:9" x14ac:dyDescent="0.25">
      <c r="A268">
        <v>2.66</v>
      </c>
      <c r="B268">
        <v>86.4</v>
      </c>
      <c r="C268">
        <v>83</v>
      </c>
      <c r="D268">
        <v>83</v>
      </c>
      <c r="E268">
        <v>1.76</v>
      </c>
      <c r="F268">
        <v>16.600000000000001</v>
      </c>
      <c r="G268">
        <v>4.7</v>
      </c>
      <c r="H268">
        <v>4.7</v>
      </c>
      <c r="I268">
        <v>13.68</v>
      </c>
    </row>
    <row r="269" spans="1:9" x14ac:dyDescent="0.25">
      <c r="A269">
        <v>2.67</v>
      </c>
      <c r="B269">
        <v>86.8</v>
      </c>
      <c r="C269">
        <v>83.5</v>
      </c>
      <c r="D269">
        <v>83.5</v>
      </c>
      <c r="E269">
        <v>1.78</v>
      </c>
      <c r="F269">
        <v>16.7</v>
      </c>
      <c r="G269">
        <v>4.7</v>
      </c>
      <c r="H269">
        <v>4.8</v>
      </c>
      <c r="I269">
        <v>14.16</v>
      </c>
    </row>
    <row r="270" spans="1:9" x14ac:dyDescent="0.25">
      <c r="A270">
        <v>2.68</v>
      </c>
      <c r="B270">
        <v>87.2</v>
      </c>
      <c r="C270">
        <v>84</v>
      </c>
      <c r="D270">
        <v>84</v>
      </c>
      <c r="E270">
        <v>1.79</v>
      </c>
      <c r="F270">
        <v>16.8</v>
      </c>
      <c r="G270">
        <v>4.7</v>
      </c>
      <c r="H270">
        <v>4.9000000000000004</v>
      </c>
      <c r="I270">
        <v>14.64</v>
      </c>
    </row>
    <row r="271" spans="1:9" x14ac:dyDescent="0.25">
      <c r="A271">
        <v>2.69</v>
      </c>
      <c r="B271">
        <v>87.6</v>
      </c>
      <c r="C271">
        <v>84.5</v>
      </c>
      <c r="D271">
        <v>84.5</v>
      </c>
      <c r="E271">
        <v>1.8</v>
      </c>
      <c r="F271">
        <v>16.899999999999999</v>
      </c>
      <c r="G271">
        <v>4.7</v>
      </c>
      <c r="H271">
        <v>5</v>
      </c>
      <c r="I271">
        <v>15.12</v>
      </c>
    </row>
    <row r="272" spans="1:9" x14ac:dyDescent="0.25">
      <c r="A272">
        <v>2.7</v>
      </c>
      <c r="B272">
        <v>88</v>
      </c>
      <c r="C272">
        <v>85</v>
      </c>
      <c r="D272">
        <v>85</v>
      </c>
      <c r="E272">
        <v>1.82</v>
      </c>
      <c r="F272">
        <v>17</v>
      </c>
      <c r="G272">
        <v>4.7</v>
      </c>
      <c r="H272">
        <v>5.0999999999999996</v>
      </c>
      <c r="I272">
        <v>15.6</v>
      </c>
    </row>
    <row r="273" spans="1:9" x14ac:dyDescent="0.25">
      <c r="A273">
        <v>2.71</v>
      </c>
      <c r="B273">
        <v>88.4</v>
      </c>
      <c r="C273">
        <v>85.5</v>
      </c>
      <c r="D273">
        <v>85.5</v>
      </c>
      <c r="E273">
        <v>1.83</v>
      </c>
      <c r="F273">
        <v>17.100000000000001</v>
      </c>
      <c r="G273">
        <v>4.7</v>
      </c>
      <c r="H273">
        <v>5.2</v>
      </c>
      <c r="I273">
        <v>16.079999999999998</v>
      </c>
    </row>
    <row r="274" spans="1:9" x14ac:dyDescent="0.25">
      <c r="A274">
        <v>2.72</v>
      </c>
      <c r="B274">
        <v>88.8</v>
      </c>
      <c r="C274">
        <v>86</v>
      </c>
      <c r="D274">
        <v>86</v>
      </c>
      <c r="E274">
        <v>1.84</v>
      </c>
      <c r="F274">
        <v>17.2</v>
      </c>
      <c r="G274">
        <v>4.7</v>
      </c>
      <c r="H274">
        <v>5.3</v>
      </c>
      <c r="I274">
        <v>16.559999999999999</v>
      </c>
    </row>
    <row r="275" spans="1:9" x14ac:dyDescent="0.25">
      <c r="A275">
        <v>2.73</v>
      </c>
      <c r="B275">
        <v>89.2</v>
      </c>
      <c r="C275">
        <v>86.5</v>
      </c>
      <c r="D275">
        <v>86.5</v>
      </c>
      <c r="E275">
        <v>1.85</v>
      </c>
      <c r="F275">
        <v>17.3</v>
      </c>
      <c r="G275">
        <v>4.7</v>
      </c>
      <c r="H275">
        <v>5.4</v>
      </c>
      <c r="I275">
        <v>17.04</v>
      </c>
    </row>
    <row r="276" spans="1:9" x14ac:dyDescent="0.25">
      <c r="A276">
        <v>2.74</v>
      </c>
      <c r="B276">
        <v>89.6</v>
      </c>
      <c r="C276">
        <v>87</v>
      </c>
      <c r="D276">
        <v>87</v>
      </c>
      <c r="E276">
        <v>1.86</v>
      </c>
      <c r="F276">
        <v>17.399999999999999</v>
      </c>
      <c r="G276">
        <v>4.7</v>
      </c>
      <c r="H276">
        <v>5.5</v>
      </c>
      <c r="I276">
        <v>17.52</v>
      </c>
    </row>
    <row r="277" spans="1:9" x14ac:dyDescent="0.25">
      <c r="A277">
        <v>2.75</v>
      </c>
      <c r="B277">
        <v>90</v>
      </c>
      <c r="C277">
        <v>87.5</v>
      </c>
      <c r="D277">
        <v>87.5</v>
      </c>
      <c r="E277">
        <v>1.87</v>
      </c>
      <c r="F277">
        <v>17.5</v>
      </c>
      <c r="G277">
        <v>4.7</v>
      </c>
      <c r="H277">
        <v>5.6</v>
      </c>
      <c r="I277">
        <v>18</v>
      </c>
    </row>
    <row r="278" spans="1:9" x14ac:dyDescent="0.25">
      <c r="A278">
        <v>2.76</v>
      </c>
      <c r="B278">
        <v>90.4</v>
      </c>
      <c r="C278">
        <v>88</v>
      </c>
      <c r="D278">
        <v>88</v>
      </c>
      <c r="E278">
        <v>1.88</v>
      </c>
      <c r="F278">
        <v>17.600000000000001</v>
      </c>
      <c r="G278">
        <v>4.8</v>
      </c>
      <c r="H278">
        <v>5.7</v>
      </c>
      <c r="I278">
        <v>18.48</v>
      </c>
    </row>
    <row r="279" spans="1:9" x14ac:dyDescent="0.25">
      <c r="A279">
        <v>2.77</v>
      </c>
      <c r="B279">
        <v>90.8</v>
      </c>
      <c r="C279">
        <v>88.5</v>
      </c>
      <c r="D279">
        <v>88.5</v>
      </c>
      <c r="E279">
        <v>1.89</v>
      </c>
      <c r="F279">
        <v>17.7</v>
      </c>
      <c r="G279">
        <v>4.8</v>
      </c>
      <c r="H279">
        <v>5.8</v>
      </c>
      <c r="I279">
        <v>18.96</v>
      </c>
    </row>
    <row r="280" spans="1:9" x14ac:dyDescent="0.25">
      <c r="A280">
        <v>2.78</v>
      </c>
      <c r="B280">
        <v>91.2</v>
      </c>
      <c r="C280">
        <v>89</v>
      </c>
      <c r="D280">
        <v>89</v>
      </c>
      <c r="E280">
        <v>1.9</v>
      </c>
      <c r="F280">
        <v>17.8</v>
      </c>
      <c r="G280">
        <v>4.8</v>
      </c>
      <c r="H280">
        <v>5.9</v>
      </c>
      <c r="I280">
        <v>19.440000000000001</v>
      </c>
    </row>
    <row r="281" spans="1:9" x14ac:dyDescent="0.25">
      <c r="A281">
        <v>2.79</v>
      </c>
      <c r="B281">
        <v>91.6</v>
      </c>
      <c r="C281">
        <v>89.5</v>
      </c>
      <c r="D281">
        <v>89.5</v>
      </c>
      <c r="E281">
        <v>1.91</v>
      </c>
      <c r="F281">
        <v>17.899999999999999</v>
      </c>
      <c r="G281">
        <v>4.8</v>
      </c>
      <c r="H281">
        <v>6</v>
      </c>
      <c r="I281">
        <v>19.920000000000002</v>
      </c>
    </row>
    <row r="282" spans="1:9" x14ac:dyDescent="0.25">
      <c r="A282">
        <v>2.8</v>
      </c>
      <c r="B282">
        <v>92</v>
      </c>
      <c r="C282">
        <v>90</v>
      </c>
      <c r="D282">
        <v>90</v>
      </c>
      <c r="E282">
        <v>1.92</v>
      </c>
      <c r="F282">
        <v>18</v>
      </c>
      <c r="G282">
        <v>4.8</v>
      </c>
      <c r="H282">
        <v>6.1</v>
      </c>
      <c r="I282">
        <v>20.399999999999999</v>
      </c>
    </row>
    <row r="283" spans="1:9" x14ac:dyDescent="0.25">
      <c r="A283">
        <v>2.81</v>
      </c>
      <c r="B283">
        <v>92.4</v>
      </c>
      <c r="C283">
        <v>90.5</v>
      </c>
      <c r="D283">
        <v>90.5</v>
      </c>
      <c r="E283">
        <v>1.93</v>
      </c>
      <c r="F283">
        <v>18.100000000000001</v>
      </c>
      <c r="G283">
        <v>4.8</v>
      </c>
      <c r="H283">
        <v>6.2</v>
      </c>
      <c r="I283">
        <v>20.88</v>
      </c>
    </row>
    <row r="284" spans="1:9" x14ac:dyDescent="0.25">
      <c r="A284">
        <v>2.82</v>
      </c>
      <c r="B284">
        <v>92.8</v>
      </c>
      <c r="C284">
        <v>91</v>
      </c>
      <c r="D284">
        <v>91</v>
      </c>
      <c r="E284">
        <v>1.93</v>
      </c>
      <c r="F284">
        <v>18.2</v>
      </c>
      <c r="G284">
        <v>4.8</v>
      </c>
      <c r="H284">
        <v>6.3</v>
      </c>
      <c r="I284">
        <v>21.36</v>
      </c>
    </row>
    <row r="285" spans="1:9" x14ac:dyDescent="0.25">
      <c r="A285">
        <v>2.83</v>
      </c>
      <c r="B285">
        <v>93.2</v>
      </c>
      <c r="C285">
        <v>91.5</v>
      </c>
      <c r="D285">
        <v>91.5</v>
      </c>
      <c r="E285">
        <v>1.94</v>
      </c>
      <c r="F285">
        <v>18.3</v>
      </c>
      <c r="G285">
        <v>4.8</v>
      </c>
      <c r="H285">
        <v>6.4</v>
      </c>
      <c r="I285">
        <v>21.84</v>
      </c>
    </row>
    <row r="286" spans="1:9" x14ac:dyDescent="0.25">
      <c r="A286">
        <v>2.84</v>
      </c>
      <c r="B286">
        <v>93.6</v>
      </c>
      <c r="C286">
        <v>92</v>
      </c>
      <c r="D286">
        <v>92</v>
      </c>
      <c r="E286">
        <v>1.95</v>
      </c>
      <c r="F286">
        <v>18.399999999999999</v>
      </c>
      <c r="G286">
        <v>4.8</v>
      </c>
      <c r="H286">
        <v>6.5</v>
      </c>
      <c r="I286">
        <v>22.32</v>
      </c>
    </row>
    <row r="287" spans="1:9" x14ac:dyDescent="0.25">
      <c r="A287">
        <v>2.85</v>
      </c>
      <c r="B287">
        <v>94</v>
      </c>
      <c r="C287">
        <v>92.5</v>
      </c>
      <c r="D287">
        <v>92.5</v>
      </c>
      <c r="E287">
        <v>1.95</v>
      </c>
      <c r="F287">
        <v>18.5</v>
      </c>
      <c r="G287">
        <v>4.8</v>
      </c>
      <c r="H287">
        <v>6.6</v>
      </c>
      <c r="I287">
        <v>22.8</v>
      </c>
    </row>
    <row r="288" spans="1:9" x14ac:dyDescent="0.25">
      <c r="A288">
        <v>2.86</v>
      </c>
      <c r="B288">
        <v>94.4</v>
      </c>
      <c r="C288">
        <v>93</v>
      </c>
      <c r="D288">
        <v>93</v>
      </c>
      <c r="E288">
        <v>1.96</v>
      </c>
      <c r="F288">
        <v>18.600000000000001</v>
      </c>
      <c r="G288">
        <v>4.9000000000000004</v>
      </c>
      <c r="H288">
        <v>6.7</v>
      </c>
      <c r="I288">
        <v>23.28</v>
      </c>
    </row>
    <row r="289" spans="1:9" x14ac:dyDescent="0.25">
      <c r="A289">
        <v>2.87</v>
      </c>
      <c r="B289">
        <v>94.8</v>
      </c>
      <c r="C289">
        <v>93.5</v>
      </c>
      <c r="D289">
        <v>93.5</v>
      </c>
      <c r="E289">
        <v>1.97</v>
      </c>
      <c r="F289">
        <v>18.7</v>
      </c>
      <c r="G289">
        <v>4.9000000000000004</v>
      </c>
      <c r="H289">
        <v>6.8</v>
      </c>
      <c r="I289">
        <v>23.76</v>
      </c>
    </row>
    <row r="290" spans="1:9" x14ac:dyDescent="0.25">
      <c r="A290">
        <v>2.88</v>
      </c>
      <c r="B290">
        <v>95.2</v>
      </c>
      <c r="C290">
        <v>94</v>
      </c>
      <c r="D290">
        <v>94</v>
      </c>
      <c r="E290">
        <v>1.97</v>
      </c>
      <c r="F290">
        <v>18.8</v>
      </c>
      <c r="G290">
        <v>4.9000000000000004</v>
      </c>
      <c r="H290">
        <v>6.8</v>
      </c>
      <c r="I290">
        <v>24.24</v>
      </c>
    </row>
    <row r="291" spans="1:9" x14ac:dyDescent="0.25">
      <c r="A291">
        <v>2.89</v>
      </c>
      <c r="B291">
        <v>95.6</v>
      </c>
      <c r="C291">
        <v>94.5</v>
      </c>
      <c r="D291">
        <v>94.5</v>
      </c>
      <c r="E291">
        <v>1.98</v>
      </c>
      <c r="F291">
        <v>18.899999999999999</v>
      </c>
      <c r="G291">
        <v>4.9000000000000004</v>
      </c>
      <c r="H291">
        <v>6.9</v>
      </c>
      <c r="I291">
        <v>24.72</v>
      </c>
    </row>
    <row r="292" spans="1:9" x14ac:dyDescent="0.25">
      <c r="A292">
        <v>2.9</v>
      </c>
      <c r="B292">
        <v>96</v>
      </c>
      <c r="C292">
        <v>95</v>
      </c>
      <c r="D292">
        <v>95</v>
      </c>
      <c r="E292">
        <v>1.98</v>
      </c>
      <c r="F292">
        <v>19</v>
      </c>
      <c r="G292">
        <v>4.9000000000000004</v>
      </c>
      <c r="H292">
        <v>7</v>
      </c>
      <c r="I292">
        <v>25.2</v>
      </c>
    </row>
    <row r="293" spans="1:9" x14ac:dyDescent="0.25">
      <c r="A293">
        <v>2.91</v>
      </c>
      <c r="B293">
        <v>96.4</v>
      </c>
      <c r="C293">
        <v>95.5</v>
      </c>
      <c r="D293">
        <v>95.5</v>
      </c>
      <c r="E293">
        <v>1.98</v>
      </c>
      <c r="F293">
        <v>19.100000000000001</v>
      </c>
      <c r="G293">
        <v>4.9000000000000004</v>
      </c>
      <c r="H293">
        <v>7.1</v>
      </c>
      <c r="I293">
        <v>25.68</v>
      </c>
    </row>
    <row r="294" spans="1:9" x14ac:dyDescent="0.25">
      <c r="A294">
        <v>2.92</v>
      </c>
      <c r="B294">
        <v>96.8</v>
      </c>
      <c r="C294">
        <v>96</v>
      </c>
      <c r="D294">
        <v>96</v>
      </c>
      <c r="E294">
        <v>1.99</v>
      </c>
      <c r="F294">
        <v>19.2</v>
      </c>
      <c r="G294">
        <v>4.9000000000000004</v>
      </c>
      <c r="H294">
        <v>7.2</v>
      </c>
      <c r="I294">
        <v>26.16</v>
      </c>
    </row>
    <row r="295" spans="1:9" x14ac:dyDescent="0.25">
      <c r="A295">
        <v>2.93</v>
      </c>
      <c r="B295">
        <v>97.2</v>
      </c>
      <c r="C295">
        <v>96.5</v>
      </c>
      <c r="D295">
        <v>96.5</v>
      </c>
      <c r="E295">
        <v>1.99</v>
      </c>
      <c r="F295">
        <v>19.3</v>
      </c>
      <c r="G295">
        <v>4.9000000000000004</v>
      </c>
      <c r="H295">
        <v>7.3</v>
      </c>
      <c r="I295">
        <v>26.64</v>
      </c>
    </row>
    <row r="296" spans="1:9" x14ac:dyDescent="0.25">
      <c r="A296">
        <v>2.94</v>
      </c>
      <c r="B296">
        <v>97.6</v>
      </c>
      <c r="C296">
        <v>97</v>
      </c>
      <c r="D296">
        <v>97</v>
      </c>
      <c r="E296">
        <v>1.99</v>
      </c>
      <c r="F296">
        <v>19.399999999999999</v>
      </c>
      <c r="G296">
        <v>4.9000000000000004</v>
      </c>
      <c r="H296">
        <v>7.4</v>
      </c>
      <c r="I296">
        <v>27.12</v>
      </c>
    </row>
    <row r="297" spans="1:9" x14ac:dyDescent="0.25">
      <c r="A297">
        <v>2.95</v>
      </c>
      <c r="B297">
        <v>98</v>
      </c>
      <c r="C297">
        <v>97.5</v>
      </c>
      <c r="D297">
        <v>97.5</v>
      </c>
      <c r="E297">
        <v>1.99</v>
      </c>
      <c r="F297">
        <v>19.5</v>
      </c>
      <c r="G297">
        <v>4.9000000000000004</v>
      </c>
      <c r="H297">
        <v>7.5</v>
      </c>
      <c r="I297">
        <v>27.6</v>
      </c>
    </row>
    <row r="298" spans="1:9" x14ac:dyDescent="0.25">
      <c r="A298">
        <v>2.96</v>
      </c>
      <c r="B298">
        <v>98.4</v>
      </c>
      <c r="C298">
        <v>98</v>
      </c>
      <c r="D298">
        <v>98</v>
      </c>
      <c r="E298">
        <v>2</v>
      </c>
      <c r="F298">
        <v>19.600000000000001</v>
      </c>
      <c r="G298">
        <v>5</v>
      </c>
      <c r="H298">
        <v>7.6</v>
      </c>
      <c r="I298">
        <v>28.08</v>
      </c>
    </row>
    <row r="299" spans="1:9" x14ac:dyDescent="0.25">
      <c r="A299">
        <v>2.97</v>
      </c>
      <c r="B299">
        <v>98.8</v>
      </c>
      <c r="C299">
        <v>98.5</v>
      </c>
      <c r="D299">
        <v>98.5</v>
      </c>
      <c r="E299">
        <v>2</v>
      </c>
      <c r="F299">
        <v>19.7</v>
      </c>
      <c r="G299">
        <v>5</v>
      </c>
      <c r="H299">
        <v>7.7</v>
      </c>
      <c r="I299">
        <v>28.56</v>
      </c>
    </row>
    <row r="300" spans="1:9" x14ac:dyDescent="0.25">
      <c r="A300">
        <v>2.98</v>
      </c>
      <c r="B300">
        <v>99.2</v>
      </c>
      <c r="C300">
        <v>99</v>
      </c>
      <c r="D300">
        <v>99</v>
      </c>
      <c r="E300">
        <v>2</v>
      </c>
      <c r="F300">
        <v>19.8</v>
      </c>
      <c r="G300">
        <v>5</v>
      </c>
      <c r="H300">
        <v>7.8</v>
      </c>
      <c r="I300">
        <v>29.04</v>
      </c>
    </row>
    <row r="301" spans="1:9" x14ac:dyDescent="0.25">
      <c r="A301">
        <v>2.99</v>
      </c>
      <c r="B301">
        <v>99.6</v>
      </c>
      <c r="C301">
        <v>99.5</v>
      </c>
      <c r="D301">
        <v>99.5</v>
      </c>
      <c r="E301">
        <v>2</v>
      </c>
      <c r="F301">
        <v>19.899999999999999</v>
      </c>
      <c r="G301">
        <v>5</v>
      </c>
      <c r="H301">
        <v>7.9</v>
      </c>
      <c r="I301">
        <v>29.52</v>
      </c>
    </row>
    <row r="302" spans="1:9" x14ac:dyDescent="0.25">
      <c r="A302">
        <v>3</v>
      </c>
      <c r="B302">
        <v>100</v>
      </c>
      <c r="C302">
        <v>100</v>
      </c>
      <c r="D302">
        <v>100</v>
      </c>
      <c r="E302">
        <v>2</v>
      </c>
      <c r="F302">
        <v>20</v>
      </c>
      <c r="G302">
        <v>5</v>
      </c>
      <c r="H302">
        <v>8</v>
      </c>
      <c r="I3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DefaultProfiles</vt:lpstr>
      <vt:lpstr>DefaultProfilesGraphData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2019-08-04T05:19:30Z</dcterms:created>
  <dcterms:modified xsi:type="dcterms:W3CDTF">2019-08-09T05:45:21Z</dcterms:modified>
</cp:coreProperties>
</file>