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trategy Calculator" sheetId="1" state="visible" r:id="rId1"/>
    <sheet xmlns:r="http://schemas.openxmlformats.org/officeDocument/2006/relationships" name="Historical Data" sheetId="2" state="visible" r:id="rId2"/>
    <sheet xmlns:r="http://schemas.openxmlformats.org/officeDocument/2006/relationships" name="Instruction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sz val="16"/>
    </font>
    <font>
      <b val="1"/>
    </font>
    <font>
      <b val="1"/>
      <color rgb="00FFFFFF"/>
    </font>
    <font>
      <b val="1"/>
      <sz val="14"/>
    </font>
  </fonts>
  <fills count="5">
    <fill>
      <patternFill/>
    </fill>
    <fill>
      <patternFill patternType="gray125"/>
    </fill>
    <fill>
      <patternFill patternType="solid">
        <fgColor rgb="00D9E2F3"/>
        <bgColor rgb="00D9E2F3"/>
      </patternFill>
    </fill>
    <fill>
      <patternFill patternType="solid">
        <fgColor rgb="00E2EFDA"/>
        <bgColor rgb="00E2EFDA"/>
      </patternFill>
    </fill>
    <fill>
      <patternFill patternType="solid">
        <fgColor rgb="004F81BD"/>
        <bgColor rgb="004F81BD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3" fillId="4" borderId="1" pivotButton="0" quotePrefix="0" xfId="0"/>
    <xf numFmtId="0" fontId="0" fillId="0" borderId="1" pivotButton="0" quotePrefix="0" xfId="0"/>
    <xf numFmtId="0" fontId="4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Gold Trading Strategy Performance Calculator</t>
        </is>
      </c>
    </row>
    <row r="3">
      <c r="A3" s="2" t="inlineStr">
        <is>
          <t>INPUT PARAMETERS</t>
        </is>
      </c>
      <c r="D3" s="3" t="inlineStr">
        <is>
          <t>PERFORMANCE METRICS</t>
        </is>
      </c>
    </row>
    <row r="4">
      <c r="A4" t="inlineStr">
        <is>
          <t>Account Balance ($):</t>
        </is>
      </c>
      <c r="B4" t="n">
        <v>10000</v>
      </c>
      <c r="D4" t="inlineStr">
        <is>
          <t>Expected Win Rate:</t>
        </is>
      </c>
      <c r="E4">
        <f>LOOKUP formula based on strategy</f>
        <v/>
      </c>
    </row>
    <row r="5">
      <c r="A5" t="inlineStr">
        <is>
          <t>Risk per Trade (%):</t>
        </is>
      </c>
      <c r="B5" t="n">
        <v>1</v>
      </c>
      <c r="D5" t="inlineStr">
        <is>
          <t>Expected Return per Trade:</t>
        </is>
      </c>
      <c r="E5">
        <f>calculation</f>
        <v/>
      </c>
    </row>
    <row r="6">
      <c r="A6" t="inlineStr">
        <is>
          <t>Position Size (lots):</t>
        </is>
      </c>
      <c r="B6" t="n">
        <v>0.1</v>
      </c>
      <c r="D6" t="inlineStr">
        <is>
          <t>Monthly Expected Return:</t>
        </is>
      </c>
      <c r="E6">
        <f>calculation</f>
        <v/>
      </c>
    </row>
    <row r="7">
      <c r="A7" t="inlineStr">
        <is>
          <t>Commission per Trade ($):</t>
        </is>
      </c>
      <c r="B7" t="n">
        <v>7</v>
      </c>
      <c r="D7" t="inlineStr">
        <is>
          <t>Risk of Ruin (%):</t>
        </is>
      </c>
      <c r="E7">
        <f>Monte Carlo calculation</f>
        <v/>
      </c>
    </row>
    <row r="8">
      <c r="A8" t="inlineStr">
        <is>
          <t>Spread (pips):</t>
        </is>
      </c>
      <c r="B8" t="n">
        <v>3</v>
      </c>
      <c r="D8" t="inlineStr">
        <is>
          <t>Sharpe Ratio:</t>
        </is>
      </c>
      <c r="E8">
        <f>calculation</f>
        <v/>
      </c>
    </row>
    <row r="9">
      <c r="D9" t="inlineStr">
        <is>
          <t>Maximum Drawdown:</t>
        </is>
      </c>
      <c r="E9">
        <f>calculation</f>
        <v/>
      </c>
    </row>
    <row r="10">
      <c r="A10" s="2" t="inlineStr">
        <is>
          <t>STRATEGY SELECTION</t>
        </is>
      </c>
    </row>
    <row r="11">
      <c r="A11" t="inlineStr">
        <is>
          <t>3:17 AM Edge (64% win rate)</t>
        </is>
      </c>
      <c r="B11" t="inlineStr">
        <is>
          <t>FALSE</t>
        </is>
      </c>
    </row>
    <row r="12">
      <c r="A12" t="inlineStr">
        <is>
          <t>Friday Rush (60% win rate)</t>
        </is>
      </c>
      <c r="B12" t="inlineStr">
        <is>
          <t>FALSE</t>
        </is>
      </c>
    </row>
    <row r="13">
      <c r="A13" t="inlineStr">
        <is>
          <t>Wednesday Fade (60% win rate)</t>
        </is>
      </c>
      <c r="B13" t="inlineStr">
        <is>
          <t>FALSE</t>
        </is>
      </c>
    </row>
    <row r="14">
      <c r="A14" t="inlineStr">
        <is>
          <t>Morning Weakness (56% win rate)</t>
        </is>
      </c>
      <c r="B14" t="inlineStr">
        <is>
          <t>FALSE</t>
        </is>
      </c>
    </row>
    <row r="15">
      <c r="A15" t="inlineStr">
        <is>
          <t>Late Momentum (52% win rate)</t>
        </is>
      </c>
      <c r="B15" t="inlineStr">
        <is>
          <t>FALSE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6"/>
  <sheetViews>
    <sheetView workbookViewId="0">
      <selection activeCell="A1" sqref="A1"/>
    </sheetView>
  </sheetViews>
  <sheetFormatPr baseColWidth="8" defaultRowHeight="15"/>
  <cols>
    <col width="18" customWidth="1" min="1" max="1"/>
    <col width="14" customWidth="1" min="2" max="2"/>
    <col width="10" customWidth="1" min="3" max="3"/>
    <col width="11" customWidth="1" min="4" max="4"/>
    <col width="9" customWidth="1" min="5" max="5"/>
    <col width="12" customWidth="1" min="6" max="6"/>
    <col width="13" customWidth="1" min="7" max="7"/>
  </cols>
  <sheetData>
    <row r="1">
      <c r="A1" s="4" t="inlineStr">
        <is>
          <t>Strategy</t>
        </is>
      </c>
      <c r="B1" s="4" t="inlineStr">
        <is>
          <t>Total Trades</t>
        </is>
      </c>
      <c r="C1" s="4" t="inlineStr">
        <is>
          <t>Win Rate</t>
        </is>
      </c>
      <c r="D1" s="4" t="inlineStr">
        <is>
          <t>Total P&amp;L</t>
        </is>
      </c>
      <c r="E1" s="4" t="inlineStr">
        <is>
          <t>Avg P&amp;L</t>
        </is>
      </c>
      <c r="F1" s="4" t="inlineStr">
        <is>
          <t>Best Trade</t>
        </is>
      </c>
      <c r="G1" s="4" t="inlineStr">
        <is>
          <t>Worst Trade</t>
        </is>
      </c>
    </row>
    <row r="2">
      <c r="A2" s="5" t="inlineStr">
        <is>
          <t>3:17 AM Edge</t>
        </is>
      </c>
      <c r="B2" s="5" t="n">
        <v>25</v>
      </c>
      <c r="C2" s="5" t="inlineStr">
        <is>
          <t>64.0%</t>
        </is>
      </c>
      <c r="D2" s="5" t="inlineStr">
        <is>
          <t>$527</t>
        </is>
      </c>
      <c r="E2" s="5" t="inlineStr">
        <is>
          <t>$21</t>
        </is>
      </c>
      <c r="F2" s="5" t="inlineStr">
        <is>
          <t>$1024</t>
        </is>
      </c>
      <c r="G2" s="5" t="inlineStr">
        <is>
          <t>$-1140</t>
        </is>
      </c>
    </row>
    <row r="3">
      <c r="A3" s="5" t="inlineStr">
        <is>
          <t>Friday Rush</t>
        </is>
      </c>
      <c r="B3" s="5" t="n">
        <v>5</v>
      </c>
      <c r="C3" s="5" t="inlineStr">
        <is>
          <t>60.0%</t>
        </is>
      </c>
      <c r="D3" s="5" t="inlineStr">
        <is>
          <t>$7994</t>
        </is>
      </c>
      <c r="E3" s="5" t="inlineStr">
        <is>
          <t>$1599</t>
        </is>
      </c>
      <c r="F3" s="5" t="inlineStr">
        <is>
          <t>$7296</t>
        </is>
      </c>
      <c r="G3" s="5" t="inlineStr">
        <is>
          <t>$-3172</t>
        </is>
      </c>
    </row>
    <row r="4">
      <c r="A4" s="5" t="inlineStr">
        <is>
          <t>Wednesday Fade</t>
        </is>
      </c>
      <c r="B4" s="5" t="n">
        <v>5</v>
      </c>
      <c r="C4" s="5" t="inlineStr">
        <is>
          <t>60.0%</t>
        </is>
      </c>
      <c r="D4" s="5" t="inlineStr">
        <is>
          <t>$7390</t>
        </is>
      </c>
      <c r="E4" s="5" t="inlineStr">
        <is>
          <t>$1478</t>
        </is>
      </c>
      <c r="F4" s="5" t="inlineStr">
        <is>
          <t>$5184</t>
        </is>
      </c>
      <c r="G4" s="5" t="inlineStr">
        <is>
          <t>$-2347</t>
        </is>
      </c>
    </row>
    <row r="5">
      <c r="A5" s="5" t="inlineStr">
        <is>
          <t>Morning Weakness</t>
        </is>
      </c>
      <c r="B5" s="5" t="n">
        <v>25</v>
      </c>
      <c r="C5" s="5" t="inlineStr">
        <is>
          <t>44.0%</t>
        </is>
      </c>
      <c r="D5" s="5" t="inlineStr">
        <is>
          <t>$-212</t>
        </is>
      </c>
      <c r="E5" s="5" t="inlineStr">
        <is>
          <t>$-8</t>
        </is>
      </c>
      <c r="F5" s="5" t="inlineStr">
        <is>
          <t>$1965</t>
        </is>
      </c>
      <c r="G5" s="5" t="inlineStr">
        <is>
          <t>$-1608</t>
        </is>
      </c>
    </row>
    <row r="6">
      <c r="A6" s="5" t="inlineStr">
        <is>
          <t>Late Momentum</t>
        </is>
      </c>
      <c r="B6" s="5" t="n">
        <v>25</v>
      </c>
      <c r="C6" s="5" t="inlineStr">
        <is>
          <t>40.0%</t>
        </is>
      </c>
      <c r="D6" s="5" t="inlineStr">
        <is>
          <t>$-2319</t>
        </is>
      </c>
      <c r="E6" s="5" t="inlineStr">
        <is>
          <t>$-93</t>
        </is>
      </c>
      <c r="F6" s="5" t="inlineStr">
        <is>
          <t>$1259</t>
        </is>
      </c>
      <c r="G6" s="5" t="inlineStr">
        <is>
          <t>$-1582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2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Gold Trading Strategy Calculator - Instructions</t>
        </is>
      </c>
    </row>
    <row r="2">
      <c r="A2" t="inlineStr"/>
    </row>
    <row r="3">
      <c r="A3" t="inlineStr">
        <is>
          <t>This calculator helps you analyze the performance of different gold trading strategies</t>
        </is>
      </c>
    </row>
    <row r="4">
      <c r="A4" t="inlineStr">
        <is>
          <t>based on real backtesting data from 25 trading days and 85 actual trades.</t>
        </is>
      </c>
    </row>
    <row r="5">
      <c r="A5" t="inlineStr"/>
    </row>
    <row r="6">
      <c r="A6" s="7" t="inlineStr">
        <is>
          <t>HOW TO USE:</t>
        </is>
      </c>
    </row>
    <row r="7">
      <c r="A7" t="inlineStr">
        <is>
          <t>1. Enter your account balance and risk parameters in the Input Parameters section</t>
        </is>
      </c>
    </row>
    <row r="8">
      <c r="A8" t="inlineStr">
        <is>
          <t>2. Select which strategies you want to analyze</t>
        </is>
      </c>
    </row>
    <row r="9">
      <c r="A9" t="inlineStr">
        <is>
          <t>3. The calculator will automatically compute expected returns and risk metrics</t>
        </is>
      </c>
    </row>
    <row r="10">
      <c r="A10" t="inlineStr"/>
    </row>
    <row r="11">
      <c r="A11" s="7" t="inlineStr">
        <is>
          <t>STRATEGY DESCRIPTIONS:</t>
        </is>
      </c>
    </row>
    <row r="12">
      <c r="A12" t="inlineStr"/>
    </row>
    <row r="13">
      <c r="A13" s="7" t="inlineStr">
        <is>
          <t>3:17 AM Edge (64% win rate):</t>
        </is>
      </c>
    </row>
    <row r="14">
      <c r="A14" t="inlineStr">
        <is>
          <t>- Enter long at market open (01:00), exit at 03:17</t>
        </is>
      </c>
    </row>
    <row r="15">
      <c r="A15" t="inlineStr">
        <is>
          <t>- Based on statistical analysis showing 64% probability of up movement</t>
        </is>
      </c>
    </row>
    <row r="16">
      <c r="A16" t="inlineStr">
        <is>
          <t>- Average trade duration: 2 hours 17 minutes</t>
        </is>
      </c>
    </row>
    <row r="17">
      <c r="A17" t="inlineStr"/>
    </row>
    <row r="18">
      <c r="A18" s="7" t="inlineStr">
        <is>
          <t>Friday Rush (60% win rate):</t>
        </is>
      </c>
    </row>
    <row r="19">
      <c r="A19" t="inlineStr">
        <is>
          <t>- Hold gold positions through entire Friday session</t>
        </is>
      </c>
    </row>
    <row r="20">
      <c r="A20" t="inlineStr">
        <is>
          <t>- Best performing weekday with +0.48% average daily change</t>
        </is>
      </c>
    </row>
    <row r="21">
      <c r="A21" t="inlineStr">
        <is>
          <t>- Requires overnight position holding</t>
        </is>
      </c>
    </row>
    <row r="22">
      <c r="A22" t="inlineStr"/>
    </row>
    <row r="23">
      <c r="A23" s="7" t="inlineStr">
        <is>
          <t>Wednesday Fade (60% win rate):</t>
        </is>
      </c>
    </row>
    <row r="24">
      <c r="A24" t="inlineStr">
        <is>
          <t>- Short gold on Wednesday (worst performing day)</t>
        </is>
      </c>
    </row>
    <row r="25">
      <c r="A25" t="inlineStr">
        <is>
          <t>- Average daily change: -0.43%</t>
        </is>
      </c>
    </row>
    <row r="26">
      <c r="A26" t="inlineStr">
        <is>
          <t>- Fade strategy capitalizing on Wednesday weakness</t>
        </is>
      </c>
    </row>
    <row r="27">
      <c r="A27" t="inlineStr"/>
    </row>
    <row r="28">
      <c r="A28" s="7" t="inlineStr">
        <is>
          <t>Morning Weakness (56% win rate):</t>
        </is>
      </c>
    </row>
    <row r="29">
      <c r="A29" t="inlineStr">
        <is>
          <t>- Short gold from 07:53 to 12:29</t>
        </is>
      </c>
    </row>
    <row r="30">
      <c r="A30" t="inlineStr">
        <is>
          <t>- Exploits statistical weakness during morning hours</t>
        </is>
      </c>
    </row>
    <row r="31">
      <c r="A31" t="inlineStr">
        <is>
          <t>- Duration: 4 hours 36 minutes</t>
        </is>
      </c>
    </row>
    <row r="32">
      <c r="A32" t="inlineStr"/>
    </row>
    <row r="33">
      <c r="A33" s="7" t="inlineStr">
        <is>
          <t>Late Momentum (52% win rate):</t>
        </is>
      </c>
    </row>
    <row r="34">
      <c r="A34" t="inlineStr">
        <is>
          <t>- Long gold from 21:41 to session close</t>
        </is>
      </c>
    </row>
    <row r="35">
      <c r="A35" t="inlineStr">
        <is>
          <t>- Captures end-of-day momentum</t>
        </is>
      </c>
    </row>
    <row r="36">
      <c r="A36" t="inlineStr">
        <is>
          <t>- Duration: 2 hours 17 minutes</t>
        </is>
      </c>
    </row>
    <row r="37">
      <c r="A37" t="inlineStr"/>
    </row>
    <row r="38">
      <c r="A38" s="7" t="inlineStr">
        <is>
          <t>RISK WARNINGS:</t>
        </is>
      </c>
    </row>
    <row r="39">
      <c r="A39" t="inlineStr">
        <is>
          <t>- Past performance does not guarantee future results</t>
        </is>
      </c>
    </row>
    <row r="40">
      <c r="A40" t="inlineStr">
        <is>
          <t>- All trading involves risk of loss</t>
        </is>
      </c>
    </row>
    <row r="41">
      <c r="A41" t="inlineStr">
        <is>
          <t>- Use proper position sizing and risk management</t>
        </is>
      </c>
    </row>
    <row r="42">
      <c r="A42" t="inlineStr">
        <is>
          <t>- Consider transaction costs and slippage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2025-08-10T20:31:35Z</dcterms:created>
  <dcterms:modified xmlns:dcterms="http://purl.org/dc/terms/" xmlns:xsi="http://www.w3.org/2001/XMLSchema-instance" xsi:type="dcterms:W3CDTF">2025-08-10T20:31:35Z</dcterms:modified>
</cp:coreProperties>
</file>