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VENS\study\KDD\assignments\HW5\"/>
    </mc:Choice>
  </mc:AlternateContent>
  <xr:revisionPtr revIDLastSave="0" documentId="13_ncr:1_{CD96B586-E6F2-433E-8907-2AF80C6E72EB}" xr6:coauthVersionLast="43" xr6:coauthVersionMax="43" xr10:uidLastSave="{00000000-0000-0000-0000-000000000000}"/>
  <bookViews>
    <workbookView xWindow="810" yWindow="-120" windowWidth="19800" windowHeight="11760" xr2:uid="{00000000-000D-0000-FFFF-FFFF00000000}"/>
  </bookViews>
  <sheets>
    <sheet name="HW_CART" sheetId="5" r:id="rId1"/>
    <sheet name="training Dataset" sheetId="4" r:id="rId2"/>
  </sheets>
  <definedNames>
    <definedName name="_xlnm._FilterDatabase" localSheetId="1" hidden="1">'training Dataset'!$F$6:$I$17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5" l="1"/>
  <c r="H60" i="5"/>
  <c r="I55" i="5"/>
  <c r="H55" i="5"/>
  <c r="I50" i="5"/>
  <c r="H50" i="5"/>
  <c r="J50" i="5" s="1"/>
  <c r="I39" i="5"/>
  <c r="H39" i="5"/>
  <c r="I34" i="5"/>
  <c r="H34" i="5"/>
  <c r="J34" i="5" s="1"/>
  <c r="J23" i="5"/>
  <c r="I23" i="5"/>
  <c r="H23" i="5"/>
  <c r="J18" i="5"/>
  <c r="I18" i="5"/>
  <c r="H18" i="5"/>
  <c r="J13" i="5"/>
  <c r="I13" i="5"/>
  <c r="H13" i="5"/>
  <c r="I8" i="5"/>
  <c r="J8" i="5"/>
  <c r="H8" i="5"/>
  <c r="J60" i="5" l="1"/>
  <c r="J55" i="5"/>
  <c r="J39" i="5"/>
</calcChain>
</file>

<file path=xl/sharedStrings.xml><?xml version="1.0" encoding="utf-8"?>
<sst xmlns="http://schemas.openxmlformats.org/spreadsheetml/2006/main" count="144" uniqueCount="52">
  <si>
    <t xml:space="preserve"> </t>
  </si>
  <si>
    <t>Split</t>
  </si>
  <si>
    <t>PL</t>
  </si>
  <si>
    <t>PR</t>
  </si>
  <si>
    <t xml:space="preserve">   </t>
  </si>
  <si>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</si>
  <si>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</si>
  <si>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</si>
  <si>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</si>
  <si>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</si>
  <si>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</si>
  <si>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</si>
  <si>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</si>
  <si>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</si>
  <si>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</si>
  <si>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L4</t>
  </si>
  <si>
    <t>L3</t>
  </si>
  <si>
    <t>L2</t>
  </si>
  <si>
    <t>L1</t>
  </si>
  <si>
    <t>Discretization</t>
  </si>
  <si>
    <t xml:space="preserve">Less than $35,000                      </t>
  </si>
  <si>
    <t>Level 1</t>
  </si>
  <si>
    <t xml:space="preserve"> $35,000 to less than $45,000   </t>
  </si>
  <si>
    <t>Level 2</t>
  </si>
  <si>
    <t xml:space="preserve"> $45,000 to less than $55,000   </t>
  </si>
  <si>
    <t>Level 3</t>
  </si>
  <si>
    <t xml:space="preserve"> Above $55,000                             </t>
  </si>
  <si>
    <t>Level 4</t>
  </si>
  <si>
    <t xml:space="preserve">0   – 30                                               </t>
  </si>
  <si>
    <t>&lt;= 30</t>
  </si>
  <si>
    <t xml:space="preserve">31 - 40                                               </t>
  </si>
  <si>
    <t>&lt;= 40</t>
  </si>
  <si>
    <t xml:space="preserve">Above 40                                           </t>
  </si>
  <si>
    <t>&lt;= 50</t>
  </si>
  <si>
    <t>Original</t>
  </si>
  <si>
    <t>Given</t>
  </si>
  <si>
    <t>Used</t>
  </si>
  <si>
    <t>Level</t>
  </si>
  <si>
    <t>P( j |tL )</t>
  </si>
  <si>
    <t>P( j |tR)</t>
  </si>
  <si>
    <t>2PL PR</t>
  </si>
  <si>
    <t>Q(s|t)</t>
  </si>
  <si>
    <t>Φ(s|t)</t>
  </si>
  <si>
    <t>Occupation = Service</t>
  </si>
  <si>
    <t>Occupation = Management</t>
  </si>
  <si>
    <t>Occupation = Sales</t>
  </si>
  <si>
    <t>Occupation = Staff</t>
  </si>
  <si>
    <t>Gender = Female</t>
  </si>
  <si>
    <t>Gender = Male</t>
  </si>
  <si>
    <t>Age = 1</t>
  </si>
  <si>
    <t>Age = 2</t>
  </si>
  <si>
    <t>Age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</si>
</sst>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/>
    </xf>
    <xf numFmtId="164" fontId="0" fillId="0" borderId="0" xfId="0" applyNumberFormat="1" applyBorder="1"/>
    <xf numFmtId="0" fontId="0" fillId="2" borderId="15" xfId="0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top"/>
    </xf>
    <xf numFmtId="164" fontId="1" fillId="0" borderId="1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6</xdr:row>
      <xdr:rowOff>104775</xdr:rowOff>
    </xdr:from>
    <xdr:ext cx="3620350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6C584D-8C29-4D4F-ACB5-D44E37AFDC26}"/>
            </a:ext>
          </a:extLst>
        </xdr:cNvPr>
        <xdr:cNvSpPr txBox="1"/>
      </xdr:nvSpPr>
      <xdr:spPr>
        <a:xfrm>
          <a:off x="8277225" y="1314450"/>
          <a:ext cx="3620350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ANS:</a:t>
          </a:r>
        </a:p>
        <a:p>
          <a:r>
            <a:rPr lang="en-US" sz="1100"/>
            <a:t>From these</a:t>
          </a:r>
          <a:r>
            <a:rPr lang="en-US" sz="1100" baseline="0"/>
            <a:t> calculations, we can notice that</a:t>
          </a:r>
        </a:p>
        <a:p>
          <a:r>
            <a:rPr lang="en-US" sz="1100" baseline="0"/>
            <a:t>'Occupation = Management' has the highest value</a:t>
          </a:r>
        </a:p>
        <a:p>
          <a:r>
            <a:rPr lang="en-US" sz="1100" baseline="0"/>
            <a:t>for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Φ(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s|t).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Hence, after root(data) node, first split should be</a:t>
          </a:r>
        </a:p>
        <a:p>
          <a:r>
            <a:rPr lang="en-US"/>
            <a:t>performed</a:t>
          </a:r>
          <a:r>
            <a:rPr lang="en-US" baseline="0"/>
            <a:t> as follows:</a:t>
          </a:r>
        </a:p>
        <a:p>
          <a:r>
            <a:rPr lang="en-US" baseline="0"/>
            <a:t>left child-&gt; </a:t>
          </a:r>
          <a:r>
            <a:rPr lang="en-US"/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Occupation = Management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 child-&gt; Occupation = Service,Sales,Staff</a:t>
          </a:r>
          <a:endParaRPr lang="en-US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B88-BDC5-4D33-9999-0EDF733E667D}">
  <dimension ref="B4:J63"/>
  <sheetViews>
    <sheetView tabSelected="1" workbookViewId="0">
      <selection activeCell="B4" sqref="B4:J4"/>
    </sheetView>
  </sheetViews>
  <sheetFormatPr defaultRowHeight="15" x14ac:dyDescent="0.25"/>
  <cols>
    <col min="1" max="2" width="25" bestFit="1" customWidth="1"/>
    <col min="3" max="8" width="9.140625" style="18"/>
    <col min="9" max="9" width="6.42578125" style="18" bestFit="1" customWidth="1"/>
    <col min="10" max="10" width="9.140625" style="18"/>
  </cols>
  <sheetData>
    <row r="4" spans="2:10" ht="19.5" customHeight="1" x14ac:dyDescent="0.25">
      <c r="B4" s="51" t="s">
        <v>5</v>
      </c>
      <c r="C4" s="51"/>
      <c r="D4" s="51"/>
      <c r="E4" s="51"/>
      <c r="F4" s="51"/>
      <c r="G4" s="51"/>
      <c r="H4" s="51"/>
      <c r="I4" s="51"/>
      <c r="J4" s="51"/>
    </row>
    <row r="6" spans="2:10" ht="15.75" thickBot="1" x14ac:dyDescent="0.3"/>
    <row r="7" spans="2:10" ht="15.75" thickBot="1" x14ac:dyDescent="0.3">
      <c r="B7" s="21" t="s">
        <v>1</v>
      </c>
      <c r="C7" s="22" t="s">
        <v>2</v>
      </c>
      <c r="D7" s="22" t="s">
        <v>3</v>
      </c>
      <c r="E7" s="22" t="s">
        <v>37</v>
      </c>
      <c r="F7" s="22" t="s">
        <v>38</v>
      </c>
      <c r="G7" s="22" t="s">
        <v>39</v>
      </c>
      <c r="H7" s="22" t="s">
        <v>40</v>
      </c>
      <c r="I7" s="22" t="s">
        <v>41</v>
      </c>
      <c r="J7" s="23" t="s">
        <v>42</v>
      </c>
    </row>
    <row r="8" spans="2:10" x14ac:dyDescent="0.25">
      <c r="B8" s="24" t="s">
        <v>43</v>
      </c>
      <c r="C8" s="25">
        <v>0.27272727272727271</v>
      </c>
      <c r="D8" s="25">
        <v>0.72727272727272729</v>
      </c>
      <c r="E8" s="25" t="s">
        <v>18</v>
      </c>
      <c r="F8" s="25">
        <v>0.33333333333333331</v>
      </c>
      <c r="G8" s="25">
        <v>0.125</v>
      </c>
      <c r="H8" s="25">
        <f>2*C8*D8</f>
        <v>0.39669421487603301</v>
      </c>
      <c r="I8" s="25">
        <f>ABS(F8-G8)+ABS(F9-G9)+ABS(F10-G10)+ABS(F11-G11)</f>
        <v>0.58333333333333326</v>
      </c>
      <c r="J8" s="26">
        <f>H8*(ABS(F8-G8)+ABS(F9-G9)+ABS(F10-G10)+ABS(F11-G11))</f>
        <v>0.2314049586776859</v>
      </c>
    </row>
    <row r="9" spans="2:10" x14ac:dyDescent="0.25">
      <c r="B9" s="24"/>
      <c r="C9" s="25"/>
      <c r="D9" s="25"/>
      <c r="E9" s="25" t="s">
        <v>17</v>
      </c>
      <c r="F9" s="25">
        <v>0.33333333333333331</v>
      </c>
      <c r="G9" s="25">
        <v>0.25</v>
      </c>
      <c r="H9" s="25"/>
      <c r="I9" s="25"/>
      <c r="J9" s="26"/>
    </row>
    <row r="10" spans="2:10" x14ac:dyDescent="0.25">
      <c r="B10" s="24"/>
      <c r="C10" s="25"/>
      <c r="D10" s="25"/>
      <c r="E10" s="25" t="s">
        <v>16</v>
      </c>
      <c r="F10" s="25">
        <v>0.33333333333333331</v>
      </c>
      <c r="G10" s="25">
        <v>0.375</v>
      </c>
      <c r="H10" s="25"/>
      <c r="I10" s="25"/>
      <c r="J10" s="26"/>
    </row>
    <row r="11" spans="2:10" ht="15.75" thickBot="1" x14ac:dyDescent="0.3">
      <c r="B11" s="27"/>
      <c r="C11" s="28"/>
      <c r="D11" s="28"/>
      <c r="E11" s="28" t="s">
        <v>15</v>
      </c>
      <c r="F11" s="28">
        <v>0</v>
      </c>
      <c r="G11" s="28">
        <v>0.25</v>
      </c>
      <c r="H11" s="28"/>
      <c r="I11" s="28"/>
      <c r="J11" s="29"/>
    </row>
    <row r="12" spans="2:10" ht="15.75" thickBot="1" x14ac:dyDescent="0.3">
      <c r="B12" s="30"/>
      <c r="C12" s="25" t="s">
        <v>0</v>
      </c>
      <c r="D12" s="25" t="s">
        <v>0</v>
      </c>
      <c r="E12" s="31"/>
      <c r="F12" s="25"/>
      <c r="G12" s="25"/>
      <c r="H12" s="25"/>
      <c r="I12" s="25"/>
      <c r="J12" s="26"/>
    </row>
    <row r="13" spans="2:10" x14ac:dyDescent="0.25">
      <c r="B13" s="32" t="s">
        <v>44</v>
      </c>
      <c r="C13" s="33">
        <v>0.36363636363636365</v>
      </c>
      <c r="D13" s="33">
        <v>0.63636363636363635</v>
      </c>
      <c r="E13" s="33" t="s">
        <v>18</v>
      </c>
      <c r="F13" s="33">
        <v>0</v>
      </c>
      <c r="G13" s="33">
        <v>0.2857142857142857</v>
      </c>
      <c r="H13" s="33">
        <f>2*C13*D13</f>
        <v>0.46280991735537191</v>
      </c>
      <c r="I13" s="33">
        <f>ABS(F13-G13)+ABS(F14-G14)+ABS(F15-G15)+ABS(F16-G16)</f>
        <v>1.4285714285714284</v>
      </c>
      <c r="J13" s="34">
        <f>H13*I13</f>
        <v>0.66115702479338834</v>
      </c>
    </row>
    <row r="14" spans="2:10" x14ac:dyDescent="0.25">
      <c r="B14" s="30"/>
      <c r="C14" s="35"/>
      <c r="D14" s="35"/>
      <c r="E14" s="25" t="s">
        <v>17</v>
      </c>
      <c r="F14" s="35">
        <v>0</v>
      </c>
      <c r="G14" s="35">
        <v>0.42857142857142855</v>
      </c>
      <c r="H14" s="35"/>
      <c r="I14" s="35"/>
      <c r="J14" s="36"/>
    </row>
    <row r="15" spans="2:10" x14ac:dyDescent="0.25">
      <c r="B15" s="30"/>
      <c r="C15" s="35"/>
      <c r="D15" s="35"/>
      <c r="E15" s="25" t="s">
        <v>16</v>
      </c>
      <c r="F15" s="35">
        <v>0.5</v>
      </c>
      <c r="G15" s="35">
        <v>0.2857142857142857</v>
      </c>
      <c r="H15" s="35"/>
      <c r="I15" s="35"/>
      <c r="J15" s="36"/>
    </row>
    <row r="16" spans="2:10" ht="15.75" thickBot="1" x14ac:dyDescent="0.3">
      <c r="B16" s="37"/>
      <c r="C16" s="38"/>
      <c r="D16" s="38"/>
      <c r="E16" s="28" t="s">
        <v>15</v>
      </c>
      <c r="F16" s="38">
        <v>0.5</v>
      </c>
      <c r="G16" s="38">
        <v>0</v>
      </c>
      <c r="H16" s="38"/>
      <c r="I16" s="38"/>
      <c r="J16" s="39"/>
    </row>
    <row r="17" spans="2:10" ht="15.75" thickBot="1" x14ac:dyDescent="0.3">
      <c r="B17" s="30"/>
      <c r="C17" s="35"/>
      <c r="D17" s="35"/>
      <c r="E17" s="35"/>
      <c r="F17" s="35"/>
      <c r="G17" s="35"/>
      <c r="H17" s="35"/>
      <c r="I17" s="35"/>
      <c r="J17" s="36"/>
    </row>
    <row r="18" spans="2:10" x14ac:dyDescent="0.25">
      <c r="B18" s="40" t="s">
        <v>45</v>
      </c>
      <c r="C18" s="41">
        <v>0.18181818181818182</v>
      </c>
      <c r="D18" s="41">
        <v>0.81818181818181823</v>
      </c>
      <c r="E18" s="33" t="s">
        <v>18</v>
      </c>
      <c r="F18" s="41">
        <v>0</v>
      </c>
      <c r="G18" s="41">
        <v>0.22222222222222221</v>
      </c>
      <c r="H18" s="41">
        <f>2*C18*D18</f>
        <v>0.2975206611570248</v>
      </c>
      <c r="I18" s="41">
        <f>ABS(F18-G18)+ABS(F19-G19)+ABS(F20-G20)+ABS(F21-G21)</f>
        <v>0.88888888888888895</v>
      </c>
      <c r="J18" s="42">
        <f>H18*I18</f>
        <v>0.26446280991735538</v>
      </c>
    </row>
    <row r="19" spans="2:10" x14ac:dyDescent="0.25">
      <c r="B19" s="30"/>
      <c r="C19" s="35"/>
      <c r="D19" s="35"/>
      <c r="E19" s="25" t="s">
        <v>17</v>
      </c>
      <c r="F19" s="35">
        <v>0.5</v>
      </c>
      <c r="G19" s="35">
        <v>0.22222222222222221</v>
      </c>
      <c r="H19" s="35"/>
      <c r="I19" s="35"/>
      <c r="J19" s="36"/>
    </row>
    <row r="20" spans="2:10" x14ac:dyDescent="0.25">
      <c r="B20" s="30"/>
      <c r="C20" s="35"/>
      <c r="D20" s="35"/>
      <c r="E20" s="25" t="s">
        <v>16</v>
      </c>
      <c r="F20" s="35">
        <v>0.5</v>
      </c>
      <c r="G20" s="35">
        <v>0.33333333333333331</v>
      </c>
      <c r="H20" s="35"/>
      <c r="I20" s="35"/>
      <c r="J20" s="36"/>
    </row>
    <row r="21" spans="2:10" ht="15.75" thickBot="1" x14ac:dyDescent="0.3">
      <c r="B21" s="37"/>
      <c r="C21" s="38"/>
      <c r="D21" s="38"/>
      <c r="E21" s="28" t="s">
        <v>15</v>
      </c>
      <c r="F21" s="38">
        <v>0</v>
      </c>
      <c r="G21" s="38">
        <v>0.22222222222222221</v>
      </c>
      <c r="H21" s="38"/>
      <c r="I21" s="38"/>
      <c r="J21" s="39"/>
    </row>
    <row r="22" spans="2:10" ht="15.75" thickBot="1" x14ac:dyDescent="0.3">
      <c r="B22" s="30"/>
      <c r="C22" s="35"/>
      <c r="D22" s="35"/>
      <c r="E22" s="35"/>
      <c r="F22" s="35"/>
      <c r="G22" s="35"/>
      <c r="H22" s="35"/>
      <c r="I22" s="35"/>
      <c r="J22" s="36"/>
    </row>
    <row r="23" spans="2:10" x14ac:dyDescent="0.25">
      <c r="B23" s="40" t="s">
        <v>46</v>
      </c>
      <c r="C23" s="41">
        <v>0.18181818181818182</v>
      </c>
      <c r="D23" s="41">
        <v>0.81818181818181823</v>
      </c>
      <c r="E23" s="33" t="s">
        <v>18</v>
      </c>
      <c r="F23" s="41">
        <v>0.5</v>
      </c>
      <c r="G23" s="41">
        <v>0.1111111111111111</v>
      </c>
      <c r="H23" s="41">
        <f>2*C23*D23</f>
        <v>0.2975206611570248</v>
      </c>
      <c r="I23" s="41">
        <f>ABS(F23-G23)+ABS(F24-G24)+ABS(F25-G25)+ABS(F26-G26)</f>
        <v>1.3333333333333335</v>
      </c>
      <c r="J23" s="42">
        <f>H23*I23</f>
        <v>0.39669421487603312</v>
      </c>
    </row>
    <row r="24" spans="2:10" x14ac:dyDescent="0.25">
      <c r="B24" s="30"/>
      <c r="C24" s="35"/>
      <c r="D24" s="35"/>
      <c r="E24" s="25" t="s">
        <v>17</v>
      </c>
      <c r="F24" s="35">
        <v>0.5</v>
      </c>
      <c r="G24" s="35">
        <v>0.22222222222222221</v>
      </c>
      <c r="H24" s="35"/>
      <c r="I24" s="35"/>
      <c r="J24" s="36"/>
    </row>
    <row r="25" spans="2:10" x14ac:dyDescent="0.25">
      <c r="B25" s="30"/>
      <c r="C25" s="35"/>
      <c r="D25" s="35"/>
      <c r="E25" s="25" t="s">
        <v>16</v>
      </c>
      <c r="F25" s="35">
        <v>0</v>
      </c>
      <c r="G25" s="35">
        <v>0.44444444444444442</v>
      </c>
      <c r="H25" s="35"/>
      <c r="I25" s="35"/>
      <c r="J25" s="36"/>
    </row>
    <row r="26" spans="2:10" ht="15.75" thickBot="1" x14ac:dyDescent="0.3">
      <c r="B26" s="37"/>
      <c r="C26" s="38"/>
      <c r="D26" s="38"/>
      <c r="E26" s="28" t="s">
        <v>15</v>
      </c>
      <c r="F26" s="38">
        <v>0</v>
      </c>
      <c r="G26" s="38">
        <v>0.22222222222222221</v>
      </c>
      <c r="H26" s="38"/>
      <c r="I26" s="38"/>
      <c r="J26" s="39"/>
    </row>
    <row r="27" spans="2:10" x14ac:dyDescent="0.25">
      <c r="B27" s="9"/>
      <c r="C27" s="20"/>
      <c r="D27" s="20"/>
      <c r="E27" s="20"/>
      <c r="F27" s="20"/>
      <c r="G27" s="20"/>
      <c r="H27" s="20"/>
      <c r="I27" s="20"/>
      <c r="J27" s="20"/>
    </row>
    <row r="28" spans="2:10" x14ac:dyDescent="0.25">
      <c r="B28" s="9"/>
      <c r="C28" s="20"/>
      <c r="D28" s="20"/>
      <c r="E28" s="20"/>
      <c r="F28" s="20"/>
      <c r="G28" s="20"/>
      <c r="H28" s="20"/>
      <c r="I28" s="20"/>
      <c r="J28" s="20"/>
    </row>
    <row r="30" spans="2:10" ht="21" x14ac:dyDescent="0.25">
      <c r="B30" s="51" t="s">
        <v>6</v>
      </c>
      <c r="C30" s="51"/>
      <c r="D30" s="51"/>
      <c r="E30" s="51"/>
      <c r="F30" s="51"/>
      <c r="G30" s="51"/>
      <c r="H30" s="51"/>
      <c r="I30" s="51"/>
      <c r="J30" s="51"/>
    </row>
    <row r="32" spans="2:10" ht="15.75" thickBot="1" x14ac:dyDescent="0.3"/>
    <row r="33" spans="2:10" ht="15.75" thickBot="1" x14ac:dyDescent="0.3">
      <c r="B33" s="43" t="s">
        <v>1</v>
      </c>
      <c r="C33" s="44" t="s">
        <v>2</v>
      </c>
      <c r="D33" s="44" t="s">
        <v>3</v>
      </c>
      <c r="E33" s="44" t="s">
        <v>37</v>
      </c>
      <c r="F33" s="44" t="s">
        <v>38</v>
      </c>
      <c r="G33" s="44" t="s">
        <v>39</v>
      </c>
      <c r="H33" s="44" t="s">
        <v>40</v>
      </c>
      <c r="I33" s="44" t="s">
        <v>41</v>
      </c>
      <c r="J33" s="44" t="s">
        <v>42</v>
      </c>
    </row>
    <row r="34" spans="2:10" x14ac:dyDescent="0.25">
      <c r="B34" s="24" t="s">
        <v>47</v>
      </c>
      <c r="C34" s="25">
        <v>0.45454545454545453</v>
      </c>
      <c r="D34" s="25">
        <v>0.54545454545454541</v>
      </c>
      <c r="E34" s="25" t="s">
        <v>18</v>
      </c>
      <c r="F34" s="25">
        <v>0</v>
      </c>
      <c r="G34" s="25">
        <v>0.33333333333333331</v>
      </c>
      <c r="H34" s="25">
        <f>2*C34*D34</f>
        <v>0.49586776859504128</v>
      </c>
      <c r="I34" s="25">
        <f>ABS(F34-G34)+ABS(F35-G35)+ABS(F36-G36)+ABS(F37-G37)</f>
        <v>0.93333333333333335</v>
      </c>
      <c r="J34" s="26">
        <f>H34*(ABS(F34-G34)+ABS(F35-G35)+ABS(F36-G36)+ABS(F37-G37))</f>
        <v>0.46280991735537186</v>
      </c>
    </row>
    <row r="35" spans="2:10" x14ac:dyDescent="0.25">
      <c r="B35" s="24"/>
      <c r="C35" s="25"/>
      <c r="D35" s="25"/>
      <c r="E35" s="25" t="s">
        <v>17</v>
      </c>
      <c r="F35" s="25">
        <v>0.2</v>
      </c>
      <c r="G35" s="25">
        <v>0.33333333333333331</v>
      </c>
      <c r="H35" s="25"/>
      <c r="I35" s="25"/>
      <c r="J35" s="26"/>
    </row>
    <row r="36" spans="2:10" x14ac:dyDescent="0.25">
      <c r="B36" s="24"/>
      <c r="C36" s="25"/>
      <c r="D36" s="25"/>
      <c r="E36" s="25" t="s">
        <v>16</v>
      </c>
      <c r="F36" s="25">
        <v>0.4</v>
      </c>
      <c r="G36" s="25">
        <v>0.33333333333333331</v>
      </c>
      <c r="H36" s="25"/>
      <c r="I36" s="25"/>
      <c r="J36" s="26"/>
    </row>
    <row r="37" spans="2:10" ht="15.75" thickBot="1" x14ac:dyDescent="0.3">
      <c r="B37" s="27"/>
      <c r="C37" s="28"/>
      <c r="D37" s="28"/>
      <c r="E37" s="28" t="s">
        <v>15</v>
      </c>
      <c r="F37" s="28">
        <v>0.4</v>
      </c>
      <c r="G37" s="28">
        <v>0</v>
      </c>
      <c r="H37" s="28"/>
      <c r="I37" s="28"/>
      <c r="J37" s="29"/>
    </row>
    <row r="38" spans="2:10" ht="15.75" thickBot="1" x14ac:dyDescent="0.3">
      <c r="B38" s="45"/>
      <c r="C38" s="46" t="s">
        <v>0</v>
      </c>
      <c r="D38" s="46" t="s">
        <v>0</v>
      </c>
      <c r="E38" s="47"/>
      <c r="F38" s="46"/>
      <c r="G38" s="46"/>
      <c r="H38" s="46"/>
      <c r="I38" s="46"/>
      <c r="J38" s="48"/>
    </row>
    <row r="39" spans="2:10" x14ac:dyDescent="0.25">
      <c r="B39" s="24" t="s">
        <v>48</v>
      </c>
      <c r="C39" s="25">
        <v>0.54545454545454541</v>
      </c>
      <c r="D39" s="25">
        <v>0.45454545454545453</v>
      </c>
      <c r="E39" s="25" t="s">
        <v>18</v>
      </c>
      <c r="F39" s="25">
        <v>0.33333333333333331</v>
      </c>
      <c r="G39" s="25">
        <v>0</v>
      </c>
      <c r="H39" s="25">
        <f>2*C39*D39</f>
        <v>0.49586776859504128</v>
      </c>
      <c r="I39" s="25">
        <f>ABS(F39-G39)+ABS(F40-G40)+ABS(F41-G41)+ABS(F42-G42)</f>
        <v>0.93333333333333335</v>
      </c>
      <c r="J39" s="26">
        <f>H39*I39</f>
        <v>0.46280991735537186</v>
      </c>
    </row>
    <row r="40" spans="2:10" x14ac:dyDescent="0.25">
      <c r="B40" s="30"/>
      <c r="C40" s="35"/>
      <c r="D40" s="35"/>
      <c r="E40" s="25" t="s">
        <v>17</v>
      </c>
      <c r="F40" s="25">
        <v>0.33333333333333331</v>
      </c>
      <c r="G40" s="25">
        <v>0.2</v>
      </c>
      <c r="H40" s="35"/>
      <c r="I40" s="35"/>
      <c r="J40" s="36"/>
    </row>
    <row r="41" spans="2:10" x14ac:dyDescent="0.25">
      <c r="B41" s="30"/>
      <c r="C41" s="35"/>
      <c r="D41" s="35"/>
      <c r="E41" s="25" t="s">
        <v>16</v>
      </c>
      <c r="F41" s="25">
        <v>0.33333333333333331</v>
      </c>
      <c r="G41" s="25">
        <v>0.4</v>
      </c>
      <c r="H41" s="35"/>
      <c r="I41" s="35"/>
      <c r="J41" s="49"/>
    </row>
    <row r="42" spans="2:10" ht="15.75" thickBot="1" x14ac:dyDescent="0.3">
      <c r="B42" s="37"/>
      <c r="C42" s="38"/>
      <c r="D42" s="38"/>
      <c r="E42" s="28" t="s">
        <v>15</v>
      </c>
      <c r="F42" s="28">
        <v>0</v>
      </c>
      <c r="G42" s="28">
        <v>0.4</v>
      </c>
      <c r="H42" s="38"/>
      <c r="I42" s="38"/>
      <c r="J42" s="50"/>
    </row>
    <row r="43" spans="2:10" x14ac:dyDescent="0.25">
      <c r="B43" s="9"/>
      <c r="C43" s="20"/>
      <c r="D43" s="20"/>
      <c r="E43" s="20"/>
      <c r="F43" s="20"/>
      <c r="G43" s="20"/>
      <c r="H43" s="20"/>
      <c r="I43" s="20"/>
      <c r="J43" s="20"/>
    </row>
    <row r="44" spans="2:10" x14ac:dyDescent="0.25">
      <c r="B44" s="9"/>
      <c r="C44" s="20"/>
      <c r="D44" s="20"/>
      <c r="E44" s="19"/>
      <c r="F44" s="20"/>
      <c r="G44" s="20"/>
      <c r="H44" s="20"/>
      <c r="I44" s="20"/>
      <c r="J44" s="20"/>
    </row>
    <row r="45" spans="2:10" x14ac:dyDescent="0.25">
      <c r="B45" s="9"/>
      <c r="C45" s="20"/>
      <c r="D45" s="20"/>
      <c r="E45" s="19"/>
      <c r="F45" s="20"/>
      <c r="G45" s="20"/>
      <c r="H45" s="20"/>
      <c r="I45" s="20"/>
      <c r="J45" s="20"/>
    </row>
    <row r="46" spans="2:10" ht="21" x14ac:dyDescent="0.25">
      <c r="B46" s="51" t="s">
        <v>7</v>
      </c>
      <c r="C46" s="51"/>
      <c r="D46" s="51"/>
      <c r="E46" s="51"/>
      <c r="F46" s="51"/>
      <c r="G46" s="51"/>
      <c r="H46" s="51"/>
      <c r="I46" s="51"/>
      <c r="J46" s="51"/>
    </row>
    <row r="48" spans="2:10" ht="15.75" thickBot="1" x14ac:dyDescent="0.3"/>
    <row r="49" spans="2:10" ht="15.75" thickBot="1" x14ac:dyDescent="0.3">
      <c r="B49" s="43" t="s">
        <v>1</v>
      </c>
      <c r="C49" s="44" t="s">
        <v>2</v>
      </c>
      <c r="D49" s="44" t="s">
        <v>3</v>
      </c>
      <c r="E49" s="44" t="s">
        <v>37</v>
      </c>
      <c r="F49" s="44" t="s">
        <v>38</v>
      </c>
      <c r="G49" s="44" t="s">
        <v>39</v>
      </c>
      <c r="H49" s="44" t="s">
        <v>40</v>
      </c>
      <c r="I49" s="44" t="s">
        <v>41</v>
      </c>
      <c r="J49" s="44" t="s">
        <v>42</v>
      </c>
    </row>
    <row r="50" spans="2:10" x14ac:dyDescent="0.25">
      <c r="B50" s="24" t="s">
        <v>49</v>
      </c>
      <c r="C50" s="25">
        <v>0.45454545454545453</v>
      </c>
      <c r="D50" s="25">
        <v>0.54545454545454541</v>
      </c>
      <c r="E50" s="25" t="s">
        <v>18</v>
      </c>
      <c r="F50" s="25">
        <v>0.4</v>
      </c>
      <c r="G50" s="25">
        <v>0</v>
      </c>
      <c r="H50" s="25">
        <f>2*C50*D50</f>
        <v>0.49586776859504128</v>
      </c>
      <c r="I50" s="25">
        <f>ABS(F50-G50)+ABS(F51-G51)+ABS(F52-G52)+ABS(F53-G53)</f>
        <v>0.93333333333333335</v>
      </c>
      <c r="J50" s="26">
        <f>H50*(ABS(F50-G50)+ABS(F51-G51)+ABS(F52-G52)+ABS(F53-G53))</f>
        <v>0.46280991735537186</v>
      </c>
    </row>
    <row r="51" spans="2:10" x14ac:dyDescent="0.25">
      <c r="B51" s="24"/>
      <c r="C51" s="25"/>
      <c r="D51" s="25"/>
      <c r="E51" s="25" t="s">
        <v>17</v>
      </c>
      <c r="F51" s="25">
        <v>0.2</v>
      </c>
      <c r="G51" s="25">
        <v>0.33333333333333331</v>
      </c>
      <c r="H51" s="25"/>
      <c r="I51" s="25"/>
      <c r="J51" s="26"/>
    </row>
    <row r="52" spans="2:10" x14ac:dyDescent="0.25">
      <c r="B52" s="24"/>
      <c r="C52" s="25"/>
      <c r="D52" s="25"/>
      <c r="E52" s="25" t="s">
        <v>16</v>
      </c>
      <c r="F52" s="25">
        <v>0.4</v>
      </c>
      <c r="G52" s="25">
        <v>0.33333333333333331</v>
      </c>
      <c r="H52" s="25"/>
      <c r="I52" s="25"/>
      <c r="J52" s="26"/>
    </row>
    <row r="53" spans="2:10" ht="15.75" thickBot="1" x14ac:dyDescent="0.3">
      <c r="B53" s="27"/>
      <c r="C53" s="28"/>
      <c r="D53" s="28"/>
      <c r="E53" s="28" t="s">
        <v>15</v>
      </c>
      <c r="F53" s="28">
        <v>0</v>
      </c>
      <c r="G53" s="28">
        <v>0.33333333333333331</v>
      </c>
      <c r="H53" s="28"/>
      <c r="I53" s="28"/>
      <c r="J53" s="29"/>
    </row>
    <row r="54" spans="2:10" ht="15.75" thickBot="1" x14ac:dyDescent="0.3">
      <c r="B54" s="45"/>
      <c r="C54" s="46" t="s">
        <v>0</v>
      </c>
      <c r="D54" s="46" t="s">
        <v>0</v>
      </c>
      <c r="E54" s="47"/>
      <c r="F54" s="46"/>
      <c r="G54" s="46"/>
      <c r="H54" s="46"/>
      <c r="I54" s="46"/>
      <c r="J54" s="48"/>
    </row>
    <row r="55" spans="2:10" x14ac:dyDescent="0.25">
      <c r="B55" s="24" t="s">
        <v>50</v>
      </c>
      <c r="C55" s="25">
        <v>0.27272727272727271</v>
      </c>
      <c r="D55" s="25">
        <v>0.72727272727272729</v>
      </c>
      <c r="E55" s="25" t="s">
        <v>18</v>
      </c>
      <c r="F55" s="25">
        <v>0</v>
      </c>
      <c r="G55" s="25">
        <v>0.25</v>
      </c>
      <c r="H55" s="25">
        <f>2*C55*D55</f>
        <v>0.39669421487603301</v>
      </c>
      <c r="I55" s="25">
        <f>ABS(F55-G55)+ABS(F56-G56)+ABS(F57-G57)+ABS(F58-G58)</f>
        <v>0.58333333333333326</v>
      </c>
      <c r="J55" s="26">
        <f>H55*I55</f>
        <v>0.2314049586776859</v>
      </c>
    </row>
    <row r="56" spans="2:10" x14ac:dyDescent="0.25">
      <c r="B56" s="30"/>
      <c r="C56" s="35"/>
      <c r="D56" s="35"/>
      <c r="E56" s="25" t="s">
        <v>17</v>
      </c>
      <c r="F56" s="25">
        <v>0.33333333333333331</v>
      </c>
      <c r="G56" s="25">
        <v>0.25</v>
      </c>
      <c r="H56" s="35"/>
      <c r="I56" s="35"/>
      <c r="J56" s="36"/>
    </row>
    <row r="57" spans="2:10" x14ac:dyDescent="0.25">
      <c r="B57" s="30"/>
      <c r="C57" s="35"/>
      <c r="D57" s="35"/>
      <c r="E57" s="25" t="s">
        <v>16</v>
      </c>
      <c r="F57" s="25">
        <v>0.33333333333333331</v>
      </c>
      <c r="G57" s="25">
        <v>0.375</v>
      </c>
      <c r="H57" s="35"/>
      <c r="I57" s="35"/>
      <c r="J57" s="36"/>
    </row>
    <row r="58" spans="2:10" ht="15.75" thickBot="1" x14ac:dyDescent="0.3">
      <c r="B58" s="37"/>
      <c r="C58" s="38"/>
      <c r="D58" s="38"/>
      <c r="E58" s="28" t="s">
        <v>15</v>
      </c>
      <c r="F58" s="28">
        <v>0.33333333333333331</v>
      </c>
      <c r="G58" s="28">
        <v>0.125</v>
      </c>
      <c r="H58" s="38"/>
      <c r="I58" s="38"/>
      <c r="J58" s="39"/>
    </row>
    <row r="59" spans="2:10" ht="15.75" thickBot="1" x14ac:dyDescent="0.3">
      <c r="B59" s="45"/>
      <c r="C59" s="46" t="s">
        <v>0</v>
      </c>
      <c r="D59" s="46" t="s">
        <v>0</v>
      </c>
      <c r="E59" s="47"/>
      <c r="F59" s="46"/>
      <c r="G59" s="46"/>
      <c r="H59" s="46"/>
      <c r="I59" s="46"/>
      <c r="J59" s="48"/>
    </row>
    <row r="60" spans="2:10" x14ac:dyDescent="0.25">
      <c r="B60" s="24" t="s">
        <v>51</v>
      </c>
      <c r="C60" s="25">
        <v>0.27272727272727271</v>
      </c>
      <c r="D60" s="25">
        <v>0.72727272727272729</v>
      </c>
      <c r="E60" s="25" t="s">
        <v>18</v>
      </c>
      <c r="F60" s="25">
        <v>0</v>
      </c>
      <c r="G60" s="25">
        <v>0.25</v>
      </c>
      <c r="H60" s="25">
        <f>2*C60*D60</f>
        <v>0.39669421487603301</v>
      </c>
      <c r="I60" s="25">
        <f>ABS(F60-G60)+ABS(F61-G61)+ABS(F62-G62)+ABS(F63-G63)</f>
        <v>0.58333333333333326</v>
      </c>
      <c r="J60" s="26">
        <f>H60*I60</f>
        <v>0.2314049586776859</v>
      </c>
    </row>
    <row r="61" spans="2:10" x14ac:dyDescent="0.25">
      <c r="B61" s="30"/>
      <c r="C61" s="35"/>
      <c r="D61" s="35"/>
      <c r="E61" s="25" t="s">
        <v>17</v>
      </c>
      <c r="F61" s="25">
        <v>0.33333333333333331</v>
      </c>
      <c r="G61" s="25">
        <v>0.25</v>
      </c>
      <c r="H61" s="35"/>
      <c r="I61" s="35"/>
      <c r="J61" s="49"/>
    </row>
    <row r="62" spans="2:10" x14ac:dyDescent="0.25">
      <c r="B62" s="30"/>
      <c r="C62" s="35"/>
      <c r="D62" s="35"/>
      <c r="E62" s="25" t="s">
        <v>16</v>
      </c>
      <c r="F62" s="25">
        <v>0.33333333333333331</v>
      </c>
      <c r="G62" s="25">
        <v>0.375</v>
      </c>
      <c r="H62" s="35"/>
      <c r="I62" s="35"/>
      <c r="J62" s="49"/>
    </row>
    <row r="63" spans="2:10" ht="15.75" thickBot="1" x14ac:dyDescent="0.3">
      <c r="B63" s="37"/>
      <c r="C63" s="38"/>
      <c r="D63" s="38"/>
      <c r="E63" s="28" t="s">
        <v>15</v>
      </c>
      <c r="F63" s="28">
        <v>0.33333333333333331</v>
      </c>
      <c r="G63" s="28">
        <v>0.125</v>
      </c>
      <c r="H63" s="38"/>
      <c r="I63" s="38"/>
      <c r="J63" s="50"/>
    </row>
  </sheetData>
  <mergeCells count="3">
    <mergeCell ref="B4:J4"/>
    <mergeCell ref="B30:J30"/>
    <mergeCell ref="B46:J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P20"/>
  <sheetViews>
    <sheetView topLeftCell="E1" workbookViewId="0">
      <selection activeCell="J18" sqref="J18"/>
    </sheetView>
  </sheetViews>
  <sheetFormatPr defaultRowHeight="15" x14ac:dyDescent="0.25"/>
  <cols>
    <col min="6" max="6" width="20.42578125" customWidth="1"/>
    <col min="7" max="8" width="13.140625" customWidth="1"/>
    <col min="9" max="9" width="11.5703125" customWidth="1"/>
    <col min="14" max="14" width="33.85546875" bestFit="1" customWidth="1"/>
  </cols>
  <sheetData>
    <row r="3" spans="3:16" ht="15.75" thickBot="1" x14ac:dyDescent="0.3"/>
    <row r="4" spans="3:16" ht="15.75" thickBot="1" x14ac:dyDescent="0.3">
      <c r="N4" s="52" t="s">
        <v>19</v>
      </c>
      <c r="O4" s="53"/>
      <c r="P4" s="54"/>
    </row>
    <row r="5" spans="3:16" ht="15.75" thickBot="1" x14ac:dyDescent="0.3">
      <c r="N5" s="2" t="s">
        <v>34</v>
      </c>
      <c r="O5" s="7" t="s">
        <v>35</v>
      </c>
      <c r="P5" s="6" t="s">
        <v>36</v>
      </c>
    </row>
    <row r="6" spans="3:16" ht="19.5" thickBot="1" x14ac:dyDescent="0.35">
      <c r="F6" s="11" t="s">
        <v>5</v>
      </c>
      <c r="G6" s="12" t="s">
        <v>6</v>
      </c>
      <c r="H6" s="12" t="s">
        <v>7</v>
      </c>
      <c r="I6" s="13" t="s">
        <v>8</v>
      </c>
      <c r="N6" s="16" t="s">
        <v>20</v>
      </c>
      <c r="O6" s="8" t="s">
        <v>21</v>
      </c>
      <c r="P6" s="3" t="s">
        <v>18</v>
      </c>
    </row>
    <row r="7" spans="3:16" x14ac:dyDescent="0.25">
      <c r="F7" s="10" t="s">
        <v>9</v>
      </c>
      <c r="G7" s="8" t="s">
        <v>10</v>
      </c>
      <c r="H7" s="8">
        <v>3</v>
      </c>
      <c r="I7" s="3" t="s">
        <v>16</v>
      </c>
      <c r="N7" s="16" t="s">
        <v>22</v>
      </c>
      <c r="O7" s="8" t="s">
        <v>23</v>
      </c>
      <c r="P7" s="3" t="s">
        <v>17</v>
      </c>
    </row>
    <row r="8" spans="3:16" x14ac:dyDescent="0.25">
      <c r="F8" s="10" t="s">
        <v>9</v>
      </c>
      <c r="G8" s="8" t="s">
        <v>11</v>
      </c>
      <c r="H8" s="8">
        <v>1</v>
      </c>
      <c r="I8" s="3" t="s">
        <v>18</v>
      </c>
      <c r="N8" s="16" t="s">
        <v>24</v>
      </c>
      <c r="O8" s="8" t="s">
        <v>25</v>
      </c>
      <c r="P8" s="3" t="s">
        <v>16</v>
      </c>
    </row>
    <row r="9" spans="3:16" ht="15.75" thickBot="1" x14ac:dyDescent="0.3">
      <c r="F9" s="10" t="s">
        <v>9</v>
      </c>
      <c r="G9" s="8" t="s">
        <v>11</v>
      </c>
      <c r="H9" s="8">
        <v>2</v>
      </c>
      <c r="I9" s="3" t="s">
        <v>17</v>
      </c>
      <c r="N9" s="16" t="s">
        <v>26</v>
      </c>
      <c r="O9" s="8" t="s">
        <v>27</v>
      </c>
      <c r="P9" s="3" t="s">
        <v>15</v>
      </c>
    </row>
    <row r="10" spans="3:16" ht="15.75" thickBot="1" x14ac:dyDescent="0.3">
      <c r="F10" s="10" t="s">
        <v>12</v>
      </c>
      <c r="G10" s="8" t="s">
        <v>11</v>
      </c>
      <c r="H10" s="8">
        <v>1</v>
      </c>
      <c r="I10" s="3" t="s">
        <v>16</v>
      </c>
      <c r="N10" s="55"/>
      <c r="O10" s="56"/>
      <c r="P10" s="57"/>
    </row>
    <row r="11" spans="3:16" x14ac:dyDescent="0.25">
      <c r="F11" s="10" t="s">
        <v>12</v>
      </c>
      <c r="G11" s="8" t="s">
        <v>10</v>
      </c>
      <c r="H11" s="8">
        <v>2</v>
      </c>
      <c r="I11" s="3" t="s">
        <v>15</v>
      </c>
      <c r="N11" s="16" t="s">
        <v>28</v>
      </c>
      <c r="O11" s="8" t="s">
        <v>29</v>
      </c>
      <c r="P11" s="3">
        <v>1</v>
      </c>
    </row>
    <row r="12" spans="3:16" x14ac:dyDescent="0.25">
      <c r="F12" s="10" t="s">
        <v>12</v>
      </c>
      <c r="G12" s="8" t="s">
        <v>11</v>
      </c>
      <c r="H12" s="8">
        <v>1</v>
      </c>
      <c r="I12" s="3" t="s">
        <v>16</v>
      </c>
      <c r="N12" s="16" t="s">
        <v>30</v>
      </c>
      <c r="O12" s="8" t="s">
        <v>31</v>
      </c>
      <c r="P12" s="3">
        <v>2</v>
      </c>
    </row>
    <row r="13" spans="3:16" ht="16.5" customHeight="1" thickBot="1" x14ac:dyDescent="0.3">
      <c r="F13" s="10" t="s">
        <v>12</v>
      </c>
      <c r="G13" s="8" t="s">
        <v>10</v>
      </c>
      <c r="H13" s="8">
        <v>3</v>
      </c>
      <c r="I13" s="3" t="s">
        <v>15</v>
      </c>
      <c r="N13" s="17" t="s">
        <v>32</v>
      </c>
      <c r="O13" s="5" t="s">
        <v>33</v>
      </c>
      <c r="P13" s="4">
        <v>3</v>
      </c>
    </row>
    <row r="14" spans="3:16" ht="14.25" customHeight="1" x14ac:dyDescent="0.25">
      <c r="F14" s="10" t="s">
        <v>13</v>
      </c>
      <c r="G14" s="8" t="s">
        <v>10</v>
      </c>
      <c r="H14" s="8">
        <v>2</v>
      </c>
      <c r="I14" s="3" t="s">
        <v>16</v>
      </c>
    </row>
    <row r="15" spans="3:16" x14ac:dyDescent="0.25">
      <c r="C15" t="s">
        <v>0</v>
      </c>
      <c r="F15" s="10" t="s">
        <v>13</v>
      </c>
      <c r="G15" s="14" t="s">
        <v>11</v>
      </c>
      <c r="H15" s="14">
        <v>1</v>
      </c>
      <c r="I15" s="3" t="s">
        <v>17</v>
      </c>
    </row>
    <row r="16" spans="3:16" x14ac:dyDescent="0.25">
      <c r="F16" s="10" t="s">
        <v>14</v>
      </c>
      <c r="G16" s="14" t="s">
        <v>10</v>
      </c>
      <c r="H16" s="14">
        <v>3</v>
      </c>
      <c r="I16" s="3" t="s">
        <v>17</v>
      </c>
    </row>
    <row r="17" spans="6:9" ht="15.75" thickBot="1" x14ac:dyDescent="0.3">
      <c r="F17" s="1" t="s">
        <v>14</v>
      </c>
      <c r="G17" s="5" t="s">
        <v>11</v>
      </c>
      <c r="H17" s="15">
        <v>1</v>
      </c>
      <c r="I17" s="4" t="s">
        <v>18</v>
      </c>
    </row>
    <row r="20" spans="6:9" x14ac:dyDescent="0.25">
      <c r="G20" t="s">
        <v>4</v>
      </c>
    </row>
  </sheetData>
  <autoFilter ref="F6:I17" xr:uid="{00000000-0009-0000-0000-000002000000}"/>
  <mergeCells count="2">
    <mergeCell ref="N4:P4"/>
    <mergeCell ref="N10:P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HW_CART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Dell</cp:lastModifiedBy>
  <dcterms:created xsi:type="dcterms:W3CDTF">2013-05-22T14:35:16Z</dcterms:created>
  <dcterms:modified xsi:type="dcterms:W3CDTF">2019-04-10T00:37:11Z</dcterms:modified>
</cp:coreProperties>
</file>