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Russen-Versenken\"/>
    </mc:Choice>
  </mc:AlternateContent>
  <xr:revisionPtr revIDLastSave="0" documentId="13_ncr:1_{1C414376-A9D1-48C3-94CB-1085C59EE738}" xr6:coauthVersionLast="47" xr6:coauthVersionMax="47" xr10:uidLastSave="{00000000-0000-0000-0000-000000000000}"/>
  <bookViews>
    <workbookView xWindow="-98" yWindow="-98" windowWidth="20715" windowHeight="13276" xr2:uid="{B78EB2A0-5797-4C8A-B57A-20925B587D2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6" i="1"/>
  <c r="E7" i="1" s="1"/>
  <c r="D12" i="1"/>
  <c r="D16" i="1"/>
  <c r="E17" i="1" s="1"/>
  <c r="D10" i="1"/>
  <c r="E18" i="1" l="1"/>
  <c r="E14" i="1"/>
</calcChain>
</file>

<file path=xl/sharedStrings.xml><?xml version="1.0" encoding="utf-8"?>
<sst xmlns="http://schemas.openxmlformats.org/spreadsheetml/2006/main" count="27" uniqueCount="27">
  <si>
    <t>Projektkostenarten</t>
  </si>
  <si>
    <t>Kostenzusammensetzung</t>
  </si>
  <si>
    <t>Betrag</t>
  </si>
  <si>
    <t>Endbetrag</t>
  </si>
  <si>
    <t>1. Sachmittelaufwand</t>
  </si>
  <si>
    <t>2 Laptops</t>
  </si>
  <si>
    <t>Summe Sachmittel</t>
  </si>
  <si>
    <t>2.Externe Kosten</t>
  </si>
  <si>
    <t>Lizensgebühren QT</t>
  </si>
  <si>
    <t>Lizensgebühren Office 365</t>
  </si>
  <si>
    <t>Externer Entwickler</t>
  </si>
  <si>
    <t>Externe Berater</t>
  </si>
  <si>
    <t>Summe Externe Kosten</t>
  </si>
  <si>
    <t>3. Interne Kosten</t>
  </si>
  <si>
    <t xml:space="preserve">Personalkosten </t>
  </si>
  <si>
    <t>Gesamtkosten</t>
  </si>
  <si>
    <t>Summe Interne Leistungen</t>
  </si>
  <si>
    <t>ca.60/Monat, Nutzungszeit ca. 3/4 des Monats =&gt; 45€/Laptop</t>
  </si>
  <si>
    <t>2 Arbeitsplätze</t>
  </si>
  <si>
    <t>10€/Monat/User, ca.0,07€/Std., 2 User</t>
  </si>
  <si>
    <t>320€/Monat/User, ca. 2€/Std. , 2User</t>
  </si>
  <si>
    <t xml:space="preserve"> 100€/Std., ca. 10 Arbeitsstunden</t>
  </si>
  <si>
    <t>80€/Std./Mitarbeiter, 2 Mitarbeiter je 75 Std.</t>
  </si>
  <si>
    <t>Werbekosten</t>
  </si>
  <si>
    <t>ungefähre Schätzung für ausreichende Bewerbung des Produkts</t>
  </si>
  <si>
    <t>ca. 250 €/Arbeitsplatz/Monat, ca. 3/4 des Monats</t>
  </si>
  <si>
    <t>130€/Std., ca  10 Arbeitsstunden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</si>
</sst>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5" xfId="0" applyBorder="1"/>
    <xf numFmtId="0" fontId="1" fillId="0" borderId="2" xfId="0" applyFont="1" applyBorder="1"/>
    <xf numFmtId="0" fontId="1" fillId="0" borderId="12" xfId="0" applyFont="1" applyBorder="1"/>
    <xf numFmtId="0" fontId="1" fillId="0" borderId="6" xfId="0" applyFont="1" applyBorder="1"/>
    <xf numFmtId="0" fontId="1" fillId="0" borderId="11" xfId="0" applyFont="1" applyBorder="1"/>
    <xf numFmtId="0" fontId="0" fillId="2" borderId="8" xfId="0" applyFill="1" applyBorder="1"/>
    <xf numFmtId="0" fontId="0" fillId="2" borderId="13" xfId="0" applyFill="1" applyBorder="1"/>
    <xf numFmtId="0" fontId="1" fillId="2" borderId="10" xfId="0" applyFont="1" applyFill="1" applyBorder="1"/>
    <xf numFmtId="0" fontId="0" fillId="2" borderId="14" xfId="0" applyFill="1" applyBorder="1"/>
    <xf numFmtId="0" fontId="0" fillId="2" borderId="10" xfId="0" applyFill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8" xfId="0" applyNumberFormat="1" applyBorder="1"/>
    <xf numFmtId="164" fontId="0" fillId="0" borderId="11" xfId="0" applyNumberFormat="1" applyBorder="1"/>
    <xf numFmtId="164" fontId="0" fillId="0" borderId="4" xfId="0" applyNumberFormat="1" applyBorder="1"/>
    <xf numFmtId="164" fontId="0" fillId="2" borderId="5" xfId="0" applyNumberFormat="1" applyFill="1" applyBorder="1"/>
    <xf numFmtId="164" fontId="0" fillId="0" borderId="3" xfId="0" applyNumberFormat="1" applyBorder="1"/>
    <xf numFmtId="164" fontId="0" fillId="0" borderId="7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A9F9C-797E-4F0B-A650-73FA7D7A53D4}">
  <dimension ref="B2:E19"/>
  <sheetViews>
    <sheetView tabSelected="1" workbookViewId="0">
      <selection activeCell="H8" sqref="H8"/>
    </sheetView>
  </sheetViews>
  <sheetFormatPr baseColWidth="10" defaultRowHeight="14.25" x14ac:dyDescent="0.45"/>
  <cols>
    <col min="2" max="2" width="25.73046875" bestFit="1" customWidth="1"/>
    <col min="3" max="3" width="51.1328125" bestFit="1" customWidth="1"/>
    <col min="4" max="4" width="10.33203125" customWidth="1"/>
  </cols>
  <sheetData>
    <row r="2" spans="2:5" ht="14.65" thickBot="1" x14ac:dyDescent="0.5"/>
    <row r="3" spans="2:5" ht="15" thickTop="1" thickBot="1" x14ac:dyDescent="0.5">
      <c r="B3" s="6" t="s">
        <v>0</v>
      </c>
      <c r="C3" s="7" t="s">
        <v>1</v>
      </c>
      <c r="D3" s="6" t="s">
        <v>2</v>
      </c>
      <c r="E3" s="8" t="s">
        <v>3</v>
      </c>
    </row>
    <row r="4" spans="2:5" ht="15" thickTop="1" thickBot="1" x14ac:dyDescent="0.5">
      <c r="B4" s="10" t="s">
        <v>4</v>
      </c>
      <c r="C4" s="11"/>
      <c r="D4" s="3"/>
      <c r="E4" s="2"/>
    </row>
    <row r="5" spans="2:5" ht="14.65" thickBot="1" x14ac:dyDescent="0.5">
      <c r="B5" s="4" t="s">
        <v>5</v>
      </c>
      <c r="C5" s="1" t="s">
        <v>17</v>
      </c>
      <c r="D5" s="15">
        <v>90</v>
      </c>
      <c r="E5" s="19"/>
    </row>
    <row r="6" spans="2:5" ht="14.65" thickBot="1" x14ac:dyDescent="0.5">
      <c r="B6" s="4" t="s">
        <v>18</v>
      </c>
      <c r="C6" s="1" t="s">
        <v>25</v>
      </c>
      <c r="D6" s="15">
        <f>250*2*3/4</f>
        <v>375</v>
      </c>
      <c r="E6" s="19"/>
    </row>
    <row r="7" spans="2:5" ht="14.65" thickBot="1" x14ac:dyDescent="0.5">
      <c r="B7" s="12" t="s">
        <v>6</v>
      </c>
      <c r="C7" s="13"/>
      <c r="D7" s="16"/>
      <c r="E7" s="20">
        <f>SUM(D5:D6)</f>
        <v>465</v>
      </c>
    </row>
    <row r="8" spans="2:5" ht="15" thickTop="1" thickBot="1" x14ac:dyDescent="0.5">
      <c r="B8" s="10" t="s">
        <v>7</v>
      </c>
      <c r="C8" s="11"/>
      <c r="D8" s="17"/>
      <c r="E8" s="21"/>
    </row>
    <row r="9" spans="2:5" ht="14.65" thickBot="1" x14ac:dyDescent="0.5">
      <c r="B9" s="4" t="s">
        <v>8</v>
      </c>
      <c r="C9" s="1" t="s">
        <v>20</v>
      </c>
      <c r="D9" s="15">
        <v>300</v>
      </c>
      <c r="E9" s="19"/>
    </row>
    <row r="10" spans="2:5" ht="14.65" thickBot="1" x14ac:dyDescent="0.5">
      <c r="B10" s="4" t="s">
        <v>9</v>
      </c>
      <c r="C10" s="1" t="s">
        <v>19</v>
      </c>
      <c r="D10" s="15">
        <f>150*0.07</f>
        <v>10.500000000000002</v>
      </c>
      <c r="E10" s="19"/>
    </row>
    <row r="11" spans="2:5" ht="14.65" thickBot="1" x14ac:dyDescent="0.5">
      <c r="B11" s="4" t="s">
        <v>10</v>
      </c>
      <c r="C11" s="1" t="s">
        <v>26</v>
      </c>
      <c r="D11" s="15">
        <f>130*10</f>
        <v>1300</v>
      </c>
      <c r="E11" s="19"/>
    </row>
    <row r="12" spans="2:5" ht="14.65" thickBot="1" x14ac:dyDescent="0.5">
      <c r="B12" s="4" t="s">
        <v>11</v>
      </c>
      <c r="C12" s="1" t="s">
        <v>21</v>
      </c>
      <c r="D12" s="15">
        <f>100*10</f>
        <v>1000</v>
      </c>
      <c r="E12" s="19"/>
    </row>
    <row r="13" spans="2:5" ht="14.65" thickBot="1" x14ac:dyDescent="0.5">
      <c r="B13" s="4" t="s">
        <v>23</v>
      </c>
      <c r="C13" s="1" t="s">
        <v>24</v>
      </c>
      <c r="D13" s="15">
        <v>900</v>
      </c>
      <c r="E13" s="19"/>
    </row>
    <row r="14" spans="2:5" ht="14.65" thickBot="1" x14ac:dyDescent="0.5">
      <c r="B14" s="12" t="s">
        <v>12</v>
      </c>
      <c r="C14" s="13"/>
      <c r="D14" s="16"/>
      <c r="E14" s="20">
        <f>SUM(D9:D13)</f>
        <v>3510.5</v>
      </c>
    </row>
    <row r="15" spans="2:5" ht="15" thickTop="1" thickBot="1" x14ac:dyDescent="0.5">
      <c r="B15" s="10" t="s">
        <v>13</v>
      </c>
      <c r="C15" s="11"/>
      <c r="D15" s="17"/>
      <c r="E15" s="21"/>
    </row>
    <row r="16" spans="2:5" ht="14.65" thickBot="1" x14ac:dyDescent="0.5">
      <c r="B16" s="4" t="s">
        <v>14</v>
      </c>
      <c r="C16" s="1" t="s">
        <v>22</v>
      </c>
      <c r="D16" s="15">
        <f>80*75*2</f>
        <v>12000</v>
      </c>
      <c r="E16" s="19"/>
    </row>
    <row r="17" spans="2:5" ht="14.65" thickBot="1" x14ac:dyDescent="0.5">
      <c r="B17" s="14" t="s">
        <v>16</v>
      </c>
      <c r="C17" s="13"/>
      <c r="D17" s="16"/>
      <c r="E17" s="20">
        <f>SUM(D15:D16)</f>
        <v>12000</v>
      </c>
    </row>
    <row r="18" spans="2:5" ht="15" thickTop="1" thickBot="1" x14ac:dyDescent="0.5">
      <c r="B18" s="9" t="s">
        <v>15</v>
      </c>
      <c r="C18" s="5"/>
      <c r="D18" s="18"/>
      <c r="E18" s="22">
        <f>SUM(E7,E14,E17)</f>
        <v>15975.5</v>
      </c>
    </row>
    <row r="19" spans="2:5" ht="14.65" thickTop="1" x14ac:dyDescent="0.45"/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Mößler</dc:creator>
  <cp:lastModifiedBy>Stefan Mößler</cp:lastModifiedBy>
  <dcterms:created xsi:type="dcterms:W3CDTF">2023-02-09T08:02:24Z</dcterms:created>
  <dcterms:modified xsi:type="dcterms:W3CDTF">2023-02-10T09:55:09Z</dcterms:modified>
</cp:coreProperties>
</file>