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amulkey\go\src\github.com\TheIncredibleMulk\esta-naep\"/>
    </mc:Choice>
  </mc:AlternateContent>
  <xr:revisionPtr revIDLastSave="0" documentId="13_ncr:1_{7F62FDCC-1ADE-47A8-971F-4B4E374B1758}" xr6:coauthVersionLast="47" xr6:coauthVersionMax="47" xr10:uidLastSave="{00000000-0000-0000-0000-000000000000}"/>
  <bookViews>
    <workbookView xWindow="-30" yWindow="-16320" windowWidth="29040" windowHeight="15840" xr2:uid="{00000000-000D-0000-FFFF-FFFF00000000}"/>
  </bookViews>
  <sheets>
    <sheet name="ESTA TLV Map" sheetId="1" r:id="rId1"/>
    <sheet name="ESTA TLV Field Roster" sheetId="2" r:id="rId2"/>
    <sheet name="3rd Party TLV Roster" sheetId="3" r:id="rId3"/>
  </sheets>
  <calcPr calcId="181029"/>
</workbook>
</file>

<file path=xl/calcChain.xml><?xml version="1.0" encoding="utf-8"?>
<calcChain xmlns="http://schemas.openxmlformats.org/spreadsheetml/2006/main">
  <c r="H44" i="1" l="1"/>
  <c r="I43" i="1"/>
  <c r="H43" i="1" s="1"/>
  <c r="I42" i="1"/>
  <c r="H42" i="1" s="1"/>
  <c r="H41" i="1"/>
  <c r="H40" i="1"/>
  <c r="H39" i="1"/>
  <c r="H38" i="1"/>
  <c r="H37" i="1"/>
  <c r="H36" i="1"/>
  <c r="H35" i="1"/>
  <c r="I34" i="1"/>
  <c r="H34" i="1" s="1"/>
  <c r="H33" i="1"/>
  <c r="H32" i="1"/>
  <c r="H31" i="1"/>
  <c r="H30" i="1"/>
  <c r="H29" i="1"/>
  <c r="H28" i="1"/>
  <c r="H27" i="1"/>
  <c r="I26" i="1"/>
  <c r="H26" i="1"/>
  <c r="H25" i="1"/>
  <c r="H24" i="1"/>
  <c r="H23" i="1"/>
  <c r="I22" i="1"/>
  <c r="H22" i="1" s="1"/>
  <c r="H21" i="1"/>
  <c r="I20" i="1"/>
  <c r="H20" i="1" s="1"/>
  <c r="I19" i="1"/>
  <c r="H19" i="1"/>
  <c r="I18" i="1"/>
  <c r="H18" i="1"/>
  <c r="H17" i="1"/>
  <c r="H16" i="1"/>
  <c r="H15" i="1"/>
  <c r="H14" i="1"/>
  <c r="H13" i="1"/>
  <c r="H12" i="1"/>
  <c r="H11" i="1"/>
  <c r="H10" i="1"/>
  <c r="I9" i="1"/>
  <c r="H9" i="1"/>
  <c r="I8" i="1"/>
  <c r="H8" i="1"/>
  <c r="I7" i="1"/>
  <c r="H7" i="1"/>
  <c r="I6" i="1"/>
  <c r="H6" i="1"/>
  <c r="I5" i="1"/>
  <c r="H5" i="1"/>
  <c r="I4" i="1"/>
  <c r="H4" i="1" s="1"/>
  <c r="I3" i="1"/>
  <c r="H3" i="1"/>
  <c r="I2" i="1"/>
  <c r="H2" i="1"/>
</calcChain>
</file>

<file path=xl/sharedStrings.xml><?xml version="1.0" encoding="utf-8"?>
<sst xmlns="http://schemas.openxmlformats.org/spreadsheetml/2006/main" count="960" uniqueCount="268">
  <si>
    <t>Type</t>
  </si>
  <si>
    <t>SubType (dec)</t>
  </si>
  <si>
    <t>TLV name</t>
  </si>
  <si>
    <t>TLV reference</t>
  </si>
  <si>
    <t>Feature clause reference</t>
  </si>
  <si>
    <t>802.1AB Opt/Mand</t>
  </si>
  <si>
    <t>NAEP Use</t>
  </si>
  <si>
    <t>NAEP Re-use</t>
  </si>
  <si>
    <t>NAEP</t>
  </si>
  <si>
    <t>NAEP Guidance on Optional Features</t>
  </si>
  <si>
    <t>N/A</t>
  </si>
  <si>
    <t>End of LLDPDU</t>
  </si>
  <si>
    <t>802.1AB</t>
  </si>
  <si>
    <t>8.5.1</t>
  </si>
  <si>
    <t>Optional</t>
  </si>
  <si>
    <t>Same</t>
  </si>
  <si>
    <t>Use As-Is</t>
  </si>
  <si>
    <t>Yes</t>
  </si>
  <si>
    <t>Chassis ID</t>
  </si>
  <si>
    <t>8.5.2</t>
  </si>
  <si>
    <t>Mandatory</t>
  </si>
  <si>
    <t>Defines the unique ID for the physical device</t>
  </si>
  <si>
    <t>Port ID</t>
  </si>
  <si>
    <t>8.5.3</t>
  </si>
  <si>
    <t>Defines the unique id for the connected port on the physical device</t>
  </si>
  <si>
    <t>Time to Live</t>
  </si>
  <si>
    <t>8.5.4</t>
  </si>
  <si>
    <t>Port Description</t>
  </si>
  <si>
    <t>8.5.5</t>
  </si>
  <si>
    <t>System Name</t>
  </si>
  <si>
    <t>8.5.6</t>
  </si>
  <si>
    <t>Host Name of Device, either from E1.33 mDNS or user setting</t>
  </si>
  <si>
    <t>System Description</t>
  </si>
  <si>
    <t>8.5.7</t>
  </si>
  <si>
    <t>Full make, model, and relevevant software version info</t>
  </si>
  <si>
    <t>System Capabilities</t>
  </si>
  <si>
    <t>8.5.8</t>
  </si>
  <si>
    <t>Most devices will be Station Only</t>
  </si>
  <si>
    <t>Management Address</t>
  </si>
  <si>
    <t>8.5.9</t>
  </si>
  <si>
    <t>Most common will be IPv4 address assigned to device, OID length can be zero, is it useful?</t>
  </si>
  <si>
    <t>Organizationally Specific TLVs</t>
  </si>
  <si>
    <t>Used for Below TLVs</t>
  </si>
  <si>
    <t>Reserved</t>
  </si>
  <si>
    <t>Port VLAN ID</t>
  </si>
  <si>
    <t>802.1Q - D.2.1</t>
  </si>
  <si>
    <t>6.9</t>
  </si>
  <si>
    <t>Use to identify native VLAN</t>
  </si>
  <si>
    <t>Port And Protocol VLAN ID</t>
  </si>
  <si>
    <t>802.1Q - D.2.2</t>
  </si>
  <si>
    <t>6.12</t>
  </si>
  <si>
    <t>Not very useful</t>
  </si>
  <si>
    <t>VLAN Name</t>
  </si>
  <si>
    <t>802.1Q - D.2.3</t>
  </si>
  <si>
    <t>12.10.2.1.3</t>
  </si>
  <si>
    <t>Describe VLAN i.e. Video VLAN, House Lights, etc</t>
  </si>
  <si>
    <t>Protocol Identity</t>
  </si>
  <si>
    <t>802.1Q - D.2.4</t>
  </si>
  <si>
    <t>D.2.4</t>
  </si>
  <si>
    <t>?</t>
  </si>
  <si>
    <t>Potential for collisions here</t>
  </si>
  <si>
    <t>VID Usage Digest</t>
  </si>
  <si>
    <t>802.1Q - D.2.5</t>
  </si>
  <si>
    <t>D.2.5</t>
  </si>
  <si>
    <t>Used to detect mismatched VLAN configs between switches</t>
  </si>
  <si>
    <t>Management VID</t>
  </si>
  <si>
    <t>802.1Q - D.2.6</t>
  </si>
  <si>
    <t>D.2.6</t>
  </si>
  <si>
    <t>Not all that useful for most lighting devices</t>
  </si>
  <si>
    <t>Link Aggregation</t>
  </si>
  <si>
    <t>802.1Q - D.2.7</t>
  </si>
  <si>
    <t>D.2.7, 802.1AX-2008</t>
  </si>
  <si>
    <t>Moved out of spec</t>
  </si>
  <si>
    <t>Congestion Notification</t>
  </si>
  <si>
    <t>802.1Q - D.2.8</t>
  </si>
  <si>
    <t>Clause 33</t>
  </si>
  <si>
    <t>Out of scope for NAEP, but useful for QoS</t>
  </si>
  <si>
    <t>ETS Configuration TLV</t>
  </si>
  <si>
    <t>802.1Qaz - D.2.9</t>
  </si>
  <si>
    <t>Clause 38</t>
  </si>
  <si>
    <t>ETS Recommendation TLV</t>
  </si>
  <si>
    <t>802.1Qaz - D.2.10</t>
  </si>
  <si>
    <t>Priority-based Flow  Control Configuration TLV</t>
  </si>
  <si>
    <t>802.1Qaz - D.2.11</t>
  </si>
  <si>
    <t>Application Priority TLV</t>
  </si>
  <si>
    <t>802.1Qaz - D.2.12</t>
  </si>
  <si>
    <t>EVB TLV</t>
  </si>
  <si>
    <t>802.1Qbg - D.2.13</t>
  </si>
  <si>
    <t>D.2.13</t>
  </si>
  <si>
    <t>Out of scope for NAEP, but useful for Virtualization</t>
  </si>
  <si>
    <t>CDCP TLV</t>
  </si>
  <si>
    <t>802.1Qbg - D.2.14</t>
  </si>
  <si>
    <t>D.2.14</t>
  </si>
  <si>
    <t>Port extension TLV</t>
  </si>
  <si>
    <t>802.1BR - B.2</t>
  </si>
  <si>
    <t>Annex B</t>
  </si>
  <si>
    <t>Out of scope for NAEP, but useful for Bridge Port Extension</t>
  </si>
  <si>
    <t>Application VLAN TLV</t>
  </si>
  <si>
    <t>802.1Q - D.2.14</t>
  </si>
  <si>
    <t>May be useful for mapping future protocols to vlans</t>
  </si>
  <si>
    <t>MAC/PHY Configuration/Status</t>
  </si>
  <si>
    <t>79.3.1</t>
  </si>
  <si>
    <t>Out of scope for NAEP, but useful for L1/L2 debugging</t>
  </si>
  <si>
    <t>Power Via Medium Dependent Interface (MDI)</t>
  </si>
  <si>
    <t>79.3.2</t>
  </si>
  <si>
    <t>Out of scope for NAEP, but useful for PoE</t>
  </si>
  <si>
    <t>Link Aggregation (Deprecated)</t>
  </si>
  <si>
    <t>79.3.3</t>
  </si>
  <si>
    <t>Out of scope for NAEP, but useful for Link Aggregation</t>
  </si>
  <si>
    <t>Maximum Frame Size</t>
  </si>
  <si>
    <t>79.3.4</t>
  </si>
  <si>
    <t>Energy-Efficient Ethernet</t>
  </si>
  <si>
    <t>79.3.5</t>
  </si>
  <si>
    <t>Out of scope for NAEP, but useful for Energey Efficient Ethernet</t>
  </si>
  <si>
    <t>EEE fast wake</t>
  </si>
  <si>
    <t>79.3.6</t>
  </si>
  <si>
    <t>Additional Ethernet Capabilities</t>
  </si>
  <si>
    <t>79.3.7</t>
  </si>
  <si>
    <t>Out of scope for NAEP, but useful for Preemption/Fragmentation</t>
  </si>
  <si>
    <t>LLDP-MED</t>
  </si>
  <si>
    <t>LLDP-MED Capabilities</t>
  </si>
  <si>
    <t>Provide backwards compatibility with LLDP-MED, advertise Endpoint Class I</t>
  </si>
  <si>
    <t>Network Policy</t>
  </si>
  <si>
    <t>No</t>
  </si>
  <si>
    <t>Application type list does not apply to ESTA devices</t>
  </si>
  <si>
    <t>Location Identification</t>
  </si>
  <si>
    <t>Not useful in ESTA applications</t>
  </si>
  <si>
    <t>Extended Power-via-MDI</t>
  </si>
  <si>
    <t>Inventory - Hardware Revision</t>
  </si>
  <si>
    <t>These are desirable fields for NAEP, but may not be worth overhead of LLDP-MED</t>
  </si>
  <si>
    <t>Inventory - Firmware Revision</t>
  </si>
  <si>
    <t>Inventory - Software Revision</t>
  </si>
  <si>
    <t>Inventory - Serial Number</t>
  </si>
  <si>
    <t>Inventory - Manufacturer Name</t>
  </si>
  <si>
    <t>Inventory - Model Name</t>
  </si>
  <si>
    <t>Inventory - Asset ID</t>
  </si>
  <si>
    <t>Std Supported</t>
  </si>
  <si>
    <t>Status</t>
  </si>
  <si>
    <t>PID Status</t>
  </si>
  <si>
    <t>Proposed Length</t>
  </si>
  <si>
    <t>Suggested 3rd Party TLV</t>
  </si>
  <si>
    <t>Suggested 3rd Party TLV Source</t>
  </si>
  <si>
    <t>NAEP Guidance</t>
  </si>
  <si>
    <t>ESTA</t>
  </si>
  <si>
    <t>Manufacturer</t>
  </si>
  <si>
    <t>ESTA General</t>
  </si>
  <si>
    <t>Required</t>
  </si>
  <si>
    <t>E1.20</t>
  </si>
  <si>
    <t>Model Name</t>
  </si>
  <si>
    <t>Hardware Revision</t>
  </si>
  <si>
    <t>Needed</t>
  </si>
  <si>
    <t>Software Revision</t>
  </si>
  <si>
    <t>Serial Number</t>
  </si>
  <si>
    <t>E1.37-5</t>
  </si>
  <si>
    <t>MAC Address</t>
  </si>
  <si>
    <t>E1.37-2</t>
  </si>
  <si>
    <t>Packet?</t>
  </si>
  <si>
    <t>Asset Tag</t>
  </si>
  <si>
    <t>hostname</t>
  </si>
  <si>
    <t>IPv4/v6 Address</t>
  </si>
  <si>
    <t>PoE Capability</t>
  </si>
  <si>
    <t>Conditional</t>
  </si>
  <si>
    <t>Manuf</t>
  </si>
  <si>
    <t>ESTA Capabilities</t>
  </si>
  <si>
    <t>User Defined Name (Device Label)</t>
  </si>
  <si>
    <t>IP Address Config Source (DHCP / Static)</t>
  </si>
  <si>
    <t>Is this required? Maybe cram in some other TLV like user define dstring</t>
  </si>
  <si>
    <t>Location</t>
  </si>
  <si>
    <t>32 Octet</t>
  </si>
  <si>
    <t>System Contact</t>
  </si>
  <si>
    <t>Do we really need this? System Owner? Rental House? Might need a PID</t>
  </si>
  <si>
    <t>Multicast Group Counts</t>
  </si>
  <si>
    <t>User Defined Trigger String</t>
  </si>
  <si>
    <t>Version of Standard</t>
  </si>
  <si>
    <t>ESTA E1.17</t>
  </si>
  <si>
    <t>ConditionalRequired</t>
  </si>
  <si>
    <t>CID(s)</t>
  </si>
  <si>
    <t>Multicast vs Unicast in Use</t>
  </si>
  <si>
    <t>Run-Time</t>
  </si>
  <si>
    <t>ESTA E1.31</t>
  </si>
  <si>
    <t>Using IPv4 vs IPv6</t>
  </si>
  <si>
    <t>Source vs Sink</t>
  </si>
  <si>
    <t>Synchronization Universe(s) (for QoS)</t>
  </si>
  <si>
    <t>ESTA E1.33</t>
  </si>
  <si>
    <t>Multicast vs Unicast DNS</t>
  </si>
  <si>
    <t>Component Type</t>
  </si>
  <si>
    <t>Scope(s)</t>
  </si>
  <si>
    <t>LLRP/E1.33</t>
  </si>
  <si>
    <t>LLRP Client TCP Connection Inactive Flag</t>
  </si>
  <si>
    <t>If you do inventory, you must do MED capabilities</t>
  </si>
  <si>
    <t>TLV Description</t>
  </si>
  <si>
    <t>Proposed Length (bytes)</t>
  </si>
  <si>
    <t>Proposed Length (bits)</t>
  </si>
  <si>
    <t>ESTA TLV Field Name</t>
  </si>
  <si>
    <t>Variable Length?</t>
  </si>
  <si>
    <t>Sender</t>
  </si>
  <si>
    <t>MSbyte</t>
  </si>
  <si>
    <t>MSbit</t>
  </si>
  <si>
    <t>LSbyte</t>
  </si>
  <si>
    <t>LSbit</t>
  </si>
  <si>
    <t>Field Description</t>
  </si>
  <si>
    <t>Comments</t>
  </si>
  <si>
    <t>Both</t>
  </si>
  <si>
    <t>UTF-8 string field containing the device manufacturer's name.</t>
  </si>
  <si>
    <t>Does not need to be the full legal name.</t>
  </si>
  <si>
    <t>UTF-8 string field containing the device's model name and/or model number.</t>
  </si>
  <si>
    <t>UTF-8 string providing the revision of the hardware sending the TLV.</t>
  </si>
  <si>
    <t>UTF-8 string providing the revision of the software running that is sending the TLV.</t>
  </si>
  <si>
    <t>UTF-8 string providing the serial number of the device sending the TLV.</t>
  </si>
  <si>
    <t xml:space="preserve">IEEE 802.3 MAC Address, binary encoding in network byte order. </t>
  </si>
  <si>
    <t>User specified UTF-8 string providing the asset tag of the device sending the TLV.</t>
  </si>
  <si>
    <t>UTF-8 string providing the hostname of the device sending the TLV.</t>
  </si>
  <si>
    <t>ESTA Management IP</t>
  </si>
  <si>
    <t>DHCP Status</t>
  </si>
  <si>
    <t>DHCP Status as defined in E1.37-2 table A-3.</t>
  </si>
  <si>
    <t>Binary encoding in network byte order of the IPv4 or IPv6 address that should be used for device management.</t>
  </si>
  <si>
    <t>May include multiple instances of this TLV.</t>
  </si>
  <si>
    <t>Copy from MED</t>
  </si>
  <si>
    <t>If device uses PoE, this is required.</t>
  </si>
  <si>
    <t>E1.17 Support</t>
  </si>
  <si>
    <t>Bit is set if E1.17 ACN is implemented on the device.</t>
  </si>
  <si>
    <t>E1.31 Support</t>
  </si>
  <si>
    <t>Bit is set if E1.31 sACN is implemented on the device.</t>
  </si>
  <si>
    <t>E1.33 Support</t>
  </si>
  <si>
    <t>Bit is set if E1.33 RDMnet is implemented on the device.</t>
  </si>
  <si>
    <t>E1.59 Support</t>
  </si>
  <si>
    <t>Bit is set if E1.59 OTP is implemented on the device.</t>
  </si>
  <si>
    <t>RFU</t>
  </si>
  <si>
    <t>Bits to be defined as new ESTA protocols are published, set to zero.</t>
  </si>
  <si>
    <t>User defined UTF-8 string corresponding to the Device Label as defined in E1.20.</t>
  </si>
  <si>
    <t>User specified UTF-8 string indicating the physical location of the devices sending the TLV.</t>
  </si>
  <si>
    <t>User specified UTF-8 string indicating the contact information for the person or group responsible for the devices sending the TLV.</t>
  </si>
  <si>
    <t>Switch</t>
  </si>
  <si>
    <t>Binary encoded value which is the maximum number of multicast groups the switch can simulatenously forward without resorting to broadcast flooding.</t>
  </si>
  <si>
    <t>User specified UTF-8 string to be used…</t>
  </si>
  <si>
    <t>Binary encoded value corresponding to the E1.17 version table in Appendix A-x.</t>
  </si>
  <si>
    <t>Multicast in Use</t>
  </si>
  <si>
    <t>Indicates that the E1.17 instance is using multicast to communicate.</t>
  </si>
  <si>
    <t>Unicast in Use</t>
  </si>
  <si>
    <t>Indicates that the E1.17 instance is using unicast to communicate.</t>
  </si>
  <si>
    <t>CID</t>
  </si>
  <si>
    <t>Binary encoded value of the CID corresponding to the E1.17 instance sending TLV.</t>
  </si>
  <si>
    <t>Binary encoded value corresponding to the E1.31 version table in Appendix A-x.</t>
  </si>
  <si>
    <t>Indicates that the E1.31 instance is using multicast to communicate.</t>
  </si>
  <si>
    <t>Indicates that the E1.31 instance is using unicast to communicate.</t>
  </si>
  <si>
    <t>IPv4 in Use</t>
  </si>
  <si>
    <t>Indicates that the E1.31 instance is using IPv4 to communicate.</t>
  </si>
  <si>
    <t>IPv6 in Use</t>
  </si>
  <si>
    <t>Indicates that the E1.31 instance is using IPv6 to communicate.</t>
  </si>
  <si>
    <t>Source Capable</t>
  </si>
  <si>
    <t>Indicates that the E1.31 instance is capable of acting as an E1.31 source.</t>
  </si>
  <si>
    <t>Sink Capable</t>
  </si>
  <si>
    <t>Indicates that the E1.31 instance is capable of acting as an E1.31 sink.</t>
  </si>
  <si>
    <t>Binary encoded value of the CID corresponding to the E1.31 instance sending TLV.</t>
  </si>
  <si>
    <t>Binary encoded value corresponding to the E1.33 version table in Appendix A-x.</t>
  </si>
  <si>
    <t>Indicates that the E1.33 instance is using multicast to communicate.</t>
  </si>
  <si>
    <t>Indicates that the E1.33 instance is using unicast to communicate.</t>
  </si>
  <si>
    <t>Broker Active</t>
  </si>
  <si>
    <t>Indicates that the E1.33 instance is operating as a broker.</t>
  </si>
  <si>
    <t>Controller Active</t>
  </si>
  <si>
    <t>Indicates that the E1.33 instance is operating as a controller.</t>
  </si>
  <si>
    <t>Device Active</t>
  </si>
  <si>
    <t>Indicates that the E1.33 instance is operating as a device.</t>
  </si>
  <si>
    <t>LLRP Client TCP Connection Inactive</t>
  </si>
  <si>
    <t>Bit set if the E1.33 instance's associated RPT Client is not currently connected to a Broker.</t>
  </si>
  <si>
    <t>Binary encoded value of the CID corresponding to the E1.33 instance sending TLV.</t>
  </si>
  <si>
    <t>Scope</t>
  </si>
  <si>
    <t>Inidcates the current scope configured for the E1.33 instance corresponding to this TLV.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</si>
</sst>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44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2" width="13.7109375" style="5" bestFit="1" customWidth="1"/>
    <col min="3" max="3" width="21.140625" bestFit="1" customWidth="1"/>
    <col min="4" max="4" width="18.85546875" style="6" bestFit="1" customWidth="1"/>
    <col min="5" max="5" width="15.7109375" bestFit="1" customWidth="1"/>
    <col min="6" max="6" width="17.42578125" bestFit="1" customWidth="1"/>
    <col min="7" max="7" width="11.42578125" bestFit="1" customWidth="1"/>
    <col min="8" max="8" width="23" style="2" bestFit="1" customWidth="1"/>
    <col min="9" max="9" width="21.42578125" style="5" bestFit="1" customWidth="1"/>
    <col min="10" max="10" width="33.42578125" bestFit="1" customWidth="1"/>
    <col min="11" max="11" width="16" bestFit="1" customWidth="1"/>
    <col min="12" max="12" width="7.85546875" style="6" bestFit="1" customWidth="1"/>
    <col min="13" max="13" width="8.140625" bestFit="1" customWidth="1"/>
    <col min="14" max="14" width="6.140625" bestFit="1" customWidth="1"/>
    <col min="15" max="15" width="6.85546875" bestFit="1" customWidth="1"/>
    <col min="16" max="16" width="5.28515625" bestFit="1" customWidth="1"/>
    <col min="17" max="17" width="139.42578125" style="6" bestFit="1" customWidth="1"/>
    <col min="18" max="18" width="39.5703125" style="6" bestFit="1" customWidth="1"/>
    <col min="19" max="19" width="26.140625" bestFit="1" customWidth="1"/>
    <col min="20" max="20" width="29" bestFit="1" customWidth="1"/>
    <col min="21" max="21" width="76.5703125" bestFit="1" customWidth="1"/>
  </cols>
  <sheetData>
    <row r="1" spans="1:21" s="6" customFormat="1" ht="19.5" customHeight="1" x14ac:dyDescent="0.25">
      <c r="A1" s="7" t="s">
        <v>0</v>
      </c>
      <c r="B1" s="8" t="s">
        <v>1</v>
      </c>
      <c r="C1" s="7" t="s">
        <v>2</v>
      </c>
      <c r="D1" s="7" t="s">
        <v>190</v>
      </c>
      <c r="E1" s="7" t="s">
        <v>136</v>
      </c>
      <c r="F1" s="7" t="s">
        <v>137</v>
      </c>
      <c r="G1" s="7" t="s">
        <v>138</v>
      </c>
      <c r="H1" s="8" t="s">
        <v>191</v>
      </c>
      <c r="I1" s="8" t="s">
        <v>192</v>
      </c>
      <c r="J1" s="7" t="s">
        <v>193</v>
      </c>
      <c r="K1" s="7" t="s">
        <v>194</v>
      </c>
      <c r="L1" s="7" t="s">
        <v>195</v>
      </c>
      <c r="M1" s="7" t="s">
        <v>196</v>
      </c>
      <c r="N1" s="7" t="s">
        <v>197</v>
      </c>
      <c r="O1" s="7" t="s">
        <v>198</v>
      </c>
      <c r="P1" s="7" t="s">
        <v>199</v>
      </c>
      <c r="Q1" s="7" t="s">
        <v>200</v>
      </c>
      <c r="R1" s="7" t="s">
        <v>201</v>
      </c>
      <c r="S1" s="7" t="s">
        <v>140</v>
      </c>
      <c r="T1" s="7" t="s">
        <v>141</v>
      </c>
      <c r="U1" s="7" t="s">
        <v>142</v>
      </c>
    </row>
    <row r="2" spans="1:21" ht="19.5" customHeight="1" x14ac:dyDescent="0.25">
      <c r="A2" t="s">
        <v>143</v>
      </c>
      <c r="B2" s="3">
        <v>1</v>
      </c>
      <c r="D2" s="7"/>
      <c r="E2" t="s">
        <v>145</v>
      </c>
      <c r="F2" t="s">
        <v>146</v>
      </c>
      <c r="G2" t="s">
        <v>147</v>
      </c>
      <c r="H2" s="3">
        <f t="shared" ref="H2:H44" si="0">I2/8</f>
        <v>32</v>
      </c>
      <c r="I2" s="3">
        <f>32*8</f>
        <v>256</v>
      </c>
      <c r="J2" t="s">
        <v>144</v>
      </c>
      <c r="K2" t="s">
        <v>17</v>
      </c>
      <c r="L2" s="7" t="s">
        <v>202</v>
      </c>
      <c r="Q2" s="7" t="s">
        <v>203</v>
      </c>
      <c r="R2" s="7" t="s">
        <v>204</v>
      </c>
      <c r="S2" t="s">
        <v>133</v>
      </c>
      <c r="T2" t="s">
        <v>119</v>
      </c>
    </row>
    <row r="3" spans="1:21" ht="19.5" customHeight="1" x14ac:dyDescent="0.25">
      <c r="A3" t="s">
        <v>143</v>
      </c>
      <c r="B3" s="3">
        <v>2</v>
      </c>
      <c r="D3" s="7"/>
      <c r="E3" t="s">
        <v>145</v>
      </c>
      <c r="F3" t="s">
        <v>146</v>
      </c>
      <c r="G3" t="s">
        <v>147</v>
      </c>
      <c r="H3" s="3">
        <f t="shared" si="0"/>
        <v>32</v>
      </c>
      <c r="I3" s="3">
        <f>32*8</f>
        <v>256</v>
      </c>
      <c r="J3" t="s">
        <v>148</v>
      </c>
      <c r="K3" t="s">
        <v>17</v>
      </c>
      <c r="L3" s="7" t="s">
        <v>202</v>
      </c>
      <c r="Q3" s="7" t="s">
        <v>205</v>
      </c>
      <c r="R3" s="7"/>
      <c r="S3" t="s">
        <v>134</v>
      </c>
      <c r="T3" t="s">
        <v>119</v>
      </c>
    </row>
    <row r="4" spans="1:21" ht="19.5" customHeight="1" x14ac:dyDescent="0.25">
      <c r="A4" t="s">
        <v>143</v>
      </c>
      <c r="B4" s="3">
        <v>3</v>
      </c>
      <c r="D4" s="7"/>
      <c r="E4" t="s">
        <v>145</v>
      </c>
      <c r="F4" t="s">
        <v>146</v>
      </c>
      <c r="G4" t="s">
        <v>150</v>
      </c>
      <c r="H4" s="3">
        <f t="shared" si="0"/>
        <v>32</v>
      </c>
      <c r="I4" s="3">
        <f>32*8</f>
        <v>256</v>
      </c>
      <c r="J4" t="s">
        <v>149</v>
      </c>
      <c r="K4" t="s">
        <v>17</v>
      </c>
      <c r="L4" s="7" t="s">
        <v>202</v>
      </c>
      <c r="Q4" s="7" t="s">
        <v>206</v>
      </c>
      <c r="R4" s="7"/>
      <c r="S4" t="s">
        <v>128</v>
      </c>
      <c r="T4" t="s">
        <v>119</v>
      </c>
    </row>
    <row r="5" spans="1:21" ht="19.5" customHeight="1" x14ac:dyDescent="0.25">
      <c r="A5" t="s">
        <v>143</v>
      </c>
      <c r="B5" s="3">
        <v>4</v>
      </c>
      <c r="D5" s="7"/>
      <c r="E5" t="s">
        <v>145</v>
      </c>
      <c r="F5" t="s">
        <v>146</v>
      </c>
      <c r="G5" t="s">
        <v>147</v>
      </c>
      <c r="H5" s="3">
        <f t="shared" si="0"/>
        <v>32</v>
      </c>
      <c r="I5" s="3">
        <f>32*8</f>
        <v>256</v>
      </c>
      <c r="J5" t="s">
        <v>151</v>
      </c>
      <c r="K5" t="s">
        <v>17</v>
      </c>
      <c r="L5" s="7" t="s">
        <v>202</v>
      </c>
      <c r="Q5" s="7" t="s">
        <v>207</v>
      </c>
      <c r="R5" s="7"/>
      <c r="S5" t="s">
        <v>131</v>
      </c>
      <c r="T5" t="s">
        <v>119</v>
      </c>
    </row>
    <row r="6" spans="1:21" ht="19.5" customHeight="1" x14ac:dyDescent="0.25">
      <c r="A6" t="s">
        <v>143</v>
      </c>
      <c r="B6" s="3">
        <v>5</v>
      </c>
      <c r="D6" s="7"/>
      <c r="E6" t="s">
        <v>145</v>
      </c>
      <c r="F6" t="s">
        <v>146</v>
      </c>
      <c r="G6" t="s">
        <v>153</v>
      </c>
      <c r="H6" s="3">
        <f t="shared" si="0"/>
        <v>231</v>
      </c>
      <c r="I6" s="3">
        <f>8*231</f>
        <v>1848</v>
      </c>
      <c r="J6" t="s">
        <v>152</v>
      </c>
      <c r="K6" t="s">
        <v>17</v>
      </c>
      <c r="L6" s="7" t="s">
        <v>202</v>
      </c>
      <c r="Q6" s="7" t="s">
        <v>208</v>
      </c>
      <c r="R6" s="7"/>
      <c r="S6" t="s">
        <v>132</v>
      </c>
      <c r="T6" t="s">
        <v>119</v>
      </c>
    </row>
    <row r="7" spans="1:21" ht="19.5" customHeight="1" x14ac:dyDescent="0.25">
      <c r="A7" t="s">
        <v>143</v>
      </c>
      <c r="B7" s="3">
        <v>6</v>
      </c>
      <c r="D7" s="7"/>
      <c r="E7" t="s">
        <v>145</v>
      </c>
      <c r="F7" t="s">
        <v>14</v>
      </c>
      <c r="G7" t="s">
        <v>155</v>
      </c>
      <c r="H7" s="3">
        <f t="shared" si="0"/>
        <v>6</v>
      </c>
      <c r="I7" s="3">
        <f>8*6</f>
        <v>48</v>
      </c>
      <c r="J7" t="s">
        <v>154</v>
      </c>
      <c r="K7" t="s">
        <v>123</v>
      </c>
      <c r="L7" s="7" t="s">
        <v>202</v>
      </c>
      <c r="Q7" s="7" t="s">
        <v>209</v>
      </c>
      <c r="R7" s="7"/>
      <c r="S7" t="s">
        <v>156</v>
      </c>
    </row>
    <row r="8" spans="1:21" ht="19.5" customHeight="1" x14ac:dyDescent="0.25">
      <c r="A8" t="s">
        <v>143</v>
      </c>
      <c r="B8" s="3">
        <v>7</v>
      </c>
      <c r="D8" s="7"/>
      <c r="E8" t="s">
        <v>145</v>
      </c>
      <c r="F8" t="s">
        <v>146</v>
      </c>
      <c r="G8" t="s">
        <v>150</v>
      </c>
      <c r="H8" s="3">
        <f t="shared" si="0"/>
        <v>32</v>
      </c>
      <c r="I8" s="3">
        <f>32*8</f>
        <v>256</v>
      </c>
      <c r="J8" t="s">
        <v>157</v>
      </c>
      <c r="K8" t="s">
        <v>17</v>
      </c>
      <c r="L8" s="7" t="s">
        <v>202</v>
      </c>
      <c r="Q8" s="7" t="s">
        <v>210</v>
      </c>
      <c r="R8" s="7"/>
      <c r="S8" t="s">
        <v>135</v>
      </c>
      <c r="T8" t="s">
        <v>119</v>
      </c>
    </row>
    <row r="9" spans="1:21" ht="19.5" customHeight="1" x14ac:dyDescent="0.25">
      <c r="A9" t="s">
        <v>143</v>
      </c>
      <c r="B9" s="3">
        <v>8</v>
      </c>
      <c r="D9" s="7"/>
      <c r="E9" t="s">
        <v>145</v>
      </c>
      <c r="F9" t="s">
        <v>14</v>
      </c>
      <c r="G9" t="s">
        <v>155</v>
      </c>
      <c r="H9" s="3">
        <f t="shared" si="0"/>
        <v>63</v>
      </c>
      <c r="I9" s="3">
        <f>63*8</f>
        <v>504</v>
      </c>
      <c r="J9" t="s">
        <v>158</v>
      </c>
      <c r="K9" t="s">
        <v>17</v>
      </c>
      <c r="L9" s="7" t="s">
        <v>202</v>
      </c>
      <c r="Q9" s="7" t="s">
        <v>211</v>
      </c>
      <c r="R9" s="7"/>
      <c r="S9" t="s">
        <v>29</v>
      </c>
      <c r="T9" t="s">
        <v>12</v>
      </c>
    </row>
    <row r="10" spans="1:21" ht="19.5" customHeight="1" x14ac:dyDescent="0.25">
      <c r="A10" t="s">
        <v>143</v>
      </c>
      <c r="B10" s="3">
        <v>13</v>
      </c>
      <c r="C10" t="s">
        <v>212</v>
      </c>
      <c r="D10" s="7"/>
      <c r="E10" t="s">
        <v>145</v>
      </c>
      <c r="F10" t="s">
        <v>146</v>
      </c>
      <c r="G10" t="s">
        <v>155</v>
      </c>
      <c r="H10" s="3">
        <f t="shared" si="0"/>
        <v>1</v>
      </c>
      <c r="I10" s="3">
        <v>8</v>
      </c>
      <c r="J10" t="s">
        <v>213</v>
      </c>
      <c r="K10" t="s">
        <v>123</v>
      </c>
      <c r="L10" s="7" t="s">
        <v>202</v>
      </c>
      <c r="Q10" s="7" t="s">
        <v>214</v>
      </c>
      <c r="R10" s="7"/>
      <c r="U10" t="s">
        <v>166</v>
      </c>
    </row>
    <row r="11" spans="1:21" ht="19.5" customHeight="1" x14ac:dyDescent="0.25">
      <c r="A11" t="s">
        <v>143</v>
      </c>
      <c r="B11" s="3">
        <v>9</v>
      </c>
      <c r="C11" t="s">
        <v>212</v>
      </c>
      <c r="D11" s="7"/>
      <c r="E11" t="s">
        <v>145</v>
      </c>
      <c r="F11" t="s">
        <v>14</v>
      </c>
      <c r="G11" t="s">
        <v>155</v>
      </c>
      <c r="H11" s="3">
        <f t="shared" si="0"/>
        <v>0</v>
      </c>
      <c r="J11" t="s">
        <v>159</v>
      </c>
      <c r="K11" t="s">
        <v>17</v>
      </c>
      <c r="L11" s="7" t="s">
        <v>202</v>
      </c>
      <c r="Q11" s="7" t="s">
        <v>215</v>
      </c>
      <c r="R11" s="7" t="s">
        <v>216</v>
      </c>
      <c r="S11" t="s">
        <v>38</v>
      </c>
      <c r="T11" t="s">
        <v>12</v>
      </c>
    </row>
    <row r="12" spans="1:21" ht="19.5" customHeight="1" x14ac:dyDescent="0.25">
      <c r="A12" t="s">
        <v>143</v>
      </c>
      <c r="B12" s="3">
        <v>10</v>
      </c>
      <c r="D12" s="7"/>
      <c r="E12" t="s">
        <v>145</v>
      </c>
      <c r="F12" t="s">
        <v>161</v>
      </c>
      <c r="G12" t="s">
        <v>162</v>
      </c>
      <c r="H12" s="3">
        <f t="shared" si="0"/>
        <v>0</v>
      </c>
      <c r="J12" t="s">
        <v>160</v>
      </c>
      <c r="K12" t="s">
        <v>59</v>
      </c>
      <c r="L12" s="7" t="s">
        <v>202</v>
      </c>
      <c r="Q12" s="7" t="s">
        <v>217</v>
      </c>
      <c r="R12" s="7" t="s">
        <v>218</v>
      </c>
      <c r="S12" t="s">
        <v>127</v>
      </c>
      <c r="T12" t="s">
        <v>119</v>
      </c>
    </row>
    <row r="13" spans="1:21" ht="19.5" customHeight="1" x14ac:dyDescent="0.25">
      <c r="A13" t="s">
        <v>143</v>
      </c>
      <c r="B13" s="3">
        <v>11</v>
      </c>
      <c r="C13" t="s">
        <v>163</v>
      </c>
      <c r="D13" s="7"/>
      <c r="E13" t="s">
        <v>145</v>
      </c>
      <c r="F13" t="s">
        <v>146</v>
      </c>
      <c r="G13" t="s">
        <v>10</v>
      </c>
      <c r="H13" s="4">
        <f t="shared" si="0"/>
        <v>0.125</v>
      </c>
      <c r="I13" s="3">
        <v>1</v>
      </c>
      <c r="J13" t="s">
        <v>219</v>
      </c>
      <c r="K13" t="s">
        <v>123</v>
      </c>
      <c r="L13" s="7" t="s">
        <v>202</v>
      </c>
      <c r="Q13" s="7" t="s">
        <v>220</v>
      </c>
      <c r="R13" s="7"/>
    </row>
    <row r="14" spans="1:21" ht="19.5" customHeight="1" x14ac:dyDescent="0.25">
      <c r="A14" t="s">
        <v>143</v>
      </c>
      <c r="B14" s="3">
        <v>11</v>
      </c>
      <c r="C14" t="s">
        <v>163</v>
      </c>
      <c r="D14" s="7"/>
      <c r="E14" t="s">
        <v>145</v>
      </c>
      <c r="F14" t="s">
        <v>146</v>
      </c>
      <c r="G14" t="s">
        <v>10</v>
      </c>
      <c r="H14" s="4">
        <f t="shared" si="0"/>
        <v>0.125</v>
      </c>
      <c r="I14" s="3">
        <v>1</v>
      </c>
      <c r="J14" t="s">
        <v>221</v>
      </c>
      <c r="K14" t="s">
        <v>123</v>
      </c>
      <c r="L14" s="7" t="s">
        <v>202</v>
      </c>
      <c r="Q14" s="7" t="s">
        <v>222</v>
      </c>
      <c r="R14" s="7"/>
    </row>
    <row r="15" spans="1:21" ht="19.5" customHeight="1" x14ac:dyDescent="0.25">
      <c r="A15" t="s">
        <v>143</v>
      </c>
      <c r="B15" s="3">
        <v>11</v>
      </c>
      <c r="C15" t="s">
        <v>163</v>
      </c>
      <c r="D15" s="7"/>
      <c r="E15" t="s">
        <v>145</v>
      </c>
      <c r="F15" t="s">
        <v>146</v>
      </c>
      <c r="G15" t="s">
        <v>10</v>
      </c>
      <c r="H15" s="4">
        <f t="shared" si="0"/>
        <v>0.125</v>
      </c>
      <c r="I15" s="3">
        <v>1</v>
      </c>
      <c r="J15" t="s">
        <v>223</v>
      </c>
      <c r="K15" t="s">
        <v>123</v>
      </c>
      <c r="L15" s="7" t="s">
        <v>202</v>
      </c>
      <c r="Q15" s="7" t="s">
        <v>224</v>
      </c>
      <c r="R15" s="7"/>
    </row>
    <row r="16" spans="1:21" ht="19.5" customHeight="1" x14ac:dyDescent="0.25">
      <c r="A16" t="s">
        <v>143</v>
      </c>
      <c r="B16" s="3">
        <v>11</v>
      </c>
      <c r="C16" t="s">
        <v>163</v>
      </c>
      <c r="D16" s="7"/>
      <c r="E16" t="s">
        <v>145</v>
      </c>
      <c r="F16" t="s">
        <v>146</v>
      </c>
      <c r="G16" t="s">
        <v>10</v>
      </c>
      <c r="H16" s="4">
        <f t="shared" si="0"/>
        <v>0.125</v>
      </c>
      <c r="I16" s="3">
        <v>1</v>
      </c>
      <c r="J16" t="s">
        <v>225</v>
      </c>
      <c r="K16" t="s">
        <v>123</v>
      </c>
      <c r="L16" s="7" t="s">
        <v>202</v>
      </c>
      <c r="Q16" s="7" t="s">
        <v>226</v>
      </c>
      <c r="R16" s="7"/>
    </row>
    <row r="17" spans="1:21" ht="19.5" customHeight="1" x14ac:dyDescent="0.25">
      <c r="A17" t="s">
        <v>143</v>
      </c>
      <c r="B17" s="3">
        <v>11</v>
      </c>
      <c r="C17" t="s">
        <v>163</v>
      </c>
      <c r="D17" s="7"/>
      <c r="E17" t="s">
        <v>145</v>
      </c>
      <c r="F17" t="s">
        <v>146</v>
      </c>
      <c r="G17" t="s">
        <v>10</v>
      </c>
      <c r="H17" s="4">
        <f t="shared" si="0"/>
        <v>1.5</v>
      </c>
      <c r="I17" s="3">
        <v>12</v>
      </c>
      <c r="J17" t="s">
        <v>227</v>
      </c>
      <c r="K17" t="s">
        <v>123</v>
      </c>
      <c r="L17" s="7" t="s">
        <v>202</v>
      </c>
      <c r="Q17" s="7" t="s">
        <v>228</v>
      </c>
      <c r="R17" s="7"/>
    </row>
    <row r="18" spans="1:21" ht="19.5" customHeight="1" x14ac:dyDescent="0.25">
      <c r="A18" t="s">
        <v>143</v>
      </c>
      <c r="B18" s="3">
        <v>12</v>
      </c>
      <c r="D18" s="7"/>
      <c r="E18" t="s">
        <v>145</v>
      </c>
      <c r="F18" t="s">
        <v>146</v>
      </c>
      <c r="G18" t="s">
        <v>147</v>
      </c>
      <c r="H18" s="3">
        <f t="shared" si="0"/>
        <v>32</v>
      </c>
      <c r="I18" s="3">
        <f>32*8</f>
        <v>256</v>
      </c>
      <c r="J18" t="s">
        <v>164</v>
      </c>
      <c r="K18" t="s">
        <v>17</v>
      </c>
      <c r="L18" s="7" t="s">
        <v>202</v>
      </c>
      <c r="Q18" s="7" t="s">
        <v>229</v>
      </c>
      <c r="R18" s="7"/>
    </row>
    <row r="19" spans="1:21" ht="19.5" customHeight="1" x14ac:dyDescent="0.25">
      <c r="A19" t="s">
        <v>143</v>
      </c>
      <c r="B19" s="3">
        <v>14</v>
      </c>
      <c r="D19" s="7"/>
      <c r="E19" t="s">
        <v>145</v>
      </c>
      <c r="F19" t="s">
        <v>14</v>
      </c>
      <c r="G19" t="s">
        <v>150</v>
      </c>
      <c r="H19" s="3">
        <f t="shared" si="0"/>
        <v>32</v>
      </c>
      <c r="I19" s="3">
        <f>32*8</f>
        <v>256</v>
      </c>
      <c r="J19" t="s">
        <v>167</v>
      </c>
      <c r="K19" t="s">
        <v>17</v>
      </c>
      <c r="L19" s="7" t="s">
        <v>202</v>
      </c>
      <c r="Q19" s="7" t="s">
        <v>230</v>
      </c>
      <c r="R19" s="7"/>
    </row>
    <row r="20" spans="1:21" ht="19.5" customHeight="1" x14ac:dyDescent="0.25">
      <c r="A20" t="s">
        <v>143</v>
      </c>
      <c r="B20" s="3">
        <v>15</v>
      </c>
      <c r="D20" s="7"/>
      <c r="E20" t="s">
        <v>145</v>
      </c>
      <c r="F20" t="s">
        <v>14</v>
      </c>
      <c r="G20" t="s">
        <v>150</v>
      </c>
      <c r="H20" s="3">
        <f t="shared" si="0"/>
        <v>32</v>
      </c>
      <c r="I20" s="3">
        <f>32*8</f>
        <v>256</v>
      </c>
      <c r="J20" t="s">
        <v>169</v>
      </c>
      <c r="K20" t="s">
        <v>17</v>
      </c>
      <c r="L20" s="7" t="s">
        <v>202</v>
      </c>
      <c r="Q20" s="7" t="s">
        <v>231</v>
      </c>
      <c r="R20" s="7"/>
      <c r="U20" t="s">
        <v>170</v>
      </c>
    </row>
    <row r="21" spans="1:21" ht="19.5" customHeight="1" x14ac:dyDescent="0.25">
      <c r="A21" t="s">
        <v>143</v>
      </c>
      <c r="B21" s="3">
        <v>16</v>
      </c>
      <c r="D21" s="7"/>
      <c r="E21" t="s">
        <v>145</v>
      </c>
      <c r="F21" t="s">
        <v>14</v>
      </c>
      <c r="G21" t="s">
        <v>162</v>
      </c>
      <c r="H21" s="3">
        <f t="shared" si="0"/>
        <v>4</v>
      </c>
      <c r="I21" s="3">
        <v>32</v>
      </c>
      <c r="J21" t="s">
        <v>171</v>
      </c>
      <c r="K21" t="s">
        <v>123</v>
      </c>
      <c r="L21" s="7" t="s">
        <v>232</v>
      </c>
      <c r="Q21" s="9" t="s">
        <v>233</v>
      </c>
      <c r="R21" s="7"/>
    </row>
    <row r="22" spans="1:21" ht="19.5" customHeight="1" x14ac:dyDescent="0.25">
      <c r="A22" t="s">
        <v>143</v>
      </c>
      <c r="B22" s="3">
        <v>17</v>
      </c>
      <c r="D22" s="7"/>
      <c r="E22" t="s">
        <v>145</v>
      </c>
      <c r="F22" t="s">
        <v>146</v>
      </c>
      <c r="G22" t="s">
        <v>150</v>
      </c>
      <c r="H22" s="3">
        <f t="shared" si="0"/>
        <v>32</v>
      </c>
      <c r="I22" s="3">
        <f>32*8</f>
        <v>256</v>
      </c>
      <c r="J22" t="s">
        <v>172</v>
      </c>
      <c r="K22" t="s">
        <v>17</v>
      </c>
      <c r="L22" s="7" t="s">
        <v>202</v>
      </c>
      <c r="Q22" s="7" t="s">
        <v>234</v>
      </c>
      <c r="R22" s="7"/>
    </row>
    <row r="23" spans="1:21" ht="19.5" customHeight="1" x14ac:dyDescent="0.25">
      <c r="A23" t="s">
        <v>143</v>
      </c>
      <c r="B23" s="3">
        <v>18</v>
      </c>
      <c r="C23" t="s">
        <v>174</v>
      </c>
      <c r="D23" s="7"/>
      <c r="E23" t="s">
        <v>174</v>
      </c>
      <c r="F23" t="s">
        <v>175</v>
      </c>
      <c r="G23" t="s">
        <v>162</v>
      </c>
      <c r="H23" s="3">
        <f t="shared" si="0"/>
        <v>1</v>
      </c>
      <c r="I23" s="3">
        <v>8</v>
      </c>
      <c r="J23" t="s">
        <v>173</v>
      </c>
      <c r="K23" t="s">
        <v>17</v>
      </c>
      <c r="L23" s="7" t="s">
        <v>202</v>
      </c>
      <c r="Q23" s="7" t="s">
        <v>235</v>
      </c>
      <c r="R23" s="7"/>
    </row>
    <row r="24" spans="1:21" ht="19.5" customHeight="1" x14ac:dyDescent="0.25">
      <c r="A24" t="s">
        <v>143</v>
      </c>
      <c r="B24" s="3">
        <v>20</v>
      </c>
      <c r="C24" t="s">
        <v>174</v>
      </c>
      <c r="D24" s="7"/>
      <c r="E24" t="s">
        <v>174</v>
      </c>
      <c r="F24" t="s">
        <v>175</v>
      </c>
      <c r="G24" t="s">
        <v>178</v>
      </c>
      <c r="H24" s="4">
        <f t="shared" si="0"/>
        <v>0.125</v>
      </c>
      <c r="I24" s="3">
        <v>1</v>
      </c>
      <c r="J24" t="s">
        <v>236</v>
      </c>
      <c r="K24" t="s">
        <v>123</v>
      </c>
      <c r="L24" s="7" t="s">
        <v>202</v>
      </c>
      <c r="Q24" s="7" t="s">
        <v>237</v>
      </c>
      <c r="R24" s="7"/>
    </row>
    <row r="25" spans="1:21" ht="19.5" customHeight="1" x14ac:dyDescent="0.25">
      <c r="A25" t="s">
        <v>143</v>
      </c>
      <c r="B25" s="3">
        <v>20</v>
      </c>
      <c r="C25" t="s">
        <v>174</v>
      </c>
      <c r="D25" s="7"/>
      <c r="E25" t="s">
        <v>174</v>
      </c>
      <c r="F25" t="s">
        <v>175</v>
      </c>
      <c r="G25" t="s">
        <v>178</v>
      </c>
      <c r="H25" s="4">
        <f t="shared" si="0"/>
        <v>0.125</v>
      </c>
      <c r="I25" s="3">
        <v>1</v>
      </c>
      <c r="J25" t="s">
        <v>238</v>
      </c>
      <c r="K25" t="s">
        <v>123</v>
      </c>
      <c r="L25" s="7" t="s">
        <v>202</v>
      </c>
      <c r="Q25" s="7" t="s">
        <v>239</v>
      </c>
      <c r="R25" s="7"/>
    </row>
    <row r="26" spans="1:21" ht="19.5" customHeight="1" x14ac:dyDescent="0.25">
      <c r="A26" t="s">
        <v>143</v>
      </c>
      <c r="B26" s="3">
        <v>30</v>
      </c>
      <c r="C26" t="s">
        <v>174</v>
      </c>
      <c r="D26" s="7"/>
      <c r="E26" t="s">
        <v>174</v>
      </c>
      <c r="F26" t="s">
        <v>175</v>
      </c>
      <c r="G26" t="s">
        <v>162</v>
      </c>
      <c r="H26" s="3">
        <f t="shared" si="0"/>
        <v>16</v>
      </c>
      <c r="I26" s="3">
        <f>16*8</f>
        <v>128</v>
      </c>
      <c r="J26" t="s">
        <v>240</v>
      </c>
      <c r="K26" t="s">
        <v>123</v>
      </c>
      <c r="L26" s="7" t="s">
        <v>202</v>
      </c>
      <c r="Q26" s="7" t="s">
        <v>241</v>
      </c>
      <c r="R26" s="7"/>
    </row>
    <row r="27" spans="1:21" ht="19.5" customHeight="1" x14ac:dyDescent="0.25">
      <c r="A27" t="s">
        <v>143</v>
      </c>
      <c r="B27" s="3">
        <v>21</v>
      </c>
      <c r="C27" t="s">
        <v>179</v>
      </c>
      <c r="D27" s="7"/>
      <c r="E27" t="s">
        <v>179</v>
      </c>
      <c r="F27" t="s">
        <v>175</v>
      </c>
      <c r="G27" t="s">
        <v>162</v>
      </c>
      <c r="H27" s="3">
        <f t="shared" si="0"/>
        <v>1</v>
      </c>
      <c r="I27" s="3">
        <v>8</v>
      </c>
      <c r="J27" t="s">
        <v>173</v>
      </c>
      <c r="K27" t="s">
        <v>17</v>
      </c>
      <c r="L27" s="7" t="s">
        <v>202</v>
      </c>
      <c r="Q27" s="7" t="s">
        <v>242</v>
      </c>
      <c r="R27" s="7"/>
    </row>
    <row r="28" spans="1:21" ht="19.5" customHeight="1" x14ac:dyDescent="0.25">
      <c r="A28" t="s">
        <v>143</v>
      </c>
      <c r="B28" s="3">
        <v>22</v>
      </c>
      <c r="C28" t="s">
        <v>179</v>
      </c>
      <c r="D28" s="7"/>
      <c r="E28" t="s">
        <v>179</v>
      </c>
      <c r="F28" t="s">
        <v>175</v>
      </c>
      <c r="G28" t="s">
        <v>178</v>
      </c>
      <c r="H28" s="4">
        <f t="shared" si="0"/>
        <v>0.125</v>
      </c>
      <c r="I28" s="3">
        <v>1</v>
      </c>
      <c r="J28" t="s">
        <v>236</v>
      </c>
      <c r="K28" t="s">
        <v>123</v>
      </c>
      <c r="L28" s="7" t="s">
        <v>202</v>
      </c>
      <c r="Q28" s="7" t="s">
        <v>243</v>
      </c>
      <c r="R28" s="7"/>
    </row>
    <row r="29" spans="1:21" ht="19.5" customHeight="1" x14ac:dyDescent="0.25">
      <c r="A29" t="s">
        <v>143</v>
      </c>
      <c r="B29" s="3">
        <v>22</v>
      </c>
      <c r="C29" t="s">
        <v>179</v>
      </c>
      <c r="D29" s="7"/>
      <c r="E29" t="s">
        <v>179</v>
      </c>
      <c r="F29" t="s">
        <v>175</v>
      </c>
      <c r="G29" t="s">
        <v>178</v>
      </c>
      <c r="H29" s="4">
        <f t="shared" si="0"/>
        <v>0.125</v>
      </c>
      <c r="I29" s="3">
        <v>1</v>
      </c>
      <c r="J29" t="s">
        <v>238</v>
      </c>
      <c r="K29" t="s">
        <v>123</v>
      </c>
      <c r="L29" s="7" t="s">
        <v>202</v>
      </c>
      <c r="Q29" s="7" t="s">
        <v>244</v>
      </c>
      <c r="R29" s="7"/>
    </row>
    <row r="30" spans="1:21" ht="19.5" customHeight="1" x14ac:dyDescent="0.25">
      <c r="A30" t="s">
        <v>143</v>
      </c>
      <c r="B30" s="3">
        <v>23</v>
      </c>
      <c r="C30" t="s">
        <v>179</v>
      </c>
      <c r="D30" s="7"/>
      <c r="E30" t="s">
        <v>179</v>
      </c>
      <c r="F30" t="s">
        <v>175</v>
      </c>
      <c r="G30" t="s">
        <v>178</v>
      </c>
      <c r="H30" s="4">
        <f t="shared" si="0"/>
        <v>0.125</v>
      </c>
      <c r="I30" s="3">
        <v>1</v>
      </c>
      <c r="J30" t="s">
        <v>245</v>
      </c>
      <c r="K30" t="s">
        <v>123</v>
      </c>
      <c r="L30" s="7" t="s">
        <v>202</v>
      </c>
      <c r="Q30" s="7" t="s">
        <v>246</v>
      </c>
      <c r="R30" s="7"/>
    </row>
    <row r="31" spans="1:21" ht="19.5" customHeight="1" x14ac:dyDescent="0.25">
      <c r="A31" t="s">
        <v>143</v>
      </c>
      <c r="B31" s="3">
        <v>23</v>
      </c>
      <c r="C31" t="s">
        <v>179</v>
      </c>
      <c r="D31" s="7"/>
      <c r="E31" t="s">
        <v>179</v>
      </c>
      <c r="F31" t="s">
        <v>175</v>
      </c>
      <c r="G31" t="s">
        <v>178</v>
      </c>
      <c r="H31" s="4">
        <f t="shared" si="0"/>
        <v>0.125</v>
      </c>
      <c r="I31" s="3">
        <v>1</v>
      </c>
      <c r="J31" t="s">
        <v>247</v>
      </c>
      <c r="K31" t="s">
        <v>123</v>
      </c>
      <c r="L31" s="7" t="s">
        <v>202</v>
      </c>
      <c r="Q31" s="7" t="s">
        <v>248</v>
      </c>
      <c r="R31" s="7"/>
    </row>
    <row r="32" spans="1:21" ht="19.5" customHeight="1" x14ac:dyDescent="0.25">
      <c r="A32" t="s">
        <v>143</v>
      </c>
      <c r="B32" s="3">
        <v>25</v>
      </c>
      <c r="C32" t="s">
        <v>179</v>
      </c>
      <c r="D32" s="7"/>
      <c r="E32" t="s">
        <v>179</v>
      </c>
      <c r="F32" t="s">
        <v>175</v>
      </c>
      <c r="G32" t="s">
        <v>178</v>
      </c>
      <c r="H32" s="4">
        <f t="shared" si="0"/>
        <v>0.125</v>
      </c>
      <c r="I32" s="3">
        <v>1</v>
      </c>
      <c r="J32" t="s">
        <v>249</v>
      </c>
      <c r="K32" t="s">
        <v>123</v>
      </c>
      <c r="L32" s="7" t="s">
        <v>202</v>
      </c>
      <c r="Q32" s="7" t="s">
        <v>250</v>
      </c>
      <c r="R32" s="7"/>
    </row>
    <row r="33" spans="1:21" ht="19.5" customHeight="1" x14ac:dyDescent="0.25">
      <c r="A33" t="s">
        <v>143</v>
      </c>
      <c r="B33" s="3">
        <v>25</v>
      </c>
      <c r="C33" t="s">
        <v>179</v>
      </c>
      <c r="D33" s="7"/>
      <c r="E33" t="s">
        <v>179</v>
      </c>
      <c r="F33" t="s">
        <v>175</v>
      </c>
      <c r="G33" t="s">
        <v>178</v>
      </c>
      <c r="H33" s="4">
        <f t="shared" si="0"/>
        <v>0.125</v>
      </c>
      <c r="I33" s="3">
        <v>1</v>
      </c>
      <c r="J33" t="s">
        <v>251</v>
      </c>
      <c r="K33" t="s">
        <v>123</v>
      </c>
      <c r="L33" s="7" t="s">
        <v>202</v>
      </c>
      <c r="Q33" s="7" t="s">
        <v>252</v>
      </c>
      <c r="R33" s="7"/>
    </row>
    <row r="34" spans="1:21" ht="19.5" customHeight="1" x14ac:dyDescent="0.25">
      <c r="A34" t="s">
        <v>143</v>
      </c>
      <c r="B34" s="3">
        <v>30</v>
      </c>
      <c r="C34" t="s">
        <v>179</v>
      </c>
      <c r="D34" s="7"/>
      <c r="E34" t="s">
        <v>179</v>
      </c>
      <c r="F34" t="s">
        <v>175</v>
      </c>
      <c r="G34" t="s">
        <v>162</v>
      </c>
      <c r="H34" s="3">
        <f t="shared" si="0"/>
        <v>16</v>
      </c>
      <c r="I34" s="3">
        <f>16*8</f>
        <v>128</v>
      </c>
      <c r="J34" t="s">
        <v>240</v>
      </c>
      <c r="K34" t="s">
        <v>123</v>
      </c>
      <c r="L34" s="7" t="s">
        <v>202</v>
      </c>
      <c r="Q34" s="7" t="s">
        <v>253</v>
      </c>
      <c r="R34" s="7"/>
    </row>
    <row r="35" spans="1:21" ht="19.5" customHeight="1" x14ac:dyDescent="0.25">
      <c r="A35" t="s">
        <v>143</v>
      </c>
      <c r="B35" s="3">
        <v>27</v>
      </c>
      <c r="C35" t="s">
        <v>183</v>
      </c>
      <c r="D35" s="7"/>
      <c r="E35" t="s">
        <v>183</v>
      </c>
      <c r="F35" t="s">
        <v>175</v>
      </c>
      <c r="G35" t="s">
        <v>162</v>
      </c>
      <c r="H35" s="3">
        <f t="shared" si="0"/>
        <v>1</v>
      </c>
      <c r="I35" s="3">
        <v>8</v>
      </c>
      <c r="J35" t="s">
        <v>173</v>
      </c>
      <c r="K35" t="s">
        <v>17</v>
      </c>
      <c r="L35" s="7" t="s">
        <v>202</v>
      </c>
      <c r="Q35" s="7" t="s">
        <v>254</v>
      </c>
      <c r="R35" s="7"/>
    </row>
    <row r="36" spans="1:21" ht="19.5" customHeight="1" x14ac:dyDescent="0.25">
      <c r="A36" t="s">
        <v>143</v>
      </c>
      <c r="B36" s="3">
        <v>28</v>
      </c>
      <c r="C36" t="s">
        <v>183</v>
      </c>
      <c r="D36" s="7"/>
      <c r="E36" t="s">
        <v>183</v>
      </c>
      <c r="F36" t="s">
        <v>175</v>
      </c>
      <c r="G36" t="s">
        <v>178</v>
      </c>
      <c r="H36" s="4">
        <f t="shared" si="0"/>
        <v>0.125</v>
      </c>
      <c r="I36" s="3">
        <v>1</v>
      </c>
      <c r="J36" t="s">
        <v>236</v>
      </c>
      <c r="K36" t="s">
        <v>123</v>
      </c>
      <c r="L36" s="7" t="s">
        <v>202</v>
      </c>
      <c r="Q36" s="7" t="s">
        <v>255</v>
      </c>
      <c r="R36" s="7"/>
    </row>
    <row r="37" spans="1:21" ht="19.5" customHeight="1" x14ac:dyDescent="0.25">
      <c r="A37" t="s">
        <v>143</v>
      </c>
      <c r="B37" s="3">
        <v>28</v>
      </c>
      <c r="C37" t="s">
        <v>183</v>
      </c>
      <c r="D37" s="7"/>
      <c r="E37" t="s">
        <v>183</v>
      </c>
      <c r="F37" t="s">
        <v>175</v>
      </c>
      <c r="G37" t="s">
        <v>178</v>
      </c>
      <c r="H37" s="4">
        <f t="shared" si="0"/>
        <v>0.125</v>
      </c>
      <c r="I37" s="3">
        <v>1</v>
      </c>
      <c r="J37" t="s">
        <v>238</v>
      </c>
      <c r="K37" t="s">
        <v>123</v>
      </c>
      <c r="L37" s="7" t="s">
        <v>202</v>
      </c>
      <c r="Q37" s="7" t="s">
        <v>256</v>
      </c>
      <c r="R37" s="7"/>
    </row>
    <row r="38" spans="1:21" ht="19.5" customHeight="1" x14ac:dyDescent="0.25">
      <c r="A38" t="s">
        <v>143</v>
      </c>
      <c r="B38" s="3">
        <v>30</v>
      </c>
      <c r="C38" t="s">
        <v>183</v>
      </c>
      <c r="D38" s="7"/>
      <c r="E38" t="s">
        <v>183</v>
      </c>
      <c r="F38" t="s">
        <v>175</v>
      </c>
      <c r="G38" t="s">
        <v>162</v>
      </c>
      <c r="H38" s="4">
        <f t="shared" si="0"/>
        <v>0.125</v>
      </c>
      <c r="I38" s="3">
        <v>1</v>
      </c>
      <c r="J38" t="s">
        <v>257</v>
      </c>
      <c r="K38" t="s">
        <v>123</v>
      </c>
      <c r="L38" s="7" t="s">
        <v>202</v>
      </c>
      <c r="Q38" s="7" t="s">
        <v>258</v>
      </c>
      <c r="R38" s="7"/>
    </row>
    <row r="39" spans="1:21" ht="19.5" customHeight="1" x14ac:dyDescent="0.25">
      <c r="A39" t="s">
        <v>143</v>
      </c>
      <c r="B39" s="3">
        <v>30</v>
      </c>
      <c r="C39" t="s">
        <v>183</v>
      </c>
      <c r="D39" s="7"/>
      <c r="E39" t="s">
        <v>183</v>
      </c>
      <c r="F39" t="s">
        <v>175</v>
      </c>
      <c r="G39" t="s">
        <v>162</v>
      </c>
      <c r="H39" s="4">
        <f t="shared" si="0"/>
        <v>0.125</v>
      </c>
      <c r="I39" s="3">
        <v>1</v>
      </c>
      <c r="J39" t="s">
        <v>259</v>
      </c>
      <c r="K39" t="s">
        <v>123</v>
      </c>
      <c r="L39" s="7" t="s">
        <v>202</v>
      </c>
      <c r="Q39" s="7" t="s">
        <v>260</v>
      </c>
      <c r="R39" s="7"/>
    </row>
    <row r="40" spans="1:21" ht="19.5" customHeight="1" x14ac:dyDescent="0.25">
      <c r="A40" t="s">
        <v>143</v>
      </c>
      <c r="B40" s="3">
        <v>30</v>
      </c>
      <c r="C40" t="s">
        <v>183</v>
      </c>
      <c r="D40" s="7"/>
      <c r="E40" t="s">
        <v>183</v>
      </c>
      <c r="F40" t="s">
        <v>175</v>
      </c>
      <c r="G40" t="s">
        <v>162</v>
      </c>
      <c r="H40" s="4">
        <f t="shared" si="0"/>
        <v>0.125</v>
      </c>
      <c r="I40" s="3">
        <v>1</v>
      </c>
      <c r="J40" t="s">
        <v>261</v>
      </c>
      <c r="K40" t="s">
        <v>123</v>
      </c>
      <c r="L40" s="7" t="s">
        <v>202</v>
      </c>
      <c r="Q40" s="7" t="s">
        <v>262</v>
      </c>
      <c r="R40" s="7"/>
    </row>
    <row r="41" spans="1:21" ht="19.5" customHeight="1" x14ac:dyDescent="0.25">
      <c r="A41" t="s">
        <v>143</v>
      </c>
      <c r="B41" s="3">
        <v>32</v>
      </c>
      <c r="C41" t="s">
        <v>183</v>
      </c>
      <c r="D41" s="7"/>
      <c r="E41" t="s">
        <v>183</v>
      </c>
      <c r="F41" t="s">
        <v>175</v>
      </c>
      <c r="G41" t="s">
        <v>178</v>
      </c>
      <c r="H41" s="4">
        <f t="shared" si="0"/>
        <v>0.125</v>
      </c>
      <c r="I41" s="3">
        <v>1</v>
      </c>
      <c r="J41" t="s">
        <v>263</v>
      </c>
      <c r="K41" t="s">
        <v>123</v>
      </c>
      <c r="L41" s="7" t="s">
        <v>202</v>
      </c>
      <c r="Q41" s="7" t="s">
        <v>264</v>
      </c>
      <c r="R41" s="7"/>
    </row>
    <row r="42" spans="1:21" ht="19.5" customHeight="1" x14ac:dyDescent="0.25">
      <c r="A42" t="s">
        <v>143</v>
      </c>
      <c r="B42" s="3">
        <v>30</v>
      </c>
      <c r="C42" t="s">
        <v>183</v>
      </c>
      <c r="D42" s="7"/>
      <c r="E42" t="s">
        <v>183</v>
      </c>
      <c r="F42" t="s">
        <v>175</v>
      </c>
      <c r="G42" t="s">
        <v>162</v>
      </c>
      <c r="H42" s="3">
        <f t="shared" si="0"/>
        <v>16</v>
      </c>
      <c r="I42" s="3">
        <f>16*8</f>
        <v>128</v>
      </c>
      <c r="J42" t="s">
        <v>240</v>
      </c>
      <c r="K42" t="s">
        <v>123</v>
      </c>
      <c r="L42" s="7" t="s">
        <v>202</v>
      </c>
      <c r="Q42" s="7" t="s">
        <v>265</v>
      </c>
      <c r="R42" s="7"/>
    </row>
    <row r="43" spans="1:21" ht="19.5" customHeight="1" x14ac:dyDescent="0.25">
      <c r="A43" t="s">
        <v>143</v>
      </c>
      <c r="B43" s="3">
        <v>31</v>
      </c>
      <c r="C43" t="s">
        <v>183</v>
      </c>
      <c r="D43" s="7"/>
      <c r="E43" t="s">
        <v>183</v>
      </c>
      <c r="F43" t="s">
        <v>175</v>
      </c>
      <c r="G43" t="s">
        <v>187</v>
      </c>
      <c r="H43" s="3">
        <f t="shared" si="0"/>
        <v>62</v>
      </c>
      <c r="I43" s="3">
        <f>62*8</f>
        <v>496</v>
      </c>
      <c r="J43" t="s">
        <v>266</v>
      </c>
      <c r="K43" t="s">
        <v>17</v>
      </c>
      <c r="L43" s="7" t="s">
        <v>202</v>
      </c>
      <c r="Q43" s="7" t="s">
        <v>267</v>
      </c>
      <c r="R43" s="7"/>
    </row>
    <row r="44" spans="1:21" ht="19.5" customHeight="1" x14ac:dyDescent="0.25">
      <c r="D44" s="7"/>
      <c r="E44" t="s">
        <v>119</v>
      </c>
      <c r="F44" t="s">
        <v>175</v>
      </c>
      <c r="H44" s="3">
        <f t="shared" si="0"/>
        <v>0</v>
      </c>
      <c r="J44" t="s">
        <v>120</v>
      </c>
      <c r="L44" s="7" t="s">
        <v>202</v>
      </c>
      <c r="Q44" s="7"/>
      <c r="U44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4"/>
  <sheetViews>
    <sheetView workbookViewId="0">
      <selection activeCell="C10" sqref="C10"/>
    </sheetView>
  </sheetViews>
  <sheetFormatPr defaultRowHeight="15" x14ac:dyDescent="0.25"/>
  <cols>
    <col min="1" max="1" width="9.42578125" bestFit="1" customWidth="1"/>
    <col min="2" max="2" width="13.7109375" style="5" bestFit="1" customWidth="1"/>
    <col min="3" max="3" width="39.7109375" bestFit="1" customWidth="1"/>
    <col min="4" max="4" width="15.7109375" bestFit="1" customWidth="1"/>
    <col min="5" max="5" width="29.28515625" bestFit="1" customWidth="1"/>
    <col min="6" max="6" width="11.42578125" bestFit="1" customWidth="1"/>
    <col min="7" max="7" width="19.28515625" bestFit="1" customWidth="1"/>
    <col min="8" max="8" width="26.140625" bestFit="1" customWidth="1"/>
    <col min="9" max="9" width="26" bestFit="1" customWidth="1"/>
    <col min="10" max="10" width="76.5703125" bestFit="1" customWidth="1"/>
  </cols>
  <sheetData>
    <row r="1" spans="1:10" ht="18.75" customHeight="1" x14ac:dyDescent="0.25">
      <c r="A1" t="s">
        <v>0</v>
      </c>
      <c r="B1" s="5" t="s">
        <v>1</v>
      </c>
      <c r="C1" t="s">
        <v>2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</row>
    <row r="2" spans="1:10" ht="18.75" customHeight="1" x14ac:dyDescent="0.25">
      <c r="A2" t="s">
        <v>143</v>
      </c>
      <c r="B2" s="3">
        <v>1</v>
      </c>
      <c r="C2" t="s">
        <v>144</v>
      </c>
      <c r="D2" t="s">
        <v>145</v>
      </c>
      <c r="E2" t="s">
        <v>146</v>
      </c>
      <c r="F2" t="s">
        <v>147</v>
      </c>
      <c r="H2" t="s">
        <v>133</v>
      </c>
      <c r="I2" t="s">
        <v>119</v>
      </c>
    </row>
    <row r="3" spans="1:10" ht="18.75" customHeight="1" x14ac:dyDescent="0.25">
      <c r="A3" t="s">
        <v>143</v>
      </c>
      <c r="B3" s="3">
        <v>2</v>
      </c>
      <c r="C3" t="s">
        <v>148</v>
      </c>
      <c r="D3" t="s">
        <v>145</v>
      </c>
      <c r="E3" t="s">
        <v>146</v>
      </c>
      <c r="F3" t="s">
        <v>147</v>
      </c>
      <c r="H3" t="s">
        <v>134</v>
      </c>
      <c r="I3" t="s">
        <v>119</v>
      </c>
    </row>
    <row r="4" spans="1:10" ht="18.75" customHeight="1" x14ac:dyDescent="0.25">
      <c r="A4" t="s">
        <v>143</v>
      </c>
      <c r="B4" s="3">
        <v>3</v>
      </c>
      <c r="C4" t="s">
        <v>149</v>
      </c>
      <c r="D4" t="s">
        <v>145</v>
      </c>
      <c r="E4" t="s">
        <v>146</v>
      </c>
      <c r="F4" t="s">
        <v>150</v>
      </c>
      <c r="H4" t="s">
        <v>128</v>
      </c>
      <c r="I4" t="s">
        <v>119</v>
      </c>
    </row>
    <row r="5" spans="1:10" ht="18.75" customHeight="1" x14ac:dyDescent="0.25">
      <c r="A5" t="s">
        <v>143</v>
      </c>
      <c r="B5" s="3">
        <v>4</v>
      </c>
      <c r="C5" t="s">
        <v>151</v>
      </c>
      <c r="D5" t="s">
        <v>145</v>
      </c>
      <c r="E5" t="s">
        <v>146</v>
      </c>
      <c r="F5" t="s">
        <v>147</v>
      </c>
      <c r="H5" t="s">
        <v>131</v>
      </c>
      <c r="I5" t="s">
        <v>119</v>
      </c>
    </row>
    <row r="6" spans="1:10" ht="18.75" customHeight="1" x14ac:dyDescent="0.25">
      <c r="A6" t="s">
        <v>143</v>
      </c>
      <c r="B6" s="3">
        <v>5</v>
      </c>
      <c r="C6" t="s">
        <v>152</v>
      </c>
      <c r="D6" t="s">
        <v>145</v>
      </c>
      <c r="E6" t="s">
        <v>146</v>
      </c>
      <c r="F6" t="s">
        <v>153</v>
      </c>
      <c r="H6" t="s">
        <v>132</v>
      </c>
      <c r="I6" t="s">
        <v>119</v>
      </c>
    </row>
    <row r="7" spans="1:10" ht="18.75" customHeight="1" x14ac:dyDescent="0.25">
      <c r="A7" t="s">
        <v>143</v>
      </c>
      <c r="B7" s="3">
        <v>6</v>
      </c>
      <c r="C7" t="s">
        <v>154</v>
      </c>
      <c r="D7" t="s">
        <v>145</v>
      </c>
      <c r="E7" t="s">
        <v>14</v>
      </c>
      <c r="F7" t="s">
        <v>155</v>
      </c>
      <c r="H7" t="s">
        <v>156</v>
      </c>
    </row>
    <row r="8" spans="1:10" ht="18.75" customHeight="1" x14ac:dyDescent="0.25">
      <c r="A8" t="s">
        <v>143</v>
      </c>
      <c r="B8" s="3">
        <v>7</v>
      </c>
      <c r="C8" t="s">
        <v>157</v>
      </c>
      <c r="D8" t="s">
        <v>145</v>
      </c>
      <c r="E8" t="s">
        <v>146</v>
      </c>
      <c r="F8" t="s">
        <v>150</v>
      </c>
      <c r="H8" t="s">
        <v>135</v>
      </c>
      <c r="I8" t="s">
        <v>119</v>
      </c>
    </row>
    <row r="9" spans="1:10" ht="18.75" customHeight="1" x14ac:dyDescent="0.25">
      <c r="A9" t="s">
        <v>143</v>
      </c>
      <c r="B9" s="3">
        <v>8</v>
      </c>
      <c r="C9" t="s">
        <v>158</v>
      </c>
      <c r="D9" t="s">
        <v>145</v>
      </c>
      <c r="E9" t="s">
        <v>14</v>
      </c>
      <c r="F9" t="s">
        <v>155</v>
      </c>
      <c r="H9" t="s">
        <v>29</v>
      </c>
      <c r="I9" t="s">
        <v>12</v>
      </c>
    </row>
    <row r="10" spans="1:10" ht="18.75" customHeight="1" x14ac:dyDescent="0.25">
      <c r="A10" t="s">
        <v>143</v>
      </c>
      <c r="B10" s="3">
        <v>9</v>
      </c>
      <c r="C10" t="s">
        <v>159</v>
      </c>
      <c r="D10" t="s">
        <v>145</v>
      </c>
      <c r="E10" t="s">
        <v>14</v>
      </c>
      <c r="F10" t="s">
        <v>155</v>
      </c>
      <c r="H10" t="s">
        <v>38</v>
      </c>
      <c r="I10" t="s">
        <v>12</v>
      </c>
    </row>
    <row r="11" spans="1:10" ht="18.75" customHeight="1" x14ac:dyDescent="0.25">
      <c r="A11" t="s">
        <v>143</v>
      </c>
      <c r="B11" s="3">
        <v>10</v>
      </c>
      <c r="C11" t="s">
        <v>160</v>
      </c>
      <c r="D11" t="s">
        <v>145</v>
      </c>
      <c r="E11" t="s">
        <v>161</v>
      </c>
      <c r="F11" t="s">
        <v>162</v>
      </c>
      <c r="H11" t="s">
        <v>127</v>
      </c>
      <c r="I11" t="s">
        <v>119</v>
      </c>
    </row>
    <row r="12" spans="1:10" ht="18.75" customHeight="1" x14ac:dyDescent="0.25">
      <c r="A12" t="s">
        <v>143</v>
      </c>
      <c r="B12" s="3">
        <v>11</v>
      </c>
      <c r="C12" t="s">
        <v>163</v>
      </c>
      <c r="D12" t="s">
        <v>145</v>
      </c>
      <c r="E12" t="s">
        <v>146</v>
      </c>
    </row>
    <row r="13" spans="1:10" ht="18.75" customHeight="1" x14ac:dyDescent="0.25">
      <c r="A13" t="s">
        <v>143</v>
      </c>
      <c r="B13" s="3">
        <v>12</v>
      </c>
      <c r="C13" t="s">
        <v>164</v>
      </c>
      <c r="D13" t="s">
        <v>145</v>
      </c>
      <c r="E13" t="s">
        <v>146</v>
      </c>
      <c r="F13" t="s">
        <v>147</v>
      </c>
    </row>
    <row r="14" spans="1:10" ht="18.75" customHeight="1" x14ac:dyDescent="0.25">
      <c r="A14" t="s">
        <v>143</v>
      </c>
      <c r="B14" s="3">
        <v>13</v>
      </c>
      <c r="C14" t="s">
        <v>165</v>
      </c>
      <c r="D14" t="s">
        <v>145</v>
      </c>
      <c r="E14" t="s">
        <v>146</v>
      </c>
      <c r="F14" t="s">
        <v>155</v>
      </c>
      <c r="J14" t="s">
        <v>166</v>
      </c>
    </row>
    <row r="15" spans="1:10" ht="18.75" customHeight="1" x14ac:dyDescent="0.25">
      <c r="A15" t="s">
        <v>143</v>
      </c>
      <c r="B15" s="3">
        <v>14</v>
      </c>
      <c r="C15" t="s">
        <v>167</v>
      </c>
      <c r="D15" t="s">
        <v>145</v>
      </c>
      <c r="E15" t="s">
        <v>14</v>
      </c>
      <c r="F15" t="s">
        <v>150</v>
      </c>
      <c r="G15" t="s">
        <v>168</v>
      </c>
    </row>
    <row r="16" spans="1:10" ht="18.75" customHeight="1" x14ac:dyDescent="0.25">
      <c r="A16" t="s">
        <v>143</v>
      </c>
      <c r="B16" s="3">
        <v>15</v>
      </c>
      <c r="C16" t="s">
        <v>169</v>
      </c>
      <c r="D16" t="s">
        <v>145</v>
      </c>
      <c r="E16" t="s">
        <v>14</v>
      </c>
      <c r="F16" t="s">
        <v>150</v>
      </c>
      <c r="G16" t="s">
        <v>168</v>
      </c>
      <c r="J16" t="s">
        <v>170</v>
      </c>
    </row>
    <row r="17" spans="1:7" ht="18.75" customHeight="1" x14ac:dyDescent="0.25">
      <c r="A17" t="s">
        <v>143</v>
      </c>
      <c r="B17" s="3">
        <v>16</v>
      </c>
      <c r="C17" t="s">
        <v>171</v>
      </c>
      <c r="D17" t="s">
        <v>145</v>
      </c>
      <c r="E17" t="s">
        <v>14</v>
      </c>
      <c r="F17" t="s">
        <v>162</v>
      </c>
    </row>
    <row r="18" spans="1:7" ht="18.75" customHeight="1" x14ac:dyDescent="0.25">
      <c r="A18" t="s">
        <v>143</v>
      </c>
      <c r="B18" s="3">
        <v>17</v>
      </c>
      <c r="C18" t="s">
        <v>172</v>
      </c>
      <c r="D18" t="s">
        <v>145</v>
      </c>
      <c r="E18" t="s">
        <v>146</v>
      </c>
      <c r="F18" t="s">
        <v>150</v>
      </c>
      <c r="G18" t="s">
        <v>168</v>
      </c>
    </row>
    <row r="19" spans="1:7" ht="18.75" customHeight="1" x14ac:dyDescent="0.25">
      <c r="A19" t="s">
        <v>143</v>
      </c>
      <c r="B19" s="3">
        <v>18</v>
      </c>
      <c r="C19" t="s">
        <v>173</v>
      </c>
      <c r="D19" t="s">
        <v>174</v>
      </c>
      <c r="E19" t="s">
        <v>175</v>
      </c>
      <c r="F19" t="s">
        <v>162</v>
      </c>
    </row>
    <row r="20" spans="1:7" ht="18.75" customHeight="1" x14ac:dyDescent="0.25">
      <c r="A20" t="s">
        <v>143</v>
      </c>
      <c r="B20" s="3">
        <v>19</v>
      </c>
      <c r="C20" t="s">
        <v>176</v>
      </c>
      <c r="D20" t="s">
        <v>174</v>
      </c>
      <c r="E20" t="s">
        <v>175</v>
      </c>
      <c r="F20" t="s">
        <v>162</v>
      </c>
    </row>
    <row r="21" spans="1:7" ht="18.75" customHeight="1" x14ac:dyDescent="0.25">
      <c r="A21" t="s">
        <v>143</v>
      </c>
      <c r="B21" s="3">
        <v>20</v>
      </c>
      <c r="C21" t="s">
        <v>177</v>
      </c>
      <c r="D21" t="s">
        <v>174</v>
      </c>
      <c r="E21" t="s">
        <v>175</v>
      </c>
      <c r="F21" t="s">
        <v>178</v>
      </c>
    </row>
    <row r="22" spans="1:7" ht="19.5" customHeight="1" x14ac:dyDescent="0.25">
      <c r="A22" t="s">
        <v>143</v>
      </c>
      <c r="B22" s="3">
        <v>21</v>
      </c>
      <c r="C22" t="s">
        <v>173</v>
      </c>
      <c r="D22" t="s">
        <v>179</v>
      </c>
      <c r="E22" t="s">
        <v>175</v>
      </c>
      <c r="F22" t="s">
        <v>162</v>
      </c>
    </row>
    <row r="23" spans="1:7" ht="19.5" customHeight="1" x14ac:dyDescent="0.25">
      <c r="A23" t="s">
        <v>143</v>
      </c>
      <c r="B23" s="3">
        <v>22</v>
      </c>
      <c r="C23" t="s">
        <v>177</v>
      </c>
      <c r="D23" t="s">
        <v>179</v>
      </c>
      <c r="E23" t="s">
        <v>175</v>
      </c>
      <c r="F23" t="s">
        <v>178</v>
      </c>
    </row>
    <row r="24" spans="1:7" ht="19.5" customHeight="1" x14ac:dyDescent="0.25">
      <c r="A24" t="s">
        <v>143</v>
      </c>
      <c r="B24" s="3">
        <v>23</v>
      </c>
      <c r="C24" t="s">
        <v>180</v>
      </c>
      <c r="D24" t="s">
        <v>179</v>
      </c>
      <c r="E24" t="s">
        <v>175</v>
      </c>
      <c r="F24" t="s">
        <v>178</v>
      </c>
    </row>
    <row r="25" spans="1:7" ht="19.5" customHeight="1" x14ac:dyDescent="0.25">
      <c r="A25" t="s">
        <v>143</v>
      </c>
      <c r="B25" s="3">
        <v>24</v>
      </c>
      <c r="C25" t="s">
        <v>176</v>
      </c>
      <c r="D25" t="s">
        <v>179</v>
      </c>
      <c r="E25" t="s">
        <v>175</v>
      </c>
      <c r="F25" t="s">
        <v>162</v>
      </c>
    </row>
    <row r="26" spans="1:7" ht="19.5" customHeight="1" x14ac:dyDescent="0.25">
      <c r="A26" t="s">
        <v>143</v>
      </c>
      <c r="B26" s="3">
        <v>25</v>
      </c>
      <c r="C26" t="s">
        <v>181</v>
      </c>
      <c r="D26" t="s">
        <v>179</v>
      </c>
      <c r="E26" t="s">
        <v>175</v>
      </c>
      <c r="F26" t="s">
        <v>178</v>
      </c>
    </row>
    <row r="27" spans="1:7" ht="19.5" customHeight="1" x14ac:dyDescent="0.25">
      <c r="A27" t="s">
        <v>143</v>
      </c>
      <c r="B27" s="3">
        <v>26</v>
      </c>
      <c r="C27" t="s">
        <v>182</v>
      </c>
      <c r="D27" t="s">
        <v>179</v>
      </c>
      <c r="E27" t="s">
        <v>175</v>
      </c>
      <c r="F27" t="s">
        <v>178</v>
      </c>
    </row>
    <row r="28" spans="1:7" ht="19.5" customHeight="1" x14ac:dyDescent="0.25">
      <c r="A28" t="s">
        <v>143</v>
      </c>
      <c r="B28" s="3">
        <v>27</v>
      </c>
      <c r="C28" t="s">
        <v>173</v>
      </c>
      <c r="D28" t="s">
        <v>183</v>
      </c>
      <c r="E28" t="s">
        <v>175</v>
      </c>
      <c r="F28" t="s">
        <v>162</v>
      </c>
    </row>
    <row r="29" spans="1:7" ht="19.5" customHeight="1" x14ac:dyDescent="0.25">
      <c r="A29" t="s">
        <v>143</v>
      </c>
      <c r="B29" s="3">
        <v>28</v>
      </c>
      <c r="C29" t="s">
        <v>184</v>
      </c>
      <c r="D29" t="s">
        <v>183</v>
      </c>
      <c r="E29" t="s">
        <v>175</v>
      </c>
      <c r="F29" t="s">
        <v>178</v>
      </c>
    </row>
    <row r="30" spans="1:7" ht="19.5" customHeight="1" x14ac:dyDescent="0.25">
      <c r="A30" t="s">
        <v>143</v>
      </c>
      <c r="B30" s="3">
        <v>29</v>
      </c>
      <c r="C30" t="s">
        <v>176</v>
      </c>
      <c r="D30" t="s">
        <v>183</v>
      </c>
      <c r="E30" t="s">
        <v>175</v>
      </c>
      <c r="F30" t="s">
        <v>162</v>
      </c>
    </row>
    <row r="31" spans="1:7" ht="19.5" customHeight="1" x14ac:dyDescent="0.25">
      <c r="A31" t="s">
        <v>143</v>
      </c>
      <c r="B31" s="3">
        <v>30</v>
      </c>
      <c r="C31" t="s">
        <v>185</v>
      </c>
      <c r="D31" t="s">
        <v>183</v>
      </c>
      <c r="E31" t="s">
        <v>175</v>
      </c>
      <c r="F31" t="s">
        <v>162</v>
      </c>
    </row>
    <row r="32" spans="1:7" ht="19.5" customHeight="1" x14ac:dyDescent="0.25">
      <c r="A32" t="s">
        <v>143</v>
      </c>
      <c r="B32" s="3">
        <v>31</v>
      </c>
      <c r="C32" t="s">
        <v>186</v>
      </c>
      <c r="D32" t="s">
        <v>183</v>
      </c>
      <c r="E32" t="s">
        <v>175</v>
      </c>
      <c r="F32" t="s">
        <v>187</v>
      </c>
    </row>
    <row r="33" spans="1:10" ht="19.5" customHeight="1" x14ac:dyDescent="0.25">
      <c r="A33" t="s">
        <v>143</v>
      </c>
      <c r="B33" s="3">
        <v>32</v>
      </c>
      <c r="C33" t="s">
        <v>188</v>
      </c>
      <c r="D33" t="s">
        <v>183</v>
      </c>
      <c r="E33" t="s">
        <v>175</v>
      </c>
      <c r="F33" t="s">
        <v>178</v>
      </c>
    </row>
    <row r="34" spans="1:10" ht="19.5" customHeight="1" x14ac:dyDescent="0.25">
      <c r="C34" t="s">
        <v>120</v>
      </c>
      <c r="D34" t="s">
        <v>119</v>
      </c>
      <c r="E34" t="s">
        <v>175</v>
      </c>
      <c r="J34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46"/>
  <sheetViews>
    <sheetView workbookViewId="0">
      <selection activeCell="F3" sqref="F3"/>
    </sheetView>
  </sheetViews>
  <sheetFormatPr defaultRowHeight="15" x14ac:dyDescent="0.25"/>
  <cols>
    <col min="1" max="1" width="9.85546875" style="1" bestFit="1" customWidth="1"/>
    <col min="2" max="2" width="13.7109375" style="2" bestFit="1" customWidth="1"/>
    <col min="3" max="3" width="39.7109375" bestFit="1" customWidth="1"/>
    <col min="4" max="4" width="16.28515625" style="1" bestFit="1" customWidth="1"/>
    <col min="5" max="5" width="23.42578125" bestFit="1" customWidth="1"/>
    <col min="6" max="6" width="17.85546875" bestFit="1" customWidth="1"/>
    <col min="7" max="7" width="16.85546875" bestFit="1" customWidth="1"/>
    <col min="8" max="8" width="12.42578125" bestFit="1" customWidth="1"/>
    <col min="9" max="9" width="5.85546875" bestFit="1" customWidth="1"/>
    <col min="10" max="10" width="76.5703125" bestFit="1" customWidth="1"/>
  </cols>
  <sheetData>
    <row r="1" spans="1:10" ht="19.5" customHeight="1" x14ac:dyDescent="0.25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9.5" customHeight="1" x14ac:dyDescent="0.25">
      <c r="A2" s="3">
        <v>0</v>
      </c>
      <c r="B2" s="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ht="19.5" customHeight="1" x14ac:dyDescent="0.25">
      <c r="A3" s="3">
        <v>1</v>
      </c>
      <c r="B3" s="2" t="s">
        <v>10</v>
      </c>
      <c r="C3" t="s">
        <v>18</v>
      </c>
      <c r="D3" s="1" t="s">
        <v>12</v>
      </c>
      <c r="E3" t="s">
        <v>19</v>
      </c>
      <c r="F3" t="s">
        <v>20</v>
      </c>
      <c r="G3" t="s">
        <v>15</v>
      </c>
      <c r="H3" t="s">
        <v>16</v>
      </c>
      <c r="I3" t="s">
        <v>17</v>
      </c>
      <c r="J3" t="s">
        <v>21</v>
      </c>
    </row>
    <row r="4" spans="1:10" ht="19.5" customHeight="1" x14ac:dyDescent="0.25">
      <c r="A4" s="3">
        <v>2</v>
      </c>
      <c r="B4" s="2" t="s">
        <v>10</v>
      </c>
      <c r="C4" t="s">
        <v>22</v>
      </c>
      <c r="D4" s="1" t="s">
        <v>12</v>
      </c>
      <c r="E4" t="s">
        <v>23</v>
      </c>
      <c r="F4" t="s">
        <v>20</v>
      </c>
      <c r="G4" t="s">
        <v>15</v>
      </c>
      <c r="H4" t="s">
        <v>16</v>
      </c>
      <c r="I4" t="s">
        <v>17</v>
      </c>
      <c r="J4" t="s">
        <v>24</v>
      </c>
    </row>
    <row r="5" spans="1:10" ht="19.5" customHeight="1" x14ac:dyDescent="0.25">
      <c r="A5" s="3">
        <v>3</v>
      </c>
      <c r="B5" s="2" t="s">
        <v>10</v>
      </c>
      <c r="C5" t="s">
        <v>25</v>
      </c>
      <c r="D5" s="1" t="s">
        <v>12</v>
      </c>
      <c r="E5" t="s">
        <v>26</v>
      </c>
      <c r="F5" t="s">
        <v>20</v>
      </c>
      <c r="G5" t="s">
        <v>15</v>
      </c>
      <c r="H5" t="s">
        <v>16</v>
      </c>
      <c r="I5" t="s">
        <v>17</v>
      </c>
    </row>
    <row r="6" spans="1:10" ht="19.5" customHeight="1" x14ac:dyDescent="0.25">
      <c r="A6" s="3">
        <v>4</v>
      </c>
      <c r="B6" s="2" t="s">
        <v>10</v>
      </c>
      <c r="C6" t="s">
        <v>27</v>
      </c>
      <c r="D6" s="1" t="s">
        <v>12</v>
      </c>
      <c r="E6" t="s">
        <v>28</v>
      </c>
      <c r="F6" t="s">
        <v>14</v>
      </c>
      <c r="G6" t="s">
        <v>15</v>
      </c>
      <c r="H6" t="s">
        <v>16</v>
      </c>
      <c r="I6" t="s">
        <v>17</v>
      </c>
    </row>
    <row r="7" spans="1:10" ht="19.5" customHeight="1" x14ac:dyDescent="0.25">
      <c r="A7" s="3">
        <v>5</v>
      </c>
      <c r="B7" s="2" t="s">
        <v>10</v>
      </c>
      <c r="C7" t="s">
        <v>29</v>
      </c>
      <c r="D7" s="1" t="s">
        <v>12</v>
      </c>
      <c r="E7" t="s">
        <v>30</v>
      </c>
      <c r="F7" t="s">
        <v>14</v>
      </c>
      <c r="G7" t="s">
        <v>15</v>
      </c>
      <c r="H7" t="s">
        <v>16</v>
      </c>
      <c r="I7" t="s">
        <v>17</v>
      </c>
      <c r="J7" t="s">
        <v>31</v>
      </c>
    </row>
    <row r="8" spans="1:10" ht="19.5" customHeight="1" x14ac:dyDescent="0.25">
      <c r="A8" s="3">
        <v>6</v>
      </c>
      <c r="B8" s="2" t="s">
        <v>10</v>
      </c>
      <c r="C8" t="s">
        <v>32</v>
      </c>
      <c r="D8" s="1" t="s">
        <v>12</v>
      </c>
      <c r="E8" t="s">
        <v>33</v>
      </c>
      <c r="F8" t="s">
        <v>14</v>
      </c>
      <c r="G8" t="s">
        <v>15</v>
      </c>
      <c r="H8" t="s">
        <v>16</v>
      </c>
      <c r="I8" t="s">
        <v>17</v>
      </c>
      <c r="J8" t="s">
        <v>34</v>
      </c>
    </row>
    <row r="9" spans="1:10" ht="19.5" customHeight="1" x14ac:dyDescent="0.25">
      <c r="A9" s="3">
        <v>7</v>
      </c>
      <c r="B9" s="2" t="s">
        <v>10</v>
      </c>
      <c r="C9" t="s">
        <v>35</v>
      </c>
      <c r="D9" s="1" t="s">
        <v>12</v>
      </c>
      <c r="E9" t="s">
        <v>36</v>
      </c>
      <c r="F9" t="s">
        <v>14</v>
      </c>
      <c r="G9" t="s">
        <v>15</v>
      </c>
      <c r="H9" t="s">
        <v>16</v>
      </c>
      <c r="J9" t="s">
        <v>37</v>
      </c>
    </row>
    <row r="10" spans="1:10" ht="19.5" customHeight="1" x14ac:dyDescent="0.25">
      <c r="A10" s="3">
        <v>8</v>
      </c>
      <c r="B10" s="2" t="s">
        <v>10</v>
      </c>
      <c r="C10" t="s">
        <v>38</v>
      </c>
      <c r="D10" s="1" t="s">
        <v>12</v>
      </c>
      <c r="E10" t="s">
        <v>39</v>
      </c>
      <c r="F10" t="s">
        <v>14</v>
      </c>
      <c r="G10" t="s">
        <v>15</v>
      </c>
      <c r="H10" t="s">
        <v>16</v>
      </c>
      <c r="I10" t="s">
        <v>17</v>
      </c>
      <c r="J10" t="s">
        <v>40</v>
      </c>
    </row>
    <row r="11" spans="1:10" ht="19.5" customHeight="1" x14ac:dyDescent="0.25">
      <c r="A11" s="3">
        <v>127</v>
      </c>
      <c r="B11" s="2" t="s">
        <v>10</v>
      </c>
      <c r="C11" t="s">
        <v>41</v>
      </c>
      <c r="D11" s="1" t="s">
        <v>12</v>
      </c>
      <c r="E11" t="s">
        <v>10</v>
      </c>
      <c r="F11" t="s">
        <v>14</v>
      </c>
      <c r="G11" t="s">
        <v>15</v>
      </c>
      <c r="H11" t="s">
        <v>16</v>
      </c>
      <c r="I11" t="s">
        <v>17</v>
      </c>
      <c r="J11" t="s">
        <v>42</v>
      </c>
    </row>
    <row r="12" spans="1:10" ht="19.5" customHeight="1" x14ac:dyDescent="0.25">
      <c r="A12" s="4">
        <v>802.1</v>
      </c>
      <c r="B12" s="3">
        <v>0</v>
      </c>
      <c r="C12" t="s">
        <v>43</v>
      </c>
      <c r="D12" s="1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</row>
    <row r="13" spans="1:10" ht="19.5" customHeight="1" x14ac:dyDescent="0.25">
      <c r="A13" s="4">
        <v>802.1</v>
      </c>
      <c r="B13" s="3">
        <v>1</v>
      </c>
      <c r="C13" t="s">
        <v>44</v>
      </c>
      <c r="D13" s="1" t="s">
        <v>45</v>
      </c>
      <c r="E13" t="s">
        <v>46</v>
      </c>
      <c r="F13" t="s">
        <v>14</v>
      </c>
      <c r="G13" t="s">
        <v>15</v>
      </c>
      <c r="H13" t="s">
        <v>16</v>
      </c>
      <c r="I13" t="s">
        <v>17</v>
      </c>
      <c r="J13" t="s">
        <v>47</v>
      </c>
    </row>
    <row r="14" spans="1:10" ht="19.5" customHeight="1" x14ac:dyDescent="0.25">
      <c r="A14" s="4">
        <v>802.1</v>
      </c>
      <c r="B14" s="3">
        <v>2</v>
      </c>
      <c r="C14" t="s">
        <v>48</v>
      </c>
      <c r="D14" s="1" t="s">
        <v>49</v>
      </c>
      <c r="E14" t="s">
        <v>50</v>
      </c>
      <c r="F14" t="s">
        <v>14</v>
      </c>
      <c r="G14" t="s">
        <v>15</v>
      </c>
      <c r="H14" t="s">
        <v>16</v>
      </c>
      <c r="J14" t="s">
        <v>51</v>
      </c>
    </row>
    <row r="15" spans="1:10" ht="19.5" customHeight="1" x14ac:dyDescent="0.25">
      <c r="A15" s="4">
        <v>802.1</v>
      </c>
      <c r="B15" s="3">
        <v>3</v>
      </c>
      <c r="C15" t="s">
        <v>52</v>
      </c>
      <c r="D15" s="1" t="s">
        <v>53</v>
      </c>
      <c r="E15" t="s">
        <v>54</v>
      </c>
      <c r="F15" t="s">
        <v>14</v>
      </c>
      <c r="G15" t="s">
        <v>15</v>
      </c>
      <c r="H15" t="s">
        <v>16</v>
      </c>
      <c r="I15" t="s">
        <v>17</v>
      </c>
      <c r="J15" t="s">
        <v>55</v>
      </c>
    </row>
    <row r="16" spans="1:10" ht="19.5" customHeight="1" x14ac:dyDescent="0.25">
      <c r="A16" s="4">
        <v>802.1</v>
      </c>
      <c r="B16" s="3">
        <v>4</v>
      </c>
      <c r="C16" t="s">
        <v>56</v>
      </c>
      <c r="D16" s="1" t="s">
        <v>57</v>
      </c>
      <c r="E16" t="s">
        <v>58</v>
      </c>
      <c r="F16" t="s">
        <v>14</v>
      </c>
      <c r="G16" t="s">
        <v>15</v>
      </c>
      <c r="H16" t="s">
        <v>16</v>
      </c>
      <c r="I16" t="s">
        <v>59</v>
      </c>
      <c r="J16" t="s">
        <v>60</v>
      </c>
    </row>
    <row r="17" spans="1:10" ht="19.5" customHeight="1" x14ac:dyDescent="0.25">
      <c r="A17" s="4">
        <v>802.1</v>
      </c>
      <c r="B17" s="3">
        <v>5</v>
      </c>
      <c r="C17" t="s">
        <v>61</v>
      </c>
      <c r="D17" s="1" t="s">
        <v>62</v>
      </c>
      <c r="E17" t="s">
        <v>63</v>
      </c>
      <c r="F17" t="s">
        <v>14</v>
      </c>
      <c r="G17" t="s">
        <v>15</v>
      </c>
      <c r="H17" t="s">
        <v>16</v>
      </c>
      <c r="J17" t="s">
        <v>64</v>
      </c>
    </row>
    <row r="18" spans="1:10" ht="19.5" customHeight="1" x14ac:dyDescent="0.25">
      <c r="A18" s="4">
        <v>802.1</v>
      </c>
      <c r="B18" s="3">
        <v>6</v>
      </c>
      <c r="C18" t="s">
        <v>65</v>
      </c>
      <c r="D18" s="1" t="s">
        <v>66</v>
      </c>
      <c r="E18" t="s">
        <v>67</v>
      </c>
      <c r="F18" t="s">
        <v>14</v>
      </c>
      <c r="G18" t="s">
        <v>15</v>
      </c>
      <c r="H18" t="s">
        <v>16</v>
      </c>
      <c r="I18" t="s">
        <v>59</v>
      </c>
      <c r="J18" t="s">
        <v>68</v>
      </c>
    </row>
    <row r="19" spans="1:10" ht="19.5" customHeight="1" x14ac:dyDescent="0.25">
      <c r="A19" s="4">
        <v>802.1</v>
      </c>
      <c r="B19" s="3">
        <v>7</v>
      </c>
      <c r="C19" t="s">
        <v>69</v>
      </c>
      <c r="D19" s="1" t="s">
        <v>70</v>
      </c>
      <c r="E19" t="s">
        <v>71</v>
      </c>
      <c r="F19" t="s">
        <v>14</v>
      </c>
      <c r="G19" t="s">
        <v>15</v>
      </c>
      <c r="H19" t="s">
        <v>16</v>
      </c>
      <c r="J19" t="s">
        <v>72</v>
      </c>
    </row>
    <row r="20" spans="1:10" ht="19.5" customHeight="1" x14ac:dyDescent="0.25">
      <c r="A20" s="4">
        <v>802.1</v>
      </c>
      <c r="B20" s="3">
        <v>8</v>
      </c>
      <c r="C20" t="s">
        <v>73</v>
      </c>
      <c r="D20" s="1" t="s">
        <v>74</v>
      </c>
      <c r="E20" t="s">
        <v>75</v>
      </c>
      <c r="F20" t="s">
        <v>14</v>
      </c>
      <c r="G20" t="s">
        <v>15</v>
      </c>
      <c r="H20" t="s">
        <v>16</v>
      </c>
      <c r="J20" t="s">
        <v>76</v>
      </c>
    </row>
    <row r="21" spans="1:10" ht="19.5" customHeight="1" x14ac:dyDescent="0.25">
      <c r="A21" s="4">
        <v>802.1</v>
      </c>
      <c r="B21" s="3">
        <v>9</v>
      </c>
      <c r="C21" t="s">
        <v>77</v>
      </c>
      <c r="D21" s="1" t="s">
        <v>78</v>
      </c>
      <c r="E21" t="s">
        <v>79</v>
      </c>
      <c r="F21" t="s">
        <v>14</v>
      </c>
      <c r="G21" t="s">
        <v>15</v>
      </c>
      <c r="H21" t="s">
        <v>16</v>
      </c>
      <c r="J21" t="s">
        <v>76</v>
      </c>
    </row>
    <row r="22" spans="1:10" ht="19.5" customHeight="1" x14ac:dyDescent="0.25">
      <c r="A22" s="4">
        <v>802.1</v>
      </c>
      <c r="B22" s="3">
        <v>10</v>
      </c>
      <c r="C22" t="s">
        <v>80</v>
      </c>
      <c r="D22" s="1" t="s">
        <v>81</v>
      </c>
      <c r="E22" t="s">
        <v>79</v>
      </c>
      <c r="F22" t="s">
        <v>14</v>
      </c>
      <c r="G22" t="s">
        <v>15</v>
      </c>
      <c r="H22" t="s">
        <v>16</v>
      </c>
      <c r="J22" t="s">
        <v>76</v>
      </c>
    </row>
    <row r="23" spans="1:10" ht="19.5" customHeight="1" x14ac:dyDescent="0.25">
      <c r="A23" s="4">
        <v>802.1</v>
      </c>
      <c r="B23" s="3">
        <v>11</v>
      </c>
      <c r="C23" t="s">
        <v>82</v>
      </c>
      <c r="D23" s="1" t="s">
        <v>83</v>
      </c>
      <c r="E23" t="s">
        <v>79</v>
      </c>
      <c r="F23" t="s">
        <v>14</v>
      </c>
      <c r="G23" t="s">
        <v>15</v>
      </c>
      <c r="H23" t="s">
        <v>16</v>
      </c>
      <c r="J23" t="s">
        <v>76</v>
      </c>
    </row>
    <row r="24" spans="1:10" ht="19.5" customHeight="1" x14ac:dyDescent="0.25">
      <c r="A24" s="4">
        <v>802.1</v>
      </c>
      <c r="B24" s="3">
        <v>12</v>
      </c>
      <c r="C24" t="s">
        <v>84</v>
      </c>
      <c r="D24" s="1" t="s">
        <v>85</v>
      </c>
      <c r="E24" t="s">
        <v>79</v>
      </c>
      <c r="F24" t="s">
        <v>14</v>
      </c>
      <c r="G24" t="s">
        <v>15</v>
      </c>
      <c r="H24" t="s">
        <v>16</v>
      </c>
      <c r="J24" t="s">
        <v>76</v>
      </c>
    </row>
    <row r="25" spans="1:10" ht="19.5" customHeight="1" x14ac:dyDescent="0.25">
      <c r="A25" s="4">
        <v>802.1</v>
      </c>
      <c r="B25" s="3">
        <v>13</v>
      </c>
      <c r="C25" t="s">
        <v>86</v>
      </c>
      <c r="D25" s="1" t="s">
        <v>87</v>
      </c>
      <c r="E25" t="s">
        <v>88</v>
      </c>
      <c r="F25" t="s">
        <v>14</v>
      </c>
      <c r="G25" t="s">
        <v>15</v>
      </c>
      <c r="H25" t="s">
        <v>16</v>
      </c>
      <c r="J25" t="s">
        <v>89</v>
      </c>
    </row>
    <row r="26" spans="1:10" ht="19.5" customHeight="1" x14ac:dyDescent="0.25">
      <c r="A26" s="4">
        <v>802.1</v>
      </c>
      <c r="B26" s="3">
        <v>14</v>
      </c>
      <c r="C26" t="s">
        <v>90</v>
      </c>
      <c r="D26" s="1" t="s">
        <v>91</v>
      </c>
      <c r="E26" t="s">
        <v>92</v>
      </c>
      <c r="F26" t="s">
        <v>14</v>
      </c>
      <c r="G26" t="s">
        <v>15</v>
      </c>
      <c r="H26" t="s">
        <v>16</v>
      </c>
      <c r="J26" t="s">
        <v>89</v>
      </c>
    </row>
    <row r="27" spans="1:10" ht="19.5" customHeight="1" x14ac:dyDescent="0.25">
      <c r="A27" s="4">
        <v>802.1</v>
      </c>
      <c r="B27" s="3">
        <v>15</v>
      </c>
      <c r="C27" t="s">
        <v>93</v>
      </c>
      <c r="D27" s="1" t="s">
        <v>94</v>
      </c>
      <c r="E27" t="s">
        <v>95</v>
      </c>
      <c r="F27" t="s">
        <v>14</v>
      </c>
      <c r="G27" t="s">
        <v>15</v>
      </c>
      <c r="H27" t="s">
        <v>16</v>
      </c>
      <c r="J27" t="s">
        <v>96</v>
      </c>
    </row>
    <row r="28" spans="1:10" ht="19.5" customHeight="1" x14ac:dyDescent="0.25">
      <c r="A28" s="4">
        <v>802.1</v>
      </c>
      <c r="B28" s="3">
        <v>16</v>
      </c>
      <c r="C28" t="s">
        <v>97</v>
      </c>
      <c r="D28" s="1" t="s">
        <v>98</v>
      </c>
      <c r="E28" t="s">
        <v>79</v>
      </c>
      <c r="F28" t="s">
        <v>14</v>
      </c>
      <c r="G28" t="s">
        <v>15</v>
      </c>
      <c r="H28" t="s">
        <v>16</v>
      </c>
      <c r="I28" t="s">
        <v>59</v>
      </c>
      <c r="J28" t="s">
        <v>99</v>
      </c>
    </row>
    <row r="29" spans="1:10" ht="19.5" customHeight="1" x14ac:dyDescent="0.25">
      <c r="A29" s="4">
        <v>802.3</v>
      </c>
      <c r="B29" s="3">
        <v>1</v>
      </c>
      <c r="C29" t="s">
        <v>100</v>
      </c>
      <c r="D29" s="4">
        <v>802.3</v>
      </c>
      <c r="E29" t="s">
        <v>101</v>
      </c>
      <c r="F29" t="s">
        <v>14</v>
      </c>
      <c r="G29" t="s">
        <v>15</v>
      </c>
      <c r="H29" t="s">
        <v>16</v>
      </c>
      <c r="J29" t="s">
        <v>102</v>
      </c>
    </row>
    <row r="30" spans="1:10" ht="19.5" customHeight="1" x14ac:dyDescent="0.25">
      <c r="A30" s="4">
        <v>802.3</v>
      </c>
      <c r="B30" s="3">
        <v>2</v>
      </c>
      <c r="C30" t="s">
        <v>103</v>
      </c>
      <c r="D30" s="4">
        <v>802.3</v>
      </c>
      <c r="E30" t="s">
        <v>104</v>
      </c>
      <c r="F30" t="s">
        <v>14</v>
      </c>
      <c r="G30" t="s">
        <v>15</v>
      </c>
      <c r="H30" t="s">
        <v>16</v>
      </c>
      <c r="J30" t="s">
        <v>105</v>
      </c>
    </row>
    <row r="31" spans="1:10" ht="19.5" customHeight="1" x14ac:dyDescent="0.25">
      <c r="A31" s="4">
        <v>802.3</v>
      </c>
      <c r="B31" s="3">
        <v>3</v>
      </c>
      <c r="C31" t="s">
        <v>106</v>
      </c>
      <c r="D31" s="4">
        <v>802.3</v>
      </c>
      <c r="E31" t="s">
        <v>107</v>
      </c>
      <c r="F31" t="s">
        <v>14</v>
      </c>
      <c r="G31" t="s">
        <v>15</v>
      </c>
      <c r="H31" t="s">
        <v>16</v>
      </c>
      <c r="J31" t="s">
        <v>108</v>
      </c>
    </row>
    <row r="32" spans="1:10" ht="19.5" customHeight="1" x14ac:dyDescent="0.25">
      <c r="A32" s="4">
        <v>802.3</v>
      </c>
      <c r="B32" s="3">
        <v>4</v>
      </c>
      <c r="C32" t="s">
        <v>109</v>
      </c>
      <c r="D32" s="4">
        <v>802.3</v>
      </c>
      <c r="E32" t="s">
        <v>110</v>
      </c>
      <c r="F32" t="s">
        <v>14</v>
      </c>
      <c r="G32" t="s">
        <v>15</v>
      </c>
      <c r="H32" t="s">
        <v>16</v>
      </c>
      <c r="J32" t="s">
        <v>102</v>
      </c>
    </row>
    <row r="33" spans="1:10" ht="19.5" customHeight="1" x14ac:dyDescent="0.25">
      <c r="A33" s="4">
        <v>802.3</v>
      </c>
      <c r="B33" s="3">
        <v>5</v>
      </c>
      <c r="C33" t="s">
        <v>111</v>
      </c>
      <c r="D33" s="4">
        <v>802.3</v>
      </c>
      <c r="E33" t="s">
        <v>112</v>
      </c>
      <c r="F33" t="s">
        <v>14</v>
      </c>
      <c r="G33" t="s">
        <v>15</v>
      </c>
      <c r="H33" t="s">
        <v>16</v>
      </c>
      <c r="J33" t="s">
        <v>113</v>
      </c>
    </row>
    <row r="34" spans="1:10" ht="19.5" customHeight="1" x14ac:dyDescent="0.25">
      <c r="A34" s="4">
        <v>802.3</v>
      </c>
      <c r="B34" s="3">
        <v>6</v>
      </c>
      <c r="C34" t="s">
        <v>114</v>
      </c>
      <c r="D34" s="4">
        <v>802.3</v>
      </c>
      <c r="E34" t="s">
        <v>115</v>
      </c>
      <c r="F34" t="s">
        <v>14</v>
      </c>
      <c r="G34" t="s">
        <v>15</v>
      </c>
      <c r="H34" t="s">
        <v>16</v>
      </c>
      <c r="J34" t="s">
        <v>113</v>
      </c>
    </row>
    <row r="35" spans="1:10" ht="19.5" customHeight="1" x14ac:dyDescent="0.25">
      <c r="A35" s="4">
        <v>802.3</v>
      </c>
      <c r="B35" s="3">
        <v>7</v>
      </c>
      <c r="C35" t="s">
        <v>116</v>
      </c>
      <c r="D35" s="4">
        <v>802.3</v>
      </c>
      <c r="E35" t="s">
        <v>117</v>
      </c>
      <c r="F35" t="s">
        <v>14</v>
      </c>
      <c r="G35" t="s">
        <v>15</v>
      </c>
      <c r="H35" t="s">
        <v>16</v>
      </c>
      <c r="J35" t="s">
        <v>118</v>
      </c>
    </row>
    <row r="36" spans="1:10" ht="19.5" customHeight="1" x14ac:dyDescent="0.25">
      <c r="A36" s="1" t="s">
        <v>119</v>
      </c>
      <c r="B36" s="3">
        <v>1</v>
      </c>
      <c r="C36" t="s">
        <v>120</v>
      </c>
      <c r="D36" s="1" t="s">
        <v>119</v>
      </c>
      <c r="F36" t="s">
        <v>14</v>
      </c>
      <c r="G36" t="s">
        <v>15</v>
      </c>
      <c r="H36" t="s">
        <v>16</v>
      </c>
      <c r="I36" t="s">
        <v>17</v>
      </c>
      <c r="J36" t="s">
        <v>121</v>
      </c>
    </row>
    <row r="37" spans="1:10" ht="19.5" customHeight="1" x14ac:dyDescent="0.25">
      <c r="A37" s="1" t="s">
        <v>119</v>
      </c>
      <c r="B37" s="3">
        <v>2</v>
      </c>
      <c r="C37" t="s">
        <v>122</v>
      </c>
      <c r="D37" s="1" t="s">
        <v>119</v>
      </c>
      <c r="F37" t="s">
        <v>14</v>
      </c>
      <c r="G37" t="s">
        <v>15</v>
      </c>
      <c r="H37" t="s">
        <v>16</v>
      </c>
      <c r="I37" t="s">
        <v>123</v>
      </c>
      <c r="J37" t="s">
        <v>124</v>
      </c>
    </row>
    <row r="38" spans="1:10" ht="19.5" customHeight="1" x14ac:dyDescent="0.25">
      <c r="A38" s="1" t="s">
        <v>119</v>
      </c>
      <c r="B38" s="3">
        <v>3</v>
      </c>
      <c r="C38" t="s">
        <v>125</v>
      </c>
      <c r="D38" s="1" t="s">
        <v>119</v>
      </c>
      <c r="F38" t="s">
        <v>14</v>
      </c>
      <c r="G38" t="s">
        <v>15</v>
      </c>
      <c r="H38" t="s">
        <v>16</v>
      </c>
      <c r="I38" t="s">
        <v>123</v>
      </c>
      <c r="J38" t="s">
        <v>126</v>
      </c>
    </row>
    <row r="39" spans="1:10" ht="19.5" customHeight="1" x14ac:dyDescent="0.25">
      <c r="A39" s="1" t="s">
        <v>119</v>
      </c>
      <c r="B39" s="3">
        <v>4</v>
      </c>
      <c r="C39" t="s">
        <v>127</v>
      </c>
      <c r="D39" s="1" t="s">
        <v>119</v>
      </c>
      <c r="F39" t="s">
        <v>14</v>
      </c>
      <c r="G39" t="s">
        <v>15</v>
      </c>
      <c r="H39" t="s">
        <v>16</v>
      </c>
      <c r="J39" t="s">
        <v>105</v>
      </c>
    </row>
    <row r="40" spans="1:10" ht="19.5" customHeight="1" x14ac:dyDescent="0.25">
      <c r="A40" s="1" t="s">
        <v>119</v>
      </c>
      <c r="B40" s="3">
        <v>5</v>
      </c>
      <c r="C40" t="s">
        <v>128</v>
      </c>
      <c r="D40" s="1" t="s">
        <v>119</v>
      </c>
      <c r="F40" t="s">
        <v>14</v>
      </c>
      <c r="G40" t="s">
        <v>15</v>
      </c>
      <c r="H40" t="s">
        <v>16</v>
      </c>
      <c r="I40" t="s">
        <v>17</v>
      </c>
      <c r="J40" t="s">
        <v>129</v>
      </c>
    </row>
    <row r="41" spans="1:10" ht="19.5" customHeight="1" x14ac:dyDescent="0.25">
      <c r="A41" s="1" t="s">
        <v>119</v>
      </c>
      <c r="B41" s="3">
        <v>6</v>
      </c>
      <c r="C41" t="s">
        <v>130</v>
      </c>
      <c r="D41" s="1" t="s">
        <v>119</v>
      </c>
      <c r="F41" t="s">
        <v>14</v>
      </c>
      <c r="G41" t="s">
        <v>15</v>
      </c>
      <c r="H41" t="s">
        <v>16</v>
      </c>
      <c r="I41" t="s">
        <v>17</v>
      </c>
      <c r="J41" t="s">
        <v>129</v>
      </c>
    </row>
    <row r="42" spans="1:10" ht="19.5" customHeight="1" x14ac:dyDescent="0.25">
      <c r="A42" s="1" t="s">
        <v>119</v>
      </c>
      <c r="B42" s="3">
        <v>7</v>
      </c>
      <c r="C42" t="s">
        <v>131</v>
      </c>
      <c r="D42" s="1" t="s">
        <v>119</v>
      </c>
      <c r="F42" t="s">
        <v>14</v>
      </c>
      <c r="G42" t="s">
        <v>15</v>
      </c>
      <c r="H42" t="s">
        <v>16</v>
      </c>
      <c r="I42" t="s">
        <v>17</v>
      </c>
      <c r="J42" t="s">
        <v>129</v>
      </c>
    </row>
    <row r="43" spans="1:10" ht="19.5" customHeight="1" x14ac:dyDescent="0.25">
      <c r="A43" s="1" t="s">
        <v>119</v>
      </c>
      <c r="B43" s="3">
        <v>8</v>
      </c>
      <c r="C43" t="s">
        <v>132</v>
      </c>
      <c r="D43" s="1" t="s">
        <v>119</v>
      </c>
      <c r="F43" t="s">
        <v>14</v>
      </c>
      <c r="G43" t="s">
        <v>15</v>
      </c>
      <c r="H43" t="s">
        <v>16</v>
      </c>
      <c r="I43" t="s">
        <v>17</v>
      </c>
      <c r="J43" t="s">
        <v>129</v>
      </c>
    </row>
    <row r="44" spans="1:10" ht="19.5" customHeight="1" x14ac:dyDescent="0.25">
      <c r="A44" s="1" t="s">
        <v>119</v>
      </c>
      <c r="B44" s="3">
        <v>9</v>
      </c>
      <c r="C44" t="s">
        <v>133</v>
      </c>
      <c r="D44" s="1" t="s">
        <v>119</v>
      </c>
      <c r="F44" t="s">
        <v>14</v>
      </c>
      <c r="G44" t="s">
        <v>15</v>
      </c>
      <c r="H44" t="s">
        <v>16</v>
      </c>
      <c r="I44" t="s">
        <v>17</v>
      </c>
      <c r="J44" t="s">
        <v>129</v>
      </c>
    </row>
    <row r="45" spans="1:10" ht="19.5" customHeight="1" x14ac:dyDescent="0.25">
      <c r="A45" s="1" t="s">
        <v>119</v>
      </c>
      <c r="B45" s="3">
        <v>10</v>
      </c>
      <c r="C45" t="s">
        <v>134</v>
      </c>
      <c r="D45" s="1" t="s">
        <v>119</v>
      </c>
      <c r="F45" t="s">
        <v>14</v>
      </c>
      <c r="G45" t="s">
        <v>15</v>
      </c>
      <c r="H45" t="s">
        <v>16</v>
      </c>
      <c r="I45" t="s">
        <v>17</v>
      </c>
      <c r="J45" t="s">
        <v>129</v>
      </c>
    </row>
    <row r="46" spans="1:10" ht="19.5" customHeight="1" x14ac:dyDescent="0.25">
      <c r="A46" s="1" t="s">
        <v>119</v>
      </c>
      <c r="B46" s="3">
        <v>11</v>
      </c>
      <c r="C46" t="s">
        <v>135</v>
      </c>
      <c r="D46" s="1" t="s">
        <v>119</v>
      </c>
      <c r="F46" t="s">
        <v>14</v>
      </c>
      <c r="G46" t="s">
        <v>15</v>
      </c>
      <c r="H46" t="s">
        <v>16</v>
      </c>
      <c r="I46" t="s">
        <v>17</v>
      </c>
      <c r="J4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 TLV Map</vt:lpstr>
      <vt:lpstr>ESTA TLV Field Roster</vt:lpstr>
      <vt:lpstr>3rd Party TLV Roster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amulkey</cp:lastModifiedBy>
  <dcterms:created xsi:type="dcterms:W3CDTF">2023-02-03T20:02:32Z</dcterms:created>
  <dcterms:modified xsi:type="dcterms:W3CDTF">2023-02-03T22:04:08Z</dcterms:modified>
</cp:coreProperties>
</file>