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36" yWindow="-228" windowWidth="9828" windowHeight="8640" tabRatio="892"/>
  </bookViews>
  <sheets>
    <sheet name="титул" sheetId="24" r:id="rId1"/>
    <sheet name="оглавл" sheetId="26" r:id="rId2"/>
    <sheet name="хар.суд." sheetId="3" r:id="rId3"/>
    <sheet name="ос.пр.-1" sheetId="7" r:id="rId4"/>
    <sheet name="ос.пр-2" sheetId="6" r:id="rId5"/>
    <sheet name="ос.пр-3" sheetId="5" r:id="rId6"/>
    <sheet name="ос14-17" sheetId="21" r:id="rId7"/>
    <sheet name="хар.ос." sheetId="1" r:id="rId8"/>
    <sheet name="хар.ос.суд." sheetId="2" r:id="rId9"/>
    <sheet name="хар.14-17" sheetId="22" r:id="rId10"/>
    <sheet name="вид нак" sheetId="4" r:id="rId11"/>
    <sheet name="виды14-17" sheetId="23" r:id="rId12"/>
    <sheet name="ос.уб." sheetId="8" r:id="rId13"/>
    <sheet name="ос.тяж" sheetId="9" r:id="rId14"/>
    <sheet name="ос.изн" sheetId="10" r:id="rId15"/>
    <sheet name="ос.хул" sheetId="11" r:id="rId16"/>
    <sheet name="ос.раз" sheetId="12" r:id="rId17"/>
    <sheet name="ос.гр" sheetId="13" r:id="rId18"/>
    <sheet name="ос.кр" sheetId="14" r:id="rId19"/>
    <sheet name="ос. вз" sheetId="15" r:id="rId20"/>
    <sheet name="ос.пр" sheetId="16" r:id="rId21"/>
    <sheet name="ос.нар" sheetId="17" r:id="rId22"/>
    <sheet name="ос.тр" sheetId="18" r:id="rId23"/>
    <sheet name="ос.ор" sheetId="19" r:id="rId24"/>
    <sheet name="ос.отд" sheetId="20" r:id="rId25"/>
  </sheets>
  <definedNames>
    <definedName name="_xlnm.Print_Area" localSheetId="10">'вид нак'!$A$1:$K$25</definedName>
    <definedName name="_xlnm.Print_Area" localSheetId="9">'хар.14-17'!$A$1:$K$27</definedName>
    <definedName name="_xlnm.Print_Area" localSheetId="2">хар.суд.!$A$1:$G$17</definedName>
  </definedNames>
  <calcPr calcId="145621"/>
</workbook>
</file>

<file path=xl/calcChain.xml><?xml version="1.0" encoding="utf-8"?>
<calcChain xmlns="http://schemas.openxmlformats.org/spreadsheetml/2006/main">
  <c r="F32" i="7" l="1"/>
  <c r="F33" i="7"/>
  <c r="F34" i="7"/>
  <c r="F35" i="7"/>
  <c r="F36" i="7"/>
  <c r="F31" i="7"/>
  <c r="E30" i="7"/>
  <c r="E31" i="7"/>
  <c r="E32" i="7"/>
  <c r="E33" i="7"/>
  <c r="E34" i="7"/>
  <c r="E35" i="7"/>
  <c r="E36" i="7"/>
  <c r="D30" i="7"/>
  <c r="D31" i="7"/>
  <c r="D32" i="7"/>
  <c r="D33" i="7"/>
  <c r="D34" i="7"/>
  <c r="D35" i="7"/>
  <c r="D36" i="7"/>
  <c r="C30" i="7"/>
  <c r="C31" i="7"/>
  <c r="C32" i="7"/>
  <c r="C33" i="7"/>
  <c r="C34" i="7"/>
  <c r="C35" i="7"/>
  <c r="C36" i="7"/>
  <c r="H14" i="2"/>
  <c r="I14" i="2"/>
  <c r="J14" i="2"/>
  <c r="K14" i="2"/>
  <c r="H15" i="2"/>
  <c r="I15" i="2"/>
  <c r="J15" i="2"/>
  <c r="K15" i="2"/>
  <c r="H16" i="2"/>
  <c r="I16" i="2"/>
  <c r="J16" i="2"/>
  <c r="K16" i="2"/>
  <c r="G15" i="2"/>
  <c r="G16" i="2"/>
  <c r="G14" i="2"/>
  <c r="J20" i="4"/>
  <c r="K20" i="4"/>
  <c r="H19" i="4"/>
  <c r="I19" i="4"/>
  <c r="J19" i="4"/>
  <c r="K19" i="4"/>
  <c r="K17" i="4"/>
  <c r="H18" i="4"/>
  <c r="I18" i="4"/>
  <c r="J18" i="4"/>
  <c r="K18" i="4"/>
  <c r="G19" i="4"/>
  <c r="G18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G21" i="4"/>
  <c r="G20" i="4"/>
  <c r="G17" i="4"/>
  <c r="G14" i="4"/>
  <c r="G15" i="4"/>
  <c r="G16" i="4"/>
  <c r="G10" i="4"/>
  <c r="G11" i="4"/>
  <c r="G12" i="4"/>
  <c r="G13" i="4"/>
  <c r="G11" i="23"/>
  <c r="G12" i="23"/>
  <c r="G13" i="23"/>
  <c r="G14" i="23"/>
  <c r="G10" i="23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7" i="8"/>
  <c r="I17" i="8"/>
  <c r="J17" i="8"/>
  <c r="K17" i="8"/>
  <c r="H16" i="8"/>
  <c r="I16" i="8"/>
  <c r="J16" i="8"/>
  <c r="K16" i="8"/>
  <c r="G17" i="8"/>
  <c r="G16" i="8"/>
  <c r="G12" i="8"/>
  <c r="G13" i="8"/>
  <c r="G14" i="8"/>
  <c r="G11" i="8"/>
  <c r="H9" i="9"/>
  <c r="I9" i="9"/>
  <c r="J9" i="9"/>
  <c r="K9" i="9"/>
  <c r="H10" i="9"/>
  <c r="I10" i="9"/>
  <c r="J10" i="9"/>
  <c r="K10" i="9"/>
  <c r="H12" i="9"/>
  <c r="I12" i="9"/>
  <c r="J12" i="9"/>
  <c r="K12" i="9"/>
  <c r="H13" i="9"/>
  <c r="I13" i="9"/>
  <c r="J13" i="9"/>
  <c r="K13" i="9"/>
  <c r="G13" i="9"/>
  <c r="G12" i="9"/>
  <c r="G10" i="9"/>
  <c r="G9" i="9"/>
  <c r="H14" i="11"/>
  <c r="I14" i="11"/>
  <c r="J14" i="11"/>
  <c r="K14" i="11"/>
  <c r="H15" i="11"/>
  <c r="I15" i="11"/>
  <c r="J15" i="11"/>
  <c r="K15" i="11"/>
  <c r="H17" i="11"/>
  <c r="I17" i="11"/>
  <c r="J17" i="11"/>
  <c r="K17" i="11"/>
  <c r="H18" i="11"/>
  <c r="I18" i="11"/>
  <c r="J18" i="11"/>
  <c r="K18" i="11"/>
  <c r="G18" i="11"/>
  <c r="G17" i="11"/>
  <c r="G15" i="11"/>
  <c r="G14" i="11"/>
  <c r="H9" i="13"/>
  <c r="I9" i="13"/>
  <c r="J9" i="13"/>
  <c r="K9" i="13"/>
  <c r="H10" i="13"/>
  <c r="I10" i="13"/>
  <c r="J10" i="13"/>
  <c r="K10" i="13"/>
  <c r="H11" i="13"/>
  <c r="I11" i="13"/>
  <c r="J11" i="13"/>
  <c r="K11" i="13"/>
  <c r="H12" i="13"/>
  <c r="I12" i="13"/>
  <c r="J12" i="13"/>
  <c r="K12" i="13"/>
  <c r="H14" i="13"/>
  <c r="I14" i="13"/>
  <c r="J14" i="13"/>
  <c r="K14" i="13"/>
  <c r="H15" i="13"/>
  <c r="I15" i="13"/>
  <c r="J15" i="13"/>
  <c r="K15" i="13"/>
  <c r="G15" i="13"/>
  <c r="G14" i="13"/>
  <c r="G10" i="13"/>
  <c r="G11" i="13"/>
  <c r="G12" i="13"/>
  <c r="G9" i="13"/>
  <c r="H9" i="14"/>
  <c r="I9" i="14"/>
  <c r="J9" i="14"/>
  <c r="K9" i="14"/>
  <c r="H10" i="14"/>
  <c r="I10" i="14"/>
  <c r="J10" i="14"/>
  <c r="K10" i="14"/>
  <c r="H11" i="14"/>
  <c r="I11" i="14"/>
  <c r="J11" i="14"/>
  <c r="K11" i="14"/>
  <c r="H12" i="14"/>
  <c r="I12" i="14"/>
  <c r="J12" i="14"/>
  <c r="K12" i="14"/>
  <c r="H14" i="14"/>
  <c r="I14" i="14"/>
  <c r="J14" i="14"/>
  <c r="K14" i="14"/>
  <c r="H15" i="14"/>
  <c r="I15" i="14"/>
  <c r="J15" i="14"/>
  <c r="K15" i="14"/>
  <c r="H16" i="14"/>
  <c r="I16" i="14"/>
  <c r="J16" i="14"/>
  <c r="K16" i="14"/>
  <c r="H17" i="14"/>
  <c r="I17" i="14"/>
  <c r="J17" i="14"/>
  <c r="K17" i="14"/>
  <c r="H19" i="14"/>
  <c r="I19" i="14"/>
  <c r="J19" i="14"/>
  <c r="K19" i="14"/>
  <c r="H20" i="14"/>
  <c r="I20" i="14"/>
  <c r="J20" i="14"/>
  <c r="K20" i="14"/>
  <c r="G20" i="14"/>
  <c r="G19" i="14"/>
  <c r="G15" i="14"/>
  <c r="G16" i="14"/>
  <c r="G17" i="14"/>
  <c r="G14" i="14"/>
  <c r="G10" i="14"/>
  <c r="G11" i="14"/>
  <c r="G12" i="14"/>
  <c r="G9" i="14"/>
  <c r="H9" i="15"/>
  <c r="I9" i="15"/>
  <c r="J9" i="15"/>
  <c r="K9" i="15"/>
  <c r="H10" i="15"/>
  <c r="I10" i="15"/>
  <c r="J10" i="15"/>
  <c r="K10" i="15"/>
  <c r="H11" i="15"/>
  <c r="I11" i="15"/>
  <c r="J11" i="15"/>
  <c r="K11" i="15"/>
  <c r="H12" i="15"/>
  <c r="I12" i="15"/>
  <c r="J12" i="15"/>
  <c r="K12" i="15"/>
  <c r="H13" i="15"/>
  <c r="I13" i="15"/>
  <c r="J13" i="15"/>
  <c r="K13" i="15"/>
  <c r="H14" i="15"/>
  <c r="I14" i="15"/>
  <c r="J14" i="15"/>
  <c r="K14" i="15"/>
  <c r="H15" i="15"/>
  <c r="I15" i="15"/>
  <c r="J15" i="15"/>
  <c r="K15" i="15"/>
  <c r="H17" i="15"/>
  <c r="I17" i="15"/>
  <c r="J17" i="15"/>
  <c r="K17" i="15"/>
  <c r="H18" i="15"/>
  <c r="I18" i="15"/>
  <c r="J18" i="15"/>
  <c r="K18" i="15"/>
  <c r="G18" i="15"/>
  <c r="G17" i="15"/>
  <c r="G15" i="15"/>
  <c r="G14" i="15"/>
  <c r="G13" i="15"/>
  <c r="G11" i="15"/>
  <c r="G12" i="15"/>
  <c r="G10" i="15"/>
  <c r="G9" i="15"/>
  <c r="H9" i="16"/>
  <c r="I9" i="16"/>
  <c r="J9" i="16"/>
  <c r="K9" i="16"/>
  <c r="H10" i="16"/>
  <c r="I10" i="16"/>
  <c r="J10" i="16"/>
  <c r="K10" i="16"/>
  <c r="H11" i="16"/>
  <c r="I11" i="16"/>
  <c r="J11" i="16"/>
  <c r="K11" i="16"/>
  <c r="H12" i="16"/>
  <c r="I12" i="16"/>
  <c r="J12" i="16"/>
  <c r="K12" i="16"/>
  <c r="H14" i="16"/>
  <c r="I14" i="16"/>
  <c r="J14" i="16"/>
  <c r="K14" i="16"/>
  <c r="H15" i="16"/>
  <c r="I15" i="16"/>
  <c r="J15" i="16"/>
  <c r="K15" i="16"/>
  <c r="H16" i="16"/>
  <c r="I16" i="16"/>
  <c r="J16" i="16"/>
  <c r="K16" i="16"/>
  <c r="H17" i="16"/>
  <c r="I17" i="16"/>
  <c r="J17" i="16"/>
  <c r="K17" i="16"/>
  <c r="H19" i="16"/>
  <c r="I19" i="16"/>
  <c r="J19" i="16"/>
  <c r="K19" i="16"/>
  <c r="H20" i="16"/>
  <c r="I20" i="16"/>
  <c r="J20" i="16"/>
  <c r="K20" i="16"/>
  <c r="G20" i="16"/>
  <c r="G19" i="16"/>
  <c r="G15" i="16"/>
  <c r="G16" i="16"/>
  <c r="G17" i="16"/>
  <c r="G14" i="16"/>
  <c r="G12" i="16"/>
  <c r="G11" i="16"/>
  <c r="G10" i="16"/>
  <c r="G9" i="16"/>
  <c r="H8" i="18"/>
  <c r="I8" i="18"/>
  <c r="J8" i="18"/>
  <c r="K8" i="18"/>
  <c r="H9" i="18"/>
  <c r="I9" i="18"/>
  <c r="J9" i="18"/>
  <c r="K9" i="18"/>
  <c r="H10" i="18"/>
  <c r="I10" i="18"/>
  <c r="J10" i="18"/>
  <c r="K10" i="18"/>
  <c r="H11" i="18"/>
  <c r="I11" i="18"/>
  <c r="J11" i="18"/>
  <c r="K11" i="18"/>
  <c r="H12" i="18"/>
  <c r="I12" i="18"/>
  <c r="J12" i="18"/>
  <c r="K12" i="18"/>
  <c r="H13" i="18"/>
  <c r="I13" i="18"/>
  <c r="J13" i="18"/>
  <c r="K13" i="18"/>
  <c r="H14" i="18"/>
  <c r="I14" i="18"/>
  <c r="J14" i="18"/>
  <c r="K14" i="18"/>
  <c r="H15" i="18"/>
  <c r="I15" i="18"/>
  <c r="J15" i="18"/>
  <c r="K15" i="18"/>
  <c r="H16" i="18"/>
  <c r="I16" i="18"/>
  <c r="J16" i="18"/>
  <c r="K16" i="18"/>
  <c r="H17" i="18"/>
  <c r="I17" i="18"/>
  <c r="J17" i="18"/>
  <c r="K17" i="18"/>
  <c r="H18" i="18"/>
  <c r="I18" i="18"/>
  <c r="J18" i="18"/>
  <c r="K18" i="18"/>
  <c r="H19" i="18"/>
  <c r="I19" i="18"/>
  <c r="J19" i="18"/>
  <c r="K19" i="18"/>
  <c r="H20" i="18"/>
  <c r="I20" i="18"/>
  <c r="J20" i="18"/>
  <c r="K20" i="18"/>
  <c r="H21" i="18"/>
  <c r="I21" i="18"/>
  <c r="J21" i="18"/>
  <c r="K21" i="18"/>
  <c r="H22" i="18"/>
  <c r="I22" i="18"/>
  <c r="J22" i="18"/>
  <c r="K22" i="18"/>
  <c r="H23" i="18"/>
  <c r="I23" i="18"/>
  <c r="J23" i="18"/>
  <c r="K23" i="18"/>
  <c r="H24" i="18"/>
  <c r="I24" i="18"/>
  <c r="J24" i="18"/>
  <c r="K24" i="18"/>
  <c r="G24" i="18"/>
  <c r="G23" i="18"/>
  <c r="G22" i="18"/>
  <c r="G21" i="18"/>
  <c r="G20" i="18"/>
  <c r="G19" i="18"/>
  <c r="G18" i="18"/>
  <c r="G17" i="18"/>
  <c r="G16" i="18"/>
  <c r="G15" i="18"/>
  <c r="G14" i="18"/>
  <c r="G12" i="18"/>
  <c r="G11" i="18"/>
  <c r="G10" i="18"/>
  <c r="G9" i="18"/>
  <c r="G15" i="19"/>
  <c r="H12" i="19"/>
  <c r="I12" i="19"/>
  <c r="J12" i="19"/>
  <c r="K12" i="19"/>
  <c r="H13" i="19"/>
  <c r="I13" i="19"/>
  <c r="J13" i="19"/>
  <c r="K13" i="19"/>
  <c r="H14" i="19"/>
  <c r="I14" i="19"/>
  <c r="J14" i="19"/>
  <c r="K14" i="19"/>
  <c r="H15" i="19"/>
  <c r="I15" i="19"/>
  <c r="J15" i="19"/>
  <c r="K15" i="19"/>
  <c r="G14" i="19"/>
  <c r="G13" i="19"/>
  <c r="G12" i="19"/>
  <c r="H10" i="19"/>
  <c r="I10" i="19"/>
  <c r="J10" i="19"/>
  <c r="K10" i="19"/>
  <c r="H9" i="19"/>
  <c r="I9" i="19"/>
  <c r="J9" i="19"/>
  <c r="K9" i="19"/>
  <c r="G10" i="19"/>
  <c r="G9" i="19"/>
  <c r="H18" i="10"/>
  <c r="I18" i="10"/>
  <c r="J18" i="10"/>
  <c r="K18" i="10"/>
  <c r="H17" i="10"/>
  <c r="I17" i="10"/>
  <c r="J17" i="10"/>
  <c r="K17" i="10"/>
  <c r="G18" i="10"/>
  <c r="G17" i="10"/>
  <c r="H15" i="10"/>
  <c r="I15" i="10"/>
  <c r="J15" i="10"/>
  <c r="K15" i="10"/>
  <c r="H14" i="10"/>
  <c r="I14" i="10"/>
  <c r="J14" i="10"/>
  <c r="K14" i="10"/>
  <c r="G15" i="10"/>
  <c r="G14" i="10"/>
  <c r="G12" i="10"/>
  <c r="I12" i="10"/>
  <c r="J12" i="10"/>
  <c r="K12" i="10"/>
  <c r="G11" i="10"/>
  <c r="I11" i="10"/>
  <c r="J11" i="10"/>
  <c r="K11" i="10"/>
  <c r="H12" i="10"/>
  <c r="H11" i="10"/>
  <c r="G20" i="1"/>
  <c r="H20" i="1"/>
  <c r="I20" i="1"/>
  <c r="J20" i="1"/>
  <c r="K20" i="1"/>
  <c r="C17" i="7"/>
  <c r="C18" i="7"/>
  <c r="D17" i="7"/>
  <c r="D10" i="7"/>
  <c r="D11" i="7"/>
  <c r="D12" i="7"/>
  <c r="D13" i="7"/>
  <c r="D14" i="7"/>
  <c r="D15" i="7"/>
  <c r="D16" i="7"/>
  <c r="D18" i="7"/>
  <c r="D19" i="7"/>
  <c r="D20" i="7"/>
  <c r="D21" i="7"/>
  <c r="D22" i="7"/>
  <c r="D23" i="7"/>
  <c r="D24" i="7"/>
  <c r="D25" i="7"/>
  <c r="D26" i="7"/>
  <c r="D27" i="7"/>
  <c r="D28" i="7"/>
  <c r="D29" i="7"/>
  <c r="E20" i="7"/>
  <c r="E21" i="7"/>
  <c r="E22" i="7"/>
  <c r="E23" i="7"/>
  <c r="E24" i="7"/>
  <c r="E25" i="7"/>
  <c r="E26" i="7"/>
  <c r="E27" i="7"/>
  <c r="E28" i="7"/>
  <c r="E29" i="7"/>
  <c r="H14" i="23"/>
  <c r="I14" i="23"/>
  <c r="H13" i="23"/>
  <c r="I13" i="23"/>
  <c r="H12" i="23"/>
  <c r="I12" i="23"/>
  <c r="H11" i="23"/>
  <c r="I11" i="23"/>
  <c r="H10" i="23"/>
  <c r="I10" i="23"/>
  <c r="G25" i="22"/>
  <c r="H25" i="22"/>
  <c r="I25" i="22"/>
  <c r="G24" i="22"/>
  <c r="H24" i="22"/>
  <c r="I24" i="22"/>
  <c r="G23" i="22"/>
  <c r="H23" i="22"/>
  <c r="I23" i="22"/>
  <c r="G22" i="22"/>
  <c r="H22" i="22"/>
  <c r="I22" i="22"/>
  <c r="G21" i="22"/>
  <c r="H21" i="22"/>
  <c r="I21" i="22"/>
  <c r="G20" i="22"/>
  <c r="H20" i="22"/>
  <c r="I20" i="22"/>
  <c r="G19" i="22"/>
  <c r="H19" i="22"/>
  <c r="I19" i="22"/>
  <c r="G18" i="22"/>
  <c r="H18" i="22"/>
  <c r="I18" i="22"/>
  <c r="G17" i="22"/>
  <c r="H17" i="22"/>
  <c r="I17" i="22"/>
  <c r="G16" i="22"/>
  <c r="H16" i="22"/>
  <c r="I16" i="22"/>
  <c r="G15" i="22"/>
  <c r="H15" i="22"/>
  <c r="I15" i="22"/>
  <c r="G14" i="22"/>
  <c r="H14" i="22"/>
  <c r="I14" i="22"/>
  <c r="G13" i="22"/>
  <c r="H13" i="22"/>
  <c r="I13" i="22"/>
  <c r="G12" i="22"/>
  <c r="H12" i="22"/>
  <c r="I12" i="22"/>
  <c r="G11" i="22"/>
  <c r="H11" i="22"/>
  <c r="I11" i="22"/>
  <c r="G10" i="22"/>
  <c r="H10" i="22"/>
  <c r="I10" i="22"/>
  <c r="G9" i="22"/>
  <c r="H9" i="22"/>
  <c r="I9" i="22"/>
  <c r="G8" i="22"/>
  <c r="H8" i="22"/>
  <c r="I8" i="22"/>
  <c r="G18" i="21"/>
  <c r="H18" i="21"/>
  <c r="I18" i="21"/>
  <c r="G17" i="21"/>
  <c r="H17" i="21"/>
  <c r="I17" i="21"/>
  <c r="G16" i="21"/>
  <c r="H16" i="21"/>
  <c r="I16" i="21"/>
  <c r="G15" i="21"/>
  <c r="H15" i="21"/>
  <c r="I15" i="21"/>
  <c r="G14" i="21"/>
  <c r="H14" i="21"/>
  <c r="I14" i="21"/>
  <c r="G13" i="21"/>
  <c r="H13" i="21"/>
  <c r="I13" i="21"/>
  <c r="G12" i="21"/>
  <c r="H12" i="21"/>
  <c r="I12" i="21"/>
  <c r="G11" i="21"/>
  <c r="H11" i="21"/>
  <c r="I11" i="21"/>
  <c r="G10" i="21"/>
  <c r="H10" i="21"/>
  <c r="I10" i="21"/>
  <c r="G9" i="21"/>
  <c r="H9" i="21"/>
  <c r="I9" i="21"/>
  <c r="G8" i="21"/>
  <c r="H8" i="21"/>
  <c r="I8" i="21"/>
  <c r="J14" i="23"/>
  <c r="K14" i="23"/>
  <c r="K13" i="23"/>
  <c r="J13" i="23"/>
  <c r="K12" i="23"/>
  <c r="J12" i="23"/>
  <c r="K11" i="23"/>
  <c r="J11" i="23"/>
  <c r="K10" i="23"/>
  <c r="J10" i="23"/>
  <c r="J25" i="22"/>
  <c r="K25" i="22"/>
  <c r="J24" i="22"/>
  <c r="K24" i="22"/>
  <c r="J23" i="22"/>
  <c r="K23" i="22"/>
  <c r="J22" i="22"/>
  <c r="K22" i="22"/>
  <c r="J21" i="22"/>
  <c r="K21" i="22"/>
  <c r="J20" i="22"/>
  <c r="K20" i="22"/>
  <c r="J19" i="22"/>
  <c r="K19" i="22"/>
  <c r="K18" i="22"/>
  <c r="J18" i="22"/>
  <c r="K17" i="22"/>
  <c r="J17" i="22"/>
  <c r="K16" i="22"/>
  <c r="J16" i="22"/>
  <c r="K15" i="22"/>
  <c r="J15" i="22"/>
  <c r="K14" i="22"/>
  <c r="J14" i="22"/>
  <c r="K13" i="22"/>
  <c r="J13" i="22"/>
  <c r="K12" i="22"/>
  <c r="J12" i="22"/>
  <c r="K11" i="22"/>
  <c r="J11" i="22"/>
  <c r="K10" i="22"/>
  <c r="J10" i="22"/>
  <c r="K9" i="22"/>
  <c r="J9" i="22"/>
  <c r="K8" i="22"/>
  <c r="J8" i="22"/>
  <c r="J18" i="21"/>
  <c r="K18" i="21"/>
  <c r="J17" i="21"/>
  <c r="K17" i="21"/>
  <c r="J16" i="21"/>
  <c r="K16" i="21"/>
  <c r="J15" i="21"/>
  <c r="K15" i="21"/>
  <c r="J14" i="21"/>
  <c r="K14" i="21"/>
  <c r="J13" i="21"/>
  <c r="K13" i="21"/>
  <c r="J12" i="21"/>
  <c r="K12" i="21"/>
  <c r="J11" i="21"/>
  <c r="K11" i="21"/>
  <c r="J10" i="21"/>
  <c r="K10" i="21"/>
  <c r="J9" i="21"/>
  <c r="K9" i="21"/>
  <c r="J8" i="21"/>
  <c r="K8" i="21"/>
  <c r="G13" i="14"/>
  <c r="H13" i="14"/>
  <c r="I13" i="14"/>
  <c r="G13" i="13"/>
  <c r="H13" i="13"/>
  <c r="I13" i="13"/>
  <c r="G11" i="9"/>
  <c r="H11" i="9"/>
  <c r="I11" i="9"/>
  <c r="G9" i="8"/>
  <c r="H9" i="8"/>
  <c r="I9" i="8"/>
  <c r="G11" i="19"/>
  <c r="H11" i="19"/>
  <c r="I11" i="19"/>
  <c r="G8" i="19"/>
  <c r="H8" i="19"/>
  <c r="I8" i="19"/>
  <c r="J8" i="19"/>
  <c r="K8" i="19"/>
  <c r="G26" i="18"/>
  <c r="H26" i="18"/>
  <c r="I26" i="18"/>
  <c r="G25" i="18"/>
  <c r="H25" i="18"/>
  <c r="I25" i="18"/>
  <c r="G13" i="18"/>
  <c r="G8" i="18"/>
  <c r="G18" i="17"/>
  <c r="H18" i="17"/>
  <c r="I18" i="17"/>
  <c r="J18" i="17"/>
  <c r="K18" i="17"/>
  <c r="G17" i="17"/>
  <c r="H17" i="17"/>
  <c r="I17" i="17"/>
  <c r="J17" i="17"/>
  <c r="K17" i="17"/>
  <c r="G16" i="17"/>
  <c r="H16" i="17"/>
  <c r="I16" i="17"/>
  <c r="J16" i="17"/>
  <c r="K16" i="17"/>
  <c r="G15" i="17"/>
  <c r="H15" i="17"/>
  <c r="I15" i="17"/>
  <c r="J15" i="17"/>
  <c r="K15" i="17"/>
  <c r="G14" i="17"/>
  <c r="H14" i="17"/>
  <c r="I14" i="17"/>
  <c r="J14" i="17"/>
  <c r="K14" i="17"/>
  <c r="G13" i="17"/>
  <c r="H13" i="17"/>
  <c r="I13" i="17"/>
  <c r="G12" i="17"/>
  <c r="H12" i="17"/>
  <c r="I12" i="17"/>
  <c r="G11" i="17"/>
  <c r="H11" i="17"/>
  <c r="I11" i="17"/>
  <c r="G10" i="17"/>
  <c r="H10" i="17"/>
  <c r="I10" i="17"/>
  <c r="G9" i="17"/>
  <c r="H9" i="17"/>
  <c r="I9" i="17"/>
  <c r="G8" i="17"/>
  <c r="H8" i="17"/>
  <c r="I8" i="17"/>
  <c r="G18" i="16"/>
  <c r="H18" i="16"/>
  <c r="I18" i="16"/>
  <c r="J18" i="16"/>
  <c r="K18" i="16"/>
  <c r="G13" i="16"/>
  <c r="H13" i="16"/>
  <c r="I13" i="16"/>
  <c r="G8" i="16"/>
  <c r="H8" i="16"/>
  <c r="I8" i="16"/>
  <c r="G16" i="15"/>
  <c r="H16" i="15"/>
  <c r="I16" i="15"/>
  <c r="J16" i="15"/>
  <c r="K16" i="15"/>
  <c r="G8" i="15"/>
  <c r="H8" i="15"/>
  <c r="I8" i="15"/>
  <c r="G18" i="14"/>
  <c r="H18" i="14"/>
  <c r="I18" i="14"/>
  <c r="J18" i="14"/>
  <c r="K18" i="14"/>
  <c r="G8" i="14"/>
  <c r="H8" i="14"/>
  <c r="I8" i="14"/>
  <c r="G8" i="13"/>
  <c r="H8" i="13"/>
  <c r="I8" i="13"/>
  <c r="G12" i="12"/>
  <c r="H12" i="12"/>
  <c r="I12" i="12"/>
  <c r="G11" i="12"/>
  <c r="H11" i="12"/>
  <c r="I11" i="12"/>
  <c r="G10" i="12"/>
  <c r="H10" i="12"/>
  <c r="I10" i="12"/>
  <c r="G9" i="12"/>
  <c r="H9" i="12"/>
  <c r="I9" i="12"/>
  <c r="G8" i="12"/>
  <c r="H8" i="12"/>
  <c r="I8" i="12"/>
  <c r="G16" i="11"/>
  <c r="H16" i="11"/>
  <c r="I16" i="11"/>
  <c r="J16" i="11"/>
  <c r="K16" i="11"/>
  <c r="G13" i="11"/>
  <c r="H13" i="11"/>
  <c r="I13" i="11"/>
  <c r="G12" i="11"/>
  <c r="G11" i="11"/>
  <c r="G10" i="11"/>
  <c r="G9" i="11"/>
  <c r="G8" i="11"/>
  <c r="G16" i="10"/>
  <c r="H16" i="10"/>
  <c r="I16" i="10"/>
  <c r="J16" i="10"/>
  <c r="K16" i="10"/>
  <c r="G13" i="10"/>
  <c r="H13" i="10"/>
  <c r="I13" i="10"/>
  <c r="G10" i="10"/>
  <c r="H10" i="10"/>
  <c r="I10" i="10"/>
  <c r="G9" i="10"/>
  <c r="H9" i="10"/>
  <c r="I9" i="10"/>
  <c r="G8" i="10"/>
  <c r="H8" i="10"/>
  <c r="I8" i="10"/>
  <c r="J26" i="18"/>
  <c r="K26" i="18"/>
  <c r="J25" i="18"/>
  <c r="K25" i="18"/>
  <c r="K11" i="19"/>
  <c r="J11" i="19"/>
  <c r="K13" i="17"/>
  <c r="J13" i="17"/>
  <c r="K12" i="17"/>
  <c r="J12" i="17"/>
  <c r="K11" i="17"/>
  <c r="J11" i="17"/>
  <c r="K10" i="17"/>
  <c r="J10" i="17"/>
  <c r="K9" i="17"/>
  <c r="J9" i="17"/>
  <c r="K8" i="17"/>
  <c r="J8" i="17"/>
  <c r="K13" i="16"/>
  <c r="J13" i="16"/>
  <c r="K8" i="16"/>
  <c r="J8" i="16"/>
  <c r="K8" i="15"/>
  <c r="J8" i="15"/>
  <c r="K13" i="14"/>
  <c r="J13" i="14"/>
  <c r="K8" i="14"/>
  <c r="J8" i="14"/>
  <c r="K13" i="13"/>
  <c r="J13" i="13"/>
  <c r="K8" i="13"/>
  <c r="J8" i="13"/>
  <c r="K12" i="12"/>
  <c r="J12" i="12"/>
  <c r="K11" i="12"/>
  <c r="J11" i="12"/>
  <c r="K10" i="12"/>
  <c r="J10" i="12"/>
  <c r="K9" i="12"/>
  <c r="J9" i="12"/>
  <c r="K8" i="12"/>
  <c r="J8" i="12"/>
  <c r="K13" i="11"/>
  <c r="J13" i="11"/>
  <c r="K13" i="10"/>
  <c r="J13" i="10"/>
  <c r="K10" i="10"/>
  <c r="J10" i="10"/>
  <c r="K9" i="10"/>
  <c r="J9" i="10"/>
  <c r="K8" i="10"/>
  <c r="J8" i="10"/>
  <c r="K11" i="9"/>
  <c r="J11" i="9"/>
  <c r="K8" i="9"/>
  <c r="J8" i="9"/>
  <c r="I8" i="9"/>
  <c r="H8" i="9"/>
  <c r="G8" i="9"/>
  <c r="G15" i="8"/>
  <c r="H15" i="8"/>
  <c r="I15" i="8"/>
  <c r="G10" i="8"/>
  <c r="H10" i="8"/>
  <c r="I10" i="8"/>
  <c r="G8" i="8"/>
  <c r="H8" i="8"/>
  <c r="I8" i="8"/>
  <c r="J15" i="8"/>
  <c r="K15" i="8"/>
  <c r="J10" i="8"/>
  <c r="K10" i="8"/>
  <c r="J9" i="8"/>
  <c r="K9" i="8"/>
  <c r="J8" i="8"/>
  <c r="K8" i="8"/>
  <c r="C8" i="7"/>
  <c r="C9" i="7"/>
  <c r="C10" i="7"/>
  <c r="C11" i="7"/>
  <c r="C12" i="7"/>
  <c r="C13" i="7"/>
  <c r="C14" i="7"/>
  <c r="C15" i="7"/>
  <c r="C16" i="7"/>
  <c r="C19" i="7"/>
  <c r="C20" i="7"/>
  <c r="C21" i="7"/>
  <c r="C22" i="7"/>
  <c r="C23" i="7"/>
  <c r="C24" i="7"/>
  <c r="C25" i="7"/>
  <c r="C26" i="7"/>
  <c r="C27" i="7"/>
  <c r="C28" i="7"/>
  <c r="C29" i="7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8" i="6"/>
  <c r="H8" i="6"/>
  <c r="I8" i="6"/>
  <c r="J8" i="6"/>
  <c r="K8" i="6"/>
  <c r="G20" i="5"/>
  <c r="H20" i="5"/>
  <c r="I20" i="5"/>
  <c r="J20" i="5"/>
  <c r="K20" i="5"/>
  <c r="G19" i="5"/>
  <c r="H19" i="5"/>
  <c r="I19" i="5"/>
  <c r="J19" i="5"/>
  <c r="K19" i="5"/>
  <c r="G18" i="5"/>
  <c r="H18" i="5"/>
  <c r="I18" i="5"/>
  <c r="J18" i="5"/>
  <c r="K18" i="5"/>
  <c r="G17" i="5"/>
  <c r="H17" i="5"/>
  <c r="I17" i="5"/>
  <c r="J17" i="5"/>
  <c r="K17" i="5"/>
  <c r="G16" i="5"/>
  <c r="H16" i="5"/>
  <c r="I16" i="5"/>
  <c r="J16" i="5"/>
  <c r="K16" i="5"/>
  <c r="G15" i="5"/>
  <c r="H15" i="5"/>
  <c r="I15" i="5"/>
  <c r="J15" i="5"/>
  <c r="K15" i="5"/>
  <c r="G14" i="5"/>
  <c r="H14" i="5"/>
  <c r="I14" i="5"/>
  <c r="J14" i="5"/>
  <c r="K14" i="5"/>
  <c r="G13" i="5"/>
  <c r="H13" i="5"/>
  <c r="I13" i="5"/>
  <c r="J13" i="5"/>
  <c r="K13" i="5"/>
  <c r="G12" i="5"/>
  <c r="H12" i="5"/>
  <c r="I12" i="5"/>
  <c r="J12" i="5"/>
  <c r="K12" i="5"/>
  <c r="G11" i="5"/>
  <c r="H11" i="5"/>
  <c r="I11" i="5"/>
  <c r="J11" i="5"/>
  <c r="K11" i="5"/>
  <c r="G10" i="5"/>
  <c r="H10" i="5"/>
  <c r="I10" i="5"/>
  <c r="J10" i="5"/>
  <c r="K10" i="5"/>
  <c r="G9" i="5"/>
  <c r="H9" i="5"/>
  <c r="I9" i="5"/>
  <c r="J9" i="5"/>
  <c r="K9" i="5"/>
  <c r="G8" i="5"/>
  <c r="H8" i="5"/>
  <c r="I8" i="5"/>
  <c r="J8" i="5"/>
  <c r="K8" i="5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H8" i="1"/>
  <c r="I8" i="1"/>
  <c r="J8" i="1"/>
  <c r="K8" i="1"/>
  <c r="G8" i="1"/>
  <c r="G9" i="2"/>
  <c r="G10" i="2"/>
  <c r="G11" i="2"/>
  <c r="G12" i="2"/>
  <c r="G13" i="2"/>
  <c r="H9" i="2"/>
  <c r="H10" i="2"/>
  <c r="H11" i="2"/>
  <c r="H12" i="2"/>
  <c r="H13" i="2"/>
  <c r="I9" i="2"/>
  <c r="I10" i="2"/>
  <c r="I11" i="2"/>
  <c r="I12" i="2"/>
  <c r="I13" i="2"/>
  <c r="J9" i="2"/>
  <c r="J10" i="2"/>
  <c r="J11" i="2"/>
  <c r="J12" i="2"/>
  <c r="J13" i="2"/>
  <c r="K9" i="2"/>
  <c r="K10" i="2"/>
  <c r="K11" i="2"/>
  <c r="K12" i="2"/>
  <c r="K13" i="2"/>
  <c r="H8" i="2"/>
  <c r="I8" i="2"/>
  <c r="J8" i="2"/>
  <c r="K8" i="2"/>
  <c r="G8" i="2"/>
</calcChain>
</file>

<file path=xl/sharedStrings.xml><?xml version="1.0" encoding="utf-8"?>
<sst xmlns="http://schemas.openxmlformats.org/spreadsheetml/2006/main" count="574" uniqueCount="263">
  <si>
    <t xml:space="preserve"> </t>
  </si>
  <si>
    <t>Число осужденных</t>
  </si>
  <si>
    <t>2003</t>
  </si>
  <si>
    <t>2004</t>
  </si>
  <si>
    <t>2005</t>
  </si>
  <si>
    <t>2006</t>
  </si>
  <si>
    <t>Всего</t>
  </si>
  <si>
    <t>женщин</t>
  </si>
  <si>
    <t>30 - 49</t>
  </si>
  <si>
    <t>50 и старше</t>
  </si>
  <si>
    <t>учащихся и студентов</t>
  </si>
  <si>
    <t>нетрудоспособных</t>
  </si>
  <si>
    <t>в том числе безработных</t>
  </si>
  <si>
    <t>отбыли меру наказания</t>
  </si>
  <si>
    <t>Характеристика судимости в России</t>
  </si>
  <si>
    <t>Удельный вес в общем числе осужденных, в процентах</t>
  </si>
  <si>
    <t>Характеристика осужденных, ранее судимых, имеющих неснятую или непогашенную судимость</t>
  </si>
  <si>
    <t>Характеристика осужденных</t>
  </si>
  <si>
    <t>с заменой более мягким видом наказания</t>
  </si>
  <si>
    <t>Удельный вес в общем числе осужденных к мерам наказания, в процентах</t>
  </si>
  <si>
    <t>Всего осуждено</t>
  </si>
  <si>
    <t>лишению свободы на определенный срок</t>
  </si>
  <si>
    <t>условно с испытательным сроком</t>
  </si>
  <si>
    <t>исправительным работам</t>
  </si>
  <si>
    <t>штрафу</t>
  </si>
  <si>
    <t>-</t>
  </si>
  <si>
    <t>к штрафу</t>
  </si>
  <si>
    <t>Осужденные по приговорам, вступившим в законную силу, по отдельным видам преступлений</t>
  </si>
  <si>
    <t>умышленное причинение тяжкого вреда здоровью</t>
  </si>
  <si>
    <t>изнасилование и покушение на изнасилование</t>
  </si>
  <si>
    <t>хулиганство</t>
  </si>
  <si>
    <t>разбой</t>
  </si>
  <si>
    <t>грабеж</t>
  </si>
  <si>
    <t>вымогательство</t>
  </si>
  <si>
    <t>кража</t>
  </si>
  <si>
    <t>мошенничество</t>
  </si>
  <si>
    <t>присвоение или растрата</t>
  </si>
  <si>
    <t>взяточничество</t>
  </si>
  <si>
    <t>преступления, связанные с наркотическими средствами или психотропными веществами</t>
  </si>
  <si>
    <t xml:space="preserve">Осужденные по приговорам, вступившим в законную силу (по объекту посягательства) </t>
  </si>
  <si>
    <t xml:space="preserve">Всего осужденно
</t>
  </si>
  <si>
    <t>в том числе:
за преступления против жизни и здоровья
(ст.ст. 105 - 125)</t>
  </si>
  <si>
    <t>за преступления против свободы, чести и 
достоинства личности
(ст.ст. 126 - 130)</t>
  </si>
  <si>
    <t>за преступления против половой 
неприкосновенности и половой свободы
личности (ст. ст. 131 - 135)</t>
  </si>
  <si>
    <t>за преступления против конституционных
прав и свобод человека и гражданина
(ст.ст. 136 - 149)</t>
  </si>
  <si>
    <t>за преступления против семьи 
и несовершеннолетних
(ст.ст. 150 - 157)</t>
  </si>
  <si>
    <t>за преступления против собственности
(ст.ст. 158 - 168)</t>
  </si>
  <si>
    <t>за преступления в сфере экономической деятельности
(ст. ст. 169 - 200)</t>
  </si>
  <si>
    <t>за преступления против здоровья 
населения и общественной нравственности
(ст. ст. 228 - 245)</t>
  </si>
  <si>
    <t>за экологические преступления
(ст. ст. 246 - 262)</t>
  </si>
  <si>
    <t>за преступления против безопасности
движения и эксплуатации транспорта
(ст.ст. 263 - 271)</t>
  </si>
  <si>
    <t>за преступления в сфере
компьютерной информации
(ст. ст. 272 - 274)</t>
  </si>
  <si>
    <t>за преступления против государственной
власти, интересов государственной службы
(ст. ст. 285 - 293)</t>
  </si>
  <si>
    <t>за преступления против правосудия
(ст.ст. 294 - 316)</t>
  </si>
  <si>
    <t>за преступления против порядка
управления (ст. ст. 317 - 330)</t>
  </si>
  <si>
    <t>за преступления против мира и
безопасности (ст. ст. 353 - 360)</t>
  </si>
  <si>
    <t xml:space="preserve"> Прирост (снижение), в %</t>
  </si>
  <si>
    <t>Осужденные за убийство и покушение на убийство</t>
  </si>
  <si>
    <t>Удельный вес в общем числе
осужденных, в процентах</t>
  </si>
  <si>
    <t>за покушение на убийство</t>
  </si>
  <si>
    <t>за убийство при отягчающих обстоятельствах</t>
  </si>
  <si>
    <t>пожизненному лишению свободы</t>
  </si>
  <si>
    <t>за убийство без отягчающих обстоятельствах</t>
  </si>
  <si>
    <t>Осужденные за умышленное причинение тяжкого вреда здоровью</t>
  </si>
  <si>
    <t>Удельный вес в общем числе 
осужденных, в процентах</t>
  </si>
  <si>
    <t>совершенное при отягчающих обстоятельствах</t>
  </si>
  <si>
    <t>Осужденные за изнасилование и покушение на изнасилование</t>
  </si>
  <si>
    <t>за покушение на изнасилование</t>
  </si>
  <si>
    <t>Осужденные за хулиганство</t>
  </si>
  <si>
    <t>в том числе:
за хулиганство, совершенное без отягчающих обстоятельств</t>
  </si>
  <si>
    <t>их них:
к лишению свободы</t>
  </si>
  <si>
    <t>условно и с отсрочкой исполнения приговора</t>
  </si>
  <si>
    <t>к исправительным работам и штрафу</t>
  </si>
  <si>
    <t>к другим мерам</t>
  </si>
  <si>
    <t>Осужденные за разбой</t>
  </si>
  <si>
    <t>при отягчающих обстоятельствах</t>
  </si>
  <si>
    <t>при особо отягчающих обстоятельствах</t>
  </si>
  <si>
    <t>Осужденные за грабеж</t>
  </si>
  <si>
    <t>Осужденные за кражу</t>
  </si>
  <si>
    <t>Осужденные за взяточничество</t>
  </si>
  <si>
    <t>за дачу взятки</t>
  </si>
  <si>
    <t>Осужденные за присвоение или растрату</t>
  </si>
  <si>
    <t>Осужденные за преступления, связанные с незаконным оборотом наркотиков</t>
  </si>
  <si>
    <t>Осужденные за преступления против безопасности движения и эксплуатации транспорта</t>
  </si>
  <si>
    <t>Осужденные за незаконные действия и нарушение правил обращения с оружием, боеприпасами, взрывчатыми веществами  и взрывными устройствами</t>
  </si>
  <si>
    <t>Осужденные за отдельные виды преступлений</t>
  </si>
  <si>
    <t>Похищение человека</t>
  </si>
  <si>
    <t>Незаконное лишение свободы</t>
  </si>
  <si>
    <t>Захват заложника</t>
  </si>
  <si>
    <t>Бандитизм</t>
  </si>
  <si>
    <t>Организация преступного сообщества
(преступной организации)</t>
  </si>
  <si>
    <t>Осужденные, совершившие преступления в возрасте 14 - 17 лет, по отдельным видам преступлений</t>
  </si>
  <si>
    <t>Удельный вес в общем числе осужденных,
в процентах</t>
  </si>
  <si>
    <t>Характеристика осужденных. совершивших преступления в возрасте 14 - 17 лет</t>
  </si>
  <si>
    <t>16 - 17 лет</t>
  </si>
  <si>
    <t>работающих</t>
  </si>
  <si>
    <t>воспитывались в полной семье</t>
  </si>
  <si>
    <t>воспитывались в семье с одним родителем</t>
  </si>
  <si>
    <t>к исправительным работам</t>
  </si>
  <si>
    <t>к 1991г.</t>
  </si>
  <si>
    <t>к 1981г.</t>
  </si>
  <si>
    <t>к 2001г.</t>
  </si>
  <si>
    <t>за преступления против интересов службы в коммерческих и иных организациях
(ст.ст. 201 - 204)</t>
  </si>
  <si>
    <t>за преступления против общественной безопасности 
(ст. ст. 205 - 227)</t>
  </si>
  <si>
    <t>за преступления против основ
конституционного строя и безопасности
государства (ст. ст. 275 - 284)</t>
  </si>
  <si>
    <t>Содержание</t>
  </si>
  <si>
    <t>Осужденные за незаконные действия и нарушение правил обращения с оружием, 
боеприпасами, взрывчатыми веществами  и взрывными устройствами</t>
  </si>
  <si>
    <t>стр.</t>
  </si>
  <si>
    <t>1.</t>
  </si>
  <si>
    <t>2.</t>
  </si>
  <si>
    <t>3.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</si>
  <si>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</si>
  <si>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</si>
  <si>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</si>
  <si>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</si>
  <si>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</si>
  <si>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</si>
  <si>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</si>
  <si>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</si>
  <si>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</si>
  <si>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</si>
  <si>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16.</t>
  </si>
  <si>
    <t>17.</t>
  </si>
  <si>
    <t>18.</t>
  </si>
  <si>
    <t>19.</t>
  </si>
  <si>
    <t>20.</t>
  </si>
  <si>
    <t>21.</t>
  </si>
  <si>
    <t>22.</t>
  </si>
  <si>
    <t>23.</t>
  </si>
  <si>
    <t>4.</t>
  </si>
  <si>
    <t>Осужденные по приговорам, вступившим в законную силу</t>
  </si>
  <si>
    <t>15.</t>
  </si>
  <si>
    <t>Удельный вес в общем числе осужденных, 
в процентах</t>
  </si>
  <si>
    <r>
      <t>в том числе:</t>
    </r>
    <r>
      <rPr>
        <sz val="11"/>
        <rFont val="Times New Roman"/>
        <family val="1"/>
        <charset val="204"/>
      </rPr>
      <t xml:space="preserve">
за хищение либо вымогательство оружия, боеприпасов, взрывчатых веществ и взрывных устройств</t>
    </r>
  </si>
  <si>
    <r>
      <t>из них:</t>
    </r>
    <r>
      <rPr>
        <sz val="11"/>
        <rFont val="Times New Roman"/>
        <family val="1"/>
        <charset val="204"/>
      </rPr>
      <t xml:space="preserve">
к лишению свободы</t>
    </r>
  </si>
  <si>
    <t>другим видам наказания</t>
  </si>
  <si>
    <t>за другие незаконные действия с оружием, боеприпасами, взрывчатыми веществами и взрывными устройствами</t>
  </si>
  <si>
    <t>Всего осуждено 
(ст.263-271.1 УК РФ)</t>
  </si>
  <si>
    <r>
      <t>в том числе:</t>
    </r>
    <r>
      <rPr>
        <sz val="11"/>
        <rFont val="Times New Roman"/>
        <family val="1"/>
        <charset val="204"/>
      </rPr>
      <t xml:space="preserve">
за нарушение правил безопасности движения и эксплуатации жел/дор., водного или воздушного транспорта
(ст.263 УК РФ)</t>
    </r>
  </si>
  <si>
    <t>за нарушение правил дорожного движения лицом, 
управляющим транспортным средством
(ст.264 УК РФ)</t>
  </si>
  <si>
    <r>
      <t>в том числе:</t>
    </r>
    <r>
      <rPr>
        <sz val="11"/>
        <rFont val="Times New Roman"/>
        <family val="1"/>
        <charset val="204"/>
      </rPr>
      <t xml:space="preserve">
без отягчающих обстоятельств
(ч.1,2 ст.264 УК РФ)</t>
    </r>
  </si>
  <si>
    <t>при отягчающих обстоятельствах
(ч.3,4 ст.264 УК РФ)</t>
  </si>
  <si>
    <t>при особо отягчающих обстоятельствах
(ч.5,6 ст.264 УК РФ)</t>
  </si>
  <si>
    <t>за недоброкачественный ремонт транспортных средств и выпуск их в эксплуатацию с техническими неисправностями
(ст.266 УК РФ)</t>
  </si>
  <si>
    <t>за нарушение правил, обеспечивающих безопасную работу транспорта
(ст.268 УК РФ)</t>
  </si>
  <si>
    <t>хищение либо вымогательство (ст. 229 УК РФ)</t>
  </si>
  <si>
    <t>склонение к потреблению (ст. 230 УК РФ)</t>
  </si>
  <si>
    <t>незаконное культивирование
запрещенных к возделыванию растений,
содержащих наркотические вещества (ст. 231 УК РФ)</t>
  </si>
  <si>
    <t>организацию или содержание притонов для потребления 
(ст. 232 УК РФ)</t>
  </si>
  <si>
    <r>
      <t>Из всех осужденных приговорено:</t>
    </r>
    <r>
      <rPr>
        <sz val="11"/>
        <color indexed="64"/>
        <rFont val="Times New Roman"/>
        <family val="1"/>
        <charset val="204"/>
      </rPr>
      <t xml:space="preserve">
   к лишению свободы</t>
    </r>
  </si>
  <si>
    <t>условное осуждение к лишению свободы и иным мерам</t>
  </si>
  <si>
    <t>то же, без цели сбыта</t>
  </si>
  <si>
    <r>
      <t>в том числе за:</t>
    </r>
    <r>
      <rPr>
        <sz val="11"/>
        <color indexed="64"/>
        <rFont val="Times New Roman"/>
        <family val="1"/>
        <charset val="204"/>
      </rPr>
      <t xml:space="preserve"> незаконное производство, изготовление, приобретение, хранение, перевозку, пересылку, сбыт.</t>
    </r>
  </si>
  <si>
    <t>нарушения в хранении</t>
  </si>
  <si>
    <r>
      <t>в том числе совершенное:</t>
    </r>
    <r>
      <rPr>
        <sz val="11"/>
        <color indexed="64"/>
        <rFont val="Times New Roman"/>
        <family val="1"/>
        <charset val="204"/>
      </rPr>
      <t xml:space="preserve">
без отягчающих обстоятельств</t>
    </r>
  </si>
  <si>
    <r>
      <t>из них:</t>
    </r>
    <r>
      <rPr>
        <sz val="11"/>
        <color indexed="64"/>
        <rFont val="Times New Roman"/>
        <family val="1"/>
        <charset val="204"/>
      </rPr>
      <t xml:space="preserve">
к лишению свободы</t>
    </r>
  </si>
  <si>
    <r>
      <t>из них:</t>
    </r>
    <r>
      <rPr>
        <sz val="11"/>
        <color indexed="64"/>
        <rFont val="Times New Roman"/>
        <family val="1"/>
        <charset val="204"/>
      </rPr>
      <t xml:space="preserve">
</t>
    </r>
    <r>
      <rPr>
        <b/>
        <sz val="11"/>
        <rFont val="Times New Roman"/>
        <family val="1"/>
        <charset val="204"/>
      </rPr>
      <t>за получение взятки</t>
    </r>
  </si>
  <si>
    <r>
      <t>в том числе совершенную:</t>
    </r>
    <r>
      <rPr>
        <sz val="11"/>
        <color indexed="64"/>
        <rFont val="Times New Roman"/>
        <family val="1"/>
        <charset val="204"/>
      </rPr>
      <t xml:space="preserve">
без отягчающих обстоятельств</t>
    </r>
  </si>
  <si>
    <r>
      <t>в том числе:</t>
    </r>
    <r>
      <rPr>
        <sz val="11"/>
        <color indexed="64"/>
        <rFont val="Times New Roman"/>
        <family val="1"/>
        <charset val="204"/>
      </rPr>
      <t xml:space="preserve">
без отягчающих обстоятельств</t>
    </r>
  </si>
  <si>
    <r>
      <t>из них к:</t>
    </r>
    <r>
      <rPr>
        <sz val="11"/>
        <color indexed="64"/>
        <rFont val="Times New Roman"/>
        <family val="1"/>
        <charset val="204"/>
      </rPr>
      <t xml:space="preserve">
лишению свободы</t>
    </r>
  </si>
  <si>
    <r>
      <t>в том числе совершенный:</t>
    </r>
    <r>
      <rPr>
        <sz val="11"/>
        <rFont val="Times New Roman"/>
        <family val="1"/>
        <charset val="204"/>
      </rPr>
      <t xml:space="preserve">
без отягчающих обстоятельств</t>
    </r>
  </si>
  <si>
    <r>
      <t>Из всех осужденных приговорено к:</t>
    </r>
    <r>
      <rPr>
        <sz val="11"/>
        <rFont val="Times New Roman"/>
        <family val="1"/>
        <charset val="204"/>
      </rPr>
      <t xml:space="preserve">
   лишению свободы</t>
    </r>
  </si>
  <si>
    <t xml:space="preserve">за хулиганство 
(ч.1 ст. 213 УК РФ) </t>
  </si>
  <si>
    <t>за хулиганство при особо отягчающих обстоятельствах 
(ч.2 ст. 213 УК РФ)</t>
  </si>
  <si>
    <r>
      <t>в том числе:</t>
    </r>
    <r>
      <rPr>
        <sz val="11"/>
        <color indexed="64"/>
        <rFont val="Times New Roman"/>
        <family val="1"/>
        <charset val="204"/>
      </rPr>
      <t xml:space="preserve">
за изнасилование</t>
    </r>
  </si>
  <si>
    <t>за изнасилование, совершенное без отягчающих обстоятельств</t>
  </si>
  <si>
    <t>за изнасилование, совершенное при отягчающих обстоятельствах</t>
  </si>
  <si>
    <t>за изнасилование, совершенное при особо отягчающих обстоятельствах</t>
  </si>
  <si>
    <r>
      <t xml:space="preserve">   в том числе:</t>
    </r>
    <r>
      <rPr>
        <sz val="11"/>
        <color indexed="64"/>
        <rFont val="Times New Roman"/>
        <family val="1"/>
        <charset val="204"/>
      </rPr>
      <t xml:space="preserve">
совершенное без отягчающих обстоятельств</t>
    </r>
  </si>
  <si>
    <r>
      <t>в том числе:</t>
    </r>
    <r>
      <rPr>
        <sz val="11"/>
        <rFont val="Times New Roman"/>
        <family val="1"/>
        <charset val="204"/>
      </rPr>
      <t xml:space="preserve">
за оконченное убийство</t>
    </r>
  </si>
  <si>
    <r>
      <t>из них к:</t>
    </r>
    <r>
      <rPr>
        <sz val="11"/>
        <rFont val="Times New Roman"/>
        <family val="1"/>
        <charset val="204"/>
      </rPr>
      <t xml:space="preserve">
смертной казни</t>
    </r>
  </si>
  <si>
    <r>
      <t>другим видам наказания</t>
    </r>
    <r>
      <rPr>
        <vertAlign val="superscript"/>
        <sz val="11"/>
        <rFont val="Times New Roman"/>
        <family val="1"/>
        <charset val="204"/>
      </rPr>
      <t>1</t>
    </r>
  </si>
  <si>
    <r>
      <t>из них к:</t>
    </r>
    <r>
      <rPr>
        <sz val="11"/>
        <rFont val="Times New Roman"/>
        <family val="1"/>
        <charset val="204"/>
      </rPr>
      <t xml:space="preserve">
лишению свободы</t>
    </r>
  </si>
  <si>
    <r>
      <t xml:space="preserve">   1</t>
    </r>
    <r>
      <rPr>
        <sz val="9"/>
        <color indexed="64"/>
        <rFont val="Arial"/>
        <family val="2"/>
        <charset val="204"/>
      </rPr>
      <t>Показатель учитывается как "Всего осуждено" минус суммарно осужденных к видам наказания и минус освобожденных (из осужденных).</t>
    </r>
  </si>
  <si>
    <r>
      <t>из них:</t>
    </r>
    <r>
      <rPr>
        <sz val="12"/>
        <color indexed="64"/>
        <rFont val="Times New Roman"/>
        <family val="1"/>
        <charset val="204"/>
      </rPr>
      <t xml:space="preserve">
освобождено от отбывания наказания по амнистии и другим основаниям</t>
    </r>
  </si>
  <si>
    <t>Осуждено к видам наказания</t>
  </si>
  <si>
    <r>
      <t>в том числе:</t>
    </r>
    <r>
      <rPr>
        <sz val="12"/>
        <color indexed="64"/>
        <rFont val="Times New Roman"/>
        <family val="1"/>
        <charset val="204"/>
      </rPr>
      <t xml:space="preserve">
к лишению свободы</t>
    </r>
  </si>
  <si>
    <t>к другим видам наказания</t>
  </si>
  <si>
    <t>Удельный вес в общем числе осужденных,         
в процентах</t>
  </si>
  <si>
    <t>из них:
освобождено от наказания по амнистии и другим основаниям</t>
  </si>
  <si>
    <r>
      <t xml:space="preserve">Осуждено к видам наказания </t>
    </r>
    <r>
      <rPr>
        <b/>
        <vertAlign val="superscript"/>
        <sz val="11"/>
        <rFont val="Times New Roman"/>
        <family val="1"/>
        <charset val="204"/>
      </rPr>
      <t>2</t>
    </r>
  </si>
  <si>
    <r>
      <t>в том числе к:</t>
    </r>
    <r>
      <rPr>
        <sz val="11"/>
        <color indexed="64"/>
        <rFont val="Times New Roman"/>
        <family val="1"/>
        <charset val="204"/>
      </rPr>
      <t xml:space="preserve">
смертной казни</t>
    </r>
  </si>
  <si>
    <t>условному осуждению к лишению свободы с испытательным сроком</t>
  </si>
  <si>
    <t>лишение права занимать определенные должности и заниматься определенной деятельностью</t>
  </si>
  <si>
    <t xml:space="preserve">     от наркомании</t>
  </si>
  <si>
    <t>штраф</t>
  </si>
  <si>
    <t>х</t>
  </si>
  <si>
    <r>
      <t>1</t>
    </r>
    <r>
      <rPr>
        <sz val="9"/>
        <rFont val="Arial Cyr"/>
        <family val="2"/>
        <charset val="204"/>
      </rPr>
      <t>В таблице показатели по основным видам уголовных наказаний приведены по основной статье квалификации обвинения осужденного без учета совокупности преступлений и приговоров.</t>
    </r>
  </si>
  <si>
    <r>
      <t>2</t>
    </r>
    <r>
      <rPr>
        <sz val="9"/>
        <rFont val="Arial Cyr"/>
        <family val="2"/>
        <charset val="204"/>
      </rPr>
      <t>Удельный вес применения отдельных видов наказания в последующих таблицах о мерах наказания также рассчитан к данному показателю, который в целях экономии места по видам преступлений не приводится, но может быть исчислен как сумма отдельных видов наказания.</t>
    </r>
  </si>
  <si>
    <r>
      <t>в том числе дополнительное наказание:</t>
    </r>
    <r>
      <rPr>
        <sz val="11"/>
        <rFont val="Times New Roman"/>
        <family val="1"/>
        <charset val="204"/>
      </rPr>
      <t xml:space="preserve">
конфискация имущества</t>
    </r>
    <r>
      <rPr>
        <vertAlign val="superscript"/>
        <sz val="11"/>
        <rFont val="Times New Roman"/>
        <family val="1"/>
        <charset val="204"/>
      </rPr>
      <t xml:space="preserve"> 3</t>
    </r>
  </si>
  <si>
    <r>
      <t xml:space="preserve">3 </t>
    </r>
    <r>
      <rPr>
        <sz val="9"/>
        <rFont val="Arial Cyr"/>
        <charset val="204"/>
      </rPr>
      <t>Федеральным законом от 08.12.2003 N 162-ФЗ п. "ж" ст.44 УК РФ, предусматривающий такой вид наказания как конфискация имущества, утратил силу. 
   С 2007 года учитывается число лиц, в отношении которых применена ст.104-1 УК РФ.</t>
    </r>
  </si>
  <si>
    <r>
      <t xml:space="preserve">4 </t>
    </r>
    <r>
      <rPr>
        <sz val="9"/>
        <rFont val="Arial Cyr"/>
        <charset val="204"/>
      </rPr>
      <t>Федеральным законом от 08.12.2003 N 162-ФЗ исключено применение принудительных мер медицинского характера, которые могут быть назначены  осужденным, нуждающимся в лечении от алкоголизма и наркомании. С 2006г. учитывается число лиц, на которых возложена обязанность пройти курс лечения от алкоголизма при применении ст. 73 УК РФ.</t>
    </r>
  </si>
  <si>
    <r>
      <t xml:space="preserve">Определено принудительное лечение
      от алкоголизма </t>
    </r>
    <r>
      <rPr>
        <vertAlign val="superscript"/>
        <sz val="10"/>
        <rFont val="Times New Roman"/>
        <family val="1"/>
        <charset val="204"/>
      </rPr>
      <t>4</t>
    </r>
  </si>
  <si>
    <r>
      <t xml:space="preserve">Виды наказания, назначенные осужденным </t>
    </r>
    <r>
      <rPr>
        <b/>
        <vertAlign val="superscript"/>
        <sz val="11"/>
        <rFont val="Times New Roman"/>
        <family val="1"/>
        <charset val="204"/>
      </rPr>
      <t>1</t>
    </r>
  </si>
  <si>
    <r>
      <t>из них</t>
    </r>
    <r>
      <rPr>
        <sz val="11"/>
        <color indexed="64"/>
        <rFont val="Times New Roman"/>
        <family val="1"/>
        <charset val="204"/>
      </rPr>
      <t>, по полу: 
    мужчин</t>
    </r>
  </si>
  <si>
    <t>по возрасту: 
    14 - 15 лет</t>
  </si>
  <si>
    <t>Из общего числа осужденных: 
    учащихся</t>
  </si>
  <si>
    <r>
      <t>отбывающих лишение свободы</t>
    </r>
    <r>
      <rPr>
        <vertAlign val="superscript"/>
        <sz val="11"/>
        <rFont val="Times New Roman"/>
        <family val="1"/>
        <charset val="204"/>
      </rPr>
      <t>1</t>
    </r>
  </si>
  <si>
    <t>неучащихся и не работающих</t>
  </si>
  <si>
    <t>имеющих неснятые и непогашенные судимости</t>
  </si>
  <si>
    <t>воспитывались вне семьи 
(детском доме, интернате и т.д.)</t>
  </si>
  <si>
    <r>
      <t>состояли на учете в специальном государственном органе</t>
    </r>
    <r>
      <rPr>
        <vertAlign val="superscript"/>
        <sz val="11"/>
        <rFont val="Times New Roman"/>
        <family val="1"/>
        <charset val="204"/>
      </rPr>
      <t>2</t>
    </r>
  </si>
  <si>
    <t>Совершили преступление в группе</t>
  </si>
  <si>
    <r>
      <t>в том числе</t>
    </r>
    <r>
      <rPr>
        <sz val="11"/>
        <color indexed="64"/>
        <rFont val="Times New Roman"/>
        <family val="1"/>
        <charset val="204"/>
      </rPr>
      <t xml:space="preserve"> с участием взрослых</t>
    </r>
  </si>
  <si>
    <t>В состоянии алкогольного опьянения</t>
  </si>
  <si>
    <t>В наркотическом и ином опьянении</t>
  </si>
  <si>
    <r>
      <t>1</t>
    </r>
    <r>
      <rPr>
        <sz val="9"/>
        <rFont val="Times New Roman"/>
        <family val="1"/>
        <charset val="204"/>
      </rPr>
      <t xml:space="preserve"> Учитываются также имеющие неисполненный приговор к лишению свободы.</t>
    </r>
  </si>
  <si>
    <r>
      <t xml:space="preserve">2 </t>
    </r>
    <r>
      <rPr>
        <sz val="9"/>
        <rFont val="Times New Roman"/>
        <family val="1"/>
        <charset val="204"/>
      </rPr>
      <t xml:space="preserve">Учитываются также ранее судимые. </t>
    </r>
  </si>
  <si>
    <r>
      <t>из них:</t>
    </r>
    <r>
      <rPr>
        <sz val="12"/>
        <rFont val="Times New Roman"/>
        <family val="1"/>
        <charset val="204"/>
      </rPr>
      <t xml:space="preserve">
трудоспособные без определенных занятий</t>
    </r>
  </si>
  <si>
    <t>были освобождены от отбывания наказания:
    условно-досрочно</t>
  </si>
  <si>
    <t>по амнистии и другим основаниям</t>
  </si>
  <si>
    <r>
      <t>Совершили преступление:</t>
    </r>
    <r>
      <rPr>
        <sz val="12"/>
        <rFont val="Times New Roman"/>
        <family val="1"/>
        <charset val="204"/>
      </rPr>
      <t xml:space="preserve">
    отбывая наказание</t>
    </r>
  </si>
  <si>
    <t>в том числе: отбывающие лишение свободы, в т.ч. имеющие неисполненный приговор к лишению свободы</t>
  </si>
  <si>
    <t>осужденные условно, с испытательным сроком</t>
  </si>
  <si>
    <t>осужденные к исправительным работам</t>
  </si>
  <si>
    <t>Характеристика осужденных, ранее судимых, имеющих неснятую 
или непогашенную судимость</t>
  </si>
  <si>
    <r>
      <t xml:space="preserve"> 1 </t>
    </r>
    <r>
      <rPr>
        <sz val="10"/>
        <rFont val="Arial Cyr"/>
        <charset val="204"/>
      </rPr>
      <t>Характеристика несовершеннолетних дана отдельной таблицей.</t>
    </r>
  </si>
  <si>
    <r>
      <t xml:space="preserve">2 </t>
    </r>
    <r>
      <rPr>
        <sz val="10"/>
        <rFont val="Arial Cyr"/>
        <charset val="204"/>
      </rPr>
      <t>В т.ч. учитываются государственные и муниципальные служащие, служащие коммерченской или иной организации.</t>
    </r>
  </si>
  <si>
    <r>
      <t xml:space="preserve">3 </t>
    </r>
    <r>
      <rPr>
        <sz val="10"/>
        <rFont val="Arial Cyr"/>
        <charset val="204"/>
      </rPr>
      <t>Учитываются все работники сельского хозяйства, включая фермеров и членов их семей.</t>
    </r>
  </si>
  <si>
    <r>
      <t xml:space="preserve">4 </t>
    </r>
    <r>
      <rPr>
        <sz val="10"/>
        <rFont val="Arial Cyr"/>
        <charset val="204"/>
      </rPr>
      <t>Учитываются только частные предприниматели, а не все работники частных предприятий.</t>
    </r>
  </si>
  <si>
    <r>
      <t xml:space="preserve">из них: </t>
    </r>
    <r>
      <rPr>
        <sz val="12"/>
        <color indexed="64"/>
        <rFont val="Times New Roman"/>
        <family val="1"/>
        <charset val="204"/>
      </rPr>
      <t xml:space="preserve">
по полу:
    мужчин</t>
    </r>
  </si>
  <si>
    <t xml:space="preserve">    женщин</t>
  </si>
  <si>
    <r>
      <t xml:space="preserve">по возрасту, лет </t>
    </r>
    <r>
      <rPr>
        <vertAlign val="superscript"/>
        <sz val="10"/>
        <rFont val="Times New Roman"/>
        <family val="1"/>
        <charset val="204"/>
      </rPr>
      <t>1</t>
    </r>
    <r>
      <rPr>
        <sz val="12"/>
        <color indexed="64"/>
        <rFont val="Times New Roman"/>
        <family val="1"/>
        <charset val="204"/>
      </rPr>
      <t xml:space="preserve">
    14 - 29</t>
    </r>
  </si>
  <si>
    <t>по социальной принадлежности:
    рабочих</t>
  </si>
  <si>
    <r>
      <t>служащих</t>
    </r>
    <r>
      <rPr>
        <vertAlign val="superscript"/>
        <sz val="12"/>
        <rFont val="Times New Roman"/>
        <family val="1"/>
        <charset val="204"/>
      </rPr>
      <t>2</t>
    </r>
  </si>
  <si>
    <r>
      <t>работников сельского хозяйства</t>
    </r>
    <r>
      <rPr>
        <vertAlign val="superscript"/>
        <sz val="12"/>
        <rFont val="Times New Roman"/>
        <family val="1"/>
        <charset val="204"/>
      </rPr>
      <t>3</t>
    </r>
  </si>
  <si>
    <r>
      <t>лиц, осуществляющих предпринимательскую деятельность или участвующие в предпринимательской деятельности</t>
    </r>
    <r>
      <rPr>
        <vertAlign val="superscript"/>
        <sz val="12"/>
        <rFont val="Times New Roman"/>
        <family val="1"/>
        <charset val="204"/>
      </rPr>
      <t>4</t>
    </r>
  </si>
  <si>
    <t>лиц прочих занятий</t>
  </si>
  <si>
    <t>нетрудоспособных (не работающих)</t>
  </si>
  <si>
    <t>трудоспособных без определенных занятий</t>
  </si>
  <si>
    <t>Ранее судимых (имеющих неснятую или непогашенную судимость)</t>
  </si>
  <si>
    <r>
      <t>в том числе за:</t>
    </r>
    <r>
      <rPr>
        <sz val="12"/>
        <rFont val="Times New Roman"/>
        <family val="1"/>
        <charset val="204"/>
      </rPr>
      <t xml:space="preserve">
убийство и покушение на убийство</t>
    </r>
  </si>
  <si>
    <t>незаконные действия с оружием, боеприпасами, взрывчатыми веществами и взрывными устройствами</t>
  </si>
  <si>
    <t>неправомерное завладение автомобилем или иным транспортным средством без цели хищения</t>
  </si>
  <si>
    <t>Осужденные, совершившие преступления в возрасте 14 - 17 лет, 
по отдельным видам преступлений</t>
  </si>
  <si>
    <t xml:space="preserve">незаконные действия с оружием, боеприпасами, взрывчатыми веществами и взрывными устройствами </t>
  </si>
  <si>
    <r>
      <t xml:space="preserve">Выявлено лиц, совершивших преступления </t>
    </r>
    <r>
      <rPr>
        <b/>
        <sz val="12"/>
        <rFont val="Times New Roman"/>
        <family val="1"/>
        <charset val="204"/>
      </rPr>
      <t>(по данным ГИАЦ МВД)</t>
    </r>
  </si>
  <si>
    <t>в том числе оправдано или дела прекращены по реабилитирующим основаниям (за отсутствием состава, события, непричастности к преступлению)</t>
  </si>
  <si>
    <r>
      <t xml:space="preserve">Количество возвращенных дел прокурору </t>
    </r>
    <r>
      <rPr>
        <b/>
        <sz val="12"/>
        <rFont val="Times New Roman"/>
        <family val="1"/>
        <charset val="204"/>
      </rPr>
      <t>(в порядке ст. 237 УПК РФ)</t>
    </r>
  </si>
  <si>
    <t>Осуждено лиц по приговорам, вступившим в законную силу</t>
  </si>
  <si>
    <r>
      <t xml:space="preserve">из них: </t>
    </r>
    <r>
      <rPr>
        <sz val="12"/>
        <color indexed="64"/>
        <rFont val="Times New Roman"/>
        <family val="1"/>
        <charset val="204"/>
      </rPr>
      <t xml:space="preserve">
по делам, поступившим из органов следствия и дознания </t>
    </r>
    <r>
      <rPr>
        <sz val="12"/>
        <rFont val="Times New Roman"/>
        <family val="1"/>
        <charset val="204"/>
      </rPr>
      <t>(без составов частного обвинения)</t>
    </r>
  </si>
  <si>
    <t>по составам частного обвинения</t>
  </si>
  <si>
    <t>за особо тяжкие преступления</t>
  </si>
  <si>
    <t>за тяжкие преступления</t>
  </si>
  <si>
    <t>за преступления средней тяжести</t>
  </si>
  <si>
    <t>за преступления небольшой тяжести</t>
  </si>
  <si>
    <r>
      <t>1</t>
    </r>
    <r>
      <rPr>
        <sz val="10"/>
        <rFont val="Times New Roman"/>
        <family val="1"/>
        <charset val="204"/>
      </rPr>
      <t>Общее число лиц, в отношении которых вступили в законную силу судебные постановления по существу обвинения (осужденные, оправданные, лица, в отношении которых уголовные дела прекращены, применены принудительные меры к невменяемым).</t>
    </r>
  </si>
  <si>
    <r>
      <t>Число лиц, в отношении которых судами рассмотрены уголовные дела</t>
    </r>
    <r>
      <rPr>
        <b/>
        <vertAlign val="superscript"/>
        <sz val="10"/>
        <rFont val="Times New Roman"/>
        <family val="1"/>
        <charset val="204"/>
      </rPr>
      <t>1</t>
    </r>
  </si>
  <si>
    <t xml:space="preserve">   другим видам наказания</t>
  </si>
  <si>
    <t>Осужденные по приговорам, вступившим в законную силу, 
по отдельным видам преступлений</t>
  </si>
  <si>
    <t>Основные виды наказания, примененные к осужденным, 
совершившим преступления в возрасте 14 - 17 лет</t>
  </si>
  <si>
    <t>Виды наказания, применяемые к осужденным</t>
  </si>
  <si>
    <t>Основные виды наказания, примененные к осужденным, совершившим преступления в возрасте 14 - 17 лет</t>
  </si>
  <si>
    <r>
      <t>Судебный департамент при Верховном Суде Российской Федерации</t>
    </r>
    <r>
      <rPr>
        <b/>
        <sz val="14"/>
        <color indexed="18"/>
        <rFont val="Times New Roman"/>
        <family val="1"/>
        <charset val="204"/>
      </rPr>
      <t xml:space="preserve"> </t>
    </r>
  </si>
  <si>
    <t xml:space="preserve">Основные статистические показатели </t>
  </si>
  <si>
    <t xml:space="preserve">состояния судимости в России </t>
  </si>
  <si>
    <t xml:space="preserve">за 2003-2007 годы </t>
  </si>
  <si>
    <t xml:space="preserve">2008 г. </t>
  </si>
  <si>
    <r>
      <t xml:space="preserve">Годы </t>
    </r>
    <r>
      <rPr>
        <b/>
        <vertAlign val="superscript"/>
        <sz val="9"/>
        <rFont val="Times New Roman"/>
        <family val="1"/>
        <charset val="204"/>
      </rPr>
      <t>2</t>
    </r>
  </si>
  <si>
    <t>к предыдущему году</t>
  </si>
  <si>
    <r>
      <t>Осужденные по приговорам, вступившим в законную силу</t>
    </r>
    <r>
      <rPr>
        <b/>
        <vertAlign val="superscript"/>
        <sz val="10"/>
        <rFont val="Times New Roman"/>
        <family val="1"/>
        <charset val="204"/>
      </rPr>
      <t xml:space="preserve"> 1</t>
    </r>
  </si>
  <si>
    <r>
      <t>1</t>
    </r>
    <r>
      <rPr>
        <sz val="8"/>
        <color indexed="64"/>
        <rFont val="Times New Roman"/>
        <family val="1"/>
        <charset val="204"/>
      </rPr>
      <t xml:space="preserve"> В данном сборнике не учитываются показатели по военным судам</t>
    </r>
  </si>
  <si>
    <r>
      <rPr>
        <vertAlign val="superscript"/>
        <sz val="8"/>
        <color indexed="64"/>
        <rFont val="Times New Roman"/>
        <family val="1"/>
        <charset val="204"/>
      </rPr>
      <t>2</t>
    </r>
    <r>
      <rPr>
        <sz val="8"/>
        <color indexed="64"/>
        <rFont val="Times New Roman"/>
        <family val="1"/>
        <charset val="204"/>
      </rPr>
      <t xml:space="preserve"> За период 1978 - 1991 годов приводится число осужденных в РСФСР.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</si>
</sst>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63" x14ac:knownFonts="1">
    <font>
      <sz val="10"/>
      <color indexed="64"/>
      <name val="Arial"/>
      <charset val="1"/>
    </font>
    <font>
      <sz val="10"/>
      <color indexed="64"/>
      <name val="Times New Roman"/>
      <charset val="1"/>
    </font>
    <font>
      <b/>
      <sz val="12"/>
      <color indexed="64"/>
      <name val="Times New Roman"/>
      <charset val="1"/>
    </font>
    <font>
      <b/>
      <sz val="14"/>
      <name val="Times New Roman"/>
      <charset val="1"/>
    </font>
    <font>
      <sz val="12"/>
      <name val="Times New Roman"/>
      <charset val="1"/>
    </font>
    <font>
      <b/>
      <sz val="12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b/>
      <sz val="12"/>
      <name val="Times New Roman"/>
      <charset val="1"/>
    </font>
    <font>
      <sz val="11"/>
      <color indexed="64"/>
      <name val="Arial"/>
      <charset val="1"/>
    </font>
    <font>
      <sz val="11"/>
      <color indexed="64"/>
      <name val="Times New Roman"/>
      <charset val="1"/>
    </font>
    <font>
      <sz val="11"/>
      <name val="Arial"/>
      <charset val="1"/>
    </font>
    <font>
      <sz val="11"/>
      <name val="Times New Roman"/>
      <charset val="1"/>
    </font>
    <font>
      <b/>
      <sz val="11"/>
      <name val="Times New Roman"/>
      <family val="1"/>
      <charset val="204"/>
    </font>
    <font>
      <sz val="9"/>
      <color indexed="64"/>
      <name val="Times New Roman"/>
      <charset val="1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indexed="64"/>
      <name val="Times New Roman"/>
      <charset val="1"/>
    </font>
    <font>
      <sz val="12"/>
      <name val="Times New Roman"/>
      <family val="1"/>
      <charset val="204"/>
    </font>
    <font>
      <sz val="12"/>
      <color indexed="64"/>
      <name val="Arial"/>
      <charset val="1"/>
    </font>
    <font>
      <b/>
      <sz val="12"/>
      <color indexed="64"/>
      <name val="Times New Roman"/>
      <family val="1"/>
      <charset val="204"/>
    </font>
    <font>
      <b/>
      <sz val="12"/>
      <name val="Arial"/>
      <family val="2"/>
      <charset val="204"/>
    </font>
    <font>
      <sz val="8"/>
      <name val="Arial"/>
      <charset val="1"/>
    </font>
    <font>
      <sz val="10"/>
      <color indexed="64"/>
      <name val="Arial"/>
      <charset val="1"/>
    </font>
    <font>
      <b/>
      <sz val="11"/>
      <name val="Times New Roman"/>
      <charset val="1"/>
    </font>
    <font>
      <b/>
      <sz val="18"/>
      <name val="Times New Roman"/>
      <charset val="1"/>
    </font>
    <font>
      <b/>
      <sz val="24"/>
      <name val="Arial"/>
      <family val="2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vertAlign val="superscript"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charset val="1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64"/>
      <name val="Times New Roman"/>
      <family val="1"/>
      <charset val="204"/>
    </font>
    <font>
      <b/>
      <sz val="20"/>
      <name val="Times New Roman"/>
      <charset val="1"/>
    </font>
    <font>
      <vertAlign val="superscript"/>
      <sz val="11"/>
      <name val="Times New Roman"/>
      <family val="1"/>
      <charset val="204"/>
    </font>
    <font>
      <b/>
      <vertAlign val="superscript"/>
      <sz val="9"/>
      <name val="Arial"/>
      <family val="2"/>
      <charset val="204"/>
    </font>
    <font>
      <sz val="9"/>
      <color indexed="64"/>
      <name val="Arial"/>
      <family val="2"/>
      <charset val="204"/>
    </font>
    <font>
      <i/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1"/>
      <color indexed="64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vertAlign val="superscript"/>
      <sz val="9"/>
      <name val="Arial Cyr"/>
      <family val="2"/>
      <charset val="204"/>
    </font>
    <font>
      <sz val="9"/>
      <name val="Arial Cyr"/>
      <family val="2"/>
      <charset val="204"/>
    </font>
    <font>
      <vertAlign val="superscript"/>
      <sz val="9"/>
      <name val="Arial Cyr"/>
      <charset val="204"/>
    </font>
    <font>
      <sz val="9"/>
      <name val="Arial Cyr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3"/>
      <name val="Times New Roman"/>
      <family val="1"/>
      <charset val="204"/>
    </font>
    <font>
      <sz val="10"/>
      <color indexed="64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13"/>
      <name val="Times New Roman"/>
      <charset val="1"/>
    </font>
    <font>
      <b/>
      <sz val="14"/>
      <color indexed="18"/>
      <name val="Tahoma"/>
      <family val="2"/>
      <charset val="204"/>
    </font>
    <font>
      <b/>
      <sz val="14"/>
      <color indexed="18"/>
      <name val="Times New Roman"/>
      <family val="1"/>
      <charset val="204"/>
    </font>
    <font>
      <b/>
      <sz val="24"/>
      <color indexed="18"/>
      <name val="Times New Roman"/>
      <family val="1"/>
      <charset val="204"/>
    </font>
    <font>
      <b/>
      <vertAlign val="superscript"/>
      <sz val="9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sz val="8"/>
      <color indexed="64"/>
      <name val="Times New Roman"/>
      <family val="1"/>
      <charset val="204"/>
    </font>
    <font>
      <vertAlign val="superscript"/>
      <sz val="8"/>
      <color indexed="6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1" fontId="5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0" fillId="0" borderId="0" xfId="0" applyFill="1"/>
    <xf numFmtId="1" fontId="7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19" fillId="0" borderId="0" xfId="0" applyFont="1" applyFill="1"/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23" fillId="0" borderId="0" xfId="0" applyFont="1" applyFill="1"/>
    <xf numFmtId="1" fontId="24" fillId="0" borderId="1" xfId="0" applyNumberFormat="1" applyFont="1" applyFill="1" applyBorder="1" applyAlignment="1">
      <alignment horizontal="center" vertical="center" wrapText="1"/>
    </xf>
    <xf numFmtId="1" fontId="24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1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Alignment="1">
      <alignment vertical="top"/>
    </xf>
    <xf numFmtId="0" fontId="28" fillId="0" borderId="0" xfId="0" applyFont="1"/>
    <xf numFmtId="164" fontId="1" fillId="0" borderId="1" xfId="0" applyNumberFormat="1" applyFont="1" applyFill="1" applyBorder="1" applyAlignment="1">
      <alignment horizontal="center" vertical="top"/>
    </xf>
    <xf numFmtId="0" fontId="7" fillId="0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30" fillId="0" borderId="0" xfId="0" applyFont="1"/>
    <xf numFmtId="49" fontId="30" fillId="0" borderId="0" xfId="0" applyNumberFormat="1" applyFont="1" applyAlignment="1">
      <alignment horizontal="right"/>
    </xf>
    <xf numFmtId="49" fontId="30" fillId="0" borderId="0" xfId="0" applyNumberFormat="1" applyFont="1" applyBorder="1" applyAlignment="1">
      <alignment horizontal="right"/>
    </xf>
    <xf numFmtId="0" fontId="29" fillId="0" borderId="0" xfId="0" applyFont="1" applyAlignment="1">
      <alignment horizontal="left"/>
    </xf>
    <xf numFmtId="1" fontId="9" fillId="0" borderId="1" xfId="0" applyNumberFormat="1" applyFont="1" applyFill="1" applyBorder="1" applyAlignment="1">
      <alignment horizontal="left" vertical="top" wrapText="1"/>
    </xf>
    <xf numFmtId="1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3" fontId="17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left" vertical="center" wrapText="1"/>
    </xf>
    <xf numFmtId="1" fontId="33" fillId="2" borderId="1" xfId="0" applyNumberFormat="1" applyFont="1" applyFill="1" applyBorder="1" applyAlignment="1">
      <alignment horizontal="left" vertical="center" wrapText="1"/>
    </xf>
    <xf numFmtId="1" fontId="33" fillId="2" borderId="1" xfId="0" applyNumberFormat="1" applyFont="1" applyFill="1" applyBorder="1" applyAlignment="1">
      <alignment horizontal="left" vertical="center" wrapText="1" indent="1"/>
    </xf>
    <xf numFmtId="1" fontId="35" fillId="2" borderId="1" xfId="0" applyNumberFormat="1" applyFont="1" applyFill="1" applyBorder="1" applyAlignment="1">
      <alignment horizontal="left" vertical="center" wrapText="1" indent="1"/>
    </xf>
    <xf numFmtId="1" fontId="34" fillId="2" borderId="1" xfId="0" applyNumberFormat="1" applyFont="1" applyFill="1" applyBorder="1" applyAlignment="1">
      <alignment horizontal="left" vertical="center" wrapText="1"/>
    </xf>
    <xf numFmtId="1" fontId="34" fillId="2" borderId="1" xfId="0" applyNumberFormat="1" applyFont="1" applyFill="1" applyBorder="1" applyAlignment="1">
      <alignment horizontal="left" vertical="center" wrapText="1" indent="1"/>
    </xf>
    <xf numFmtId="1" fontId="33" fillId="2" borderId="1" xfId="0" applyNumberFormat="1" applyFont="1" applyFill="1" applyBorder="1" applyAlignment="1">
      <alignment horizontal="left" vertical="center" wrapText="1" indent="2"/>
    </xf>
    <xf numFmtId="1" fontId="34" fillId="2" borderId="1" xfId="0" applyNumberFormat="1" applyFont="1" applyFill="1" applyBorder="1" applyAlignment="1">
      <alignment horizontal="left" vertical="center" wrapText="1" indent="2"/>
    </xf>
    <xf numFmtId="1" fontId="5" fillId="2" borderId="1" xfId="0" applyNumberFormat="1" applyFont="1" applyFill="1" applyBorder="1" applyAlignment="1">
      <alignment horizontal="left" vertical="center" wrapText="1"/>
    </xf>
    <xf numFmtId="1" fontId="35" fillId="2" borderId="1" xfId="0" applyNumberFormat="1" applyFont="1" applyFill="1" applyBorder="1" applyAlignment="1">
      <alignment horizontal="left" vertical="center" wrapText="1" indent="2"/>
    </xf>
    <xf numFmtId="1" fontId="35" fillId="2" borderId="1" xfId="0" applyNumberFormat="1" applyFont="1" applyFill="1" applyBorder="1" applyAlignment="1">
      <alignment horizontal="left" vertical="center" wrapText="1"/>
    </xf>
    <xf numFmtId="1" fontId="12" fillId="2" borderId="1" xfId="0" applyNumberFormat="1" applyFont="1" applyFill="1" applyBorder="1" applyAlignment="1">
      <alignment vertical="center" wrapText="1"/>
    </xf>
    <xf numFmtId="1" fontId="33" fillId="2" borderId="1" xfId="0" applyNumberFormat="1" applyFont="1" applyFill="1" applyBorder="1" applyAlignment="1">
      <alignment vertical="center" wrapText="1"/>
    </xf>
    <xf numFmtId="1" fontId="35" fillId="2" borderId="1" xfId="0" applyNumberFormat="1" applyFont="1" applyFill="1" applyBorder="1" applyAlignment="1">
      <alignment vertical="center" wrapText="1"/>
    </xf>
    <xf numFmtId="0" fontId="17" fillId="2" borderId="1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left" vertical="center" wrapText="1"/>
    </xf>
    <xf numFmtId="3" fontId="18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8" fillId="2" borderId="0" xfId="0" applyFont="1" applyFill="1" applyAlignment="1">
      <alignment horizontal="left"/>
    </xf>
    <xf numFmtId="1" fontId="40" fillId="2" borderId="1" xfId="0" applyNumberFormat="1" applyFont="1" applyFill="1" applyBorder="1" applyAlignment="1">
      <alignment horizontal="left" vertical="center" wrapText="1" indent="1"/>
    </xf>
    <xf numFmtId="1" fontId="6" fillId="2" borderId="1" xfId="0" applyNumberFormat="1" applyFont="1" applyFill="1" applyBorder="1" applyAlignment="1">
      <alignment horizontal="left" vertical="center" wrapText="1" indent="1"/>
    </xf>
    <xf numFmtId="165" fontId="5" fillId="0" borderId="1" xfId="0" applyNumberFormat="1" applyFont="1" applyFill="1" applyBorder="1" applyAlignment="1">
      <alignment horizontal="center" vertical="center"/>
    </xf>
    <xf numFmtId="1" fontId="42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left" vertical="center" wrapText="1"/>
    </xf>
    <xf numFmtId="1" fontId="18" fillId="2" borderId="1" xfId="0" applyNumberFormat="1" applyFont="1" applyFill="1" applyBorder="1" applyAlignment="1">
      <alignment horizontal="left" vertical="center" wrapText="1"/>
    </xf>
    <xf numFmtId="1" fontId="18" fillId="2" borderId="1" xfId="0" applyNumberFormat="1" applyFont="1" applyFill="1" applyBorder="1" applyAlignment="1">
      <alignment horizontal="left" vertical="center" wrapText="1" indent="1"/>
    </xf>
    <xf numFmtId="1" fontId="18" fillId="2" borderId="1" xfId="0" applyNumberFormat="1" applyFont="1" applyFill="1" applyBorder="1" applyAlignment="1">
      <alignment horizontal="left" vertical="center" wrapText="1" indent="2"/>
    </xf>
    <xf numFmtId="1" fontId="40" fillId="2" borderId="1" xfId="0" applyNumberFormat="1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" fontId="16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3" fontId="52" fillId="2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3" fontId="53" fillId="2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top" wrapText="1"/>
    </xf>
    <xf numFmtId="0" fontId="14" fillId="0" borderId="1" xfId="0" applyNumberFormat="1" applyFont="1" applyFill="1" applyBorder="1" applyAlignment="1">
      <alignment horizontal="center" vertical="top" wrapText="1"/>
    </xf>
    <xf numFmtId="1" fontId="20" fillId="2" borderId="3" xfId="0" applyNumberFormat="1" applyFont="1" applyFill="1" applyBorder="1" applyAlignment="1">
      <alignment horizontal="left" vertical="center" wrapText="1"/>
    </xf>
    <xf numFmtId="1" fontId="20" fillId="2" borderId="1" xfId="0" applyNumberFormat="1" applyFont="1" applyFill="1" applyBorder="1" applyAlignment="1">
      <alignment horizontal="left" vertical="center" wrapText="1"/>
    </xf>
    <xf numFmtId="1" fontId="40" fillId="2" borderId="1" xfId="0" applyNumberFormat="1" applyFont="1" applyFill="1" applyBorder="1" applyAlignment="1">
      <alignment horizontal="left" vertical="center" wrapText="1" indent="2"/>
    </xf>
    <xf numFmtId="1" fontId="6" fillId="2" borderId="1" xfId="0" applyNumberFormat="1" applyFont="1" applyFill="1" applyBorder="1" applyAlignment="1">
      <alignment horizontal="left" vertical="center" wrapText="1" indent="2"/>
    </xf>
    <xf numFmtId="3" fontId="9" fillId="2" borderId="1" xfId="0" applyNumberFormat="1" applyFont="1" applyFill="1" applyBorder="1" applyAlignment="1">
      <alignment horizontal="center" vertical="center"/>
    </xf>
    <xf numFmtId="0" fontId="50" fillId="2" borderId="4" xfId="0" applyFont="1" applyFill="1" applyBorder="1" applyAlignment="1">
      <alignment horizontal="left"/>
    </xf>
    <xf numFmtId="0" fontId="27" fillId="2" borderId="4" xfId="0" applyFont="1" applyFill="1" applyBorder="1" applyAlignment="1">
      <alignment horizontal="left"/>
    </xf>
    <xf numFmtId="3" fontId="9" fillId="0" borderId="5" xfId="0" applyNumberFormat="1" applyFont="1" applyFill="1" applyBorder="1" applyAlignment="1">
      <alignment horizontal="center" vertical="center"/>
    </xf>
    <xf numFmtId="3" fontId="9" fillId="0" borderId="2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Fill="1"/>
    <xf numFmtId="0" fontId="0" fillId="0" borderId="0" xfId="0" applyFill="1" applyBorder="1"/>
    <xf numFmtId="0" fontId="27" fillId="2" borderId="0" xfId="0" applyFont="1" applyFill="1" applyBorder="1" applyAlignment="1">
      <alignment horizontal="left"/>
    </xf>
    <xf numFmtId="0" fontId="56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36" fillId="0" borderId="9" xfId="0" applyNumberFormat="1" applyFont="1" applyFill="1" applyBorder="1" applyAlignment="1">
      <alignment horizontal="center" vertical="top"/>
    </xf>
    <xf numFmtId="0" fontId="28" fillId="0" borderId="0" xfId="0" applyFont="1" applyBorder="1" applyAlignment="1">
      <alignment horizontal="justify" wrapText="1"/>
    </xf>
    <xf numFmtId="0" fontId="49" fillId="2" borderId="0" xfId="0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center" vertical="top"/>
    </xf>
    <xf numFmtId="1" fontId="14" fillId="0" borderId="1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center" vertical="center" wrapText="1"/>
    </xf>
    <xf numFmtId="1" fontId="14" fillId="0" borderId="6" xfId="0" applyNumberFormat="1" applyFont="1" applyFill="1" applyBorder="1" applyAlignment="1">
      <alignment horizontal="center" vertical="center" wrapText="1"/>
    </xf>
    <xf numFmtId="1" fontId="14" fillId="0" borderId="7" xfId="0" applyNumberFormat="1" applyFont="1" applyFill="1" applyBorder="1" applyAlignment="1">
      <alignment horizontal="center" vertical="center" wrapText="1"/>
    </xf>
    <xf numFmtId="1" fontId="14" fillId="0" borderId="8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0" fontId="36" fillId="0" borderId="0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left" vertical="top" wrapText="1"/>
    </xf>
    <xf numFmtId="0" fontId="7" fillId="0" borderId="3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5" fillId="0" borderId="9" xfId="0" applyNumberFormat="1" applyFont="1" applyFill="1" applyBorder="1" applyAlignment="1">
      <alignment horizontal="center" vertical="top" wrapText="1"/>
    </xf>
    <xf numFmtId="0" fontId="25" fillId="0" borderId="9" xfId="0" applyNumberFormat="1" applyFont="1" applyFill="1" applyBorder="1" applyAlignment="1">
      <alignment horizontal="center" vertical="top"/>
    </xf>
    <xf numFmtId="1" fontId="24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6" fillId="0" borderId="9" xfId="0" applyNumberFormat="1" applyFont="1" applyFill="1" applyBorder="1" applyAlignment="1">
      <alignment horizontal="center" vertical="top" wrapText="1"/>
    </xf>
    <xf numFmtId="1" fontId="11" fillId="0" borderId="1" xfId="0" applyNumberFormat="1" applyFont="1" applyFill="1" applyBorder="1" applyAlignment="1">
      <alignment horizontal="left" vertical="top" wrapText="1"/>
    </xf>
    <xf numFmtId="0" fontId="36" fillId="0" borderId="0" xfId="0" applyNumberFormat="1" applyFont="1" applyFill="1" applyAlignment="1">
      <alignment horizontal="center" vertical="top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11" xfId="0" applyNumberFormat="1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1" fontId="3" fillId="0" borderId="7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5" fillId="0" borderId="0" xfId="0" applyNumberFormat="1" applyFont="1" applyFill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32" fillId="0" borderId="0" xfId="0" applyFont="1" applyFill="1" applyAlignment="1">
      <alignment horizontal="left" wrapText="1"/>
    </xf>
    <xf numFmtId="0" fontId="44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top" wrapText="1"/>
    </xf>
    <xf numFmtId="0" fontId="44" fillId="0" borderId="4" xfId="0" applyFont="1" applyBorder="1" applyAlignment="1">
      <alignment horizontal="left" wrapText="1"/>
    </xf>
    <xf numFmtId="1" fontId="9" fillId="0" borderId="6" xfId="0" applyNumberFormat="1" applyFont="1" applyFill="1" applyBorder="1" applyAlignment="1">
      <alignment horizontal="left" vertical="top" wrapText="1"/>
    </xf>
    <xf numFmtId="1" fontId="3" fillId="0" borderId="13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Fill="1" applyBorder="1" applyAlignment="1">
      <alignment horizontal="center" vertical="center" wrapText="1"/>
    </xf>
    <xf numFmtId="0" fontId="24" fillId="0" borderId="3" xfId="0" applyNumberFormat="1" applyFont="1" applyFill="1" applyBorder="1" applyAlignment="1">
      <alignment horizontal="center" vertical="center" wrapText="1"/>
    </xf>
    <xf numFmtId="0" fontId="41" fillId="2" borderId="0" xfId="0" applyNumberFormat="1" applyFont="1" applyFill="1" applyAlignment="1">
      <alignment horizontal="center" vertical="center" wrapText="1"/>
    </xf>
    <xf numFmtId="0" fontId="41" fillId="2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25" fillId="0" borderId="9" xfId="0" applyNumberFormat="1" applyFont="1" applyFill="1" applyBorder="1" applyAlignment="1">
      <alignment horizontal="center" vertical="center" wrapText="1"/>
    </xf>
    <xf numFmtId="3" fontId="3" fillId="0" borderId="7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left" vertical="top" wrapText="1"/>
    </xf>
    <xf numFmtId="3" fontId="3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" fontId="17" fillId="0" borderId="6" xfId="0" applyNumberFormat="1" applyFont="1" applyFill="1" applyBorder="1" applyAlignment="1">
      <alignment horizontal="left" vertical="top" wrapText="1"/>
    </xf>
    <xf numFmtId="1" fontId="55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left" vertical="top" wrapText="1"/>
    </xf>
    <xf numFmtId="1" fontId="3" fillId="0" borderId="8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left" vertical="center" wrapText="1"/>
    </xf>
    <xf numFmtId="0" fontId="16" fillId="0" borderId="9" xfId="0" applyNumberFormat="1" applyFont="1" applyFill="1" applyBorder="1" applyAlignment="1">
      <alignment horizontal="center" vertical="top"/>
    </xf>
    <xf numFmtId="0" fontId="60" fillId="0" borderId="0" xfId="0" applyFont="1" applyFill="1"/>
    <xf numFmtId="0" fontId="61" fillId="0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25"/>
  <sheetViews>
    <sheetView tabSelected="1" zoomScaleSheetLayoutView="75" workbookViewId="0">
      <selection activeCell="A3" sqref="A3"/>
    </sheetView>
  </sheetViews>
  <sheetFormatPr defaultRowHeight="13.2" x14ac:dyDescent="0.25"/>
  <cols>
    <col min="2" max="2" width="7" customWidth="1"/>
  </cols>
  <sheetData>
    <row r="1" spans="8:8" ht="3" customHeight="1" x14ac:dyDescent="0.25"/>
    <row r="2" spans="8:8" hidden="1" x14ac:dyDescent="0.25"/>
    <row r="3" spans="8:8" ht="17.399999999999999" x14ac:dyDescent="0.3">
      <c r="H3" s="97" t="s">
        <v>253</v>
      </c>
    </row>
    <row r="4" spans="8:8" ht="17.399999999999999" x14ac:dyDescent="0.3">
      <c r="H4" s="97"/>
    </row>
    <row r="5" spans="8:8" ht="17.399999999999999" x14ac:dyDescent="0.3">
      <c r="H5" s="97"/>
    </row>
    <row r="6" spans="8:8" ht="17.399999999999999" x14ac:dyDescent="0.3">
      <c r="H6" s="97"/>
    </row>
    <row r="7" spans="8:8" ht="17.399999999999999" x14ac:dyDescent="0.3">
      <c r="H7" s="97"/>
    </row>
    <row r="8" spans="8:8" ht="46.5" customHeight="1" x14ac:dyDescent="0.3">
      <c r="H8" s="97"/>
    </row>
    <row r="9" spans="8:8" ht="17.399999999999999" x14ac:dyDescent="0.3">
      <c r="H9" s="97"/>
    </row>
    <row r="10" spans="8:8" ht="17.399999999999999" x14ac:dyDescent="0.3">
      <c r="H10" s="97"/>
    </row>
    <row r="11" spans="8:8" ht="30" x14ac:dyDescent="0.5">
      <c r="H11" s="98" t="s">
        <v>254</v>
      </c>
    </row>
    <row r="12" spans="8:8" ht="30" x14ac:dyDescent="0.5">
      <c r="H12" s="98" t="s">
        <v>255</v>
      </c>
    </row>
    <row r="13" spans="8:8" ht="30" x14ac:dyDescent="0.5">
      <c r="H13" s="98" t="s">
        <v>256</v>
      </c>
    </row>
    <row r="25" spans="8:8" ht="45" customHeight="1" x14ac:dyDescent="0.3">
      <c r="H25" s="99" t="s">
        <v>257</v>
      </c>
    </row>
  </sheetData>
  <phoneticPr fontId="22" type="noConversion"/>
  <pageMargins left="1.1811023622047245" right="0.39370078740157483" top="0.98425196850393704" bottom="0.59055118110236227" header="0.51181102362204722" footer="0.51181102362204722"/>
  <pageSetup paperSize="9" scale="11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topLeftCell="A2" zoomScale="75" zoomScaleNormal="75" workbookViewId="0">
      <selection activeCell="N22" sqref="N22"/>
    </sheetView>
  </sheetViews>
  <sheetFormatPr defaultColWidth="9.109375" defaultRowHeight="13.8" x14ac:dyDescent="0.25"/>
  <cols>
    <col min="1" max="1" width="32.44140625" style="2" customWidth="1"/>
    <col min="2" max="11" width="11.6640625" style="3" customWidth="1"/>
    <col min="12" max="16384" width="9.109375" style="3"/>
  </cols>
  <sheetData>
    <row r="1" spans="1:11" hidden="1" x14ac:dyDescent="0.25"/>
    <row r="2" spans="1:11" ht="1.5" customHeight="1" x14ac:dyDescent="0.25"/>
    <row r="3" spans="1:11" hidden="1" x14ac:dyDescent="0.25"/>
    <row r="4" spans="1:11" ht="44.25" customHeight="1" x14ac:dyDescent="0.25">
      <c r="A4" s="120" t="s">
        <v>93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</row>
    <row r="5" spans="1:11" ht="36" customHeight="1" x14ac:dyDescent="0.25">
      <c r="A5" s="123" t="s">
        <v>0</v>
      </c>
      <c r="B5" s="114" t="s">
        <v>1</v>
      </c>
      <c r="C5" s="114" t="s">
        <v>1</v>
      </c>
      <c r="D5" s="114" t="s">
        <v>1</v>
      </c>
      <c r="E5" s="114" t="s">
        <v>1</v>
      </c>
      <c r="F5" s="114"/>
      <c r="G5" s="114" t="s">
        <v>132</v>
      </c>
      <c r="H5" s="114" t="s">
        <v>92</v>
      </c>
      <c r="I5" s="114" t="s">
        <v>92</v>
      </c>
      <c r="J5" s="114"/>
      <c r="K5" s="114"/>
    </row>
    <row r="6" spans="1:11" ht="19.5" customHeight="1" x14ac:dyDescent="0.25">
      <c r="A6" s="123" t="s">
        <v>0</v>
      </c>
      <c r="B6" s="30">
        <v>2003</v>
      </c>
      <c r="C6" s="30">
        <v>2004</v>
      </c>
      <c r="D6" s="30">
        <v>2005</v>
      </c>
      <c r="E6" s="30">
        <v>2006</v>
      </c>
      <c r="F6" s="4">
        <v>2007</v>
      </c>
      <c r="G6" s="30">
        <v>2003</v>
      </c>
      <c r="H6" s="30">
        <v>2004</v>
      </c>
      <c r="I6" s="30">
        <v>2005</v>
      </c>
      <c r="J6" s="30">
        <v>2006</v>
      </c>
      <c r="K6" s="4">
        <v>2007</v>
      </c>
    </row>
    <row r="7" spans="1:11" ht="24" customHeight="1" x14ac:dyDescent="0.25">
      <c r="A7" s="46" t="s">
        <v>20</v>
      </c>
      <c r="B7" s="5">
        <v>96809</v>
      </c>
      <c r="C7" s="5">
        <v>97506</v>
      </c>
      <c r="D7" s="5">
        <v>99091</v>
      </c>
      <c r="E7" s="5">
        <v>82218</v>
      </c>
      <c r="F7" s="5">
        <v>84099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27.75" customHeight="1" x14ac:dyDescent="0.25">
      <c r="A8" s="47" t="s">
        <v>194</v>
      </c>
      <c r="B8" s="7">
        <v>90430</v>
      </c>
      <c r="C8" s="7">
        <v>90869</v>
      </c>
      <c r="D8" s="7">
        <v>91770</v>
      </c>
      <c r="E8" s="7">
        <v>76091</v>
      </c>
      <c r="F8" s="7">
        <v>77552</v>
      </c>
      <c r="G8" s="6">
        <f t="shared" ref="G8:G25" si="0">B8/B$7*100</f>
        <v>93.410736605067711</v>
      </c>
      <c r="H8" s="6">
        <f t="shared" ref="H8:H25" si="1">C8/C$7*100</f>
        <v>93.193239390396485</v>
      </c>
      <c r="I8" s="6">
        <f t="shared" ref="I8:I25" si="2">D8/D$7*100</f>
        <v>92.611841640512267</v>
      </c>
      <c r="J8" s="6">
        <f t="shared" ref="J8:J18" si="3">E8/E$7*100</f>
        <v>92.54786056581284</v>
      </c>
      <c r="K8" s="6">
        <f t="shared" ref="K8:K18" si="4">F8/F$7*100</f>
        <v>92.215127409362779</v>
      </c>
    </row>
    <row r="9" spans="1:11" ht="17.25" customHeight="1" x14ac:dyDescent="0.25">
      <c r="A9" s="49" t="s">
        <v>7</v>
      </c>
      <c r="B9" s="7">
        <v>6379</v>
      </c>
      <c r="C9" s="7">
        <v>6637</v>
      </c>
      <c r="D9" s="7">
        <v>7321</v>
      </c>
      <c r="E9" s="7">
        <v>6127</v>
      </c>
      <c r="F9" s="7">
        <v>6547</v>
      </c>
      <c r="G9" s="6">
        <f t="shared" si="0"/>
        <v>6.5892633949322894</v>
      </c>
      <c r="H9" s="6">
        <f t="shared" si="1"/>
        <v>6.8067606096035114</v>
      </c>
      <c r="I9" s="6">
        <f t="shared" si="2"/>
        <v>7.3881583594877442</v>
      </c>
      <c r="J9" s="6">
        <f t="shared" si="3"/>
        <v>7.4521394341871607</v>
      </c>
      <c r="K9" s="6">
        <f t="shared" si="4"/>
        <v>7.7848725906372245</v>
      </c>
    </row>
    <row r="10" spans="1:11" ht="30" customHeight="1" x14ac:dyDescent="0.25">
      <c r="A10" s="56" t="s">
        <v>195</v>
      </c>
      <c r="B10" s="7">
        <v>32353</v>
      </c>
      <c r="C10" s="7">
        <v>31659</v>
      </c>
      <c r="D10" s="7">
        <v>31373</v>
      </c>
      <c r="E10" s="7">
        <v>25586</v>
      </c>
      <c r="F10" s="7">
        <v>25609</v>
      </c>
      <c r="G10" s="6">
        <f t="shared" si="0"/>
        <v>33.419413484283481</v>
      </c>
      <c r="H10" s="6">
        <f t="shared" si="1"/>
        <v>32.468771152544456</v>
      </c>
      <c r="I10" s="6">
        <f t="shared" si="2"/>
        <v>31.660796641470974</v>
      </c>
      <c r="J10" s="6">
        <f t="shared" si="3"/>
        <v>31.119706147072417</v>
      </c>
      <c r="K10" s="6">
        <f t="shared" si="4"/>
        <v>30.451016064400289</v>
      </c>
    </row>
    <row r="11" spans="1:11" ht="18.75" customHeight="1" x14ac:dyDescent="0.25">
      <c r="A11" s="49" t="s">
        <v>94</v>
      </c>
      <c r="B11" s="7">
        <v>64456</v>
      </c>
      <c r="C11" s="7">
        <v>65847</v>
      </c>
      <c r="D11" s="7">
        <v>67718</v>
      </c>
      <c r="E11" s="7">
        <v>56632</v>
      </c>
      <c r="F11" s="7">
        <v>58490</v>
      </c>
      <c r="G11" s="6">
        <f t="shared" si="0"/>
        <v>66.580586515716504</v>
      </c>
      <c r="H11" s="6">
        <f t="shared" si="1"/>
        <v>67.531228847455537</v>
      </c>
      <c r="I11" s="6">
        <f t="shared" si="2"/>
        <v>68.339203358529033</v>
      </c>
      <c r="J11" s="6">
        <f t="shared" si="3"/>
        <v>68.880293852927593</v>
      </c>
      <c r="K11" s="6">
        <f t="shared" si="4"/>
        <v>69.548983935599708</v>
      </c>
    </row>
    <row r="12" spans="1:11" ht="30.75" customHeight="1" x14ac:dyDescent="0.25">
      <c r="A12" s="56" t="s">
        <v>196</v>
      </c>
      <c r="B12" s="7">
        <v>51035</v>
      </c>
      <c r="C12" s="7">
        <v>52046</v>
      </c>
      <c r="D12" s="7">
        <v>52909</v>
      </c>
      <c r="E12" s="7">
        <v>46147</v>
      </c>
      <c r="F12" s="7">
        <v>49779</v>
      </c>
      <c r="G12" s="6">
        <f t="shared" si="0"/>
        <v>52.717206044892521</v>
      </c>
      <c r="H12" s="6">
        <f t="shared" si="1"/>
        <v>53.377228068016322</v>
      </c>
      <c r="I12" s="6">
        <f t="shared" si="2"/>
        <v>53.394354684078273</v>
      </c>
      <c r="J12" s="6">
        <f t="shared" si="3"/>
        <v>56.127611958451915</v>
      </c>
      <c r="K12" s="6">
        <f t="shared" si="4"/>
        <v>59.190953519066817</v>
      </c>
    </row>
    <row r="13" spans="1:11" ht="18.75" customHeight="1" x14ac:dyDescent="0.25">
      <c r="A13" s="49" t="s">
        <v>95</v>
      </c>
      <c r="B13" s="7">
        <v>9146</v>
      </c>
      <c r="C13" s="7">
        <v>8134</v>
      </c>
      <c r="D13" s="7">
        <v>7474</v>
      </c>
      <c r="E13" s="7">
        <v>5648</v>
      </c>
      <c r="F13" s="7">
        <v>5557</v>
      </c>
      <c r="G13" s="6">
        <f t="shared" si="0"/>
        <v>9.4474687270811604</v>
      </c>
      <c r="H13" s="6">
        <f t="shared" si="1"/>
        <v>8.3420507455951434</v>
      </c>
      <c r="I13" s="6">
        <f t="shared" si="2"/>
        <v>7.542561887557901</v>
      </c>
      <c r="J13" s="6">
        <f t="shared" si="3"/>
        <v>6.8695419494514587</v>
      </c>
      <c r="K13" s="6">
        <f t="shared" si="4"/>
        <v>6.6076885575333835</v>
      </c>
    </row>
    <row r="14" spans="1:11" ht="22.5" customHeight="1" x14ac:dyDescent="0.25">
      <c r="A14" s="49" t="s">
        <v>197</v>
      </c>
      <c r="B14" s="7">
        <v>858</v>
      </c>
      <c r="C14" s="7">
        <v>956</v>
      </c>
      <c r="D14" s="7">
        <v>1136</v>
      </c>
      <c r="E14" s="7">
        <v>981</v>
      </c>
      <c r="F14" s="7">
        <v>926</v>
      </c>
      <c r="G14" s="6">
        <f t="shared" si="0"/>
        <v>0.88628123418277216</v>
      </c>
      <c r="H14" s="6">
        <f t="shared" si="1"/>
        <v>0.98045248497528359</v>
      </c>
      <c r="I14" s="6">
        <f t="shared" si="2"/>
        <v>1.1464209665862692</v>
      </c>
      <c r="J14" s="6">
        <f t="shared" si="3"/>
        <v>1.193169378968109</v>
      </c>
      <c r="K14" s="6">
        <f t="shared" si="4"/>
        <v>1.1010832471254117</v>
      </c>
    </row>
    <row r="15" spans="1:11" ht="21.75" customHeight="1" x14ac:dyDescent="0.25">
      <c r="A15" s="49" t="s">
        <v>198</v>
      </c>
      <c r="B15" s="7">
        <v>35770</v>
      </c>
      <c r="C15" s="7">
        <v>36370</v>
      </c>
      <c r="D15" s="7">
        <v>37572</v>
      </c>
      <c r="E15" s="7">
        <v>29442</v>
      </c>
      <c r="F15" s="7">
        <v>27837</v>
      </c>
      <c r="G15" s="6">
        <f t="shared" si="0"/>
        <v>36.949043993843553</v>
      </c>
      <c r="H15" s="6">
        <f t="shared" si="1"/>
        <v>37.300268701413245</v>
      </c>
      <c r="I15" s="6">
        <f t="shared" si="2"/>
        <v>37.916662461777555</v>
      </c>
      <c r="J15" s="6">
        <f t="shared" si="3"/>
        <v>35.809676713128511</v>
      </c>
      <c r="K15" s="6">
        <f t="shared" si="4"/>
        <v>33.100274676274388</v>
      </c>
    </row>
    <row r="16" spans="1:11" ht="21" customHeight="1" x14ac:dyDescent="0.25">
      <c r="A16" s="49" t="s">
        <v>11</v>
      </c>
      <c r="B16" s="7">
        <v>4609</v>
      </c>
      <c r="C16" s="7">
        <v>4245</v>
      </c>
      <c r="D16" s="7">
        <v>3823</v>
      </c>
      <c r="E16" s="7">
        <v>2844</v>
      </c>
      <c r="F16" s="7">
        <v>2232</v>
      </c>
      <c r="G16" s="6">
        <f t="shared" si="0"/>
        <v>4.760920988751046</v>
      </c>
      <c r="H16" s="6">
        <f t="shared" si="1"/>
        <v>4.3535782413389938</v>
      </c>
      <c r="I16" s="6">
        <f t="shared" si="2"/>
        <v>3.8580698549817849</v>
      </c>
      <c r="J16" s="6">
        <f t="shared" si="3"/>
        <v>3.4590965482011238</v>
      </c>
      <c r="K16" s="6">
        <f t="shared" si="4"/>
        <v>2.6540149109977524</v>
      </c>
    </row>
    <row r="17" spans="1:13" ht="31.5" customHeight="1" x14ac:dyDescent="0.25">
      <c r="A17" s="49" t="s">
        <v>199</v>
      </c>
      <c r="B17" s="7">
        <v>14070</v>
      </c>
      <c r="C17" s="7">
        <v>14436</v>
      </c>
      <c r="D17" s="7">
        <v>18270</v>
      </c>
      <c r="E17" s="7">
        <v>17123</v>
      </c>
      <c r="F17" s="7">
        <v>16421</v>
      </c>
      <c r="G17" s="6">
        <f t="shared" si="0"/>
        <v>14.533772686423783</v>
      </c>
      <c r="H17" s="6">
        <f t="shared" si="1"/>
        <v>14.805242754292044</v>
      </c>
      <c r="I17" s="6">
        <f t="shared" si="2"/>
        <v>18.437597763671775</v>
      </c>
      <c r="J17" s="6">
        <f t="shared" si="3"/>
        <v>20.826339730959155</v>
      </c>
      <c r="K17" s="6">
        <f t="shared" si="4"/>
        <v>19.525796977371908</v>
      </c>
    </row>
    <row r="18" spans="1:13" ht="18.75" customHeight="1" x14ac:dyDescent="0.25">
      <c r="A18" s="49" t="s">
        <v>96</v>
      </c>
      <c r="B18" s="7">
        <v>45567</v>
      </c>
      <c r="C18" s="7">
        <v>43371</v>
      </c>
      <c r="D18" s="7">
        <v>42104</v>
      </c>
      <c r="E18" s="7">
        <v>34101</v>
      </c>
      <c r="F18" s="7">
        <v>33880</v>
      </c>
      <c r="G18" s="6">
        <f t="shared" si="0"/>
        <v>47.068970860147303</v>
      </c>
      <c r="H18" s="6">
        <f t="shared" si="1"/>
        <v>44.480339671404842</v>
      </c>
      <c r="I18" s="6">
        <f t="shared" si="2"/>
        <v>42.490236247489683</v>
      </c>
      <c r="J18" s="6">
        <f t="shared" si="3"/>
        <v>41.476319054221705</v>
      </c>
      <c r="K18" s="6">
        <f t="shared" si="4"/>
        <v>40.28585357733148</v>
      </c>
    </row>
    <row r="19" spans="1:13" ht="32.25" customHeight="1" x14ac:dyDescent="0.25">
      <c r="A19" s="49" t="s">
        <v>97</v>
      </c>
      <c r="B19" s="7">
        <v>43035</v>
      </c>
      <c r="C19" s="7">
        <v>44508</v>
      </c>
      <c r="D19" s="7">
        <v>46167</v>
      </c>
      <c r="E19" s="7">
        <v>38561</v>
      </c>
      <c r="F19" s="7">
        <v>39480</v>
      </c>
      <c r="G19" s="6">
        <f t="shared" si="0"/>
        <v>44.453511553677863</v>
      </c>
      <c r="H19" s="6">
        <f t="shared" si="1"/>
        <v>45.646421758661006</v>
      </c>
      <c r="I19" s="6">
        <f t="shared" si="2"/>
        <v>46.590507715130535</v>
      </c>
      <c r="J19" s="6">
        <f t="shared" ref="J19:J25" si="5">E19/E$7*100</f>
        <v>46.900921939234721</v>
      </c>
      <c r="K19" s="6">
        <f t="shared" ref="K19:K25" si="6">F19/F$7*100</f>
        <v>46.944672350444122</v>
      </c>
    </row>
    <row r="20" spans="1:13" ht="32.25" customHeight="1" x14ac:dyDescent="0.25">
      <c r="A20" s="49" t="s">
        <v>200</v>
      </c>
      <c r="B20" s="7">
        <v>8207</v>
      </c>
      <c r="C20" s="7">
        <v>9627</v>
      </c>
      <c r="D20" s="7">
        <v>10820</v>
      </c>
      <c r="E20" s="7">
        <v>9556</v>
      </c>
      <c r="F20" s="7">
        <v>10739</v>
      </c>
      <c r="G20" s="6">
        <f t="shared" si="0"/>
        <v>8.4775175861748391</v>
      </c>
      <c r="H20" s="6">
        <f t="shared" si="1"/>
        <v>9.8732385699341574</v>
      </c>
      <c r="I20" s="6">
        <f t="shared" si="2"/>
        <v>10.919256037379782</v>
      </c>
      <c r="J20" s="6">
        <f t="shared" si="5"/>
        <v>11.622759006543578</v>
      </c>
      <c r="K20" s="6">
        <f t="shared" si="6"/>
        <v>12.769474072224401</v>
      </c>
    </row>
    <row r="21" spans="1:13" ht="48" customHeight="1" x14ac:dyDescent="0.25">
      <c r="A21" s="49" t="s">
        <v>201</v>
      </c>
      <c r="B21" s="7">
        <v>15059</v>
      </c>
      <c r="C21" s="7">
        <v>13416</v>
      </c>
      <c r="D21" s="7">
        <v>13501</v>
      </c>
      <c r="E21" s="7">
        <v>11599</v>
      </c>
      <c r="F21" s="7">
        <v>13792</v>
      </c>
      <c r="G21" s="6">
        <f t="shared" si="0"/>
        <v>15.555371917900196</v>
      </c>
      <c r="H21" s="6">
        <f t="shared" si="1"/>
        <v>13.7591532828749</v>
      </c>
      <c r="I21" s="6">
        <f t="shared" si="2"/>
        <v>13.62484988545882</v>
      </c>
      <c r="J21" s="6">
        <f t="shared" si="5"/>
        <v>14.107616337055145</v>
      </c>
      <c r="K21" s="6">
        <f t="shared" si="6"/>
        <v>16.399719378351705</v>
      </c>
    </row>
    <row r="22" spans="1:13" ht="30.75" customHeight="1" x14ac:dyDescent="0.25">
      <c r="A22" s="56" t="s">
        <v>202</v>
      </c>
      <c r="B22" s="7">
        <v>64334</v>
      </c>
      <c r="C22" s="7">
        <v>62188</v>
      </c>
      <c r="D22" s="7">
        <v>60578</v>
      </c>
      <c r="E22" s="7">
        <v>48238</v>
      </c>
      <c r="F22" s="7">
        <v>47688</v>
      </c>
      <c r="G22" s="6">
        <f t="shared" si="0"/>
        <v>66.454565174725488</v>
      </c>
      <c r="H22" s="6">
        <f t="shared" si="1"/>
        <v>63.778639263224825</v>
      </c>
      <c r="I22" s="6">
        <f t="shared" si="2"/>
        <v>61.133705381921665</v>
      </c>
      <c r="J22" s="6">
        <f t="shared" si="5"/>
        <v>58.670850665304428</v>
      </c>
      <c r="K22" s="6">
        <f t="shared" si="6"/>
        <v>56.704598152177788</v>
      </c>
    </row>
    <row r="23" spans="1:13" ht="29.25" customHeight="1" x14ac:dyDescent="0.25">
      <c r="A23" s="48" t="s">
        <v>203</v>
      </c>
      <c r="B23" s="7">
        <v>26074</v>
      </c>
      <c r="C23" s="7">
        <v>24606</v>
      </c>
      <c r="D23" s="7">
        <v>24073</v>
      </c>
      <c r="E23" s="7">
        <v>19469</v>
      </c>
      <c r="F23" s="7">
        <v>19289</v>
      </c>
      <c r="G23" s="6">
        <f t="shared" si="0"/>
        <v>26.93344627049138</v>
      </c>
      <c r="H23" s="6">
        <f t="shared" si="1"/>
        <v>25.235370131068859</v>
      </c>
      <c r="I23" s="6">
        <f t="shared" si="2"/>
        <v>24.293830923090894</v>
      </c>
      <c r="J23" s="6">
        <f t="shared" si="5"/>
        <v>23.679729499622955</v>
      </c>
      <c r="K23" s="6">
        <f t="shared" si="6"/>
        <v>22.936063449030307</v>
      </c>
    </row>
    <row r="24" spans="1:13" ht="30.75" customHeight="1" x14ac:dyDescent="0.25">
      <c r="A24" s="56" t="s">
        <v>204</v>
      </c>
      <c r="B24" s="7">
        <v>31137</v>
      </c>
      <c r="C24" s="7">
        <v>28265</v>
      </c>
      <c r="D24" s="7">
        <v>27622</v>
      </c>
      <c r="E24" s="7">
        <v>21563</v>
      </c>
      <c r="F24" s="7">
        <v>19373</v>
      </c>
      <c r="G24" s="6">
        <f t="shared" si="0"/>
        <v>32.163331921618862</v>
      </c>
      <c r="H24" s="6">
        <f t="shared" si="1"/>
        <v>28.987959715299571</v>
      </c>
      <c r="I24" s="6">
        <f t="shared" si="2"/>
        <v>27.875387270286904</v>
      </c>
      <c r="J24" s="6">
        <f t="shared" si="5"/>
        <v>26.226617042496773</v>
      </c>
      <c r="K24" s="6">
        <f t="shared" si="6"/>
        <v>23.035945730626999</v>
      </c>
    </row>
    <row r="25" spans="1:13" ht="32.25" customHeight="1" x14ac:dyDescent="0.25">
      <c r="A25" s="56" t="s">
        <v>205</v>
      </c>
      <c r="B25" s="31">
        <v>593</v>
      </c>
      <c r="C25" s="31">
        <v>506</v>
      </c>
      <c r="D25" s="31">
        <v>467</v>
      </c>
      <c r="E25" s="7">
        <v>391</v>
      </c>
      <c r="F25" s="7">
        <v>419</v>
      </c>
      <c r="G25" s="6">
        <f t="shared" si="0"/>
        <v>0.61254635416128667</v>
      </c>
      <c r="H25" s="6">
        <f t="shared" si="1"/>
        <v>0.51894242405595559</v>
      </c>
      <c r="I25" s="6">
        <f t="shared" si="2"/>
        <v>0.47128397129910887</v>
      </c>
      <c r="J25" s="6">
        <f t="shared" si="5"/>
        <v>0.47556496144396604</v>
      </c>
      <c r="K25" s="6">
        <f t="shared" si="6"/>
        <v>0.49822233320253506</v>
      </c>
      <c r="M25" s="95"/>
    </row>
    <row r="26" spans="1:13" ht="20.25" customHeight="1" x14ac:dyDescent="0.25">
      <c r="A26" s="89" t="s">
        <v>206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6"/>
      <c r="M26" s="96"/>
    </row>
    <row r="27" spans="1:13" ht="14.4" x14ac:dyDescent="0.25">
      <c r="A27" s="137" t="s">
        <v>207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</row>
  </sheetData>
  <mergeCells count="5">
    <mergeCell ref="A4:K4"/>
    <mergeCell ref="A27:M27"/>
    <mergeCell ref="A5:A6"/>
    <mergeCell ref="B5:F5"/>
    <mergeCell ref="G5:K5"/>
  </mergeCells>
  <phoneticPr fontId="0" type="noConversion"/>
  <pageMargins left="0.98425196850393704" right="0" top="0.47244094488188981" bottom="0.19685039370078741" header="0.31496062992125984" footer="0"/>
  <pageSetup paperSize="9" scale="86" firstPageNumber="8" orientation="landscape" useFirstPageNumber="1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zoomScale="75" zoomScaleNormal="75" workbookViewId="0">
      <selection activeCell="A5" sqref="A5:A6"/>
    </sheetView>
  </sheetViews>
  <sheetFormatPr defaultColWidth="9.109375" defaultRowHeight="13.8" x14ac:dyDescent="0.25"/>
  <cols>
    <col min="1" max="1" width="35.109375" style="2" customWidth="1"/>
    <col min="2" max="11" width="11.6640625" style="3" customWidth="1"/>
    <col min="12" max="16384" width="9.109375" style="3"/>
  </cols>
  <sheetData>
    <row r="1" spans="1:13" ht="1.5" customHeight="1" x14ac:dyDescent="0.25"/>
    <row r="2" spans="1:13" hidden="1" x14ac:dyDescent="0.25"/>
    <row r="3" spans="1:13" hidden="1" x14ac:dyDescent="0.25"/>
    <row r="4" spans="1:13" ht="33" customHeight="1" x14ac:dyDescent="0.25">
      <c r="A4" s="147" t="s">
        <v>193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</row>
    <row r="5" spans="1:13" ht="44.25" customHeight="1" x14ac:dyDescent="0.25">
      <c r="A5" s="143" t="s">
        <v>0</v>
      </c>
      <c r="B5" s="128" t="s">
        <v>1</v>
      </c>
      <c r="C5" s="129"/>
      <c r="D5" s="129"/>
      <c r="E5" s="129"/>
      <c r="F5" s="129"/>
      <c r="G5" s="144" t="s">
        <v>178</v>
      </c>
      <c r="H5" s="145" t="s">
        <v>19</v>
      </c>
      <c r="I5" s="145" t="s">
        <v>19</v>
      </c>
      <c r="J5" s="145" t="s">
        <v>19</v>
      </c>
      <c r="K5" s="145"/>
    </row>
    <row r="6" spans="1:13" ht="23.25" customHeight="1" x14ac:dyDescent="0.25">
      <c r="A6" s="123" t="s">
        <v>0</v>
      </c>
      <c r="B6" s="146">
        <v>2003</v>
      </c>
      <c r="C6" s="146">
        <v>2004</v>
      </c>
      <c r="D6" s="146">
        <v>2005</v>
      </c>
      <c r="E6" s="146">
        <v>2006</v>
      </c>
      <c r="F6" s="23">
        <v>2007</v>
      </c>
      <c r="G6" s="146">
        <v>2003</v>
      </c>
      <c r="H6" s="146">
        <v>2004</v>
      </c>
      <c r="I6" s="146">
        <v>2005</v>
      </c>
      <c r="J6" s="146">
        <v>2006</v>
      </c>
      <c r="K6" s="23">
        <v>2007</v>
      </c>
    </row>
    <row r="7" spans="1:13" ht="27" customHeight="1" x14ac:dyDescent="0.25">
      <c r="A7" s="61" t="s">
        <v>20</v>
      </c>
      <c r="B7" s="5">
        <v>773920</v>
      </c>
      <c r="C7" s="5">
        <v>793918</v>
      </c>
      <c r="D7" s="5">
        <v>878893</v>
      </c>
      <c r="E7" s="5">
        <v>909921</v>
      </c>
      <c r="F7" s="5">
        <v>916566</v>
      </c>
      <c r="G7" s="17"/>
      <c r="H7" s="17"/>
      <c r="I7" s="17"/>
      <c r="J7" s="17"/>
      <c r="K7" s="17"/>
    </row>
    <row r="8" spans="1:13" ht="48" customHeight="1" x14ac:dyDescent="0.25">
      <c r="A8" s="49" t="s">
        <v>179</v>
      </c>
      <c r="B8" s="18">
        <v>5606</v>
      </c>
      <c r="C8" s="18">
        <v>4993</v>
      </c>
      <c r="D8" s="18">
        <v>5281</v>
      </c>
      <c r="E8" s="18">
        <v>8141</v>
      </c>
      <c r="F8" s="18">
        <v>5891</v>
      </c>
      <c r="G8" s="17"/>
      <c r="H8" s="17"/>
      <c r="I8" s="17"/>
      <c r="J8" s="17"/>
      <c r="K8" s="17"/>
    </row>
    <row r="9" spans="1:13" ht="21.75" customHeight="1" x14ac:dyDescent="0.25">
      <c r="A9" s="68" t="s">
        <v>180</v>
      </c>
      <c r="B9" s="18">
        <v>768314</v>
      </c>
      <c r="C9" s="18">
        <v>788925</v>
      </c>
      <c r="D9" s="18">
        <v>873612</v>
      </c>
      <c r="E9" s="18">
        <v>901780</v>
      </c>
      <c r="F9" s="18">
        <v>910675</v>
      </c>
      <c r="G9" s="70">
        <v>100</v>
      </c>
      <c r="H9" s="70">
        <v>100</v>
      </c>
      <c r="I9" s="70">
        <v>100</v>
      </c>
      <c r="J9" s="70">
        <v>100</v>
      </c>
      <c r="K9" s="70">
        <v>100</v>
      </c>
    </row>
    <row r="10" spans="1:13" ht="32.25" customHeight="1" x14ac:dyDescent="0.25">
      <c r="A10" s="48" t="s">
        <v>181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7">
        <f t="shared" ref="G10:K16" si="0">B10/B$9*100</f>
        <v>0</v>
      </c>
      <c r="H10" s="17">
        <f t="shared" si="0"/>
        <v>0</v>
      </c>
      <c r="I10" s="17">
        <f t="shared" si="0"/>
        <v>0</v>
      </c>
      <c r="J10" s="17">
        <f t="shared" si="0"/>
        <v>0</v>
      </c>
      <c r="K10" s="17">
        <f t="shared" si="0"/>
        <v>0</v>
      </c>
    </row>
    <row r="11" spans="1:13" ht="24.75" customHeight="1" x14ac:dyDescent="0.25">
      <c r="A11" s="49" t="s">
        <v>61</v>
      </c>
      <c r="B11" s="32">
        <v>93</v>
      </c>
      <c r="C11" s="32">
        <v>89</v>
      </c>
      <c r="D11" s="32">
        <v>64</v>
      </c>
      <c r="E11" s="18">
        <v>45</v>
      </c>
      <c r="F11" s="18">
        <v>68</v>
      </c>
      <c r="G11" s="17">
        <f t="shared" si="0"/>
        <v>1.2104426054972316E-2</v>
      </c>
      <c r="H11" s="17">
        <f t="shared" si="0"/>
        <v>1.1281173749088949E-2</v>
      </c>
      <c r="I11" s="17">
        <f t="shared" si="0"/>
        <v>7.3259066954208503E-3</v>
      </c>
      <c r="J11" s="17">
        <f t="shared" si="0"/>
        <v>4.9901306305307281E-3</v>
      </c>
      <c r="K11" s="17">
        <f t="shared" si="0"/>
        <v>7.4669887720646777E-3</v>
      </c>
    </row>
    <row r="12" spans="1:13" ht="33.75" customHeight="1" x14ac:dyDescent="0.25">
      <c r="A12" s="51" t="s">
        <v>21</v>
      </c>
      <c r="B12" s="18">
        <v>252041</v>
      </c>
      <c r="C12" s="18">
        <v>257284</v>
      </c>
      <c r="D12" s="18">
        <v>306841</v>
      </c>
      <c r="E12" s="18">
        <v>312473</v>
      </c>
      <c r="F12" s="18">
        <v>301428</v>
      </c>
      <c r="G12" s="17">
        <f t="shared" si="0"/>
        <v>32.804426315282555</v>
      </c>
      <c r="H12" s="17">
        <f t="shared" si="0"/>
        <v>32.611971987197769</v>
      </c>
      <c r="I12" s="17">
        <f t="shared" si="0"/>
        <v>35.12325838015046</v>
      </c>
      <c r="J12" s="17">
        <f t="shared" si="0"/>
        <v>34.650690855862848</v>
      </c>
      <c r="K12" s="17">
        <f t="shared" si="0"/>
        <v>33.099404288028111</v>
      </c>
    </row>
    <row r="13" spans="1:13" ht="35.25" customHeight="1" x14ac:dyDescent="0.25">
      <c r="A13" s="51" t="s">
        <v>182</v>
      </c>
      <c r="B13" s="18">
        <v>426048</v>
      </c>
      <c r="C13" s="18">
        <v>415659</v>
      </c>
      <c r="D13" s="18">
        <v>419807</v>
      </c>
      <c r="E13" s="18">
        <v>420956</v>
      </c>
      <c r="F13" s="18">
        <v>410620</v>
      </c>
      <c r="G13" s="17">
        <f t="shared" si="0"/>
        <v>55.452328084611239</v>
      </c>
      <c r="H13" s="17">
        <f t="shared" si="0"/>
        <v>52.686757296320941</v>
      </c>
      <c r="I13" s="17">
        <f t="shared" si="0"/>
        <v>48.054170501320954</v>
      </c>
      <c r="J13" s="17">
        <f t="shared" si="0"/>
        <v>46.68056510457096</v>
      </c>
      <c r="K13" s="17">
        <f t="shared" si="0"/>
        <v>45.089631317429379</v>
      </c>
    </row>
    <row r="14" spans="1:13" ht="23.25" customHeight="1" x14ac:dyDescent="0.25">
      <c r="A14" s="51" t="s">
        <v>23</v>
      </c>
      <c r="B14" s="18">
        <v>39808</v>
      </c>
      <c r="C14" s="18">
        <v>36658</v>
      </c>
      <c r="D14" s="18">
        <v>42667</v>
      </c>
      <c r="E14" s="18">
        <v>43371</v>
      </c>
      <c r="F14" s="18">
        <v>42761</v>
      </c>
      <c r="G14" s="17">
        <f t="shared" si="0"/>
        <v>5.1812149720036338</v>
      </c>
      <c r="H14" s="17">
        <f t="shared" si="0"/>
        <v>4.646576037012391</v>
      </c>
      <c r="I14" s="17">
        <f t="shared" si="0"/>
        <v>4.8839759527112729</v>
      </c>
      <c r="J14" s="17">
        <f t="shared" si="0"/>
        <v>4.8094879017055154</v>
      </c>
      <c r="K14" s="17">
        <f t="shared" si="0"/>
        <v>4.6955280423861421</v>
      </c>
    </row>
    <row r="15" spans="1:13" ht="23.25" customHeight="1" x14ac:dyDescent="0.25">
      <c r="A15" s="51" t="s">
        <v>24</v>
      </c>
      <c r="B15" s="18">
        <v>50064</v>
      </c>
      <c r="C15" s="18">
        <v>78282</v>
      </c>
      <c r="D15" s="18">
        <v>90417</v>
      </c>
      <c r="E15" s="18">
        <v>98207</v>
      </c>
      <c r="F15" s="18">
        <v>117300</v>
      </c>
      <c r="G15" s="17">
        <f t="shared" si="0"/>
        <v>6.5160858711412262</v>
      </c>
      <c r="H15" s="17">
        <f t="shared" si="0"/>
        <v>9.922616218271699</v>
      </c>
      <c r="I15" s="17">
        <f t="shared" si="0"/>
        <v>10.349789151247922</v>
      </c>
      <c r="J15" s="17">
        <f t="shared" si="0"/>
        <v>10.890350196278471</v>
      </c>
      <c r="K15" s="17">
        <f t="shared" si="0"/>
        <v>12.880555631811569</v>
      </c>
    </row>
    <row r="16" spans="1:13" ht="23.25" customHeight="1" x14ac:dyDescent="0.25">
      <c r="A16" s="51" t="s">
        <v>135</v>
      </c>
      <c r="B16" s="18">
        <v>260</v>
      </c>
      <c r="C16" s="18">
        <v>953</v>
      </c>
      <c r="D16" s="18">
        <v>13341</v>
      </c>
      <c r="E16" s="18">
        <v>26728</v>
      </c>
      <c r="F16" s="18">
        <v>38498</v>
      </c>
      <c r="G16" s="17">
        <f t="shared" si="0"/>
        <v>3.3840330906374221E-2</v>
      </c>
      <c r="H16" s="17">
        <f t="shared" si="0"/>
        <v>0.12079728744810976</v>
      </c>
      <c r="I16" s="17">
        <f t="shared" si="0"/>
        <v>1.5271081441188994</v>
      </c>
      <c r="J16" s="17">
        <f t="shared" si="0"/>
        <v>2.9639158109516734</v>
      </c>
      <c r="K16" s="17">
        <f t="shared" si="0"/>
        <v>4.2274137315727343</v>
      </c>
    </row>
    <row r="17" spans="1:11" ht="47.25" customHeight="1" x14ac:dyDescent="0.25">
      <c r="A17" s="52" t="s">
        <v>189</v>
      </c>
      <c r="B17" s="18">
        <v>16663</v>
      </c>
      <c r="C17" s="18" t="s">
        <v>186</v>
      </c>
      <c r="D17" s="18" t="s">
        <v>186</v>
      </c>
      <c r="E17" s="18" t="s">
        <v>186</v>
      </c>
      <c r="F17" s="18">
        <v>32</v>
      </c>
      <c r="G17" s="17">
        <f>B17/B$9*100</f>
        <v>2.1687747457419753</v>
      </c>
      <c r="H17" s="17" t="s">
        <v>186</v>
      </c>
      <c r="I17" s="17" t="s">
        <v>186</v>
      </c>
      <c r="J17" s="17" t="s">
        <v>186</v>
      </c>
      <c r="K17" s="17">
        <f>F17/F$9*100</f>
        <v>3.513877069206907E-3</v>
      </c>
    </row>
    <row r="18" spans="1:11" ht="57.75" customHeight="1" x14ac:dyDescent="0.25">
      <c r="A18" s="53" t="s">
        <v>183</v>
      </c>
      <c r="B18" s="18">
        <v>4375</v>
      </c>
      <c r="C18" s="18">
        <v>2857</v>
      </c>
      <c r="D18" s="18">
        <v>2728</v>
      </c>
      <c r="E18" s="18">
        <v>2975</v>
      </c>
      <c r="F18" s="18">
        <v>3381</v>
      </c>
      <c r="G18" s="17">
        <f>B18/B$9*100</f>
        <v>0.56942864505918156</v>
      </c>
      <c r="H18" s="17">
        <f t="shared" ref="H18:J20" si="1">C18/C$9*100</f>
        <v>0.3621383528218779</v>
      </c>
      <c r="I18" s="17">
        <f t="shared" si="1"/>
        <v>0.31226677289231375</v>
      </c>
      <c r="J18" s="17">
        <f t="shared" si="1"/>
        <v>0.32990308057397594</v>
      </c>
      <c r="K18" s="17">
        <f>F18/F$9*100</f>
        <v>0.37126307409339226</v>
      </c>
    </row>
    <row r="19" spans="1:11" ht="22.5" customHeight="1" x14ac:dyDescent="0.25">
      <c r="A19" s="53" t="s">
        <v>185</v>
      </c>
      <c r="B19" s="18">
        <v>1115</v>
      </c>
      <c r="C19" s="18">
        <v>2918</v>
      </c>
      <c r="D19" s="18">
        <v>3087</v>
      </c>
      <c r="E19" s="18">
        <v>3687</v>
      </c>
      <c r="F19" s="18">
        <v>4207</v>
      </c>
      <c r="G19" s="17">
        <f>B19/B$9*100</f>
        <v>0.1451229575407971</v>
      </c>
      <c r="H19" s="17">
        <f t="shared" si="1"/>
        <v>0.36987039325664672</v>
      </c>
      <c r="I19" s="17">
        <f t="shared" si="1"/>
        <v>0.35336053076194007</v>
      </c>
      <c r="J19" s="17">
        <f t="shared" si="1"/>
        <v>0.40885803632815093</v>
      </c>
      <c r="K19" s="17">
        <f>F19/F$9*100</f>
        <v>0.46196502594229555</v>
      </c>
    </row>
    <row r="20" spans="1:11" ht="33" customHeight="1" x14ac:dyDescent="0.25">
      <c r="A20" s="37" t="s">
        <v>192</v>
      </c>
      <c r="B20" s="18">
        <v>13738</v>
      </c>
      <c r="C20" s="18" t="s">
        <v>186</v>
      </c>
      <c r="D20" s="18" t="s">
        <v>186</v>
      </c>
      <c r="E20" s="18">
        <v>246</v>
      </c>
      <c r="F20" s="18">
        <v>319</v>
      </c>
      <c r="G20" s="17">
        <f>B20/B$9*100</f>
        <v>1.7880710230452654</v>
      </c>
      <c r="H20" s="17" t="s">
        <v>186</v>
      </c>
      <c r="I20" s="17" t="s">
        <v>186</v>
      </c>
      <c r="J20" s="17">
        <f t="shared" si="1"/>
        <v>2.7279380780234647E-2</v>
      </c>
      <c r="K20" s="17">
        <f>F20/F$9*100</f>
        <v>3.5028962033656352E-2</v>
      </c>
    </row>
    <row r="21" spans="1:11" ht="21" customHeight="1" x14ac:dyDescent="0.25">
      <c r="A21" s="56" t="s">
        <v>184</v>
      </c>
      <c r="B21" s="18">
        <v>12671</v>
      </c>
      <c r="C21" s="18" t="s">
        <v>186</v>
      </c>
      <c r="D21" s="18" t="s">
        <v>186</v>
      </c>
      <c r="E21" s="18" t="s">
        <v>186</v>
      </c>
      <c r="F21" s="18" t="s">
        <v>186</v>
      </c>
      <c r="G21" s="17">
        <f>B21/B$9*100</f>
        <v>1.6491955112102603</v>
      </c>
      <c r="H21" s="17" t="s">
        <v>186</v>
      </c>
      <c r="I21" s="17" t="s">
        <v>186</v>
      </c>
      <c r="J21" s="17" t="s">
        <v>186</v>
      </c>
      <c r="K21" s="17" t="s">
        <v>186</v>
      </c>
    </row>
    <row r="22" spans="1:11" ht="25.5" customHeight="1" x14ac:dyDescent="0.25">
      <c r="A22" s="142" t="s">
        <v>187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</row>
    <row r="23" spans="1:11" ht="29.25" customHeight="1" x14ac:dyDescent="0.25">
      <c r="A23" s="140" t="s">
        <v>188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</row>
    <row r="24" spans="1:11" ht="27.75" customHeight="1" x14ac:dyDescent="0.25">
      <c r="A24" s="141" t="s">
        <v>190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</row>
    <row r="25" spans="1:11" ht="28.5" customHeight="1" x14ac:dyDescent="0.25">
      <c r="A25" s="141" t="s">
        <v>191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</row>
    <row r="26" spans="1:11" ht="33" customHeight="1" x14ac:dyDescent="0.2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</row>
  </sheetData>
  <mergeCells count="17">
    <mergeCell ref="A4:M4"/>
    <mergeCell ref="A5:A6"/>
    <mergeCell ref="G5:K5"/>
    <mergeCell ref="B6"/>
    <mergeCell ref="C6"/>
    <mergeCell ref="H6"/>
    <mergeCell ref="I6"/>
    <mergeCell ref="J6"/>
    <mergeCell ref="D6"/>
    <mergeCell ref="E6"/>
    <mergeCell ref="B5:F5"/>
    <mergeCell ref="G6"/>
    <mergeCell ref="A26:K26"/>
    <mergeCell ref="A23:K23"/>
    <mergeCell ref="A24:K24"/>
    <mergeCell ref="A25:K25"/>
    <mergeCell ref="A22:K22"/>
  </mergeCells>
  <phoneticPr fontId="0" type="noConversion"/>
  <pageMargins left="1.1811023622047245" right="0" top="0.39370078740157483" bottom="0" header="0" footer="0"/>
  <pageSetup paperSize="9" scale="80" firstPageNumber="9" orientation="landscape" useFirstPageNumber="1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34.6640625" style="2" customWidth="1"/>
    <col min="2" max="11" width="11.6640625" style="3" customWidth="1"/>
    <col min="12" max="16384" width="9.109375" style="3"/>
  </cols>
  <sheetData>
    <row r="1" spans="1:11" ht="1.5" customHeight="1" x14ac:dyDescent="0.25"/>
    <row r="2" spans="1:11" hidden="1" x14ac:dyDescent="0.25"/>
    <row r="3" spans="1:11" hidden="1" x14ac:dyDescent="0.25"/>
    <row r="4" spans="1:11" ht="78" customHeight="1" x14ac:dyDescent="0.25">
      <c r="A4" s="150" t="s">
        <v>250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</row>
    <row r="5" spans="1:11" ht="41.25" customHeight="1" x14ac:dyDescent="0.25">
      <c r="A5" s="123" t="s">
        <v>0</v>
      </c>
      <c r="B5" s="115" t="s">
        <v>1</v>
      </c>
      <c r="C5" s="151"/>
      <c r="D5" s="151"/>
      <c r="E5" s="151"/>
      <c r="F5" s="151"/>
      <c r="G5" s="114" t="s">
        <v>132</v>
      </c>
      <c r="H5" s="114" t="s">
        <v>15</v>
      </c>
      <c r="I5" s="114" t="s">
        <v>15</v>
      </c>
      <c r="J5" s="114"/>
      <c r="K5" s="114"/>
    </row>
    <row r="6" spans="1:11" ht="27.75" customHeight="1" x14ac:dyDescent="0.25">
      <c r="A6" s="123" t="s">
        <v>0</v>
      </c>
      <c r="B6" s="149">
        <v>2003</v>
      </c>
      <c r="C6" s="119">
        <v>2004</v>
      </c>
      <c r="D6" s="119">
        <v>2005</v>
      </c>
      <c r="E6" s="119">
        <v>2006</v>
      </c>
      <c r="F6" s="30">
        <v>2007</v>
      </c>
      <c r="G6" s="119">
        <v>2003</v>
      </c>
      <c r="H6" s="119">
        <v>2004</v>
      </c>
      <c r="I6" s="119">
        <v>2005</v>
      </c>
      <c r="J6" s="30">
        <v>2006</v>
      </c>
      <c r="K6" s="30">
        <v>2007</v>
      </c>
    </row>
    <row r="7" spans="1:11" ht="38.25" customHeight="1" x14ac:dyDescent="0.25">
      <c r="A7" s="54" t="s">
        <v>20</v>
      </c>
      <c r="B7" s="5">
        <v>96809</v>
      </c>
      <c r="C7" s="5">
        <v>97506</v>
      </c>
      <c r="D7" s="5">
        <v>99091</v>
      </c>
      <c r="E7" s="5">
        <v>82218</v>
      </c>
      <c r="F7" s="5">
        <v>84099</v>
      </c>
      <c r="G7" s="6"/>
      <c r="H7" s="6"/>
      <c r="I7" s="6"/>
      <c r="J7" s="6"/>
      <c r="K7" s="6"/>
    </row>
    <row r="8" spans="1:11" ht="75" customHeight="1" x14ac:dyDescent="0.25">
      <c r="A8" s="65" t="s">
        <v>174</v>
      </c>
      <c r="B8" s="7">
        <v>1053</v>
      </c>
      <c r="C8" s="7">
        <v>1095</v>
      </c>
      <c r="D8" s="7">
        <v>2145</v>
      </c>
      <c r="E8" s="7">
        <v>3603</v>
      </c>
      <c r="F8" s="7">
        <v>2252</v>
      </c>
      <c r="G8" s="6"/>
      <c r="H8" s="6"/>
      <c r="I8" s="6"/>
      <c r="J8" s="6"/>
      <c r="K8" s="6"/>
    </row>
    <row r="9" spans="1:11" ht="34.5" customHeight="1" x14ac:dyDescent="0.25">
      <c r="A9" s="54" t="s">
        <v>175</v>
      </c>
      <c r="B9" s="45">
        <v>95756</v>
      </c>
      <c r="C9" s="45">
        <v>96411</v>
      </c>
      <c r="D9" s="45">
        <v>96946</v>
      </c>
      <c r="E9" s="7">
        <v>78615</v>
      </c>
      <c r="F9" s="7">
        <v>81847</v>
      </c>
      <c r="G9" s="67">
        <v>100</v>
      </c>
      <c r="H9" s="67">
        <v>100</v>
      </c>
      <c r="I9" s="67">
        <v>100</v>
      </c>
      <c r="J9" s="67">
        <v>100</v>
      </c>
      <c r="K9" s="67">
        <v>100</v>
      </c>
    </row>
    <row r="10" spans="1:11" ht="42" customHeight="1" x14ac:dyDescent="0.25">
      <c r="A10" s="65" t="s">
        <v>176</v>
      </c>
      <c r="B10" s="45">
        <v>25236</v>
      </c>
      <c r="C10" s="45">
        <v>20831</v>
      </c>
      <c r="D10" s="45">
        <v>23530</v>
      </c>
      <c r="E10" s="7">
        <v>19898</v>
      </c>
      <c r="F10" s="7">
        <v>17685</v>
      </c>
      <c r="G10" s="6">
        <f>B10/B$9*100</f>
        <v>26.354484314298844</v>
      </c>
      <c r="H10" s="6">
        <f t="shared" ref="H10:I14" si="0">C10/C$7*100</f>
        <v>21.363813508912273</v>
      </c>
      <c r="I10" s="6">
        <f t="shared" si="0"/>
        <v>23.745849774449749</v>
      </c>
      <c r="J10" s="6">
        <f t="shared" ref="J10:K14" si="1">E10/E$7*100</f>
        <v>24.201513050670169</v>
      </c>
      <c r="K10" s="6">
        <f t="shared" si="1"/>
        <v>21.028787500445905</v>
      </c>
    </row>
    <row r="11" spans="1:11" ht="44.25" customHeight="1" x14ac:dyDescent="0.25">
      <c r="A11" s="66" t="s">
        <v>22</v>
      </c>
      <c r="B11" s="45">
        <v>69213</v>
      </c>
      <c r="C11" s="45">
        <v>62150</v>
      </c>
      <c r="D11" s="45">
        <v>55871</v>
      </c>
      <c r="E11" s="7">
        <v>46003</v>
      </c>
      <c r="F11" s="7">
        <v>45472</v>
      </c>
      <c r="G11" s="6">
        <f>B11/B$9*100</f>
        <v>72.280588161577342</v>
      </c>
      <c r="H11" s="6">
        <f t="shared" si="0"/>
        <v>63.739667302524971</v>
      </c>
      <c r="I11" s="6">
        <f t="shared" si="0"/>
        <v>56.383526253645641</v>
      </c>
      <c r="J11" s="6">
        <f t="shared" si="1"/>
        <v>55.952467829429075</v>
      </c>
      <c r="K11" s="6">
        <f t="shared" si="1"/>
        <v>54.069608437674646</v>
      </c>
    </row>
    <row r="12" spans="1:11" ht="39.75" customHeight="1" x14ac:dyDescent="0.25">
      <c r="A12" s="66" t="s">
        <v>98</v>
      </c>
      <c r="B12" s="45">
        <v>599</v>
      </c>
      <c r="C12" s="45">
        <v>1481</v>
      </c>
      <c r="D12" s="45">
        <v>1957</v>
      </c>
      <c r="E12" s="7">
        <v>1402</v>
      </c>
      <c r="F12" s="7">
        <v>1730</v>
      </c>
      <c r="G12" s="6">
        <f>B12/B$9*100</f>
        <v>0.62554826851581102</v>
      </c>
      <c r="H12" s="6">
        <f t="shared" si="0"/>
        <v>1.5188808893811663</v>
      </c>
      <c r="I12" s="6">
        <f t="shared" si="0"/>
        <v>1.9749523165575076</v>
      </c>
      <c r="J12" s="6">
        <f t="shared" si="1"/>
        <v>1.7052227006251672</v>
      </c>
      <c r="K12" s="6">
        <f t="shared" si="1"/>
        <v>2.057099370979441</v>
      </c>
    </row>
    <row r="13" spans="1:11" ht="35.25" customHeight="1" x14ac:dyDescent="0.25">
      <c r="A13" s="66" t="s">
        <v>26</v>
      </c>
      <c r="B13" s="45">
        <v>708</v>
      </c>
      <c r="C13" s="45">
        <v>7967</v>
      </c>
      <c r="D13" s="45">
        <v>8824</v>
      </c>
      <c r="E13" s="7">
        <v>5548</v>
      </c>
      <c r="F13" s="7">
        <v>7515</v>
      </c>
      <c r="G13" s="6">
        <f>B13/B$9*100</f>
        <v>0.73937925560800366</v>
      </c>
      <c r="H13" s="6">
        <f t="shared" si="0"/>
        <v>8.1707792340984149</v>
      </c>
      <c r="I13" s="6">
        <f t="shared" si="0"/>
        <v>8.9049459587651754</v>
      </c>
      <c r="J13" s="6">
        <f t="shared" si="1"/>
        <v>6.7479140820744856</v>
      </c>
      <c r="K13" s="6">
        <f t="shared" si="1"/>
        <v>8.935896978560983</v>
      </c>
    </row>
    <row r="14" spans="1:11" ht="33.75" customHeight="1" x14ac:dyDescent="0.25">
      <c r="A14" s="66" t="s">
        <v>177</v>
      </c>
      <c r="B14" s="45">
        <v>0</v>
      </c>
      <c r="C14" s="45">
        <v>3982</v>
      </c>
      <c r="D14" s="45">
        <v>6764</v>
      </c>
      <c r="E14" s="7">
        <v>5764</v>
      </c>
      <c r="F14" s="7">
        <v>9445</v>
      </c>
      <c r="G14" s="6">
        <f>B14/B$9*100</f>
        <v>0</v>
      </c>
      <c r="H14" s="6">
        <f t="shared" si="0"/>
        <v>4.0838512501794755</v>
      </c>
      <c r="I14" s="6">
        <f t="shared" si="0"/>
        <v>6.8260487834414834</v>
      </c>
      <c r="J14" s="6">
        <f t="shared" si="1"/>
        <v>7.0106302756087482</v>
      </c>
      <c r="K14" s="6">
        <f t="shared" si="1"/>
        <v>11.230811305723016</v>
      </c>
    </row>
  </sheetData>
  <mergeCells count="11">
    <mergeCell ref="A4:K4"/>
    <mergeCell ref="I6"/>
    <mergeCell ref="A5:A6"/>
    <mergeCell ref="B5:F5"/>
    <mergeCell ref="G5:K5"/>
    <mergeCell ref="G6"/>
    <mergeCell ref="B6"/>
    <mergeCell ref="C6"/>
    <mergeCell ref="D6"/>
    <mergeCell ref="E6"/>
    <mergeCell ref="H6"/>
  </mergeCells>
  <phoneticPr fontId="0" type="noConversion"/>
  <pageMargins left="0.98425196850393704" right="0" top="0.78740157480314965" bottom="0" header="0.39370078740157483" footer="0"/>
  <pageSetup paperSize="9" scale="85" firstPageNumber="10" orientation="landscape" useFirstPageNumber="1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9"/>
  <sheetViews>
    <sheetView showGridLines="0" topLeftCell="A4" zoomScale="75" workbookViewId="0">
      <selection activeCell="A5" sqref="A5:A6"/>
    </sheetView>
  </sheetViews>
  <sheetFormatPr defaultColWidth="9.109375" defaultRowHeight="13.2" x14ac:dyDescent="0.25"/>
  <cols>
    <col min="1" max="1" width="29.109375" style="3" customWidth="1"/>
    <col min="2" max="11" width="11.6640625" style="3" customWidth="1"/>
    <col min="12" max="16384" width="9.109375" style="3"/>
  </cols>
  <sheetData>
    <row r="1" spans="1:11" ht="0.75" customHeight="1" x14ac:dyDescent="0.25"/>
    <row r="2" spans="1:11" hidden="1" x14ac:dyDescent="0.25"/>
    <row r="3" spans="1:11" hidden="1" x14ac:dyDescent="0.25"/>
    <row r="4" spans="1:11" ht="48" customHeight="1" x14ac:dyDescent="0.25">
      <c r="A4" s="101" t="s">
        <v>57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48.75" customHeight="1" x14ac:dyDescent="0.25">
      <c r="A5" s="152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132</v>
      </c>
      <c r="H5" s="124" t="s">
        <v>58</v>
      </c>
      <c r="I5" s="124" t="s">
        <v>58</v>
      </c>
      <c r="J5" s="124"/>
      <c r="K5" s="124"/>
    </row>
    <row r="6" spans="1:11" ht="31.5" customHeight="1" x14ac:dyDescent="0.25">
      <c r="A6" s="152" t="s">
        <v>0</v>
      </c>
      <c r="B6" s="136">
        <v>2003</v>
      </c>
      <c r="C6" s="136">
        <v>2004</v>
      </c>
      <c r="D6" s="136">
        <v>2005</v>
      </c>
      <c r="E6" s="136">
        <v>2006</v>
      </c>
      <c r="F6" s="12">
        <v>2007</v>
      </c>
      <c r="G6" s="136">
        <v>2003</v>
      </c>
      <c r="H6" s="136">
        <v>2004</v>
      </c>
      <c r="I6" s="136">
        <v>2005</v>
      </c>
      <c r="J6" s="40">
        <v>2006</v>
      </c>
      <c r="K6" s="40">
        <v>2007</v>
      </c>
    </row>
    <row r="7" spans="1:11" ht="33.75" customHeight="1" x14ac:dyDescent="0.25">
      <c r="A7" s="46" t="s">
        <v>20</v>
      </c>
      <c r="B7" s="5">
        <v>19737</v>
      </c>
      <c r="C7" s="5">
        <v>20165</v>
      </c>
      <c r="D7" s="5">
        <v>20257</v>
      </c>
      <c r="E7" s="5">
        <v>18153</v>
      </c>
      <c r="F7" s="5">
        <v>16275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31.5" customHeight="1" x14ac:dyDescent="0.25">
      <c r="A8" s="48" t="s">
        <v>169</v>
      </c>
      <c r="B8" s="8">
        <v>18460</v>
      </c>
      <c r="C8" s="8">
        <v>18518</v>
      </c>
      <c r="D8" s="8">
        <v>17725</v>
      </c>
      <c r="E8" s="8">
        <v>16134</v>
      </c>
      <c r="F8" s="8">
        <v>14464</v>
      </c>
      <c r="G8" s="6">
        <f t="shared" ref="G8:G15" si="0">B8/B$7*100</f>
        <v>93.529918427319245</v>
      </c>
      <c r="H8" s="6">
        <f t="shared" ref="H8:H15" si="1">C8/C$7*100</f>
        <v>91.832382841557163</v>
      </c>
      <c r="I8" s="6">
        <f t="shared" ref="I8:I15" si="2">D8/D$7*100</f>
        <v>87.500617070642249</v>
      </c>
      <c r="J8" s="6">
        <f t="shared" ref="J8:J15" si="3">E8/E$7*100</f>
        <v>88.877871426210547</v>
      </c>
      <c r="K8" s="6">
        <f t="shared" ref="K8:K15" si="4">F8/F$7*100</f>
        <v>88.87250384024577</v>
      </c>
    </row>
    <row r="9" spans="1:11" ht="30.75" customHeight="1" x14ac:dyDescent="0.25">
      <c r="A9" s="51" t="s">
        <v>59</v>
      </c>
      <c r="B9" s="8">
        <v>1277</v>
      </c>
      <c r="C9" s="8">
        <v>1647</v>
      </c>
      <c r="D9" s="8">
        <v>2532</v>
      </c>
      <c r="E9" s="8">
        <v>2019</v>
      </c>
      <c r="F9" s="8">
        <v>1811</v>
      </c>
      <c r="G9" s="6">
        <f t="shared" si="0"/>
        <v>6.470081572680753</v>
      </c>
      <c r="H9" s="6">
        <f t="shared" si="1"/>
        <v>8.1676171584428463</v>
      </c>
      <c r="I9" s="6">
        <f t="shared" si="2"/>
        <v>12.499382929357752</v>
      </c>
      <c r="J9" s="6">
        <f t="shared" si="3"/>
        <v>11.122128573789457</v>
      </c>
      <c r="K9" s="6">
        <f t="shared" si="4"/>
        <v>11.127496159754225</v>
      </c>
    </row>
    <row r="10" spans="1:11" ht="45" customHeight="1" x14ac:dyDescent="0.25">
      <c r="A10" s="50" t="s">
        <v>60</v>
      </c>
      <c r="B10" s="8">
        <v>6303</v>
      </c>
      <c r="C10" s="8">
        <v>5436</v>
      </c>
      <c r="D10" s="8">
        <v>4529</v>
      </c>
      <c r="E10" s="8">
        <v>4047</v>
      </c>
      <c r="F10" s="8">
        <v>3855</v>
      </c>
      <c r="G10" s="6">
        <f t="shared" si="0"/>
        <v>31.934944520443835</v>
      </c>
      <c r="H10" s="6">
        <f t="shared" si="1"/>
        <v>26.957599801636501</v>
      </c>
      <c r="I10" s="6">
        <f t="shared" si="2"/>
        <v>22.357703509897814</v>
      </c>
      <c r="J10" s="6">
        <f t="shared" si="3"/>
        <v>22.293835729631468</v>
      </c>
      <c r="K10" s="6">
        <f t="shared" si="4"/>
        <v>23.686635944700459</v>
      </c>
    </row>
    <row r="11" spans="1:11" ht="33.75" customHeight="1" x14ac:dyDescent="0.25">
      <c r="A11" s="48" t="s">
        <v>170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6">
        <f t="shared" ref="G11:K14" si="5">B11/B$10*100</f>
        <v>0</v>
      </c>
      <c r="H11" s="6">
        <f t="shared" si="5"/>
        <v>0</v>
      </c>
      <c r="I11" s="6">
        <f t="shared" si="5"/>
        <v>0</v>
      </c>
      <c r="J11" s="6">
        <f t="shared" si="5"/>
        <v>0</v>
      </c>
      <c r="K11" s="6">
        <f t="shared" si="5"/>
        <v>0</v>
      </c>
    </row>
    <row r="12" spans="1:11" ht="31.5" customHeight="1" x14ac:dyDescent="0.25">
      <c r="A12" s="51" t="s">
        <v>61</v>
      </c>
      <c r="B12" s="8">
        <v>91</v>
      </c>
      <c r="C12" s="8">
        <v>85</v>
      </c>
      <c r="D12" s="8">
        <v>59</v>
      </c>
      <c r="E12" s="8">
        <v>45</v>
      </c>
      <c r="F12" s="8">
        <v>60</v>
      </c>
      <c r="G12" s="6">
        <f t="shared" si="5"/>
        <v>1.44375694113914</v>
      </c>
      <c r="H12" s="6">
        <f t="shared" si="5"/>
        <v>1.5636497424576894</v>
      </c>
      <c r="I12" s="6">
        <f t="shared" si="5"/>
        <v>1.3027158313093399</v>
      </c>
      <c r="J12" s="6">
        <f t="shared" si="5"/>
        <v>1.1119347664936992</v>
      </c>
      <c r="K12" s="6">
        <f t="shared" si="5"/>
        <v>1.556420233463035</v>
      </c>
    </row>
    <row r="13" spans="1:11" ht="35.25" customHeight="1" x14ac:dyDescent="0.25">
      <c r="A13" s="51" t="s">
        <v>21</v>
      </c>
      <c r="B13" s="8">
        <v>6174</v>
      </c>
      <c r="C13" s="8">
        <v>5314</v>
      </c>
      <c r="D13" s="8">
        <v>4447</v>
      </c>
      <c r="E13" s="8">
        <v>3987</v>
      </c>
      <c r="F13" s="8">
        <v>3771</v>
      </c>
      <c r="G13" s="6">
        <f t="shared" si="5"/>
        <v>97.953355544978578</v>
      </c>
      <c r="H13" s="6">
        <f t="shared" si="5"/>
        <v>97.755702722590144</v>
      </c>
      <c r="I13" s="6">
        <f t="shared" si="5"/>
        <v>98.189445793773459</v>
      </c>
      <c r="J13" s="6">
        <f t="shared" si="5"/>
        <v>98.517420311341724</v>
      </c>
      <c r="K13" s="6">
        <f t="shared" si="5"/>
        <v>97.821011673151745</v>
      </c>
    </row>
    <row r="14" spans="1:11" ht="29.25" customHeight="1" x14ac:dyDescent="0.25">
      <c r="A14" s="51" t="s">
        <v>171</v>
      </c>
      <c r="B14" s="8">
        <v>38</v>
      </c>
      <c r="C14" s="8">
        <v>37</v>
      </c>
      <c r="D14" s="8">
        <v>23</v>
      </c>
      <c r="E14" s="8">
        <v>15</v>
      </c>
      <c r="F14" s="8">
        <v>24</v>
      </c>
      <c r="G14" s="6">
        <f t="shared" si="5"/>
        <v>0.60288751388227824</v>
      </c>
      <c r="H14" s="6">
        <f t="shared" si="5"/>
        <v>0.68064753495217067</v>
      </c>
      <c r="I14" s="6">
        <f t="shared" si="5"/>
        <v>0.5078383749172003</v>
      </c>
      <c r="J14" s="6">
        <f t="shared" si="5"/>
        <v>0.37064492216456635</v>
      </c>
      <c r="K14" s="6">
        <f t="shared" si="5"/>
        <v>0.62256809338521402</v>
      </c>
    </row>
    <row r="15" spans="1:11" ht="45.75" customHeight="1" x14ac:dyDescent="0.25">
      <c r="A15" s="50" t="s">
        <v>62</v>
      </c>
      <c r="B15" s="8">
        <v>13434</v>
      </c>
      <c r="C15" s="8">
        <v>14729</v>
      </c>
      <c r="D15" s="8">
        <v>15728</v>
      </c>
      <c r="E15" s="8">
        <v>14106</v>
      </c>
      <c r="F15" s="8">
        <v>12420</v>
      </c>
      <c r="G15" s="6">
        <f t="shared" si="0"/>
        <v>68.065055479556165</v>
      </c>
      <c r="H15" s="6">
        <f t="shared" si="1"/>
        <v>73.042400198363495</v>
      </c>
      <c r="I15" s="6">
        <f t="shared" si="2"/>
        <v>77.642296490102197</v>
      </c>
      <c r="J15" s="6">
        <f t="shared" si="3"/>
        <v>77.706164270368532</v>
      </c>
      <c r="K15" s="6">
        <f t="shared" si="4"/>
        <v>76.31336405529953</v>
      </c>
    </row>
    <row r="16" spans="1:11" ht="33.75" customHeight="1" x14ac:dyDescent="0.25">
      <c r="A16" s="48" t="s">
        <v>172</v>
      </c>
      <c r="B16" s="8">
        <v>13026</v>
      </c>
      <c r="C16" s="8">
        <v>14248</v>
      </c>
      <c r="D16" s="8">
        <v>15265</v>
      </c>
      <c r="E16" s="8">
        <v>13722</v>
      </c>
      <c r="F16" s="8">
        <v>12097</v>
      </c>
      <c r="G16" s="6">
        <f>B16/B$15*100</f>
        <v>96.962929879410453</v>
      </c>
      <c r="H16" s="6">
        <f t="shared" ref="H16:K17" si="6">C16/C$15*100</f>
        <v>96.734333627537524</v>
      </c>
      <c r="I16" s="6">
        <f t="shared" si="6"/>
        <v>97.056205493387594</v>
      </c>
      <c r="J16" s="6">
        <f t="shared" si="6"/>
        <v>97.277754147171407</v>
      </c>
      <c r="K16" s="6">
        <f t="shared" si="6"/>
        <v>97.399355877616742</v>
      </c>
    </row>
    <row r="17" spans="1:11" ht="32.25" customHeight="1" x14ac:dyDescent="0.25">
      <c r="A17" s="51" t="s">
        <v>135</v>
      </c>
      <c r="B17" s="8">
        <v>408</v>
      </c>
      <c r="C17" s="8">
        <v>481</v>
      </c>
      <c r="D17" s="8">
        <v>463</v>
      </c>
      <c r="E17" s="8">
        <v>384</v>
      </c>
      <c r="F17" s="8">
        <v>323</v>
      </c>
      <c r="G17" s="6">
        <f>B17/B$15*100</f>
        <v>3.0370701205895489</v>
      </c>
      <c r="H17" s="6">
        <f t="shared" si="6"/>
        <v>3.2656663724624888</v>
      </c>
      <c r="I17" s="6">
        <f t="shared" si="6"/>
        <v>2.9437945066124112</v>
      </c>
      <c r="J17" s="6">
        <f t="shared" si="6"/>
        <v>2.7222458528285838</v>
      </c>
      <c r="K17" s="6">
        <f t="shared" si="6"/>
        <v>2.6006441223832528</v>
      </c>
    </row>
    <row r="18" spans="1:11" x14ac:dyDescent="0.25">
      <c r="A18" s="63"/>
    </row>
    <row r="19" spans="1:11" ht="13.8" x14ac:dyDescent="0.25">
      <c r="A19" s="64" t="s">
        <v>173</v>
      </c>
    </row>
  </sheetData>
  <mergeCells count="11">
    <mergeCell ref="G5:K5"/>
    <mergeCell ref="B6"/>
    <mergeCell ref="C6"/>
    <mergeCell ref="D6"/>
    <mergeCell ref="A4:K4"/>
    <mergeCell ref="E6"/>
    <mergeCell ref="G6"/>
    <mergeCell ref="H6"/>
    <mergeCell ref="I6"/>
    <mergeCell ref="A5:A6"/>
    <mergeCell ref="B5:F5"/>
  </mergeCells>
  <phoneticPr fontId="0" type="noConversion"/>
  <pageMargins left="0.98425196850393704" right="0" top="0.78740157480314965" bottom="0.19685039370078741" header="0.31496062992125984" footer="0.51181102362204722"/>
  <pageSetup paperSize="9" scale="90" firstPageNumber="11" orientation="landscape" useFirstPageNumber="1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3"/>
  <sheetViews>
    <sheetView showGridLines="0" zoomScale="75" workbookViewId="0">
      <selection activeCell="A5" sqref="A5:A6"/>
    </sheetView>
  </sheetViews>
  <sheetFormatPr defaultColWidth="9.109375" defaultRowHeight="15" x14ac:dyDescent="0.25"/>
  <cols>
    <col min="1" max="1" width="26.109375" style="10" customWidth="1"/>
    <col min="2" max="11" width="11.6640625" style="3" customWidth="1"/>
    <col min="12" max="16384" width="9.109375" style="3"/>
  </cols>
  <sheetData>
    <row r="1" spans="1:11" ht="3" customHeight="1" x14ac:dyDescent="0.25"/>
    <row r="2" spans="1:11" hidden="1" x14ac:dyDescent="0.25"/>
    <row r="3" spans="1:11" hidden="1" x14ac:dyDescent="0.25"/>
    <row r="4" spans="1:11" ht="44.25" customHeight="1" x14ac:dyDescent="0.25">
      <c r="A4" s="101" t="s">
        <v>63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</row>
    <row r="5" spans="1:11" ht="52.5" customHeight="1" x14ac:dyDescent="0.25">
      <c r="A5" s="155" t="s">
        <v>0</v>
      </c>
      <c r="B5" s="153" t="s">
        <v>1</v>
      </c>
      <c r="C5" s="153" t="s">
        <v>1</v>
      </c>
      <c r="D5" s="153" t="s">
        <v>1</v>
      </c>
      <c r="E5" s="153" t="s">
        <v>1</v>
      </c>
      <c r="F5" s="153"/>
      <c r="G5" s="153" t="s">
        <v>132</v>
      </c>
      <c r="H5" s="153" t="s">
        <v>64</v>
      </c>
      <c r="I5" s="153" t="s">
        <v>64</v>
      </c>
      <c r="J5" s="153"/>
      <c r="K5" s="153"/>
    </row>
    <row r="6" spans="1:11" ht="31.5" customHeight="1" x14ac:dyDescent="0.25">
      <c r="A6" s="155" t="s">
        <v>0</v>
      </c>
      <c r="B6" s="154">
        <v>2003</v>
      </c>
      <c r="C6" s="154">
        <v>2004</v>
      </c>
      <c r="D6" s="154">
        <v>2005</v>
      </c>
      <c r="E6" s="154">
        <v>2006</v>
      </c>
      <c r="F6" s="13">
        <v>2007</v>
      </c>
      <c r="G6" s="154">
        <v>2003</v>
      </c>
      <c r="H6" s="154">
        <v>2004</v>
      </c>
      <c r="I6" s="154">
        <v>2005</v>
      </c>
      <c r="J6" s="41">
        <v>2006</v>
      </c>
      <c r="K6" s="41">
        <v>2007</v>
      </c>
    </row>
    <row r="7" spans="1:11" ht="33.75" customHeight="1" x14ac:dyDescent="0.25">
      <c r="A7" s="61" t="s">
        <v>20</v>
      </c>
      <c r="B7" s="14">
        <v>39193</v>
      </c>
      <c r="C7" s="14">
        <v>42433</v>
      </c>
      <c r="D7" s="14">
        <v>42995</v>
      </c>
      <c r="E7" s="14">
        <v>40533</v>
      </c>
      <c r="F7" s="14">
        <v>37842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68.25" customHeight="1" x14ac:dyDescent="0.25">
      <c r="A8" s="47" t="s">
        <v>168</v>
      </c>
      <c r="B8" s="7">
        <v>18876</v>
      </c>
      <c r="C8" s="7">
        <v>22283</v>
      </c>
      <c r="D8" s="7">
        <v>23221</v>
      </c>
      <c r="E8" s="7">
        <v>23145</v>
      </c>
      <c r="F8" s="7">
        <v>22986</v>
      </c>
      <c r="G8" s="6">
        <f>B8/B$7*100</f>
        <v>48.161661521190005</v>
      </c>
      <c r="H8" s="6">
        <f>C8/C$7*100</f>
        <v>52.513374024933427</v>
      </c>
      <c r="I8" s="6">
        <f>D8/D$7*100</f>
        <v>54.008605651819977</v>
      </c>
      <c r="J8" s="6">
        <f>E8/E$7*100</f>
        <v>57.101620901487685</v>
      </c>
      <c r="K8" s="6">
        <f>F8/F$7*100</f>
        <v>60.742032662121446</v>
      </c>
    </row>
    <row r="9" spans="1:11" ht="51.75" customHeight="1" x14ac:dyDescent="0.25">
      <c r="A9" s="48" t="s">
        <v>159</v>
      </c>
      <c r="B9" s="7">
        <v>7494</v>
      </c>
      <c r="C9" s="7">
        <v>9178</v>
      </c>
      <c r="D9" s="7">
        <v>10621</v>
      </c>
      <c r="E9" s="7">
        <v>10609</v>
      </c>
      <c r="F9" s="7">
        <v>10373</v>
      </c>
      <c r="G9" s="6">
        <f t="shared" ref="G9:K10" si="0">B9/B$8*100</f>
        <v>39.701207883026065</v>
      </c>
      <c r="H9" s="6">
        <f t="shared" si="0"/>
        <v>41.188349863124358</v>
      </c>
      <c r="I9" s="6">
        <f t="shared" si="0"/>
        <v>45.738770940097325</v>
      </c>
      <c r="J9" s="6">
        <f t="shared" si="0"/>
        <v>45.837113847483259</v>
      </c>
      <c r="K9" s="6">
        <f t="shared" si="0"/>
        <v>45.127468894109455</v>
      </c>
    </row>
    <row r="10" spans="1:11" ht="39" customHeight="1" x14ac:dyDescent="0.25">
      <c r="A10" s="49" t="s">
        <v>135</v>
      </c>
      <c r="B10" s="7">
        <v>11368</v>
      </c>
      <c r="C10" s="7">
        <v>13099</v>
      </c>
      <c r="D10" s="7">
        <v>12597</v>
      </c>
      <c r="E10" s="7">
        <v>12530</v>
      </c>
      <c r="F10" s="7">
        <v>12610</v>
      </c>
      <c r="G10" s="6">
        <f t="shared" si="0"/>
        <v>60.224623860987506</v>
      </c>
      <c r="H10" s="6">
        <f t="shared" si="0"/>
        <v>58.784723780460446</v>
      </c>
      <c r="I10" s="6">
        <f t="shared" si="0"/>
        <v>54.248309719650308</v>
      </c>
      <c r="J10" s="6">
        <f t="shared" si="0"/>
        <v>54.13696262691726</v>
      </c>
      <c r="K10" s="6">
        <f t="shared" si="0"/>
        <v>54.859479683285485</v>
      </c>
    </row>
    <row r="11" spans="1:11" ht="60.75" customHeight="1" x14ac:dyDescent="0.25">
      <c r="A11" s="56" t="s">
        <v>65</v>
      </c>
      <c r="B11" s="7">
        <v>20317</v>
      </c>
      <c r="C11" s="7">
        <v>20150</v>
      </c>
      <c r="D11" s="7">
        <v>19774</v>
      </c>
      <c r="E11" s="7">
        <v>17388</v>
      </c>
      <c r="F11" s="7">
        <v>14856</v>
      </c>
      <c r="G11" s="6">
        <f>B11/B$7*100</f>
        <v>51.838338478809987</v>
      </c>
      <c r="H11" s="6">
        <f>C11/C$7*100</f>
        <v>47.486625975066573</v>
      </c>
      <c r="I11" s="6">
        <f>D11/D$7*100</f>
        <v>45.991394348180023</v>
      </c>
      <c r="J11" s="6">
        <f>E11/E$7*100</f>
        <v>42.898379098512322</v>
      </c>
      <c r="K11" s="6">
        <f>F11/F$7*100</f>
        <v>39.257967337878547</v>
      </c>
    </row>
    <row r="12" spans="1:11" ht="54" customHeight="1" x14ac:dyDescent="0.25">
      <c r="A12" s="48" t="s">
        <v>159</v>
      </c>
      <c r="B12" s="7">
        <v>18145</v>
      </c>
      <c r="C12" s="7">
        <v>18193</v>
      </c>
      <c r="D12" s="7">
        <v>18320</v>
      </c>
      <c r="E12" s="7">
        <v>16217</v>
      </c>
      <c r="F12" s="7">
        <v>13915</v>
      </c>
      <c r="G12" s="6">
        <f t="shared" ref="G12:K13" si="1">B12/B$11*100</f>
        <v>89.309445292119904</v>
      </c>
      <c r="H12" s="6">
        <f t="shared" si="1"/>
        <v>90.287841191067002</v>
      </c>
      <c r="I12" s="6">
        <f t="shared" si="1"/>
        <v>92.646910083948626</v>
      </c>
      <c r="J12" s="6">
        <f t="shared" si="1"/>
        <v>93.265470439383478</v>
      </c>
      <c r="K12" s="6">
        <f t="shared" si="1"/>
        <v>93.665858912224024</v>
      </c>
    </row>
    <row r="13" spans="1:11" ht="41.25" customHeight="1" x14ac:dyDescent="0.25">
      <c r="A13" s="49" t="s">
        <v>135</v>
      </c>
      <c r="B13" s="7">
        <v>2172</v>
      </c>
      <c r="C13" s="7">
        <v>1957</v>
      </c>
      <c r="D13" s="7">
        <v>1454</v>
      </c>
      <c r="E13" s="7">
        <v>1171</v>
      </c>
      <c r="F13" s="7">
        <v>941</v>
      </c>
      <c r="G13" s="6">
        <f t="shared" si="1"/>
        <v>10.690554707880102</v>
      </c>
      <c r="H13" s="6">
        <f t="shared" si="1"/>
        <v>9.7121588089330029</v>
      </c>
      <c r="I13" s="6">
        <f t="shared" si="1"/>
        <v>7.3530899160513812</v>
      </c>
      <c r="J13" s="6">
        <f t="shared" si="1"/>
        <v>6.734529560616517</v>
      </c>
      <c r="K13" s="6">
        <f t="shared" si="1"/>
        <v>6.3341410877759827</v>
      </c>
    </row>
  </sheetData>
  <mergeCells count="11">
    <mergeCell ref="G5:K5"/>
    <mergeCell ref="B6"/>
    <mergeCell ref="C6"/>
    <mergeCell ref="D6"/>
    <mergeCell ref="A4:K4"/>
    <mergeCell ref="E6"/>
    <mergeCell ref="G6"/>
    <mergeCell ref="H6"/>
    <mergeCell ref="I6"/>
    <mergeCell ref="A5:A6"/>
    <mergeCell ref="B5:F5"/>
  </mergeCells>
  <phoneticPr fontId="0" type="noConversion"/>
  <pageMargins left="0.98425196850393704" right="0.78740157480314965" top="0.59055118110236227" bottom="0.59055118110236227" header="0.31496062992125984" footer="0.51181102362204722"/>
  <pageSetup paperSize="9" scale="90" firstPageNumber="12" orientation="landscape" useFirstPageNumber="1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1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29.5546875" style="2" customWidth="1"/>
    <col min="2" max="11" width="11.6640625" style="3" customWidth="1"/>
    <col min="12" max="16384" width="9.109375" style="3"/>
  </cols>
  <sheetData>
    <row r="1" spans="1:11" ht="3" customHeight="1" x14ac:dyDescent="0.25"/>
    <row r="2" spans="1:11" hidden="1" x14ac:dyDescent="0.25"/>
    <row r="3" spans="1:11" hidden="1" x14ac:dyDescent="0.25"/>
    <row r="4" spans="1:11" ht="48.75" customHeight="1" x14ac:dyDescent="0.25">
      <c r="A4" s="101" t="s">
        <v>66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38.25" customHeight="1" x14ac:dyDescent="0.25">
      <c r="A5" s="123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132</v>
      </c>
      <c r="H5" s="124" t="s">
        <v>58</v>
      </c>
      <c r="I5" s="124" t="s">
        <v>58</v>
      </c>
      <c r="J5" s="124"/>
      <c r="K5" s="124"/>
    </row>
    <row r="6" spans="1:11" ht="26.25" customHeight="1" x14ac:dyDescent="0.25">
      <c r="A6" s="123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30" customHeight="1" x14ac:dyDescent="0.25">
      <c r="A7" s="46" t="s">
        <v>20</v>
      </c>
      <c r="B7" s="5">
        <v>5781</v>
      </c>
      <c r="C7" s="5">
        <v>6707</v>
      </c>
      <c r="D7" s="5">
        <v>6562</v>
      </c>
      <c r="E7" s="5">
        <v>6912</v>
      </c>
      <c r="F7" s="5">
        <v>6312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39" customHeight="1" x14ac:dyDescent="0.25">
      <c r="A8" s="48" t="s">
        <v>164</v>
      </c>
      <c r="B8" s="7">
        <v>5206</v>
      </c>
      <c r="C8" s="7">
        <v>6107</v>
      </c>
      <c r="D8" s="7">
        <v>5935</v>
      </c>
      <c r="E8" s="7">
        <v>6198</v>
      </c>
      <c r="F8" s="7">
        <v>5707</v>
      </c>
      <c r="G8" s="6">
        <f t="shared" ref="G8:I10" si="0">B8/B$7*100</f>
        <v>90.053623940494717</v>
      </c>
      <c r="H8" s="6">
        <f t="shared" si="0"/>
        <v>91.054122558520945</v>
      </c>
      <c r="I8" s="6">
        <f t="shared" si="0"/>
        <v>90.444986284669298</v>
      </c>
      <c r="J8" s="6">
        <f t="shared" ref="J8:K10" si="1">E8/E$7*100</f>
        <v>89.670138888888886</v>
      </c>
      <c r="K8" s="6">
        <f t="shared" si="1"/>
        <v>90.415082382762989</v>
      </c>
    </row>
    <row r="9" spans="1:11" ht="38.25" customHeight="1" x14ac:dyDescent="0.25">
      <c r="A9" s="49" t="s">
        <v>67</v>
      </c>
      <c r="B9" s="7">
        <v>575</v>
      </c>
      <c r="C9" s="7">
        <v>600</v>
      </c>
      <c r="D9" s="7">
        <v>627</v>
      </c>
      <c r="E9" s="7">
        <v>714</v>
      </c>
      <c r="F9" s="7">
        <v>605</v>
      </c>
      <c r="G9" s="6">
        <f t="shared" si="0"/>
        <v>9.9463760595052761</v>
      </c>
      <c r="H9" s="6">
        <f t="shared" si="0"/>
        <v>8.9458774414790518</v>
      </c>
      <c r="I9" s="6">
        <f t="shared" si="0"/>
        <v>9.5550137153306913</v>
      </c>
      <c r="J9" s="6">
        <f t="shared" si="1"/>
        <v>10.329861111111111</v>
      </c>
      <c r="K9" s="6">
        <f t="shared" si="1"/>
        <v>9.584917617237009</v>
      </c>
    </row>
    <row r="10" spans="1:11" ht="49.5" customHeight="1" x14ac:dyDescent="0.25">
      <c r="A10" s="56" t="s">
        <v>165</v>
      </c>
      <c r="B10" s="7">
        <v>1607</v>
      </c>
      <c r="C10" s="7">
        <v>2249</v>
      </c>
      <c r="D10" s="7">
        <v>2277</v>
      </c>
      <c r="E10" s="7">
        <v>2623</v>
      </c>
      <c r="F10" s="7">
        <v>2424</v>
      </c>
      <c r="G10" s="6">
        <f t="shared" si="0"/>
        <v>27.797958830652135</v>
      </c>
      <c r="H10" s="6">
        <f t="shared" si="0"/>
        <v>33.532130609810643</v>
      </c>
      <c r="I10" s="6">
        <f t="shared" si="0"/>
        <v>34.699786650411454</v>
      </c>
      <c r="J10" s="6">
        <f t="shared" si="1"/>
        <v>37.948495370370374</v>
      </c>
      <c r="K10" s="6">
        <f t="shared" si="1"/>
        <v>38.403041825095059</v>
      </c>
    </row>
    <row r="11" spans="1:11" ht="37.5" customHeight="1" x14ac:dyDescent="0.25">
      <c r="A11" s="48" t="s">
        <v>159</v>
      </c>
      <c r="B11" s="45">
        <v>979</v>
      </c>
      <c r="C11" s="45">
        <v>1471</v>
      </c>
      <c r="D11" s="45">
        <v>1522</v>
      </c>
      <c r="E11" s="45">
        <v>1774</v>
      </c>
      <c r="F11" s="7">
        <v>1683</v>
      </c>
      <c r="G11" s="6">
        <f>B11/B10*100</f>
        <v>60.920970752955817</v>
      </c>
      <c r="H11" s="6">
        <f>C11/C10*100</f>
        <v>65.406847487772353</v>
      </c>
      <c r="I11" s="6">
        <f>D11/D10*100</f>
        <v>66.842336407553802</v>
      </c>
      <c r="J11" s="6">
        <f>E11/E10*100</f>
        <v>67.632481890964542</v>
      </c>
      <c r="K11" s="6">
        <f>F11/F10*100</f>
        <v>69.430693069306926</v>
      </c>
    </row>
    <row r="12" spans="1:11" ht="28.5" customHeight="1" x14ac:dyDescent="0.25">
      <c r="A12" s="49" t="s">
        <v>135</v>
      </c>
      <c r="B12" s="45">
        <v>628</v>
      </c>
      <c r="C12" s="45">
        <v>778</v>
      </c>
      <c r="D12" s="45">
        <v>755</v>
      </c>
      <c r="E12" s="45">
        <v>849</v>
      </c>
      <c r="F12" s="7">
        <v>741</v>
      </c>
      <c r="G12" s="6">
        <f>B12/B10*100</f>
        <v>39.079029247044183</v>
      </c>
      <c r="H12" s="6">
        <f>C12/C10*100</f>
        <v>34.593152512227654</v>
      </c>
      <c r="I12" s="6">
        <f>D12/D10*100</f>
        <v>33.157663592446198</v>
      </c>
      <c r="J12" s="6">
        <f>E12/E10*100</f>
        <v>32.367518109035451</v>
      </c>
      <c r="K12" s="6">
        <f>F12/F10*100</f>
        <v>30.56930693069307</v>
      </c>
    </row>
    <row r="13" spans="1:11" ht="51" customHeight="1" x14ac:dyDescent="0.25">
      <c r="A13" s="56" t="s">
        <v>166</v>
      </c>
      <c r="B13" s="45">
        <v>3970</v>
      </c>
      <c r="C13" s="45">
        <v>4263</v>
      </c>
      <c r="D13" s="45">
        <v>4116</v>
      </c>
      <c r="E13" s="45">
        <v>4137</v>
      </c>
      <c r="F13" s="7">
        <v>3774</v>
      </c>
      <c r="G13" s="6">
        <f>B13/B$7*100</f>
        <v>68.673239923888602</v>
      </c>
      <c r="H13" s="6">
        <f>C13/C$7*100</f>
        <v>63.560459221708662</v>
      </c>
      <c r="I13" s="6">
        <f>D13/D$7*100</f>
        <v>62.724779030783296</v>
      </c>
      <c r="J13" s="6">
        <f>E13/E$7*100</f>
        <v>59.852430555555557</v>
      </c>
      <c r="K13" s="6">
        <f>F13/F$7*100</f>
        <v>59.79087452471483</v>
      </c>
    </row>
    <row r="14" spans="1:11" ht="33.75" customHeight="1" x14ac:dyDescent="0.25">
      <c r="A14" s="48" t="s">
        <v>159</v>
      </c>
      <c r="B14" s="45">
        <v>3196</v>
      </c>
      <c r="C14" s="45">
        <v>3317</v>
      </c>
      <c r="D14" s="45">
        <v>3365</v>
      </c>
      <c r="E14" s="45">
        <v>3354</v>
      </c>
      <c r="F14" s="7">
        <v>3106</v>
      </c>
      <c r="G14" s="6">
        <f>B14/B13*100</f>
        <v>80.503778337531486</v>
      </c>
      <c r="H14" s="6">
        <f>C14/C13*100</f>
        <v>77.809054656345296</v>
      </c>
      <c r="I14" s="6">
        <f>D14/D13*100</f>
        <v>81.754130223517976</v>
      </c>
      <c r="J14" s="6">
        <f>E14/E13*100</f>
        <v>81.07324147933285</v>
      </c>
      <c r="K14" s="6">
        <f>F14/F13*100</f>
        <v>82.299947005829353</v>
      </c>
    </row>
    <row r="15" spans="1:11" ht="29.25" customHeight="1" x14ac:dyDescent="0.25">
      <c r="A15" s="49" t="s">
        <v>135</v>
      </c>
      <c r="B15" s="45">
        <v>774</v>
      </c>
      <c r="C15" s="45">
        <v>946</v>
      </c>
      <c r="D15" s="45">
        <v>751</v>
      </c>
      <c r="E15" s="45">
        <v>783</v>
      </c>
      <c r="F15" s="7">
        <v>668</v>
      </c>
      <c r="G15" s="6">
        <f>B15/B13*100</f>
        <v>19.496221662468514</v>
      </c>
      <c r="H15" s="6">
        <f>C15/C13*100</f>
        <v>22.190945343654704</v>
      </c>
      <c r="I15" s="6">
        <f>D15/D13*100</f>
        <v>18.245869776482021</v>
      </c>
      <c r="J15" s="6">
        <f>E15/E13*100</f>
        <v>18.92675852066715</v>
      </c>
      <c r="K15" s="6">
        <f>F15/F13*100</f>
        <v>17.700052994170644</v>
      </c>
    </row>
    <row r="16" spans="1:11" ht="52.5" customHeight="1" x14ac:dyDescent="0.25">
      <c r="A16" s="56" t="s">
        <v>167</v>
      </c>
      <c r="B16" s="45">
        <v>204</v>
      </c>
      <c r="C16" s="45">
        <v>195</v>
      </c>
      <c r="D16" s="45">
        <v>169</v>
      </c>
      <c r="E16" s="45">
        <v>152</v>
      </c>
      <c r="F16" s="7">
        <v>114</v>
      </c>
      <c r="G16" s="6">
        <f>B16/B$7*100</f>
        <v>3.5288012454592628</v>
      </c>
      <c r="H16" s="6">
        <f>C16/C$7*100</f>
        <v>2.9074101684806917</v>
      </c>
      <c r="I16" s="6">
        <f>D16/D$7*100</f>
        <v>2.5754343188052422</v>
      </c>
      <c r="J16" s="6">
        <f>E16/E$7*100</f>
        <v>2.199074074074074</v>
      </c>
      <c r="K16" s="6">
        <f>F16/F$7*100</f>
        <v>1.8060836501901139</v>
      </c>
    </row>
    <row r="17" spans="1:11" ht="36" customHeight="1" x14ac:dyDescent="0.25">
      <c r="A17" s="48" t="s">
        <v>159</v>
      </c>
      <c r="B17" s="60">
        <v>191</v>
      </c>
      <c r="C17" s="60">
        <v>187</v>
      </c>
      <c r="D17" s="60">
        <v>161</v>
      </c>
      <c r="E17" s="45">
        <v>147</v>
      </c>
      <c r="F17" s="7">
        <v>111</v>
      </c>
      <c r="G17" s="6">
        <f>B17/B16*100</f>
        <v>93.627450980392155</v>
      </c>
      <c r="H17" s="6">
        <f>C17/C16*100</f>
        <v>95.897435897435898</v>
      </c>
      <c r="I17" s="6">
        <f>D17/D16*100</f>
        <v>95.26627218934911</v>
      </c>
      <c r="J17" s="6">
        <f>E17/E16*100</f>
        <v>96.710526315789465</v>
      </c>
      <c r="K17" s="6">
        <f>F17/F16*100</f>
        <v>97.368421052631575</v>
      </c>
    </row>
    <row r="18" spans="1:11" ht="30.75" customHeight="1" x14ac:dyDescent="0.25">
      <c r="A18" s="49" t="s">
        <v>135</v>
      </c>
      <c r="B18" s="31">
        <v>13</v>
      </c>
      <c r="C18" s="31">
        <v>8</v>
      </c>
      <c r="D18" s="31">
        <v>8</v>
      </c>
      <c r="E18" s="7">
        <v>5</v>
      </c>
      <c r="F18" s="7">
        <v>3</v>
      </c>
      <c r="G18" s="6">
        <f>B18/B16*100</f>
        <v>6.3725490196078427</v>
      </c>
      <c r="H18" s="6">
        <f>C18/C16*100</f>
        <v>4.1025641025641022</v>
      </c>
      <c r="I18" s="6">
        <f>D18/D16*100</f>
        <v>4.7337278106508878</v>
      </c>
      <c r="J18" s="6">
        <f>E18/E16*100</f>
        <v>3.2894736842105261</v>
      </c>
      <c r="K18" s="6">
        <f>F18/F16*100</f>
        <v>2.6315789473684208</v>
      </c>
    </row>
    <row r="21" spans="1:11" x14ac:dyDescent="0.25">
      <c r="C21" s="94"/>
    </row>
  </sheetData>
  <mergeCells count="4">
    <mergeCell ref="A4:K4"/>
    <mergeCell ref="A5:A6"/>
    <mergeCell ref="B5:F5"/>
    <mergeCell ref="G5:K5"/>
  </mergeCells>
  <phoneticPr fontId="0" type="noConversion"/>
  <pageMargins left="0.98425196850393704" right="0" top="0.59055118110236227" bottom="0" header="0.31496062992125984" footer="0.51181102362204722"/>
  <pageSetup paperSize="9" scale="90" firstPageNumber="13" orientation="landscape" useFirstPageNumber="1" r:id="rId1"/>
  <headerFooter alignWithMargins="0"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1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27.109375" style="2" customWidth="1"/>
    <col min="2" max="11" width="10.6640625" style="3" customWidth="1"/>
    <col min="12" max="16384" width="9.109375" style="3"/>
  </cols>
  <sheetData>
    <row r="1" spans="1:11" ht="1.5" customHeight="1" x14ac:dyDescent="0.25"/>
    <row r="2" spans="1:11" hidden="1" x14ac:dyDescent="0.25"/>
    <row r="3" spans="1:11" hidden="1" x14ac:dyDescent="0.25"/>
    <row r="4" spans="1:11" ht="45" customHeight="1" x14ac:dyDescent="0.25">
      <c r="A4" s="101" t="s">
        <v>68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42" customHeight="1" x14ac:dyDescent="0.25">
      <c r="A5" s="123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56" t="s">
        <v>132</v>
      </c>
      <c r="H5" s="156" t="s">
        <v>58</v>
      </c>
      <c r="I5" s="156" t="s">
        <v>58</v>
      </c>
      <c r="J5" s="156"/>
      <c r="K5" s="156"/>
    </row>
    <row r="6" spans="1:11" ht="30" customHeight="1" x14ac:dyDescent="0.25">
      <c r="A6" s="123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52.5" customHeight="1" x14ac:dyDescent="0.25">
      <c r="A7" s="46" t="s">
        <v>20</v>
      </c>
      <c r="B7" s="5">
        <v>23054</v>
      </c>
      <c r="C7" s="5">
        <v>7487</v>
      </c>
      <c r="D7" s="5">
        <v>5633</v>
      </c>
      <c r="E7" s="5">
        <v>5120</v>
      </c>
      <c r="F7" s="5">
        <v>3895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74.25" hidden="1" customHeight="1" x14ac:dyDescent="0.25">
      <c r="A8" s="56" t="s">
        <v>69</v>
      </c>
      <c r="B8" s="5"/>
      <c r="C8" s="7" t="s">
        <v>25</v>
      </c>
      <c r="D8" s="7" t="s">
        <v>25</v>
      </c>
      <c r="E8" s="7"/>
      <c r="F8" s="7"/>
      <c r="G8" s="6">
        <f>B8/B$7*100</f>
        <v>0</v>
      </c>
      <c r="H8" s="6"/>
      <c r="I8" s="6"/>
      <c r="J8" s="6"/>
      <c r="K8" s="6"/>
    </row>
    <row r="9" spans="1:11" ht="36" hidden="1" customHeight="1" x14ac:dyDescent="0.25">
      <c r="A9" s="56" t="s">
        <v>70</v>
      </c>
      <c r="B9" s="5"/>
      <c r="C9" s="7" t="s">
        <v>25</v>
      </c>
      <c r="D9" s="7" t="s">
        <v>25</v>
      </c>
      <c r="E9" s="7"/>
      <c r="F9" s="7"/>
      <c r="G9" s="6">
        <f>B9/B$7*100</f>
        <v>0</v>
      </c>
      <c r="H9" s="6"/>
      <c r="I9" s="6"/>
      <c r="J9" s="6"/>
      <c r="K9" s="6"/>
    </row>
    <row r="10" spans="1:11" ht="30.75" hidden="1" customHeight="1" x14ac:dyDescent="0.25">
      <c r="A10" s="56" t="s">
        <v>71</v>
      </c>
      <c r="B10" s="5"/>
      <c r="C10" s="7" t="s">
        <v>25</v>
      </c>
      <c r="D10" s="7" t="s">
        <v>25</v>
      </c>
      <c r="E10" s="7"/>
      <c r="F10" s="7"/>
      <c r="G10" s="6">
        <f t="shared" ref="G10:H16" si="0">B10/B$7*100</f>
        <v>0</v>
      </c>
      <c r="H10" s="6"/>
      <c r="I10" s="6"/>
      <c r="J10" s="6"/>
      <c r="K10" s="6"/>
    </row>
    <row r="11" spans="1:11" ht="33.75" hidden="1" customHeight="1" x14ac:dyDescent="0.25">
      <c r="A11" s="56" t="s">
        <v>72</v>
      </c>
      <c r="B11" s="5"/>
      <c r="C11" s="7" t="s">
        <v>25</v>
      </c>
      <c r="D11" s="7" t="s">
        <v>25</v>
      </c>
      <c r="E11" s="7"/>
      <c r="F11" s="7"/>
      <c r="G11" s="6">
        <f t="shared" si="0"/>
        <v>0</v>
      </c>
      <c r="H11" s="6"/>
      <c r="I11" s="6"/>
      <c r="J11" s="6"/>
      <c r="K11" s="6"/>
    </row>
    <row r="12" spans="1:11" ht="26.25" hidden="1" customHeight="1" x14ac:dyDescent="0.25">
      <c r="A12" s="56" t="s">
        <v>73</v>
      </c>
      <c r="B12" s="5"/>
      <c r="C12" s="7" t="s">
        <v>25</v>
      </c>
      <c r="D12" s="7" t="s">
        <v>25</v>
      </c>
      <c r="E12" s="7"/>
      <c r="F12" s="7"/>
      <c r="G12" s="6">
        <f t="shared" si="0"/>
        <v>0</v>
      </c>
      <c r="H12" s="6"/>
      <c r="I12" s="6"/>
      <c r="J12" s="6"/>
      <c r="K12" s="6"/>
    </row>
    <row r="13" spans="1:11" ht="54" customHeight="1" x14ac:dyDescent="0.25">
      <c r="A13" s="56" t="s">
        <v>162</v>
      </c>
      <c r="B13" s="8">
        <v>14444</v>
      </c>
      <c r="C13" s="7">
        <v>5003</v>
      </c>
      <c r="D13" s="7">
        <v>3890</v>
      </c>
      <c r="E13" s="7">
        <v>3625</v>
      </c>
      <c r="F13" s="7">
        <v>2814</v>
      </c>
      <c r="G13" s="6">
        <f t="shared" si="0"/>
        <v>62.652901882536646</v>
      </c>
      <c r="H13" s="6">
        <f t="shared" si="0"/>
        <v>66.822492320021368</v>
      </c>
      <c r="I13" s="6">
        <f>D13/D$7*100</f>
        <v>69.057340671045623</v>
      </c>
      <c r="J13" s="6">
        <f t="shared" ref="J13:K16" si="1">E13/E$7*100</f>
        <v>70.80078125</v>
      </c>
      <c r="K13" s="6">
        <f t="shared" si="1"/>
        <v>72.246469833119392</v>
      </c>
    </row>
    <row r="14" spans="1:11" ht="44.25" customHeight="1" x14ac:dyDescent="0.25">
      <c r="A14" s="48" t="s">
        <v>159</v>
      </c>
      <c r="B14" s="7">
        <v>2845</v>
      </c>
      <c r="C14" s="7">
        <v>1462</v>
      </c>
      <c r="D14" s="7">
        <v>1113</v>
      </c>
      <c r="E14" s="7">
        <v>1031</v>
      </c>
      <c r="F14" s="7">
        <v>777</v>
      </c>
      <c r="G14" s="6">
        <f t="shared" ref="G14:K15" si="2">B14/B$13*100</f>
        <v>19.696759900304624</v>
      </c>
      <c r="H14" s="6">
        <f t="shared" si="2"/>
        <v>29.222466520087949</v>
      </c>
      <c r="I14" s="6">
        <f t="shared" si="2"/>
        <v>28.611825192802055</v>
      </c>
      <c r="J14" s="6">
        <f t="shared" si="2"/>
        <v>28.441379310344828</v>
      </c>
      <c r="K14" s="6">
        <f t="shared" si="2"/>
        <v>27.611940298507463</v>
      </c>
    </row>
    <row r="15" spans="1:11" ht="42.75" customHeight="1" x14ac:dyDescent="0.25">
      <c r="A15" s="49" t="s">
        <v>135</v>
      </c>
      <c r="B15" s="7">
        <v>11388</v>
      </c>
      <c r="C15" s="7">
        <v>3512</v>
      </c>
      <c r="D15" s="7">
        <v>2753</v>
      </c>
      <c r="E15" s="7">
        <v>2551</v>
      </c>
      <c r="F15" s="7">
        <v>2020</v>
      </c>
      <c r="G15" s="6">
        <f t="shared" si="2"/>
        <v>78.842425920797567</v>
      </c>
      <c r="H15" s="6">
        <f t="shared" si="2"/>
        <v>70.197881271237264</v>
      </c>
      <c r="I15" s="6">
        <f t="shared" si="2"/>
        <v>70.771208226221077</v>
      </c>
      <c r="J15" s="6">
        <f t="shared" si="2"/>
        <v>70.372413793103448</v>
      </c>
      <c r="K15" s="6">
        <f t="shared" si="2"/>
        <v>71.783937455579249</v>
      </c>
    </row>
    <row r="16" spans="1:11" ht="70.5" customHeight="1" x14ac:dyDescent="0.25">
      <c r="A16" s="56" t="s">
        <v>163</v>
      </c>
      <c r="B16" s="7">
        <v>8610</v>
      </c>
      <c r="C16" s="7">
        <v>2484</v>
      </c>
      <c r="D16" s="7">
        <v>1743</v>
      </c>
      <c r="E16" s="7">
        <v>1495</v>
      </c>
      <c r="F16" s="7">
        <v>1081</v>
      </c>
      <c r="G16" s="6">
        <f t="shared" si="0"/>
        <v>37.347098117463347</v>
      </c>
      <c r="H16" s="6">
        <f t="shared" si="0"/>
        <v>33.177507679978632</v>
      </c>
      <c r="I16" s="6">
        <f>D16/D$7*100</f>
        <v>30.942659328954374</v>
      </c>
      <c r="J16" s="6">
        <f t="shared" si="1"/>
        <v>29.19921875</v>
      </c>
      <c r="K16" s="6">
        <f t="shared" si="1"/>
        <v>27.753530166880619</v>
      </c>
    </row>
    <row r="17" spans="1:11" ht="49.5" customHeight="1" x14ac:dyDescent="0.25">
      <c r="A17" s="48" t="s">
        <v>159</v>
      </c>
      <c r="B17" s="7">
        <v>2923</v>
      </c>
      <c r="C17" s="7">
        <v>763</v>
      </c>
      <c r="D17" s="7">
        <v>539</v>
      </c>
      <c r="E17" s="7">
        <v>466</v>
      </c>
      <c r="F17" s="7">
        <v>404</v>
      </c>
      <c r="G17" s="6">
        <f t="shared" ref="G17:K18" si="3">B17/B$16*100</f>
        <v>33.948896631823459</v>
      </c>
      <c r="H17" s="6">
        <f t="shared" si="3"/>
        <v>30.716586151368759</v>
      </c>
      <c r="I17" s="6">
        <f t="shared" si="3"/>
        <v>30.923694779116467</v>
      </c>
      <c r="J17" s="6">
        <f t="shared" si="3"/>
        <v>31.170568561872908</v>
      </c>
      <c r="K17" s="6">
        <f t="shared" si="3"/>
        <v>37.372802960222018</v>
      </c>
    </row>
    <row r="18" spans="1:11" ht="41.25" customHeight="1" x14ac:dyDescent="0.25">
      <c r="A18" s="49" t="s">
        <v>135</v>
      </c>
      <c r="B18" s="7">
        <v>5619</v>
      </c>
      <c r="C18" s="7">
        <v>1712</v>
      </c>
      <c r="D18" s="7">
        <v>1201</v>
      </c>
      <c r="E18" s="7">
        <v>1026</v>
      </c>
      <c r="F18" s="7">
        <v>674</v>
      </c>
      <c r="G18" s="6">
        <f t="shared" si="3"/>
        <v>65.261324041811847</v>
      </c>
      <c r="H18" s="6">
        <f t="shared" si="3"/>
        <v>68.921095008051523</v>
      </c>
      <c r="I18" s="6">
        <f t="shared" si="3"/>
        <v>68.904188181296604</v>
      </c>
      <c r="J18" s="6">
        <f t="shared" si="3"/>
        <v>68.628762541806026</v>
      </c>
      <c r="K18" s="6">
        <f t="shared" si="3"/>
        <v>62.349676225716934</v>
      </c>
    </row>
    <row r="21" spans="1:11" x14ac:dyDescent="0.25">
      <c r="B21" s="94"/>
    </row>
  </sheetData>
  <mergeCells count="4">
    <mergeCell ref="A4:K4"/>
    <mergeCell ref="A5:A6"/>
    <mergeCell ref="B5:F5"/>
    <mergeCell ref="G5:K5"/>
  </mergeCells>
  <phoneticPr fontId="0" type="noConversion"/>
  <pageMargins left="1.1811023622047245" right="0" top="0.59055118110236227" bottom="0" header="0.31496062992125984" footer="0.51181102362204722"/>
  <pageSetup paperSize="9" scale="90" firstPageNumber="14" orientation="landscape" useFirstPageNumber="1" r:id="rId1"/>
  <headerFooter alignWithMargins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2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22.109375" style="2" customWidth="1"/>
    <col min="2" max="11" width="11.6640625" style="3" customWidth="1"/>
    <col min="12" max="16384" width="9.109375" style="3"/>
  </cols>
  <sheetData>
    <row r="1" spans="1:11" ht="2.25" customHeight="1" x14ac:dyDescent="0.25"/>
    <row r="2" spans="1:11" hidden="1" x14ac:dyDescent="0.25"/>
    <row r="3" spans="1:11" hidden="1" x14ac:dyDescent="0.25"/>
    <row r="4" spans="1:11" ht="44.25" customHeight="1" x14ac:dyDescent="0.25">
      <c r="A4" s="101" t="s">
        <v>74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43.5" customHeight="1" x14ac:dyDescent="0.25">
      <c r="A5" s="123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132</v>
      </c>
      <c r="H5" s="124" t="s">
        <v>58</v>
      </c>
      <c r="I5" s="124" t="s">
        <v>58</v>
      </c>
      <c r="J5" s="124"/>
      <c r="K5" s="124"/>
    </row>
    <row r="6" spans="1:11" ht="30.75" customHeight="1" x14ac:dyDescent="0.25">
      <c r="A6" s="123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39.75" customHeight="1" x14ac:dyDescent="0.25">
      <c r="A7" s="46" t="s">
        <v>20</v>
      </c>
      <c r="B7" s="5">
        <v>24356</v>
      </c>
      <c r="C7" s="5">
        <v>25480</v>
      </c>
      <c r="D7" s="5">
        <v>27995</v>
      </c>
      <c r="E7" s="5">
        <v>27795</v>
      </c>
      <c r="F7" s="5">
        <v>25651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72" customHeight="1" x14ac:dyDescent="0.25">
      <c r="A8" s="48" t="s">
        <v>160</v>
      </c>
      <c r="B8" s="7">
        <v>1890</v>
      </c>
      <c r="C8" s="7">
        <v>3428</v>
      </c>
      <c r="D8" s="7">
        <v>4199</v>
      </c>
      <c r="E8" s="7">
        <v>4742</v>
      </c>
      <c r="F8" s="7">
        <v>4614</v>
      </c>
      <c r="G8" s="6">
        <f t="shared" ref="G8:I12" si="0">B8/B$7*100</f>
        <v>7.7598948924289699</v>
      </c>
      <c r="H8" s="6">
        <f t="shared" si="0"/>
        <v>13.453689167974883</v>
      </c>
      <c r="I8" s="6">
        <f t="shared" si="0"/>
        <v>14.99910698338989</v>
      </c>
      <c r="J8" s="6">
        <f t="shared" ref="J8:K12" si="1">E8/E$7*100</f>
        <v>17.060622414103253</v>
      </c>
      <c r="K8" s="6">
        <f t="shared" si="1"/>
        <v>17.987602822502048</v>
      </c>
    </row>
    <row r="9" spans="1:11" ht="45" customHeight="1" x14ac:dyDescent="0.25">
      <c r="A9" s="51" t="s">
        <v>75</v>
      </c>
      <c r="B9" s="7">
        <v>18339</v>
      </c>
      <c r="C9" s="7">
        <v>21294</v>
      </c>
      <c r="D9" s="7">
        <v>22352</v>
      </c>
      <c r="E9" s="7">
        <v>21505</v>
      </c>
      <c r="F9" s="7">
        <v>19530</v>
      </c>
      <c r="G9" s="6">
        <f t="shared" si="0"/>
        <v>75.295615043521096</v>
      </c>
      <c r="H9" s="6">
        <f t="shared" si="0"/>
        <v>83.571428571428569</v>
      </c>
      <c r="I9" s="6">
        <f t="shared" si="0"/>
        <v>79.842829076620831</v>
      </c>
      <c r="J9" s="6">
        <f t="shared" si="1"/>
        <v>77.370030581039757</v>
      </c>
      <c r="K9" s="6">
        <f t="shared" si="1"/>
        <v>76.137382558184868</v>
      </c>
    </row>
    <row r="10" spans="1:11" ht="57" customHeight="1" x14ac:dyDescent="0.25">
      <c r="A10" s="51" t="s">
        <v>76</v>
      </c>
      <c r="B10" s="7">
        <v>4127</v>
      </c>
      <c r="C10" s="7">
        <v>758</v>
      </c>
      <c r="D10" s="7">
        <v>1444</v>
      </c>
      <c r="E10" s="7">
        <v>1548</v>
      </c>
      <c r="F10" s="7">
        <v>1507</v>
      </c>
      <c r="G10" s="6">
        <f t="shared" si="0"/>
        <v>16.944490064049926</v>
      </c>
      <c r="H10" s="6">
        <f t="shared" si="0"/>
        <v>2.9748822605965461</v>
      </c>
      <c r="I10" s="6">
        <f t="shared" si="0"/>
        <v>5.158063939989284</v>
      </c>
      <c r="J10" s="6">
        <f t="shared" si="1"/>
        <v>5.5693470048569882</v>
      </c>
      <c r="K10" s="6">
        <f t="shared" si="1"/>
        <v>5.8750146193130872</v>
      </c>
    </row>
    <row r="11" spans="1:11" ht="60" customHeight="1" x14ac:dyDescent="0.25">
      <c r="A11" s="46" t="s">
        <v>161</v>
      </c>
      <c r="B11" s="7">
        <v>20491</v>
      </c>
      <c r="C11" s="7">
        <v>20183</v>
      </c>
      <c r="D11" s="7">
        <v>22716</v>
      </c>
      <c r="E11" s="7">
        <v>22427</v>
      </c>
      <c r="F11" s="7">
        <v>20574</v>
      </c>
      <c r="G11" s="6">
        <f t="shared" si="0"/>
        <v>84.131220233207429</v>
      </c>
      <c r="H11" s="6">
        <f t="shared" si="0"/>
        <v>79.211145996860282</v>
      </c>
      <c r="I11" s="6">
        <f t="shared" si="0"/>
        <v>81.143061260939447</v>
      </c>
      <c r="J11" s="6">
        <f t="shared" si="1"/>
        <v>80.687173952149678</v>
      </c>
      <c r="K11" s="6">
        <f t="shared" si="1"/>
        <v>80.207399321663871</v>
      </c>
    </row>
    <row r="12" spans="1:11" ht="45.75" customHeight="1" x14ac:dyDescent="0.25">
      <c r="A12" s="49" t="s">
        <v>135</v>
      </c>
      <c r="B12" s="7">
        <v>3852</v>
      </c>
      <c r="C12" s="7">
        <v>5295</v>
      </c>
      <c r="D12" s="7">
        <v>5274</v>
      </c>
      <c r="E12" s="7">
        <v>5365</v>
      </c>
      <c r="F12" s="7">
        <v>5069</v>
      </c>
      <c r="G12" s="6">
        <f t="shared" si="0"/>
        <v>15.815404828379046</v>
      </c>
      <c r="H12" s="6">
        <f t="shared" si="0"/>
        <v>20.781004709576138</v>
      </c>
      <c r="I12" s="6">
        <f t="shared" si="0"/>
        <v>18.839078406858366</v>
      </c>
      <c r="J12" s="6">
        <f t="shared" si="1"/>
        <v>19.302032739701385</v>
      </c>
      <c r="K12" s="6">
        <f t="shared" si="1"/>
        <v>19.761412810416747</v>
      </c>
    </row>
  </sheetData>
  <mergeCells count="4">
    <mergeCell ref="A4:K4"/>
    <mergeCell ref="A5:A6"/>
    <mergeCell ref="B5:F5"/>
    <mergeCell ref="G5:K5"/>
  </mergeCells>
  <phoneticPr fontId="0" type="noConversion"/>
  <pageMargins left="1.1811023622047245" right="0" top="0.78740157480314965" bottom="0.19685039370078741" header="0.31496062992125984" footer="0.51181102362204722"/>
  <pageSetup paperSize="9" scale="90" firstPageNumber="15" orientation="landscape" useFirstPageNumber="1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5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25" style="2" customWidth="1"/>
    <col min="2" max="11" width="11.6640625" style="3" customWidth="1"/>
    <col min="12" max="16384" width="9.109375" style="3"/>
  </cols>
  <sheetData>
    <row r="1" spans="1:11" ht="1.5" customHeight="1" x14ac:dyDescent="0.25"/>
    <row r="2" spans="1:11" hidden="1" x14ac:dyDescent="0.25"/>
    <row r="3" spans="1:11" hidden="1" x14ac:dyDescent="0.25"/>
    <row r="4" spans="1:11" ht="38.25" customHeight="1" x14ac:dyDescent="0.25">
      <c r="A4" s="101" t="s">
        <v>77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42.75" customHeight="1" x14ac:dyDescent="0.25">
      <c r="A5" s="123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132</v>
      </c>
      <c r="H5" s="124" t="s">
        <v>58</v>
      </c>
      <c r="I5" s="124" t="s">
        <v>58</v>
      </c>
      <c r="J5" s="124"/>
      <c r="K5" s="124"/>
    </row>
    <row r="6" spans="1:11" ht="26.25" customHeight="1" x14ac:dyDescent="0.25">
      <c r="A6" s="123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36" customHeight="1" x14ac:dyDescent="0.25">
      <c r="A7" s="57" t="s">
        <v>20</v>
      </c>
      <c r="B7" s="5">
        <v>58295</v>
      </c>
      <c r="C7" s="5">
        <v>68963</v>
      </c>
      <c r="D7" s="5">
        <v>82420</v>
      </c>
      <c r="E7" s="5">
        <v>86122</v>
      </c>
      <c r="F7" s="5">
        <v>81070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48" customHeight="1" x14ac:dyDescent="0.25">
      <c r="A8" s="58" t="s">
        <v>158</v>
      </c>
      <c r="B8" s="7">
        <v>7192</v>
      </c>
      <c r="C8" s="7">
        <v>18886</v>
      </c>
      <c r="D8" s="7">
        <v>23812</v>
      </c>
      <c r="E8" s="7">
        <v>24914</v>
      </c>
      <c r="F8" s="7">
        <v>24965</v>
      </c>
      <c r="G8" s="6">
        <f>B8/B$7*100</f>
        <v>12.33725019298396</v>
      </c>
      <c r="H8" s="6">
        <f>C8/C$7*100</f>
        <v>27.3856995780346</v>
      </c>
      <c r="I8" s="6">
        <f>D8/D$7*100</f>
        <v>28.891045862654696</v>
      </c>
      <c r="J8" s="6">
        <f>E8/E$7*100</f>
        <v>28.928729012331345</v>
      </c>
      <c r="K8" s="6">
        <f>F8/F$7*100</f>
        <v>30.794375231281606</v>
      </c>
    </row>
    <row r="9" spans="1:11" ht="37.5" customHeight="1" x14ac:dyDescent="0.25">
      <c r="A9" s="48" t="s">
        <v>155</v>
      </c>
      <c r="B9" s="7">
        <v>1608</v>
      </c>
      <c r="C9" s="7">
        <v>7489</v>
      </c>
      <c r="D9" s="7">
        <v>10275</v>
      </c>
      <c r="E9" s="7">
        <v>10904</v>
      </c>
      <c r="F9" s="7">
        <v>10862</v>
      </c>
      <c r="G9" s="6">
        <f t="shared" ref="G9:K12" si="0">B9/B$8*100</f>
        <v>22.35817575083426</v>
      </c>
      <c r="H9" s="6">
        <f t="shared" si="0"/>
        <v>39.653711744149106</v>
      </c>
      <c r="I9" s="6">
        <f t="shared" si="0"/>
        <v>43.150512346715942</v>
      </c>
      <c r="J9" s="6">
        <f t="shared" si="0"/>
        <v>43.766556955928394</v>
      </c>
      <c r="K9" s="6">
        <f t="shared" si="0"/>
        <v>43.508912477468456</v>
      </c>
    </row>
    <row r="10" spans="1:11" ht="40.5" customHeight="1" x14ac:dyDescent="0.25">
      <c r="A10" s="49" t="s">
        <v>22</v>
      </c>
      <c r="B10" s="7">
        <v>5101</v>
      </c>
      <c r="C10" s="7">
        <v>10283</v>
      </c>
      <c r="D10" s="7">
        <v>12083</v>
      </c>
      <c r="E10" s="7">
        <v>12324</v>
      </c>
      <c r="F10" s="7">
        <v>12163</v>
      </c>
      <c r="G10" s="6">
        <f t="shared" si="0"/>
        <v>70.926028921023359</v>
      </c>
      <c r="H10" s="6">
        <f t="shared" si="0"/>
        <v>54.447739065974801</v>
      </c>
      <c r="I10" s="6">
        <f t="shared" si="0"/>
        <v>50.743322694439776</v>
      </c>
      <c r="J10" s="6">
        <f t="shared" si="0"/>
        <v>49.466163602793614</v>
      </c>
      <c r="K10" s="6">
        <f t="shared" si="0"/>
        <v>48.720208291608252</v>
      </c>
    </row>
    <row r="11" spans="1:11" ht="37.5" customHeight="1" x14ac:dyDescent="0.25">
      <c r="A11" s="49" t="s">
        <v>72</v>
      </c>
      <c r="B11" s="7">
        <v>426</v>
      </c>
      <c r="C11" s="7">
        <v>1056</v>
      </c>
      <c r="D11" s="7">
        <v>1265</v>
      </c>
      <c r="E11" s="7">
        <v>1240</v>
      </c>
      <c r="F11" s="7">
        <v>1502</v>
      </c>
      <c r="G11" s="6">
        <f t="shared" si="0"/>
        <v>5.9232480533926584</v>
      </c>
      <c r="H11" s="6">
        <f t="shared" si="0"/>
        <v>5.5914433972254578</v>
      </c>
      <c r="I11" s="6">
        <f t="shared" si="0"/>
        <v>5.3124475054594322</v>
      </c>
      <c r="J11" s="6">
        <f t="shared" si="0"/>
        <v>4.9771212972625838</v>
      </c>
      <c r="K11" s="6">
        <f t="shared" si="0"/>
        <v>6.0164229921890646</v>
      </c>
    </row>
    <row r="12" spans="1:11" ht="32.25" customHeight="1" x14ac:dyDescent="0.25">
      <c r="A12" s="49" t="s">
        <v>135</v>
      </c>
      <c r="B12" s="7">
        <v>0</v>
      </c>
      <c r="C12" s="7">
        <v>2</v>
      </c>
      <c r="D12" s="7">
        <v>59</v>
      </c>
      <c r="E12" s="7">
        <v>101</v>
      </c>
      <c r="F12" s="7">
        <v>236</v>
      </c>
      <c r="G12" s="6">
        <f t="shared" si="0"/>
        <v>0</v>
      </c>
      <c r="H12" s="6">
        <f t="shared" si="0"/>
        <v>1.0589854918987609E-2</v>
      </c>
      <c r="I12" s="6">
        <f t="shared" si="0"/>
        <v>0.24777423147992605</v>
      </c>
      <c r="J12" s="6">
        <f t="shared" si="0"/>
        <v>0.405394557277033</v>
      </c>
      <c r="K12" s="6">
        <f t="shared" si="0"/>
        <v>0.94532345283396757</v>
      </c>
    </row>
    <row r="13" spans="1:11" ht="39.75" customHeight="1" x14ac:dyDescent="0.25">
      <c r="A13" s="59" t="s">
        <v>75</v>
      </c>
      <c r="B13" s="7">
        <v>51103</v>
      </c>
      <c r="C13" s="7">
        <v>50077</v>
      </c>
      <c r="D13" s="7">
        <v>58608</v>
      </c>
      <c r="E13" s="7">
        <v>61208</v>
      </c>
      <c r="F13" s="7">
        <v>56105</v>
      </c>
      <c r="G13" s="6">
        <f>B13/B$7*100</f>
        <v>87.662749807016041</v>
      </c>
      <c r="H13" s="6">
        <f>C13/C$7*100</f>
        <v>72.61430042196541</v>
      </c>
      <c r="I13" s="6">
        <f>D13/D$7*100</f>
        <v>71.108954137345307</v>
      </c>
      <c r="J13" s="6">
        <f>E13/E$7*100</f>
        <v>71.071270987668655</v>
      </c>
      <c r="K13" s="6">
        <f>F13/F$7*100</f>
        <v>69.205624768718394</v>
      </c>
    </row>
    <row r="14" spans="1:11" ht="34.5" customHeight="1" x14ac:dyDescent="0.25">
      <c r="A14" s="48" t="s">
        <v>159</v>
      </c>
      <c r="B14" s="7">
        <v>24752</v>
      </c>
      <c r="C14" s="7">
        <v>21351</v>
      </c>
      <c r="D14" s="7">
        <v>26062</v>
      </c>
      <c r="E14" s="7">
        <v>26832</v>
      </c>
      <c r="F14" s="7">
        <v>24575</v>
      </c>
      <c r="G14" s="6">
        <f t="shared" ref="G14:K15" si="1">B14/B$13*100</f>
        <v>48.435512592215723</v>
      </c>
      <c r="H14" s="6">
        <f t="shared" si="1"/>
        <v>42.636340036344031</v>
      </c>
      <c r="I14" s="6">
        <f t="shared" si="1"/>
        <v>44.468331968331967</v>
      </c>
      <c r="J14" s="6">
        <f t="shared" si="1"/>
        <v>43.837406874918308</v>
      </c>
      <c r="K14" s="6">
        <f t="shared" si="1"/>
        <v>43.80180019606096</v>
      </c>
    </row>
    <row r="15" spans="1:11" ht="29.25" customHeight="1" x14ac:dyDescent="0.25">
      <c r="A15" s="49" t="s">
        <v>135</v>
      </c>
      <c r="B15" s="7">
        <v>25978</v>
      </c>
      <c r="C15" s="7">
        <v>28588</v>
      </c>
      <c r="D15" s="7">
        <v>32242</v>
      </c>
      <c r="E15" s="7">
        <v>34338</v>
      </c>
      <c r="F15" s="7">
        <v>31525</v>
      </c>
      <c r="G15" s="6">
        <f t="shared" si="1"/>
        <v>50.834588967379602</v>
      </c>
      <c r="H15" s="6">
        <f t="shared" si="1"/>
        <v>57.088084350100843</v>
      </c>
      <c r="I15" s="6">
        <f t="shared" si="1"/>
        <v>55.012967512967514</v>
      </c>
      <c r="J15" s="6">
        <f t="shared" si="1"/>
        <v>56.100509737289237</v>
      </c>
      <c r="K15" s="6">
        <f t="shared" si="1"/>
        <v>56.189287942251134</v>
      </c>
    </row>
  </sheetData>
  <mergeCells count="4">
    <mergeCell ref="A4:K4"/>
    <mergeCell ref="A5:A6"/>
    <mergeCell ref="B5:F5"/>
    <mergeCell ref="G5:K5"/>
  </mergeCells>
  <phoneticPr fontId="0" type="noConversion"/>
  <pageMargins left="0.98425196850393704" right="0" top="0.78740157480314965" bottom="0" header="0.31496062992125984" footer="0.51181102362204722"/>
  <pageSetup paperSize="9" scale="90" firstPageNumber="16" orientation="landscape" useFirstPageNumber="1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0"/>
  <sheetViews>
    <sheetView showGridLines="0" topLeftCell="A7" zoomScale="85" workbookViewId="0">
      <selection activeCell="A5" sqref="A5:A6"/>
    </sheetView>
  </sheetViews>
  <sheetFormatPr defaultColWidth="9.109375" defaultRowHeight="13.8" x14ac:dyDescent="0.25"/>
  <cols>
    <col min="1" max="1" width="33.109375" style="2" customWidth="1"/>
    <col min="2" max="11" width="11.6640625" style="3" customWidth="1"/>
    <col min="12" max="16384" width="9.109375" style="3"/>
  </cols>
  <sheetData>
    <row r="1" spans="1:11" hidden="1" x14ac:dyDescent="0.25"/>
    <row r="2" spans="1:11" hidden="1" x14ac:dyDescent="0.25"/>
    <row r="3" spans="1:11" hidden="1" x14ac:dyDescent="0.25"/>
    <row r="4" spans="1:11" ht="40.5" customHeight="1" x14ac:dyDescent="0.25">
      <c r="A4" s="101" t="s">
        <v>78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45.75" customHeight="1" x14ac:dyDescent="0.25">
      <c r="A5" s="123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132</v>
      </c>
      <c r="H5" s="124" t="s">
        <v>58</v>
      </c>
      <c r="I5" s="124" t="s">
        <v>58</v>
      </c>
      <c r="J5" s="124"/>
      <c r="K5" s="124"/>
    </row>
    <row r="6" spans="1:11" ht="26.25" customHeight="1" x14ac:dyDescent="0.25">
      <c r="A6" s="123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36" customHeight="1" x14ac:dyDescent="0.25">
      <c r="A7" s="46" t="s">
        <v>20</v>
      </c>
      <c r="B7" s="5">
        <v>247368</v>
      </c>
      <c r="C7" s="5">
        <v>289823</v>
      </c>
      <c r="D7" s="5">
        <v>314545</v>
      </c>
      <c r="E7" s="5">
        <v>296814</v>
      </c>
      <c r="F7" s="5">
        <v>294971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45" customHeight="1" x14ac:dyDescent="0.25">
      <c r="A8" s="47" t="s">
        <v>157</v>
      </c>
      <c r="B8" s="7">
        <v>27902</v>
      </c>
      <c r="C8" s="7">
        <v>49058</v>
      </c>
      <c r="D8" s="7">
        <v>59629</v>
      </c>
      <c r="E8" s="7">
        <v>59423</v>
      </c>
      <c r="F8" s="7">
        <v>67478</v>
      </c>
      <c r="G8" s="6">
        <f>B8/B$7*100</f>
        <v>11.279551114129555</v>
      </c>
      <c r="H8" s="6">
        <f>C8/C$7*100</f>
        <v>16.926882959599478</v>
      </c>
      <c r="I8" s="6">
        <f>D8/D$7*100</f>
        <v>18.957223926624174</v>
      </c>
      <c r="J8" s="6">
        <f>E8/E$7*100</f>
        <v>20.020282062166878</v>
      </c>
      <c r="K8" s="6">
        <f>F8/F$7*100</f>
        <v>22.876147146668654</v>
      </c>
    </row>
    <row r="9" spans="1:11" ht="32.25" customHeight="1" x14ac:dyDescent="0.25">
      <c r="A9" s="48" t="s">
        <v>155</v>
      </c>
      <c r="B9" s="7">
        <v>2490</v>
      </c>
      <c r="C9" s="7">
        <v>9643</v>
      </c>
      <c r="D9" s="7">
        <v>13949</v>
      </c>
      <c r="E9" s="7">
        <v>14930</v>
      </c>
      <c r="F9" s="7">
        <v>15798</v>
      </c>
      <c r="G9" s="6">
        <f t="shared" ref="G9:K12" si="0">B9/B$8*100</f>
        <v>8.9240914629775645</v>
      </c>
      <c r="H9" s="6">
        <f t="shared" si="0"/>
        <v>19.656325166129886</v>
      </c>
      <c r="I9" s="6">
        <f t="shared" si="0"/>
        <v>23.392979925874993</v>
      </c>
      <c r="J9" s="6">
        <f t="shared" si="0"/>
        <v>25.124951618060347</v>
      </c>
      <c r="K9" s="6">
        <f t="shared" si="0"/>
        <v>23.412075046681881</v>
      </c>
    </row>
    <row r="10" spans="1:11" ht="23.25" customHeight="1" x14ac:dyDescent="0.25">
      <c r="A10" s="49" t="s">
        <v>22</v>
      </c>
      <c r="B10" s="7">
        <v>20368</v>
      </c>
      <c r="C10" s="7">
        <v>29558</v>
      </c>
      <c r="D10" s="7">
        <v>31469</v>
      </c>
      <c r="E10" s="7">
        <v>29472</v>
      </c>
      <c r="F10" s="7">
        <v>30242</v>
      </c>
      <c r="G10" s="6">
        <f t="shared" si="0"/>
        <v>72.99835137266146</v>
      </c>
      <c r="H10" s="6">
        <f t="shared" si="0"/>
        <v>60.251131313954907</v>
      </c>
      <c r="I10" s="6">
        <f t="shared" si="0"/>
        <v>52.774656626809104</v>
      </c>
      <c r="J10" s="6">
        <f t="shared" si="0"/>
        <v>49.596957407064608</v>
      </c>
      <c r="K10" s="6">
        <f t="shared" si="0"/>
        <v>44.817570171018701</v>
      </c>
    </row>
    <row r="11" spans="1:11" ht="31.5" customHeight="1" x14ac:dyDescent="0.25">
      <c r="A11" s="49" t="s">
        <v>72</v>
      </c>
      <c r="B11" s="7">
        <v>4881</v>
      </c>
      <c r="C11" s="7">
        <v>9443</v>
      </c>
      <c r="D11" s="7">
        <v>12233</v>
      </c>
      <c r="E11" s="7">
        <v>11683</v>
      </c>
      <c r="F11" s="7">
        <v>16308</v>
      </c>
      <c r="G11" s="6">
        <f t="shared" si="0"/>
        <v>17.493369650921082</v>
      </c>
      <c r="H11" s="6">
        <f t="shared" si="0"/>
        <v>19.24864446165763</v>
      </c>
      <c r="I11" s="6">
        <f t="shared" si="0"/>
        <v>20.515185564071174</v>
      </c>
      <c r="J11" s="6">
        <f t="shared" si="0"/>
        <v>19.660737424902816</v>
      </c>
      <c r="K11" s="6">
        <f t="shared" si="0"/>
        <v>24.167876937668574</v>
      </c>
    </row>
    <row r="12" spans="1:11" ht="20.25" customHeight="1" x14ac:dyDescent="0.25">
      <c r="A12" s="49" t="s">
        <v>135</v>
      </c>
      <c r="B12" s="7">
        <v>0</v>
      </c>
      <c r="C12" s="7">
        <v>53</v>
      </c>
      <c r="D12" s="7">
        <v>1544</v>
      </c>
      <c r="E12" s="7">
        <v>2916</v>
      </c>
      <c r="F12" s="7">
        <v>4911</v>
      </c>
      <c r="G12" s="6">
        <f t="shared" si="0"/>
        <v>0</v>
      </c>
      <c r="H12" s="6">
        <f t="shared" si="0"/>
        <v>0.10803538668514819</v>
      </c>
      <c r="I12" s="6">
        <f t="shared" si="0"/>
        <v>2.5893441110868873</v>
      </c>
      <c r="J12" s="6">
        <f t="shared" si="0"/>
        <v>4.9071908183699913</v>
      </c>
      <c r="K12" s="6">
        <f t="shared" si="0"/>
        <v>7.2779276208542045</v>
      </c>
    </row>
    <row r="13" spans="1:11" ht="30" customHeight="1" x14ac:dyDescent="0.25">
      <c r="A13" s="56" t="s">
        <v>75</v>
      </c>
      <c r="B13" s="7">
        <v>210131</v>
      </c>
      <c r="C13" s="7">
        <v>239829</v>
      </c>
      <c r="D13" s="7">
        <v>255385</v>
      </c>
      <c r="E13" s="7">
        <v>236808</v>
      </c>
      <c r="F13" s="7">
        <v>226792</v>
      </c>
      <c r="G13" s="6">
        <f>B13/B$7*100</f>
        <v>84.946719058245208</v>
      </c>
      <c r="H13" s="6">
        <f>C13/C$7*100</f>
        <v>82.750161305348442</v>
      </c>
      <c r="I13" s="6">
        <f>D13/D$7*100</f>
        <v>81.191880335087191</v>
      </c>
      <c r="J13" s="6">
        <f>E13/E$7*100</f>
        <v>79.783298631466167</v>
      </c>
      <c r="K13" s="6">
        <f>F13/F$7*100</f>
        <v>76.886202372436614</v>
      </c>
    </row>
    <row r="14" spans="1:11" ht="32.25" customHeight="1" x14ac:dyDescent="0.25">
      <c r="A14" s="48" t="s">
        <v>155</v>
      </c>
      <c r="B14" s="7">
        <v>73773</v>
      </c>
      <c r="C14" s="7">
        <v>81253</v>
      </c>
      <c r="D14" s="7">
        <v>95739</v>
      </c>
      <c r="E14" s="7">
        <v>89188</v>
      </c>
      <c r="F14" s="7">
        <v>82366</v>
      </c>
      <c r="G14" s="6">
        <f t="shared" ref="G14:K17" si="1">B14/B$13*100</f>
        <v>35.108099233335395</v>
      </c>
      <c r="H14" s="6">
        <f t="shared" si="1"/>
        <v>33.87955585020994</v>
      </c>
      <c r="I14" s="6">
        <f t="shared" si="1"/>
        <v>37.488106192611156</v>
      </c>
      <c r="J14" s="6">
        <f t="shared" si="1"/>
        <v>37.662578966926787</v>
      </c>
      <c r="K14" s="6">
        <f t="shared" si="1"/>
        <v>36.317859536491589</v>
      </c>
    </row>
    <row r="15" spans="1:11" ht="21" customHeight="1" x14ac:dyDescent="0.25">
      <c r="A15" s="49" t="s">
        <v>22</v>
      </c>
      <c r="B15" s="7">
        <v>127702</v>
      </c>
      <c r="C15" s="7">
        <v>139599</v>
      </c>
      <c r="D15" s="7">
        <v>134881</v>
      </c>
      <c r="E15" s="7">
        <v>122135</v>
      </c>
      <c r="F15" s="7">
        <v>113048</v>
      </c>
      <c r="G15" s="6">
        <f t="shared" si="1"/>
        <v>60.772565685215419</v>
      </c>
      <c r="H15" s="6">
        <f t="shared" si="1"/>
        <v>58.207723002639376</v>
      </c>
      <c r="I15" s="6">
        <f t="shared" si="1"/>
        <v>52.814769857274314</v>
      </c>
      <c r="J15" s="6">
        <f t="shared" si="1"/>
        <v>51.575537988581466</v>
      </c>
      <c r="K15" s="6">
        <f t="shared" si="1"/>
        <v>49.84655543405411</v>
      </c>
    </row>
    <row r="16" spans="1:11" ht="33" customHeight="1" x14ac:dyDescent="0.25">
      <c r="A16" s="49" t="s">
        <v>72</v>
      </c>
      <c r="B16" s="7">
        <v>7043</v>
      </c>
      <c r="C16" s="7">
        <v>17281</v>
      </c>
      <c r="D16" s="7">
        <v>18917</v>
      </c>
      <c r="E16" s="7">
        <v>16224</v>
      </c>
      <c r="F16" s="7">
        <v>19188</v>
      </c>
      <c r="G16" s="6">
        <f t="shared" si="1"/>
        <v>3.3517186897697151</v>
      </c>
      <c r="H16" s="6">
        <f t="shared" si="1"/>
        <v>7.2055506214844742</v>
      </c>
      <c r="I16" s="6">
        <f t="shared" si="1"/>
        <v>7.4072478806507815</v>
      </c>
      <c r="J16" s="6">
        <f t="shared" si="1"/>
        <v>6.8511198945981553</v>
      </c>
      <c r="K16" s="6">
        <f t="shared" si="1"/>
        <v>8.4606158947405561</v>
      </c>
    </row>
    <row r="17" spans="1:11" ht="21" customHeight="1" x14ac:dyDescent="0.25">
      <c r="A17" s="49" t="s">
        <v>135</v>
      </c>
      <c r="B17" s="7">
        <v>0</v>
      </c>
      <c r="C17" s="7">
        <v>182</v>
      </c>
      <c r="D17" s="7">
        <v>4007</v>
      </c>
      <c r="E17" s="7">
        <v>6860</v>
      </c>
      <c r="F17" s="7">
        <v>10784</v>
      </c>
      <c r="G17" s="6">
        <f t="shared" si="1"/>
        <v>0</v>
      </c>
      <c r="H17" s="6">
        <f t="shared" si="1"/>
        <v>7.5887403108047813E-2</v>
      </c>
      <c r="I17" s="6">
        <f t="shared" si="1"/>
        <v>1.5690036611390643</v>
      </c>
      <c r="J17" s="6">
        <f t="shared" si="1"/>
        <v>2.8968615925137664</v>
      </c>
      <c r="K17" s="6">
        <f t="shared" si="1"/>
        <v>4.7550178136794949</v>
      </c>
    </row>
    <row r="18" spans="1:11" ht="33" customHeight="1" x14ac:dyDescent="0.25">
      <c r="A18" s="56" t="s">
        <v>76</v>
      </c>
      <c r="B18" s="7">
        <v>9335</v>
      </c>
      <c r="C18" s="7">
        <v>936</v>
      </c>
      <c r="D18" s="7">
        <v>531</v>
      </c>
      <c r="E18" s="7">
        <v>583</v>
      </c>
      <c r="F18" s="7">
        <v>701</v>
      </c>
      <c r="G18" s="6">
        <f>B18/B$7*100</f>
        <v>3.7737298276252385</v>
      </c>
      <c r="H18" s="6">
        <f>C18/C$7*100</f>
        <v>0.32295573505208353</v>
      </c>
      <c r="I18" s="6">
        <f>D18/D$7*100</f>
        <v>0.16881527285444053</v>
      </c>
      <c r="J18" s="6">
        <f>E18/E$7*100</f>
        <v>0.19641930636695037</v>
      </c>
      <c r="K18" s="6">
        <f>F18/F$7*100</f>
        <v>0.23765048089473204</v>
      </c>
    </row>
    <row r="19" spans="1:11" ht="30.75" customHeight="1" x14ac:dyDescent="0.25">
      <c r="A19" s="48" t="s">
        <v>155</v>
      </c>
      <c r="B19" s="7">
        <v>8087</v>
      </c>
      <c r="C19" s="7">
        <v>737</v>
      </c>
      <c r="D19" s="7">
        <v>359</v>
      </c>
      <c r="E19" s="7">
        <v>385</v>
      </c>
      <c r="F19" s="7">
        <v>440</v>
      </c>
      <c r="G19" s="6">
        <f t="shared" ref="G19:K20" si="2">B19/B$18*100</f>
        <v>86.630958757364752</v>
      </c>
      <c r="H19" s="6">
        <f t="shared" si="2"/>
        <v>78.739316239316238</v>
      </c>
      <c r="I19" s="6">
        <f t="shared" si="2"/>
        <v>67.608286252354048</v>
      </c>
      <c r="J19" s="6">
        <f t="shared" si="2"/>
        <v>66.037735849056602</v>
      </c>
      <c r="K19" s="6">
        <f t="shared" si="2"/>
        <v>62.767475035663331</v>
      </c>
    </row>
    <row r="20" spans="1:11" ht="24" customHeight="1" x14ac:dyDescent="0.25">
      <c r="A20" s="49" t="s">
        <v>135</v>
      </c>
      <c r="B20" s="7">
        <v>1248</v>
      </c>
      <c r="C20" s="7">
        <v>199</v>
      </c>
      <c r="D20" s="7">
        <v>172</v>
      </c>
      <c r="E20" s="7">
        <v>198</v>
      </c>
      <c r="F20" s="7">
        <v>261</v>
      </c>
      <c r="G20" s="6">
        <f t="shared" si="2"/>
        <v>13.369041242635243</v>
      </c>
      <c r="H20" s="6">
        <f t="shared" si="2"/>
        <v>21.260683760683762</v>
      </c>
      <c r="I20" s="6">
        <f t="shared" si="2"/>
        <v>32.391713747645952</v>
      </c>
      <c r="J20" s="6">
        <f t="shared" si="2"/>
        <v>33.962264150943398</v>
      </c>
      <c r="K20" s="6">
        <f t="shared" si="2"/>
        <v>37.232524964336662</v>
      </c>
    </row>
  </sheetData>
  <mergeCells count="4">
    <mergeCell ref="A4:K4"/>
    <mergeCell ref="A5:A6"/>
    <mergeCell ref="B5:F5"/>
    <mergeCell ref="G5:K5"/>
  </mergeCells>
  <phoneticPr fontId="0" type="noConversion"/>
  <pageMargins left="0.98425196850393704" right="0" top="0.59055118110236227" bottom="0" header="0.31496062992125984" footer="0.51181102362204722"/>
  <pageSetup paperSize="9" scale="90" firstPageNumber="17" orientation="landscape" useFirstPageNumber="1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opLeftCell="A3" zoomScaleSheetLayoutView="75" workbookViewId="0">
      <selection activeCell="C2" sqref="C2"/>
    </sheetView>
  </sheetViews>
  <sheetFormatPr defaultRowHeight="13.2" x14ac:dyDescent="0.25"/>
  <cols>
    <col min="1" max="1" width="5" customWidth="1"/>
    <col min="12" max="12" width="18.109375" customWidth="1"/>
    <col min="13" max="13" width="7" customWidth="1"/>
  </cols>
  <sheetData>
    <row r="2" spans="1:13" ht="38.25" customHeight="1" x14ac:dyDescent="0.25">
      <c r="B2" s="25" t="s">
        <v>105</v>
      </c>
      <c r="M2" s="24" t="s">
        <v>107</v>
      </c>
    </row>
    <row r="3" spans="1:13" s="26" customFormat="1" ht="15" customHeight="1" x14ac:dyDescent="0.25">
      <c r="A3" s="26" t="s">
        <v>108</v>
      </c>
      <c r="B3" s="26" t="s">
        <v>14</v>
      </c>
      <c r="M3" s="26">
        <v>1</v>
      </c>
    </row>
    <row r="4" spans="1:13" s="26" customFormat="1" ht="15" customHeight="1" x14ac:dyDescent="0.25">
      <c r="A4" s="26" t="s">
        <v>109</v>
      </c>
      <c r="B4" s="26" t="s">
        <v>130</v>
      </c>
      <c r="M4" s="26">
        <v>2</v>
      </c>
    </row>
    <row r="5" spans="1:13" s="26" customFormat="1" ht="15" customHeight="1" x14ac:dyDescent="0.25">
      <c r="A5" s="26" t="s">
        <v>110</v>
      </c>
      <c r="B5" s="26" t="s">
        <v>39</v>
      </c>
      <c r="M5" s="26">
        <v>3</v>
      </c>
    </row>
    <row r="6" spans="1:13" s="26" customFormat="1" ht="15" customHeight="1" x14ac:dyDescent="0.25">
      <c r="A6" s="26" t="s">
        <v>129</v>
      </c>
      <c r="B6" s="26" t="s">
        <v>27</v>
      </c>
      <c r="M6" s="26">
        <v>4</v>
      </c>
    </row>
    <row r="7" spans="1:13" s="26" customFormat="1" ht="16.5" customHeight="1" x14ac:dyDescent="0.25">
      <c r="A7" s="26" t="s">
        <v>111</v>
      </c>
      <c r="B7" s="26" t="s">
        <v>91</v>
      </c>
      <c r="M7" s="26">
        <v>5</v>
      </c>
    </row>
    <row r="8" spans="1:13" s="26" customFormat="1" ht="15" customHeight="1" x14ac:dyDescent="0.25">
      <c r="A8" s="26" t="s">
        <v>112</v>
      </c>
      <c r="B8" s="26" t="s">
        <v>17</v>
      </c>
      <c r="M8" s="26">
        <v>6</v>
      </c>
    </row>
    <row r="9" spans="1:13" s="26" customFormat="1" ht="15" customHeight="1" x14ac:dyDescent="0.25">
      <c r="A9" s="26" t="s">
        <v>113</v>
      </c>
      <c r="B9" s="26" t="s">
        <v>16</v>
      </c>
      <c r="M9" s="26">
        <v>7</v>
      </c>
    </row>
    <row r="10" spans="1:13" s="26" customFormat="1" ht="15" customHeight="1" x14ac:dyDescent="0.25">
      <c r="A10" s="26" t="s">
        <v>114</v>
      </c>
      <c r="B10" s="26" t="s">
        <v>93</v>
      </c>
      <c r="M10" s="26">
        <v>8</v>
      </c>
    </row>
    <row r="11" spans="1:13" s="26" customFormat="1" ht="15" customHeight="1" x14ac:dyDescent="0.25">
      <c r="A11" s="26" t="s">
        <v>115</v>
      </c>
      <c r="B11" s="26" t="s">
        <v>251</v>
      </c>
      <c r="M11" s="26">
        <v>9</v>
      </c>
    </row>
    <row r="12" spans="1:13" s="26" customFormat="1" ht="15" customHeight="1" x14ac:dyDescent="0.25">
      <c r="A12" s="26" t="s">
        <v>116</v>
      </c>
      <c r="B12" s="26" t="s">
        <v>252</v>
      </c>
      <c r="M12" s="26">
        <v>10</v>
      </c>
    </row>
    <row r="13" spans="1:13" s="26" customFormat="1" ht="15" customHeight="1" x14ac:dyDescent="0.25">
      <c r="A13" s="26" t="s">
        <v>117</v>
      </c>
      <c r="B13" s="26" t="s">
        <v>57</v>
      </c>
      <c r="M13" s="26">
        <v>11</v>
      </c>
    </row>
    <row r="14" spans="1:13" s="26" customFormat="1" ht="15" customHeight="1" x14ac:dyDescent="0.25">
      <c r="A14" s="26" t="s">
        <v>118</v>
      </c>
      <c r="B14" s="26" t="s">
        <v>63</v>
      </c>
      <c r="M14" s="26">
        <v>12</v>
      </c>
    </row>
    <row r="15" spans="1:13" s="26" customFormat="1" ht="15" customHeight="1" x14ac:dyDescent="0.25">
      <c r="A15" s="26" t="s">
        <v>119</v>
      </c>
      <c r="B15" s="26" t="s">
        <v>66</v>
      </c>
      <c r="M15" s="26">
        <v>13</v>
      </c>
    </row>
    <row r="16" spans="1:13" s="26" customFormat="1" ht="14.25" customHeight="1" x14ac:dyDescent="0.25">
      <c r="A16" s="26" t="s">
        <v>120</v>
      </c>
      <c r="B16" s="26" t="s">
        <v>68</v>
      </c>
      <c r="M16" s="26">
        <v>14</v>
      </c>
    </row>
    <row r="17" spans="1:13" s="26" customFormat="1" ht="15" customHeight="1" x14ac:dyDescent="0.25">
      <c r="A17" s="26" t="s">
        <v>131</v>
      </c>
      <c r="B17" s="26" t="s">
        <v>74</v>
      </c>
      <c r="M17" s="26">
        <v>15</v>
      </c>
    </row>
    <row r="18" spans="1:13" s="26" customFormat="1" ht="15" customHeight="1" x14ac:dyDescent="0.25">
      <c r="A18" s="26" t="s">
        <v>121</v>
      </c>
      <c r="B18" s="26" t="s">
        <v>77</v>
      </c>
      <c r="M18" s="26">
        <v>16</v>
      </c>
    </row>
    <row r="19" spans="1:13" s="26" customFormat="1" ht="15" customHeight="1" x14ac:dyDescent="0.25">
      <c r="A19" s="26" t="s">
        <v>122</v>
      </c>
      <c r="B19" s="26" t="s">
        <v>78</v>
      </c>
      <c r="M19" s="26">
        <v>17</v>
      </c>
    </row>
    <row r="20" spans="1:13" s="26" customFormat="1" ht="15" customHeight="1" x14ac:dyDescent="0.25">
      <c r="A20" s="26" t="s">
        <v>123</v>
      </c>
      <c r="B20" s="26" t="s">
        <v>79</v>
      </c>
      <c r="M20" s="26">
        <v>18</v>
      </c>
    </row>
    <row r="21" spans="1:13" s="26" customFormat="1" ht="15" customHeight="1" x14ac:dyDescent="0.25">
      <c r="A21" s="26" t="s">
        <v>124</v>
      </c>
      <c r="B21" s="26" t="s">
        <v>81</v>
      </c>
      <c r="M21" s="26">
        <v>19</v>
      </c>
    </row>
    <row r="22" spans="1:13" s="26" customFormat="1" ht="15" customHeight="1" x14ac:dyDescent="0.25">
      <c r="A22" s="26" t="s">
        <v>125</v>
      </c>
      <c r="B22" s="26" t="s">
        <v>82</v>
      </c>
      <c r="M22" s="26">
        <v>20</v>
      </c>
    </row>
    <row r="23" spans="1:13" s="26" customFormat="1" ht="15" customHeight="1" x14ac:dyDescent="0.25">
      <c r="A23" s="26" t="s">
        <v>126</v>
      </c>
      <c r="B23" s="26" t="s">
        <v>83</v>
      </c>
      <c r="M23" s="26">
        <v>21</v>
      </c>
    </row>
    <row r="24" spans="1:13" s="26" customFormat="1" ht="26.25" customHeight="1" x14ac:dyDescent="0.25">
      <c r="A24" s="27" t="s">
        <v>127</v>
      </c>
      <c r="B24" s="100" t="s">
        <v>106</v>
      </c>
      <c r="C24" s="100"/>
      <c r="D24" s="100"/>
      <c r="E24" s="100"/>
      <c r="F24" s="100"/>
      <c r="G24" s="100"/>
      <c r="H24" s="100"/>
      <c r="I24" s="100"/>
      <c r="J24" s="100"/>
      <c r="K24" s="100"/>
      <c r="M24" s="26">
        <v>23</v>
      </c>
    </row>
    <row r="25" spans="1:13" s="26" customFormat="1" ht="15" customHeight="1" x14ac:dyDescent="0.25">
      <c r="A25" s="26" t="s">
        <v>128</v>
      </c>
      <c r="B25" s="26" t="s">
        <v>85</v>
      </c>
      <c r="M25" s="26">
        <v>24</v>
      </c>
    </row>
    <row r="26" spans="1:13" ht="13.8" x14ac:dyDescent="0.25">
      <c r="A26" s="26"/>
      <c r="B26" s="26"/>
      <c r="M26" s="26"/>
    </row>
  </sheetData>
  <mergeCells count="1">
    <mergeCell ref="B24:K24"/>
  </mergeCells>
  <phoneticPr fontId="22" type="noConversion"/>
  <pageMargins left="1.1811023622047245" right="0.39370078740157483" top="0.98425196850393704" bottom="0.19685039370078741" header="0.51181102362204722" footer="0.31496062992125984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8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28.109375" style="2" customWidth="1"/>
    <col min="2" max="11" width="11.6640625" style="3" customWidth="1"/>
    <col min="12" max="16384" width="9.109375" style="3"/>
  </cols>
  <sheetData>
    <row r="1" spans="1:11" ht="2.25" customHeight="1" x14ac:dyDescent="0.25"/>
    <row r="2" spans="1:11" hidden="1" x14ac:dyDescent="0.25"/>
    <row r="3" spans="1:11" hidden="1" x14ac:dyDescent="0.25"/>
    <row r="4" spans="1:11" ht="34.5" customHeight="1" x14ac:dyDescent="0.25">
      <c r="A4" s="101" t="s">
        <v>79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43.5" customHeight="1" x14ac:dyDescent="0.25">
      <c r="A5" s="123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132</v>
      </c>
      <c r="H5" s="124" t="s">
        <v>58</v>
      </c>
      <c r="I5" s="124" t="s">
        <v>58</v>
      </c>
      <c r="J5" s="124"/>
      <c r="K5" s="124"/>
    </row>
    <row r="6" spans="1:11" ht="31.5" customHeight="1" x14ac:dyDescent="0.25">
      <c r="A6" s="123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31.5" customHeight="1" x14ac:dyDescent="0.25">
      <c r="A7" s="46" t="s">
        <v>20</v>
      </c>
      <c r="B7" s="5">
        <v>2232</v>
      </c>
      <c r="C7" s="5">
        <v>2930</v>
      </c>
      <c r="D7" s="5">
        <v>3609</v>
      </c>
      <c r="E7" s="5">
        <v>4229</v>
      </c>
      <c r="F7" s="5">
        <v>4869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37.5" customHeight="1" x14ac:dyDescent="0.25">
      <c r="A8" s="47" t="s">
        <v>156</v>
      </c>
      <c r="B8" s="7">
        <v>958</v>
      </c>
      <c r="C8" s="7">
        <v>1211</v>
      </c>
      <c r="D8" s="7">
        <v>1374</v>
      </c>
      <c r="E8" s="7">
        <v>1472</v>
      </c>
      <c r="F8" s="7">
        <v>1597</v>
      </c>
      <c r="G8" s="6">
        <f>B8/B$7*100</f>
        <v>42.921146953405021</v>
      </c>
      <c r="H8" s="6">
        <f>C8/C$7*100</f>
        <v>41.331058020477819</v>
      </c>
      <c r="I8" s="6">
        <f>D8/D$7*100</f>
        <v>38.071487946799664</v>
      </c>
      <c r="J8" s="6">
        <f>E8/E$7*100</f>
        <v>34.807283045637263</v>
      </c>
      <c r="K8" s="6">
        <f>F8/F$7*100</f>
        <v>32.799342780858495</v>
      </c>
    </row>
    <row r="9" spans="1:11" ht="48.75" customHeight="1" x14ac:dyDescent="0.25">
      <c r="A9" s="47" t="s">
        <v>154</v>
      </c>
      <c r="B9" s="7">
        <v>724</v>
      </c>
      <c r="C9" s="7">
        <v>1076</v>
      </c>
      <c r="D9" s="7">
        <v>1269</v>
      </c>
      <c r="E9" s="7">
        <v>1339</v>
      </c>
      <c r="F9" s="7">
        <v>1445</v>
      </c>
      <c r="G9" s="6">
        <f>B9/B$8*100</f>
        <v>75.5741127348643</v>
      </c>
      <c r="H9" s="6">
        <f>C9/C$8*100</f>
        <v>88.85218827415359</v>
      </c>
      <c r="I9" s="6">
        <f>D9/D$8*100</f>
        <v>92.358078602620083</v>
      </c>
      <c r="J9" s="6">
        <f>E9/E$8*100</f>
        <v>90.964673913043484</v>
      </c>
      <c r="K9" s="6">
        <f>F9/F$8*100</f>
        <v>90.482154038822799</v>
      </c>
    </row>
    <row r="10" spans="1:11" ht="31.5" customHeight="1" x14ac:dyDescent="0.25">
      <c r="A10" s="48" t="s">
        <v>155</v>
      </c>
      <c r="B10" s="7">
        <v>56</v>
      </c>
      <c r="C10" s="7">
        <v>104</v>
      </c>
      <c r="D10" s="7">
        <v>159</v>
      </c>
      <c r="E10" s="7">
        <v>163</v>
      </c>
      <c r="F10" s="7">
        <v>201</v>
      </c>
      <c r="G10" s="6">
        <f t="shared" ref="G10:K12" si="0">B10/B$9*100</f>
        <v>7.7348066298342539</v>
      </c>
      <c r="H10" s="6">
        <f t="shared" si="0"/>
        <v>9.6654275092936803</v>
      </c>
      <c r="I10" s="6">
        <f t="shared" si="0"/>
        <v>12.529550827423167</v>
      </c>
      <c r="J10" s="6">
        <f t="shared" si="0"/>
        <v>12.17326362957431</v>
      </c>
      <c r="K10" s="6">
        <f t="shared" si="0"/>
        <v>13.910034602076124</v>
      </c>
    </row>
    <row r="11" spans="1:11" ht="32.25" customHeight="1" x14ac:dyDescent="0.25">
      <c r="A11" s="49" t="s">
        <v>22</v>
      </c>
      <c r="B11" s="7">
        <v>581</v>
      </c>
      <c r="C11" s="7">
        <v>870</v>
      </c>
      <c r="D11" s="7">
        <v>988</v>
      </c>
      <c r="E11" s="7">
        <v>1050</v>
      </c>
      <c r="F11" s="7">
        <v>1112</v>
      </c>
      <c r="G11" s="6">
        <f t="shared" si="0"/>
        <v>80.248618784530393</v>
      </c>
      <c r="H11" s="6">
        <f t="shared" si="0"/>
        <v>80.85501858736059</v>
      </c>
      <c r="I11" s="6">
        <f t="shared" si="0"/>
        <v>77.856579984239559</v>
      </c>
      <c r="J11" s="6">
        <f t="shared" si="0"/>
        <v>78.416728902165801</v>
      </c>
      <c r="K11" s="6">
        <f t="shared" si="0"/>
        <v>76.955017301038069</v>
      </c>
    </row>
    <row r="12" spans="1:11" ht="24.75" customHeight="1" x14ac:dyDescent="0.25">
      <c r="A12" s="49" t="s">
        <v>135</v>
      </c>
      <c r="B12" s="7">
        <v>84</v>
      </c>
      <c r="C12" s="7">
        <v>93</v>
      </c>
      <c r="D12" s="7">
        <v>115</v>
      </c>
      <c r="E12" s="7">
        <v>125</v>
      </c>
      <c r="F12" s="7">
        <v>127</v>
      </c>
      <c r="G12" s="6">
        <f t="shared" si="0"/>
        <v>11.602209944751381</v>
      </c>
      <c r="H12" s="6">
        <f t="shared" si="0"/>
        <v>8.6431226765799263</v>
      </c>
      <c r="I12" s="6">
        <f t="shared" si="0"/>
        <v>9.062253743104808</v>
      </c>
      <c r="J12" s="6">
        <f t="shared" si="0"/>
        <v>9.3353248693054525</v>
      </c>
      <c r="K12" s="6">
        <f t="shared" si="0"/>
        <v>8.7889273356401389</v>
      </c>
    </row>
    <row r="13" spans="1:11" ht="39.75" customHeight="1" x14ac:dyDescent="0.25">
      <c r="A13" s="56" t="s">
        <v>75</v>
      </c>
      <c r="B13" s="7">
        <v>234</v>
      </c>
      <c r="C13" s="7">
        <v>135</v>
      </c>
      <c r="D13" s="7">
        <v>105</v>
      </c>
      <c r="E13" s="7">
        <v>133</v>
      </c>
      <c r="F13" s="7">
        <v>152</v>
      </c>
      <c r="G13" s="6">
        <f>B13/B$8*100</f>
        <v>24.4258872651357</v>
      </c>
      <c r="H13" s="6">
        <f>C13/C$8*100</f>
        <v>11.147811725846408</v>
      </c>
      <c r="I13" s="6">
        <f>D13/D$8*100</f>
        <v>7.6419213973799121</v>
      </c>
      <c r="J13" s="6">
        <f>E13/E$8*100</f>
        <v>9.0353260869565215</v>
      </c>
      <c r="K13" s="6">
        <f>F13/F$8*100</f>
        <v>9.5178459611772066</v>
      </c>
    </row>
    <row r="14" spans="1:11" ht="30.75" customHeight="1" x14ac:dyDescent="0.25">
      <c r="A14" s="48" t="s">
        <v>155</v>
      </c>
      <c r="B14" s="7">
        <v>90</v>
      </c>
      <c r="C14" s="7">
        <v>67</v>
      </c>
      <c r="D14" s="7">
        <v>73</v>
      </c>
      <c r="E14" s="7">
        <v>90</v>
      </c>
      <c r="F14" s="7">
        <v>108</v>
      </c>
      <c r="G14" s="6">
        <f t="shared" ref="G14:K15" si="1">B14/B$13*100</f>
        <v>38.461538461538467</v>
      </c>
      <c r="H14" s="6">
        <f t="shared" si="1"/>
        <v>49.629629629629626</v>
      </c>
      <c r="I14" s="6">
        <f t="shared" si="1"/>
        <v>69.523809523809518</v>
      </c>
      <c r="J14" s="6">
        <f t="shared" si="1"/>
        <v>67.669172932330824</v>
      </c>
      <c r="K14" s="6">
        <f t="shared" si="1"/>
        <v>71.05263157894737</v>
      </c>
    </row>
    <row r="15" spans="1:11" ht="27.75" customHeight="1" x14ac:dyDescent="0.25">
      <c r="A15" s="49" t="s">
        <v>135</v>
      </c>
      <c r="B15" s="7">
        <v>144</v>
      </c>
      <c r="C15" s="7">
        <v>68</v>
      </c>
      <c r="D15" s="7">
        <v>32</v>
      </c>
      <c r="E15" s="7">
        <v>43</v>
      </c>
      <c r="F15" s="7">
        <v>44</v>
      </c>
      <c r="G15" s="6">
        <f t="shared" si="1"/>
        <v>61.53846153846154</v>
      </c>
      <c r="H15" s="6">
        <f t="shared" si="1"/>
        <v>50.370370370370367</v>
      </c>
      <c r="I15" s="6">
        <f t="shared" si="1"/>
        <v>30.476190476190478</v>
      </c>
      <c r="J15" s="6">
        <f t="shared" si="1"/>
        <v>32.330827067669169</v>
      </c>
      <c r="K15" s="6">
        <f t="shared" si="1"/>
        <v>28.947368421052634</v>
      </c>
    </row>
    <row r="16" spans="1:11" ht="32.25" customHeight="1" x14ac:dyDescent="0.25">
      <c r="A16" s="46" t="s">
        <v>80</v>
      </c>
      <c r="B16" s="7">
        <v>1274</v>
      </c>
      <c r="C16" s="7">
        <v>1719</v>
      </c>
      <c r="D16" s="7">
        <v>2235</v>
      </c>
      <c r="E16" s="7">
        <v>2757</v>
      </c>
      <c r="F16" s="7">
        <v>3272</v>
      </c>
      <c r="G16" s="6">
        <f>B16/B$7*100</f>
        <v>57.078853046594979</v>
      </c>
      <c r="H16" s="6">
        <f>C16/C$7*100</f>
        <v>58.668941979522181</v>
      </c>
      <c r="I16" s="6">
        <f>D16/D$7*100</f>
        <v>61.928512053200336</v>
      </c>
      <c r="J16" s="6">
        <f>E16/E$7*100</f>
        <v>65.192716954362723</v>
      </c>
      <c r="K16" s="6">
        <f>F16/F$7*100</f>
        <v>67.200657219141519</v>
      </c>
    </row>
    <row r="17" spans="1:11" ht="30.75" customHeight="1" x14ac:dyDescent="0.25">
      <c r="A17" s="48" t="s">
        <v>155</v>
      </c>
      <c r="B17" s="7">
        <v>59</v>
      </c>
      <c r="C17" s="7">
        <v>107</v>
      </c>
      <c r="D17" s="7">
        <v>175</v>
      </c>
      <c r="E17" s="7">
        <v>219</v>
      </c>
      <c r="F17" s="7">
        <v>279</v>
      </c>
      <c r="G17" s="6">
        <f t="shared" ref="G17:K18" si="2">B17/B$16*100</f>
        <v>4.6310832025117739</v>
      </c>
      <c r="H17" s="6">
        <f t="shared" si="2"/>
        <v>6.2245491564863293</v>
      </c>
      <c r="I17" s="6">
        <f t="shared" si="2"/>
        <v>7.8299776286353469</v>
      </c>
      <c r="J17" s="6">
        <f t="shared" si="2"/>
        <v>7.9434167573449397</v>
      </c>
      <c r="K17" s="6">
        <f t="shared" si="2"/>
        <v>8.5268948655256729</v>
      </c>
    </row>
    <row r="18" spans="1:11" ht="27" customHeight="1" x14ac:dyDescent="0.25">
      <c r="A18" s="49" t="s">
        <v>135</v>
      </c>
      <c r="B18" s="7">
        <v>1205</v>
      </c>
      <c r="C18" s="7">
        <v>1595</v>
      </c>
      <c r="D18" s="7">
        <v>2056</v>
      </c>
      <c r="E18" s="7">
        <v>2480</v>
      </c>
      <c r="F18" s="7">
        <v>2985</v>
      </c>
      <c r="G18" s="6">
        <f t="shared" si="2"/>
        <v>94.583987441130304</v>
      </c>
      <c r="H18" s="6">
        <f t="shared" si="2"/>
        <v>92.786503781268181</v>
      </c>
      <c r="I18" s="6">
        <f t="shared" si="2"/>
        <v>91.991051454138699</v>
      </c>
      <c r="J18" s="6">
        <f t="shared" si="2"/>
        <v>89.952847297787457</v>
      </c>
      <c r="K18" s="6">
        <f t="shared" si="2"/>
        <v>91.228606356968214</v>
      </c>
    </row>
  </sheetData>
  <mergeCells count="4">
    <mergeCell ref="A4:K4"/>
    <mergeCell ref="A5:A6"/>
    <mergeCell ref="B5:F5"/>
    <mergeCell ref="G5:K5"/>
  </mergeCells>
  <phoneticPr fontId="0" type="noConversion"/>
  <pageMargins left="0.98425196850393704" right="0" top="0.59055118110236227" bottom="0" header="0.31496062992125984" footer="0.51181102362204722"/>
  <pageSetup paperSize="9" scale="90" firstPageNumber="18" orientation="landscape" useFirstPageNumber="1" r:id="rId1"/>
  <headerFooter alignWithMargins="0">
    <oddHeader>&amp;C&amp;P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0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30.5546875" style="2" customWidth="1"/>
    <col min="2" max="11" width="11.6640625" style="3" customWidth="1"/>
    <col min="12" max="16384" width="9.109375" style="3"/>
  </cols>
  <sheetData>
    <row r="1" spans="1:11" ht="2.25" customHeight="1" x14ac:dyDescent="0.25"/>
    <row r="2" spans="1:11" hidden="1" x14ac:dyDescent="0.25"/>
    <row r="3" spans="1:11" hidden="1" x14ac:dyDescent="0.25"/>
    <row r="4" spans="1:11" ht="35.25" customHeight="1" x14ac:dyDescent="0.25">
      <c r="A4" s="101" t="s">
        <v>81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43.5" customHeight="1" x14ac:dyDescent="0.25">
      <c r="A5" s="123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132</v>
      </c>
      <c r="H5" s="124" t="s">
        <v>58</v>
      </c>
      <c r="I5" s="124" t="s">
        <v>58</v>
      </c>
      <c r="J5" s="124"/>
      <c r="K5" s="124"/>
    </row>
    <row r="6" spans="1:11" ht="30" customHeight="1" x14ac:dyDescent="0.25">
      <c r="A6" s="123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30" customHeight="1" x14ac:dyDescent="0.25">
      <c r="A7" s="46" t="s">
        <v>20</v>
      </c>
      <c r="B7" s="5">
        <v>10047</v>
      </c>
      <c r="C7" s="5">
        <v>11031</v>
      </c>
      <c r="D7" s="5">
        <v>11940</v>
      </c>
      <c r="E7" s="5">
        <v>11707</v>
      </c>
      <c r="F7" s="5">
        <v>11983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39" customHeight="1" x14ac:dyDescent="0.25">
      <c r="A8" s="47" t="s">
        <v>154</v>
      </c>
      <c r="B8" s="7">
        <v>1647</v>
      </c>
      <c r="C8" s="7">
        <v>2559</v>
      </c>
      <c r="D8" s="7">
        <v>3014</v>
      </c>
      <c r="E8" s="7">
        <v>3139</v>
      </c>
      <c r="F8" s="7">
        <v>3821</v>
      </c>
      <c r="G8" s="6">
        <f>B8/B$7*100</f>
        <v>16.392953120334429</v>
      </c>
      <c r="H8" s="6">
        <f>C8/C$7*100</f>
        <v>23.198259450639107</v>
      </c>
      <c r="I8" s="6">
        <f>D8/D$7*100</f>
        <v>25.242881072026801</v>
      </c>
      <c r="J8" s="6">
        <f>E8/E$7*100</f>
        <v>26.813017852566841</v>
      </c>
      <c r="K8" s="6">
        <f>F8/F$7*100</f>
        <v>31.886839689560208</v>
      </c>
    </row>
    <row r="9" spans="1:11" ht="30.75" customHeight="1" x14ac:dyDescent="0.25">
      <c r="A9" s="48" t="s">
        <v>155</v>
      </c>
      <c r="B9" s="7">
        <v>48</v>
      </c>
      <c r="C9" s="7">
        <v>122</v>
      </c>
      <c r="D9" s="7">
        <v>212</v>
      </c>
      <c r="E9" s="7">
        <v>300</v>
      </c>
      <c r="F9" s="7">
        <v>327</v>
      </c>
      <c r="G9" s="6">
        <f>B9/B8*100</f>
        <v>2.9143897996357011</v>
      </c>
      <c r="H9" s="6">
        <f>C9/C8*100</f>
        <v>4.7674872997264552</v>
      </c>
      <c r="I9" s="6">
        <f>D9/D8*100</f>
        <v>7.0338420703384212</v>
      </c>
      <c r="J9" s="6">
        <f>E9/E8*100</f>
        <v>9.5571838165020715</v>
      </c>
      <c r="K9" s="6">
        <f>F9/F8*100</f>
        <v>8.5579691180319291</v>
      </c>
    </row>
    <row r="10" spans="1:11" ht="32.25" customHeight="1" x14ac:dyDescent="0.25">
      <c r="A10" s="49" t="s">
        <v>22</v>
      </c>
      <c r="B10" s="7">
        <v>1179</v>
      </c>
      <c r="C10" s="7">
        <v>1819</v>
      </c>
      <c r="D10" s="7">
        <v>1961</v>
      </c>
      <c r="E10" s="7">
        <v>1855</v>
      </c>
      <c r="F10" s="7">
        <v>2203</v>
      </c>
      <c r="G10" s="6">
        <f>B10/B8*100</f>
        <v>71.58469945355192</v>
      </c>
      <c r="H10" s="6">
        <f>C10/C8*100</f>
        <v>71.082454083626416</v>
      </c>
      <c r="I10" s="6">
        <f>D10/D8*100</f>
        <v>65.063039150630388</v>
      </c>
      <c r="J10" s="6">
        <f>E10/E8*100</f>
        <v>59.095253265371142</v>
      </c>
      <c r="K10" s="6">
        <f>F10/F8*100</f>
        <v>57.65506411934048</v>
      </c>
    </row>
    <row r="11" spans="1:11" ht="34.5" customHeight="1" x14ac:dyDescent="0.25">
      <c r="A11" s="49" t="s">
        <v>72</v>
      </c>
      <c r="B11" s="7">
        <v>382</v>
      </c>
      <c r="C11" s="7">
        <v>591</v>
      </c>
      <c r="D11" s="7">
        <v>725</v>
      </c>
      <c r="E11" s="7">
        <v>735</v>
      </c>
      <c r="F11" s="7">
        <v>962</v>
      </c>
      <c r="G11" s="6">
        <f>B11/B8*100</f>
        <v>23.193685488767457</v>
      </c>
      <c r="H11" s="6">
        <f>C11/C8*100</f>
        <v>23.094958968347008</v>
      </c>
      <c r="I11" s="6">
        <f>D11/D8*100</f>
        <v>24.054412740544127</v>
      </c>
      <c r="J11" s="6">
        <f>E11/E8*100</f>
        <v>23.415100350430073</v>
      </c>
      <c r="K11" s="6">
        <f>F11/F8*100</f>
        <v>25.176655325830932</v>
      </c>
    </row>
    <row r="12" spans="1:11" ht="25.5" customHeight="1" x14ac:dyDescent="0.25">
      <c r="A12" s="49" t="s">
        <v>135</v>
      </c>
      <c r="B12" s="7">
        <v>0</v>
      </c>
      <c r="C12" s="7">
        <v>4</v>
      </c>
      <c r="D12" s="7">
        <v>71</v>
      </c>
      <c r="E12" s="7">
        <v>161</v>
      </c>
      <c r="F12" s="7">
        <v>277</v>
      </c>
      <c r="G12" s="6">
        <f>B12/B8*100</f>
        <v>0</v>
      </c>
      <c r="H12" s="6">
        <f>C12/C8*100</f>
        <v>0.15631105900742479</v>
      </c>
      <c r="I12" s="6">
        <f>D12/D8*100</f>
        <v>2.3556735235567352</v>
      </c>
      <c r="J12" s="6">
        <f>E12/E8*100</f>
        <v>5.1290219815227776</v>
      </c>
      <c r="K12" s="6">
        <f>F12/F8*100</f>
        <v>7.2494111489138966</v>
      </c>
    </row>
    <row r="13" spans="1:11" ht="35.25" customHeight="1" x14ac:dyDescent="0.25">
      <c r="A13" s="56" t="s">
        <v>75</v>
      </c>
      <c r="B13" s="7">
        <v>7705</v>
      </c>
      <c r="C13" s="7">
        <v>3015</v>
      </c>
      <c r="D13" s="7">
        <v>1747</v>
      </c>
      <c r="E13" s="7">
        <v>1439</v>
      </c>
      <c r="F13" s="7">
        <v>1630</v>
      </c>
      <c r="G13" s="6">
        <f>B13/B$7*100</f>
        <v>76.689559072359899</v>
      </c>
      <c r="H13" s="6">
        <f>C13/C$7*100</f>
        <v>27.33206418275768</v>
      </c>
      <c r="I13" s="6">
        <f>D13/D$7*100</f>
        <v>14.631490787269682</v>
      </c>
      <c r="J13" s="6">
        <f>E13/E$7*100</f>
        <v>12.291791236012642</v>
      </c>
      <c r="K13" s="6">
        <f>F13/F$7*100</f>
        <v>13.602603688558792</v>
      </c>
    </row>
    <row r="14" spans="1:11" ht="33.75" customHeight="1" x14ac:dyDescent="0.25">
      <c r="A14" s="48" t="s">
        <v>155</v>
      </c>
      <c r="B14" s="7">
        <v>406</v>
      </c>
      <c r="C14" s="7">
        <v>213</v>
      </c>
      <c r="D14" s="7">
        <v>205</v>
      </c>
      <c r="E14" s="7">
        <v>219</v>
      </c>
      <c r="F14" s="7">
        <v>302</v>
      </c>
      <c r="G14" s="6">
        <f t="shared" ref="G14:K17" si="0">B14/B$13*100</f>
        <v>5.2693056456846206</v>
      </c>
      <c r="H14" s="6">
        <f t="shared" si="0"/>
        <v>7.0646766169154231</v>
      </c>
      <c r="I14" s="6">
        <f t="shared" si="0"/>
        <v>11.734401831711505</v>
      </c>
      <c r="J14" s="6">
        <f t="shared" si="0"/>
        <v>15.218902015288393</v>
      </c>
      <c r="K14" s="6">
        <f t="shared" si="0"/>
        <v>18.527607361963192</v>
      </c>
    </row>
    <row r="15" spans="1:11" ht="30.75" customHeight="1" x14ac:dyDescent="0.25">
      <c r="A15" s="49" t="s">
        <v>22</v>
      </c>
      <c r="B15" s="7">
        <v>6335</v>
      </c>
      <c r="C15" s="7">
        <v>2296</v>
      </c>
      <c r="D15" s="7">
        <v>1266</v>
      </c>
      <c r="E15" s="7">
        <v>944</v>
      </c>
      <c r="F15" s="7">
        <v>1029</v>
      </c>
      <c r="G15" s="6">
        <f t="shared" si="0"/>
        <v>82.21933809214795</v>
      </c>
      <c r="H15" s="6">
        <f t="shared" si="0"/>
        <v>76.152570480928688</v>
      </c>
      <c r="I15" s="6">
        <f t="shared" si="0"/>
        <v>72.467086433886664</v>
      </c>
      <c r="J15" s="6">
        <f t="shared" si="0"/>
        <v>65.601111883252258</v>
      </c>
      <c r="K15" s="6">
        <f t="shared" si="0"/>
        <v>63.128834355828225</v>
      </c>
    </row>
    <row r="16" spans="1:11" ht="30.75" customHeight="1" x14ac:dyDescent="0.25">
      <c r="A16" s="49" t="s">
        <v>72</v>
      </c>
      <c r="B16" s="7">
        <v>568</v>
      </c>
      <c r="C16" s="7">
        <v>342</v>
      </c>
      <c r="D16" s="7">
        <v>204</v>
      </c>
      <c r="E16" s="7">
        <v>191</v>
      </c>
      <c r="F16" s="7">
        <v>193</v>
      </c>
      <c r="G16" s="6">
        <f t="shared" si="0"/>
        <v>7.3718364698247889</v>
      </c>
      <c r="H16" s="6">
        <f t="shared" si="0"/>
        <v>11.343283582089553</v>
      </c>
      <c r="I16" s="6">
        <f t="shared" si="0"/>
        <v>11.677160847166572</v>
      </c>
      <c r="J16" s="6">
        <f t="shared" si="0"/>
        <v>13.273106323835998</v>
      </c>
      <c r="K16" s="6">
        <f t="shared" si="0"/>
        <v>11.840490797546012</v>
      </c>
    </row>
    <row r="17" spans="1:11" ht="26.25" customHeight="1" x14ac:dyDescent="0.25">
      <c r="A17" s="49" t="s">
        <v>135</v>
      </c>
      <c r="B17" s="7">
        <v>212</v>
      </c>
      <c r="C17" s="7">
        <v>106</v>
      </c>
      <c r="D17" s="7">
        <v>50</v>
      </c>
      <c r="E17" s="7">
        <v>39</v>
      </c>
      <c r="F17" s="7">
        <v>84</v>
      </c>
      <c r="G17" s="6">
        <f t="shared" si="0"/>
        <v>2.7514600908500975</v>
      </c>
      <c r="H17" s="6">
        <f t="shared" si="0"/>
        <v>3.5157545605306795</v>
      </c>
      <c r="I17" s="6">
        <f t="shared" si="0"/>
        <v>2.8620492272467088</v>
      </c>
      <c r="J17" s="6">
        <f t="shared" si="0"/>
        <v>2.7102154273801253</v>
      </c>
      <c r="K17" s="6">
        <f t="shared" si="0"/>
        <v>5.1533742331288348</v>
      </c>
    </row>
    <row r="18" spans="1:11" ht="35.25" customHeight="1" x14ac:dyDescent="0.25">
      <c r="A18" s="56" t="s">
        <v>76</v>
      </c>
      <c r="B18" s="7">
        <v>695</v>
      </c>
      <c r="C18" s="7">
        <v>5457</v>
      </c>
      <c r="D18" s="7">
        <v>7179</v>
      </c>
      <c r="E18" s="7">
        <v>7129</v>
      </c>
      <c r="F18" s="7">
        <v>6532</v>
      </c>
      <c r="G18" s="6">
        <f>B18/B$7*100</f>
        <v>6.9174878073056636</v>
      </c>
      <c r="H18" s="6">
        <f>C18/C$7*100</f>
        <v>49.46967636660321</v>
      </c>
      <c r="I18" s="6">
        <f>D18/D$7*100</f>
        <v>60.125628140703512</v>
      </c>
      <c r="J18" s="6">
        <f>E18/E$7*100</f>
        <v>60.895190911420514</v>
      </c>
      <c r="K18" s="6">
        <f>F18/F$7*100</f>
        <v>54.510556621881001</v>
      </c>
    </row>
    <row r="19" spans="1:11" ht="35.25" customHeight="1" x14ac:dyDescent="0.25">
      <c r="A19" s="48" t="s">
        <v>155</v>
      </c>
      <c r="B19" s="7">
        <v>152</v>
      </c>
      <c r="C19" s="7">
        <v>349</v>
      </c>
      <c r="D19" s="7">
        <v>546</v>
      </c>
      <c r="E19" s="7">
        <v>601</v>
      </c>
      <c r="F19" s="7">
        <v>554</v>
      </c>
      <c r="G19" s="6">
        <f t="shared" ref="G19:K20" si="1">B19/B$18*100</f>
        <v>21.870503597122301</v>
      </c>
      <c r="H19" s="6">
        <f t="shared" si="1"/>
        <v>6.3954553784130477</v>
      </c>
      <c r="I19" s="6">
        <f t="shared" si="1"/>
        <v>7.6055160885917257</v>
      </c>
      <c r="J19" s="6">
        <f t="shared" si="1"/>
        <v>8.4303548884836577</v>
      </c>
      <c r="K19" s="6">
        <f t="shared" si="1"/>
        <v>8.4813227189222289</v>
      </c>
    </row>
    <row r="20" spans="1:11" ht="25.5" customHeight="1" x14ac:dyDescent="0.25">
      <c r="A20" s="49" t="s">
        <v>135</v>
      </c>
      <c r="B20" s="7">
        <v>461</v>
      </c>
      <c r="C20" s="7">
        <v>5068</v>
      </c>
      <c r="D20" s="7">
        <v>6611</v>
      </c>
      <c r="E20" s="7">
        <v>6520</v>
      </c>
      <c r="F20" s="7">
        <v>5975</v>
      </c>
      <c r="G20" s="6">
        <f t="shared" si="1"/>
        <v>66.330935251798564</v>
      </c>
      <c r="H20" s="6">
        <f t="shared" si="1"/>
        <v>92.871541139820408</v>
      </c>
      <c r="I20" s="6">
        <f t="shared" si="1"/>
        <v>92.088034545201282</v>
      </c>
      <c r="J20" s="6">
        <f t="shared" si="1"/>
        <v>91.457427409173803</v>
      </c>
      <c r="K20" s="6">
        <f t="shared" si="1"/>
        <v>91.472749540722603</v>
      </c>
    </row>
  </sheetData>
  <mergeCells count="4">
    <mergeCell ref="A4:K4"/>
    <mergeCell ref="A5:A6"/>
    <mergeCell ref="B5:F5"/>
    <mergeCell ref="G5:K5"/>
  </mergeCells>
  <phoneticPr fontId="0" type="noConversion"/>
  <pageMargins left="0.78740157480314965" right="0" top="0.59055118110236227" bottom="0" header="0.31496062992125984" footer="0.31496062992125984"/>
  <pageSetup paperSize="9" scale="90" firstPageNumber="19" orientation="landscape" useFirstPageNumber="1" r:id="rId1"/>
  <headerFooter alignWithMargins="0">
    <oddHeader>&amp;C&amp;P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8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33.88671875" style="2" customWidth="1"/>
    <col min="2" max="11" width="11.6640625" style="3" customWidth="1"/>
    <col min="12" max="16384" width="9.109375" style="3"/>
  </cols>
  <sheetData>
    <row r="1" spans="1:11" ht="0.75" customHeight="1" x14ac:dyDescent="0.25"/>
    <row r="2" spans="1:11" hidden="1" x14ac:dyDescent="0.25"/>
    <row r="3" spans="1:11" hidden="1" x14ac:dyDescent="0.25"/>
    <row r="4" spans="1:11" ht="37.5" customHeight="1" x14ac:dyDescent="0.25">
      <c r="A4" s="101" t="s">
        <v>82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41.25" customHeight="1" x14ac:dyDescent="0.25">
      <c r="A5" s="123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58</v>
      </c>
      <c r="H5" s="124" t="s">
        <v>58</v>
      </c>
      <c r="I5" s="124" t="s">
        <v>58</v>
      </c>
      <c r="J5" s="124"/>
      <c r="K5" s="124"/>
    </row>
    <row r="6" spans="1:11" ht="27" customHeight="1" x14ac:dyDescent="0.25">
      <c r="A6" s="123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35.25" customHeight="1" x14ac:dyDescent="0.25">
      <c r="A7" s="54" t="s">
        <v>20</v>
      </c>
      <c r="B7" s="5">
        <v>83469</v>
      </c>
      <c r="C7" s="5">
        <v>59424</v>
      </c>
      <c r="D7" s="5">
        <v>63089</v>
      </c>
      <c r="E7" s="5">
        <v>78364</v>
      </c>
      <c r="F7" s="5">
        <v>91565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65.25" customHeight="1" x14ac:dyDescent="0.25">
      <c r="A8" s="48" t="s">
        <v>152</v>
      </c>
      <c r="B8" s="7">
        <v>18614</v>
      </c>
      <c r="C8" s="7">
        <v>59106</v>
      </c>
      <c r="D8" s="7">
        <v>59718</v>
      </c>
      <c r="E8" s="7">
        <v>73548</v>
      </c>
      <c r="F8" s="7">
        <v>86226</v>
      </c>
      <c r="G8" s="6">
        <f t="shared" ref="G8:G18" si="0">B8/B$7*100</f>
        <v>22.300494794474595</v>
      </c>
      <c r="H8" s="6">
        <f t="shared" ref="H8:H18" si="1">C8/C$7*100</f>
        <v>99.464862681744748</v>
      </c>
      <c r="I8" s="6">
        <f t="shared" ref="I8:I18" si="2">D8/D$7*100</f>
        <v>94.65675474329916</v>
      </c>
      <c r="J8" s="6">
        <f t="shared" ref="J8:J18" si="3">E8/E$7*100</f>
        <v>93.854320861620138</v>
      </c>
      <c r="K8" s="6">
        <f t="shared" ref="K8:K18" si="4">F8/F$7*100</f>
        <v>94.169169442472551</v>
      </c>
    </row>
    <row r="9" spans="1:11" ht="38.25" customHeight="1" x14ac:dyDescent="0.25">
      <c r="A9" s="55" t="s">
        <v>151</v>
      </c>
      <c r="B9" s="7">
        <v>63246</v>
      </c>
      <c r="C9" s="7">
        <v>54310</v>
      </c>
      <c r="D9" s="7">
        <v>41900</v>
      </c>
      <c r="E9" s="7">
        <v>49298</v>
      </c>
      <c r="F9" s="7">
        <v>59812</v>
      </c>
      <c r="G9" s="6">
        <f t="shared" si="0"/>
        <v>75.771843438881504</v>
      </c>
      <c r="H9" s="6">
        <f t="shared" si="1"/>
        <v>91.394049542272484</v>
      </c>
      <c r="I9" s="6">
        <f t="shared" si="2"/>
        <v>66.414113395362108</v>
      </c>
      <c r="J9" s="6">
        <f t="shared" si="3"/>
        <v>62.908988821397585</v>
      </c>
      <c r="K9" s="6">
        <f t="shared" si="4"/>
        <v>65.321902473652599</v>
      </c>
    </row>
    <row r="10" spans="1:11" ht="33" customHeight="1" x14ac:dyDescent="0.25">
      <c r="A10" s="55" t="s">
        <v>153</v>
      </c>
      <c r="B10" s="7">
        <v>23</v>
      </c>
      <c r="C10" s="7">
        <v>7</v>
      </c>
      <c r="D10" s="7">
        <v>15</v>
      </c>
      <c r="E10" s="7">
        <v>50</v>
      </c>
      <c r="F10" s="7">
        <v>44</v>
      </c>
      <c r="G10" s="6">
        <f t="shared" si="0"/>
        <v>2.7555140231702784E-2</v>
      </c>
      <c r="H10" s="6">
        <f t="shared" si="1"/>
        <v>1.1779752288637587E-2</v>
      </c>
      <c r="I10" s="6">
        <f t="shared" si="2"/>
        <v>2.3775935583065191E-2</v>
      </c>
      <c r="J10" s="6">
        <f t="shared" si="3"/>
        <v>6.3804808330355775E-2</v>
      </c>
      <c r="K10" s="6">
        <f t="shared" si="4"/>
        <v>4.8053295473161138E-2</v>
      </c>
    </row>
    <row r="11" spans="1:11" ht="35.25" customHeight="1" x14ac:dyDescent="0.25">
      <c r="A11" s="49" t="s">
        <v>145</v>
      </c>
      <c r="B11" s="7">
        <v>79</v>
      </c>
      <c r="C11" s="7">
        <v>96</v>
      </c>
      <c r="D11" s="7">
        <v>71</v>
      </c>
      <c r="E11" s="7">
        <v>70</v>
      </c>
      <c r="F11" s="7">
        <v>70</v>
      </c>
      <c r="G11" s="6">
        <f t="shared" si="0"/>
        <v>9.4645916448022616E-2</v>
      </c>
      <c r="H11" s="6">
        <f t="shared" si="1"/>
        <v>0.16155088852988692</v>
      </c>
      <c r="I11" s="6">
        <f t="shared" si="2"/>
        <v>0.11253942842650859</v>
      </c>
      <c r="J11" s="6">
        <f t="shared" si="3"/>
        <v>8.9326731662498091E-2</v>
      </c>
      <c r="K11" s="6">
        <f t="shared" si="4"/>
        <v>7.6448424616392729E-2</v>
      </c>
    </row>
    <row r="12" spans="1:11" ht="36" customHeight="1" x14ac:dyDescent="0.25">
      <c r="A12" s="49" t="s">
        <v>146</v>
      </c>
      <c r="B12" s="7">
        <v>43</v>
      </c>
      <c r="C12" s="7">
        <v>93</v>
      </c>
      <c r="D12" s="7">
        <v>55</v>
      </c>
      <c r="E12" s="7">
        <v>63</v>
      </c>
      <c r="F12" s="7">
        <v>62</v>
      </c>
      <c r="G12" s="6">
        <f t="shared" si="0"/>
        <v>5.15161317375313E-2</v>
      </c>
      <c r="H12" s="6">
        <f t="shared" si="1"/>
        <v>0.15650242326332794</v>
      </c>
      <c r="I12" s="6">
        <f t="shared" si="2"/>
        <v>8.7178430471239049E-2</v>
      </c>
      <c r="J12" s="6">
        <f t="shared" si="3"/>
        <v>8.0394058496248283E-2</v>
      </c>
      <c r="K12" s="6">
        <f t="shared" si="4"/>
        <v>6.7711461803090692E-2</v>
      </c>
    </row>
    <row r="13" spans="1:11" ht="75.75" customHeight="1" x14ac:dyDescent="0.25">
      <c r="A13" s="49" t="s">
        <v>147</v>
      </c>
      <c r="B13" s="7">
        <v>1371</v>
      </c>
      <c r="C13" s="7">
        <v>1772</v>
      </c>
      <c r="D13" s="7">
        <v>2125</v>
      </c>
      <c r="E13" s="7">
        <v>2094</v>
      </c>
      <c r="F13" s="7">
        <v>2137</v>
      </c>
      <c r="G13" s="6">
        <f t="shared" si="0"/>
        <v>1.6425259677245445</v>
      </c>
      <c r="H13" s="6">
        <f t="shared" si="1"/>
        <v>2.9819601507808291</v>
      </c>
      <c r="I13" s="6">
        <f t="shared" si="2"/>
        <v>3.3682575409342359</v>
      </c>
      <c r="J13" s="6">
        <f t="shared" si="3"/>
        <v>2.6721453728753</v>
      </c>
      <c r="K13" s="6">
        <f t="shared" si="4"/>
        <v>2.3338611915033036</v>
      </c>
    </row>
    <row r="14" spans="1:11" ht="48.75" customHeight="1" x14ac:dyDescent="0.25">
      <c r="A14" s="49" t="s">
        <v>148</v>
      </c>
      <c r="B14" s="7">
        <v>93</v>
      </c>
      <c r="C14" s="7">
        <v>242</v>
      </c>
      <c r="D14" s="7">
        <v>1100</v>
      </c>
      <c r="E14" s="7">
        <v>2589</v>
      </c>
      <c r="F14" s="7">
        <v>3070</v>
      </c>
      <c r="G14" s="6">
        <f t="shared" si="0"/>
        <v>0.11141861050210258</v>
      </c>
      <c r="H14" s="6">
        <f t="shared" si="1"/>
        <v>0.40724286483575661</v>
      </c>
      <c r="I14" s="6">
        <f t="shared" si="2"/>
        <v>1.7435686094247811</v>
      </c>
      <c r="J14" s="6">
        <f t="shared" si="3"/>
        <v>3.3038129753458221</v>
      </c>
      <c r="K14" s="6">
        <f t="shared" si="4"/>
        <v>3.3528094796046521</v>
      </c>
    </row>
    <row r="15" spans="1:11" ht="48.75" customHeight="1" x14ac:dyDescent="0.25">
      <c r="A15" s="46" t="s">
        <v>149</v>
      </c>
      <c r="B15" s="7">
        <v>28059</v>
      </c>
      <c r="C15" s="7">
        <v>22529</v>
      </c>
      <c r="D15" s="7">
        <v>31587</v>
      </c>
      <c r="E15" s="7">
        <v>40365</v>
      </c>
      <c r="F15" s="7">
        <v>45474</v>
      </c>
      <c r="G15" s="6">
        <f t="shared" si="0"/>
        <v>33.616073033102111</v>
      </c>
      <c r="H15" s="6">
        <f t="shared" si="1"/>
        <v>37.912291330102313</v>
      </c>
      <c r="I15" s="6">
        <f t="shared" si="2"/>
        <v>50.067365150818688</v>
      </c>
      <c r="J15" s="6">
        <f t="shared" si="3"/>
        <v>51.509621765096213</v>
      </c>
      <c r="K15" s="6">
        <f t="shared" si="4"/>
        <v>49.663080871512037</v>
      </c>
    </row>
    <row r="16" spans="1:11" ht="36.75" customHeight="1" x14ac:dyDescent="0.25">
      <c r="A16" s="49" t="s">
        <v>150</v>
      </c>
      <c r="B16" s="7">
        <v>53289</v>
      </c>
      <c r="C16" s="7">
        <v>34253</v>
      </c>
      <c r="D16" s="7">
        <v>28071</v>
      </c>
      <c r="E16" s="7">
        <v>33638</v>
      </c>
      <c r="F16" s="7">
        <v>39558</v>
      </c>
      <c r="G16" s="6">
        <f t="shared" si="0"/>
        <v>63.842863817704774</v>
      </c>
      <c r="H16" s="6">
        <f t="shared" si="1"/>
        <v>57.641693591814757</v>
      </c>
      <c r="I16" s="6">
        <f t="shared" si="2"/>
        <v>44.494285850148202</v>
      </c>
      <c r="J16" s="6">
        <f t="shared" si="3"/>
        <v>42.925322852330147</v>
      </c>
      <c r="K16" s="6">
        <f t="shared" si="4"/>
        <v>43.202096871075192</v>
      </c>
    </row>
    <row r="17" spans="1:11" ht="32.25" customHeight="1" x14ac:dyDescent="0.25">
      <c r="A17" s="49" t="s">
        <v>72</v>
      </c>
      <c r="B17" s="31">
        <v>1839</v>
      </c>
      <c r="C17" s="7">
        <v>2466</v>
      </c>
      <c r="D17" s="31">
        <v>3268</v>
      </c>
      <c r="E17" s="7">
        <v>4196</v>
      </c>
      <c r="F17" s="7">
        <v>6331</v>
      </c>
      <c r="G17" s="6">
        <f t="shared" si="0"/>
        <v>2.2032131689609318</v>
      </c>
      <c r="H17" s="6">
        <f t="shared" si="1"/>
        <v>4.1498384491114706</v>
      </c>
      <c r="I17" s="6">
        <f t="shared" si="2"/>
        <v>5.1799838323638037</v>
      </c>
      <c r="J17" s="6">
        <f t="shared" si="3"/>
        <v>5.3544995150834565</v>
      </c>
      <c r="K17" s="6">
        <f t="shared" si="4"/>
        <v>6.9142139463768899</v>
      </c>
    </row>
    <row r="18" spans="1:11" ht="27" customHeight="1" x14ac:dyDescent="0.25">
      <c r="A18" s="49" t="s">
        <v>135</v>
      </c>
      <c r="B18" s="31">
        <v>0</v>
      </c>
      <c r="C18" s="31">
        <v>12</v>
      </c>
      <c r="D18" s="31">
        <v>41</v>
      </c>
      <c r="E18" s="7">
        <v>44</v>
      </c>
      <c r="F18" s="7">
        <v>51</v>
      </c>
      <c r="G18" s="6">
        <f t="shared" si="0"/>
        <v>0</v>
      </c>
      <c r="H18" s="6">
        <f t="shared" si="1"/>
        <v>2.0193861066235864E-2</v>
      </c>
      <c r="I18" s="6">
        <f t="shared" si="2"/>
        <v>6.4987557260378193E-2</v>
      </c>
      <c r="J18" s="6">
        <f t="shared" si="3"/>
        <v>5.6148231330713089E-2</v>
      </c>
      <c r="K18" s="6">
        <f t="shared" si="4"/>
        <v>5.5698137934800419E-2</v>
      </c>
    </row>
  </sheetData>
  <mergeCells count="4">
    <mergeCell ref="A4:K4"/>
    <mergeCell ref="A5:A6"/>
    <mergeCell ref="B5:F5"/>
    <mergeCell ref="G5:K5"/>
  </mergeCells>
  <phoneticPr fontId="0" type="noConversion"/>
  <pageMargins left="1.1811023622047245" right="0.19685039370078741" top="0.78740157480314965" bottom="0.19685039370078741" header="0.31496062992125984" footer="0.31496062992125984"/>
  <pageSetup paperSize="9" scale="80" firstPageNumber="20" orientation="landscape" useFirstPageNumber="1" r:id="rId1"/>
  <headerFooter alignWithMargins="0">
    <oddHeader>&amp;C&amp;P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8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30.6640625" style="9" customWidth="1"/>
    <col min="2" max="11" width="13.6640625" style="3" customWidth="1"/>
    <col min="12" max="16384" width="9.109375" style="3"/>
  </cols>
  <sheetData>
    <row r="1" spans="1:11" ht="2.25" customHeight="1" x14ac:dyDescent="0.25"/>
    <row r="2" spans="1:11" hidden="1" x14ac:dyDescent="0.25"/>
    <row r="3" spans="1:11" hidden="1" x14ac:dyDescent="0.25"/>
    <row r="4" spans="1:11" ht="48.75" customHeight="1" x14ac:dyDescent="0.25">
      <c r="A4" s="121" t="s">
        <v>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ht="40.5" customHeight="1" x14ac:dyDescent="0.25">
      <c r="A5" s="126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132</v>
      </c>
      <c r="H5" s="124" t="s">
        <v>58</v>
      </c>
      <c r="I5" s="124" t="s">
        <v>58</v>
      </c>
      <c r="J5" s="124"/>
      <c r="K5" s="124"/>
    </row>
    <row r="6" spans="1:11" ht="24.75" customHeight="1" x14ac:dyDescent="0.25">
      <c r="A6" s="126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37.5" customHeight="1" x14ac:dyDescent="0.25">
      <c r="A7" s="46" t="s">
        <v>137</v>
      </c>
      <c r="B7" s="5">
        <v>16034</v>
      </c>
      <c r="C7" s="5">
        <v>10336</v>
      </c>
      <c r="D7" s="5">
        <v>10357</v>
      </c>
      <c r="E7" s="5">
        <v>10126</v>
      </c>
      <c r="F7" s="5">
        <v>10586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94.5" customHeight="1" x14ac:dyDescent="0.25">
      <c r="A8" s="47" t="s">
        <v>138</v>
      </c>
      <c r="B8" s="31">
        <v>49</v>
      </c>
      <c r="C8" s="31">
        <v>26</v>
      </c>
      <c r="D8" s="31">
        <v>41</v>
      </c>
      <c r="E8" s="7">
        <v>22</v>
      </c>
      <c r="F8" s="7">
        <v>26</v>
      </c>
      <c r="G8" s="6">
        <f>B8/B$7*100</f>
        <v>0.30560059872770362</v>
      </c>
      <c r="H8" s="6">
        <f>C8/C$7*100</f>
        <v>0.25154798761609909</v>
      </c>
      <c r="I8" s="6">
        <f>D8/D$7*100</f>
        <v>0.39586752920729945</v>
      </c>
      <c r="J8" s="6">
        <f>E8/E$7*100</f>
        <v>0.21726249259332414</v>
      </c>
      <c r="K8" s="6">
        <f>F8/F$7*100</f>
        <v>0.24560740600793501</v>
      </c>
    </row>
    <row r="9" spans="1:11" ht="33.75" customHeight="1" x14ac:dyDescent="0.25">
      <c r="A9" s="48" t="s">
        <v>134</v>
      </c>
      <c r="B9" s="31">
        <v>5</v>
      </c>
      <c r="C9" s="31">
        <v>3</v>
      </c>
      <c r="D9" s="31">
        <v>2</v>
      </c>
      <c r="E9" s="7">
        <v>3</v>
      </c>
      <c r="F9" s="7">
        <v>2</v>
      </c>
      <c r="G9" s="6">
        <f>B9/B8*100</f>
        <v>10.204081632653061</v>
      </c>
      <c r="H9" s="6">
        <f>C9/C8*100</f>
        <v>11.538461538461538</v>
      </c>
      <c r="I9" s="6">
        <f>D9/D8*100</f>
        <v>4.8780487804878048</v>
      </c>
      <c r="J9" s="6">
        <f>E9/E8*100</f>
        <v>13.636363636363635</v>
      </c>
      <c r="K9" s="6">
        <f>F9/F8*100</f>
        <v>7.6923076923076925</v>
      </c>
    </row>
    <row r="10" spans="1:11" ht="38.25" customHeight="1" x14ac:dyDescent="0.25">
      <c r="A10" s="51" t="s">
        <v>22</v>
      </c>
      <c r="B10" s="31">
        <v>43</v>
      </c>
      <c r="C10" s="31">
        <v>23</v>
      </c>
      <c r="D10" s="31">
        <v>39</v>
      </c>
      <c r="E10" s="7">
        <v>19</v>
      </c>
      <c r="F10" s="7">
        <v>23</v>
      </c>
      <c r="G10" s="6">
        <f>B10/B8*100</f>
        <v>87.755102040816325</v>
      </c>
      <c r="H10" s="6">
        <f>C10/C8*100</f>
        <v>88.461538461538453</v>
      </c>
      <c r="I10" s="6">
        <f>D10/D8*100</f>
        <v>95.121951219512198</v>
      </c>
      <c r="J10" s="6">
        <f>E10/E8*100</f>
        <v>86.36363636363636</v>
      </c>
      <c r="K10" s="6">
        <f>F10/F8*100</f>
        <v>88.461538461538453</v>
      </c>
    </row>
    <row r="11" spans="1:11" ht="37.5" customHeight="1" x14ac:dyDescent="0.25">
      <c r="A11" s="51" t="s">
        <v>72</v>
      </c>
      <c r="B11" s="31">
        <v>1</v>
      </c>
      <c r="C11" s="31">
        <v>0</v>
      </c>
      <c r="D11" s="31">
        <v>0</v>
      </c>
      <c r="E11" s="7">
        <v>0</v>
      </c>
      <c r="F11" s="7">
        <v>1</v>
      </c>
      <c r="G11" s="6">
        <f>B11/B8*100</f>
        <v>2.0408163265306123</v>
      </c>
      <c r="H11" s="6">
        <f>C11/C8*100</f>
        <v>0</v>
      </c>
      <c r="I11" s="6">
        <f>D11/D8*100</f>
        <v>0</v>
      </c>
      <c r="J11" s="6">
        <f>E11/E8*100</f>
        <v>0</v>
      </c>
      <c r="K11" s="6">
        <f>F11/F8*100</f>
        <v>3.8461538461538463</v>
      </c>
    </row>
    <row r="12" spans="1:11" ht="27" customHeight="1" x14ac:dyDescent="0.25">
      <c r="A12" s="49" t="s">
        <v>135</v>
      </c>
      <c r="B12" s="31">
        <v>0</v>
      </c>
      <c r="C12" s="31">
        <v>0</v>
      </c>
      <c r="D12" s="31">
        <v>0</v>
      </c>
      <c r="E12" s="7">
        <v>0</v>
      </c>
      <c r="F12" s="7">
        <v>0</v>
      </c>
      <c r="G12" s="6">
        <f>B12/B8*100</f>
        <v>0</v>
      </c>
      <c r="H12" s="6">
        <f>C12/C8*100</f>
        <v>0</v>
      </c>
      <c r="I12" s="6">
        <f>D12/D8*100</f>
        <v>0</v>
      </c>
      <c r="J12" s="6">
        <f>E12/E8*100</f>
        <v>0</v>
      </c>
      <c r="K12" s="6">
        <f>F12/F8*100</f>
        <v>0</v>
      </c>
    </row>
    <row r="13" spans="1:11" ht="77.25" customHeight="1" x14ac:dyDescent="0.25">
      <c r="A13" s="50" t="s">
        <v>139</v>
      </c>
      <c r="B13" s="45">
        <v>15940</v>
      </c>
      <c r="C13" s="45">
        <v>10283</v>
      </c>
      <c r="D13" s="45">
        <v>10269</v>
      </c>
      <c r="E13" s="7">
        <v>10066</v>
      </c>
      <c r="F13" s="7">
        <v>10518</v>
      </c>
      <c r="G13" s="6">
        <f>B13/B$7*100</f>
        <v>99.413745790195833</v>
      </c>
      <c r="H13" s="6">
        <f>C13/C$7*100</f>
        <v>99.487229102167191</v>
      </c>
      <c r="I13" s="6">
        <f>D13/D$7*100</f>
        <v>99.150333108042872</v>
      </c>
      <c r="J13" s="6">
        <f>E13/E$7*100</f>
        <v>99.407465929290936</v>
      </c>
      <c r="K13" s="6">
        <f>F13/F$7*100</f>
        <v>99.357642168902331</v>
      </c>
    </row>
    <row r="14" spans="1:11" ht="60" customHeight="1" x14ac:dyDescent="0.25">
      <c r="A14" s="48" t="s">
        <v>140</v>
      </c>
      <c r="B14" s="45">
        <v>10330</v>
      </c>
      <c r="C14" s="45">
        <v>4068</v>
      </c>
      <c r="D14" s="45">
        <v>4046</v>
      </c>
      <c r="E14" s="7">
        <v>3946</v>
      </c>
      <c r="F14" s="7">
        <v>3965</v>
      </c>
      <c r="G14" s="6">
        <f t="shared" ref="G14:K15" si="0">B14/B13*100</f>
        <v>64.80552070263488</v>
      </c>
      <c r="H14" s="6">
        <f t="shared" si="0"/>
        <v>39.560439560439562</v>
      </c>
      <c r="I14" s="6">
        <f t="shared" si="0"/>
        <v>39.40013633265167</v>
      </c>
      <c r="J14" s="6">
        <f t="shared" si="0"/>
        <v>39.20127160739122</v>
      </c>
      <c r="K14" s="6">
        <f t="shared" si="0"/>
        <v>37.697280851872975</v>
      </c>
    </row>
    <row r="15" spans="1:11" ht="39" customHeight="1" x14ac:dyDescent="0.25">
      <c r="A15" s="52" t="s">
        <v>134</v>
      </c>
      <c r="B15" s="45">
        <v>376</v>
      </c>
      <c r="C15" s="45">
        <v>264</v>
      </c>
      <c r="D15" s="45">
        <v>304</v>
      </c>
      <c r="E15" s="7">
        <v>319</v>
      </c>
      <c r="F15" s="7">
        <v>335</v>
      </c>
      <c r="G15" s="6">
        <f t="shared" si="0"/>
        <v>3.6398838334946753</v>
      </c>
      <c r="H15" s="6">
        <f t="shared" si="0"/>
        <v>6.4896755162241888</v>
      </c>
      <c r="I15" s="6">
        <f t="shared" si="0"/>
        <v>7.5135936727632231</v>
      </c>
      <c r="J15" s="6">
        <f t="shared" si="0"/>
        <v>8.0841358337557025</v>
      </c>
      <c r="K15" s="6">
        <f t="shared" si="0"/>
        <v>8.4489281210592679</v>
      </c>
    </row>
    <row r="16" spans="1:11" ht="35.25" customHeight="1" x14ac:dyDescent="0.25">
      <c r="A16" s="53" t="s">
        <v>22</v>
      </c>
      <c r="B16" s="45">
        <v>9616</v>
      </c>
      <c r="C16" s="45">
        <v>3699</v>
      </c>
      <c r="D16" s="45">
        <v>3521</v>
      </c>
      <c r="E16" s="7">
        <v>3493</v>
      </c>
      <c r="F16" s="7">
        <v>3491</v>
      </c>
      <c r="G16" s="6">
        <f>B16/B14*100</f>
        <v>93.088092933204251</v>
      </c>
      <c r="H16" s="6">
        <f>C16/C14*100</f>
        <v>90.929203539823007</v>
      </c>
      <c r="I16" s="6">
        <f>D16/D14*100</f>
        <v>87.024221453287197</v>
      </c>
      <c r="J16" s="6">
        <f>E16/E14*100</f>
        <v>88.520020273694882</v>
      </c>
      <c r="K16" s="6">
        <f>F16/F14*100</f>
        <v>88.045397225725097</v>
      </c>
    </row>
    <row r="17" spans="1:11" ht="32.25" customHeight="1" x14ac:dyDescent="0.25">
      <c r="A17" s="53" t="s">
        <v>72</v>
      </c>
      <c r="B17" s="45">
        <v>234</v>
      </c>
      <c r="C17" s="45">
        <v>105</v>
      </c>
      <c r="D17" s="45">
        <v>54</v>
      </c>
      <c r="E17" s="7">
        <v>74</v>
      </c>
      <c r="F17" s="7">
        <v>70</v>
      </c>
      <c r="G17" s="6">
        <f>B17/B14*100</f>
        <v>2.2652468538238142</v>
      </c>
      <c r="H17" s="6">
        <f>C17/C14*100</f>
        <v>2.5811209439528024</v>
      </c>
      <c r="I17" s="6">
        <f>D17/D14*100</f>
        <v>1.3346515076618883</v>
      </c>
      <c r="J17" s="6">
        <f>E17/E14*100</f>
        <v>1.8753167764825138</v>
      </c>
      <c r="K17" s="6">
        <f>F17/F14*100</f>
        <v>1.7654476670870116</v>
      </c>
    </row>
    <row r="18" spans="1:11" ht="22.5" customHeight="1" x14ac:dyDescent="0.25">
      <c r="A18" s="49" t="s">
        <v>248</v>
      </c>
      <c r="B18" s="45">
        <v>0</v>
      </c>
      <c r="C18" s="45">
        <v>0</v>
      </c>
      <c r="D18" s="45">
        <v>7</v>
      </c>
      <c r="E18" s="7">
        <v>14</v>
      </c>
      <c r="F18" s="7">
        <v>25</v>
      </c>
      <c r="G18" s="6">
        <f>B18/B14*100</f>
        <v>0</v>
      </c>
      <c r="H18" s="6">
        <f>C18/C14*100</f>
        <v>0</v>
      </c>
      <c r="I18" s="6">
        <f>D18/D14*100</f>
        <v>0.17301038062283738</v>
      </c>
      <c r="J18" s="6">
        <f>E18/E14*100</f>
        <v>0.35478966041561077</v>
      </c>
      <c r="K18" s="6">
        <f>F18/F14*100</f>
        <v>0.63051702395964693</v>
      </c>
    </row>
    <row r="19" spans="1:11" ht="47.25" customHeight="1" x14ac:dyDescent="0.25">
      <c r="A19" s="51" t="s">
        <v>141</v>
      </c>
      <c r="B19" s="45">
        <v>4892</v>
      </c>
      <c r="C19" s="45">
        <v>5358</v>
      </c>
      <c r="D19" s="45">
        <v>5391</v>
      </c>
      <c r="E19" s="7">
        <v>5239</v>
      </c>
      <c r="F19" s="7">
        <v>5677</v>
      </c>
      <c r="G19" s="6">
        <f>B19/B13*100</f>
        <v>30.690087829360102</v>
      </c>
      <c r="H19" s="6">
        <f>C19/C13*100</f>
        <v>52.105416707186613</v>
      </c>
      <c r="I19" s="6">
        <f>D19/D13*100</f>
        <v>52.497808939526735</v>
      </c>
      <c r="J19" s="6">
        <f>E19/E13*100</f>
        <v>52.046493145241399</v>
      </c>
      <c r="K19" s="6">
        <f>F19/F13*100</f>
        <v>53.974139570260505</v>
      </c>
    </row>
    <row r="20" spans="1:11" ht="31.5" customHeight="1" x14ac:dyDescent="0.25">
      <c r="A20" s="52" t="s">
        <v>134</v>
      </c>
      <c r="B20" s="45">
        <v>1324</v>
      </c>
      <c r="C20" s="45">
        <v>1619</v>
      </c>
      <c r="D20" s="45">
        <v>1715</v>
      </c>
      <c r="E20" s="7">
        <v>1869</v>
      </c>
      <c r="F20" s="7">
        <v>2003</v>
      </c>
      <c r="G20" s="6">
        <f>B20/B19*100</f>
        <v>27.064595257563369</v>
      </c>
      <c r="H20" s="6">
        <f>C20/C19*100</f>
        <v>30.216498693542366</v>
      </c>
      <c r="I20" s="6">
        <f>D20/D19*100</f>
        <v>31.812279725468372</v>
      </c>
      <c r="J20" s="6">
        <f>E20/E19*100</f>
        <v>35.674747089139146</v>
      </c>
      <c r="K20" s="6">
        <f>F20/F19*100</f>
        <v>35.282719746344895</v>
      </c>
    </row>
    <row r="21" spans="1:11" ht="30.75" customHeight="1" x14ac:dyDescent="0.25">
      <c r="A21" s="49" t="s">
        <v>248</v>
      </c>
      <c r="B21" s="45">
        <v>3293</v>
      </c>
      <c r="C21" s="45">
        <v>3693</v>
      </c>
      <c r="D21" s="45">
        <v>3663</v>
      </c>
      <c r="E21" s="7">
        <v>3352</v>
      </c>
      <c r="F21" s="7">
        <v>3659</v>
      </c>
      <c r="G21" s="6">
        <f>B21/B19*100</f>
        <v>67.313982011447266</v>
      </c>
      <c r="H21" s="6">
        <f>C21/C19*100</f>
        <v>68.924972004479272</v>
      </c>
      <c r="I21" s="6">
        <f>D21/D19*100</f>
        <v>67.946577629382304</v>
      </c>
      <c r="J21" s="6">
        <f>E21/E19*100</f>
        <v>63.981675892345869</v>
      </c>
      <c r="K21" s="6">
        <f>F21/F19*100</f>
        <v>64.453056191650518</v>
      </c>
    </row>
    <row r="22" spans="1:11" ht="44.25" customHeight="1" x14ac:dyDescent="0.25">
      <c r="A22" s="51" t="s">
        <v>142</v>
      </c>
      <c r="B22" s="45">
        <v>718</v>
      </c>
      <c r="C22" s="45">
        <v>857</v>
      </c>
      <c r="D22" s="45">
        <v>832</v>
      </c>
      <c r="E22" s="7">
        <v>881</v>
      </c>
      <c r="F22" s="7">
        <v>876</v>
      </c>
      <c r="G22" s="6">
        <f>B22/B$13*100</f>
        <v>4.5043914680050188</v>
      </c>
      <c r="H22" s="6">
        <f>C22/C$13*100</f>
        <v>8.3341437323738212</v>
      </c>
      <c r="I22" s="6">
        <f>D22/D$13*100</f>
        <v>8.1020547278215993</v>
      </c>
      <c r="J22" s="6">
        <f>E22/E$13*100</f>
        <v>8.7522352473673752</v>
      </c>
      <c r="K22" s="6">
        <f>F22/F$13*100</f>
        <v>8.328579577866515</v>
      </c>
    </row>
    <row r="23" spans="1:11" ht="32.25" customHeight="1" x14ac:dyDescent="0.25">
      <c r="A23" s="52" t="s">
        <v>134</v>
      </c>
      <c r="B23" s="45">
        <v>400</v>
      </c>
      <c r="C23" s="45">
        <v>516</v>
      </c>
      <c r="D23" s="45">
        <v>507</v>
      </c>
      <c r="E23" s="7">
        <v>558</v>
      </c>
      <c r="F23" s="7">
        <v>592</v>
      </c>
      <c r="G23" s="6">
        <f>B23/B22*100</f>
        <v>55.710306406685241</v>
      </c>
      <c r="H23" s="6">
        <f>C23/C22*100</f>
        <v>60.210035005834307</v>
      </c>
      <c r="I23" s="6">
        <f>D23/D22*100</f>
        <v>60.9375</v>
      </c>
      <c r="J23" s="6">
        <f>E23/E22*100</f>
        <v>63.337116912599321</v>
      </c>
      <c r="K23" s="6">
        <f>F23/F22*100</f>
        <v>67.579908675799089</v>
      </c>
    </row>
    <row r="24" spans="1:11" ht="30.75" customHeight="1" x14ac:dyDescent="0.25">
      <c r="A24" s="49" t="s">
        <v>248</v>
      </c>
      <c r="B24" s="45">
        <v>306</v>
      </c>
      <c r="C24" s="45">
        <v>341</v>
      </c>
      <c r="D24" s="45">
        <v>322</v>
      </c>
      <c r="E24" s="7">
        <v>316</v>
      </c>
      <c r="F24" s="7">
        <v>281</v>
      </c>
      <c r="G24" s="6">
        <f>B24/B22*100</f>
        <v>42.618384401114206</v>
      </c>
      <c r="H24" s="6">
        <f>C24/C22*100</f>
        <v>39.789964994165693</v>
      </c>
      <c r="I24" s="6">
        <f>D24/D22*100</f>
        <v>38.70192307692308</v>
      </c>
      <c r="J24" s="6">
        <f>E24/E22*100</f>
        <v>35.868331441543702</v>
      </c>
      <c r="K24" s="6">
        <f>F24/F22*100</f>
        <v>32.077625570776256</v>
      </c>
    </row>
    <row r="25" spans="1:11" ht="78.75" customHeight="1" x14ac:dyDescent="0.25">
      <c r="A25" s="50" t="s">
        <v>143</v>
      </c>
      <c r="B25" s="45">
        <v>13</v>
      </c>
      <c r="C25" s="45">
        <v>5</v>
      </c>
      <c r="D25" s="45">
        <v>14</v>
      </c>
      <c r="E25" s="7">
        <v>10</v>
      </c>
      <c r="F25" s="7">
        <v>8</v>
      </c>
      <c r="G25" s="6">
        <f t="shared" ref="G25:K26" si="1">B25/B$7*100</f>
        <v>8.107770986653362E-2</v>
      </c>
      <c r="H25" s="6">
        <f t="shared" si="1"/>
        <v>4.8374613003095979E-2</v>
      </c>
      <c r="I25" s="6">
        <f t="shared" si="1"/>
        <v>0.13517427826590711</v>
      </c>
      <c r="J25" s="6">
        <f t="shared" si="1"/>
        <v>9.8755678451510967E-2</v>
      </c>
      <c r="K25" s="6">
        <f t="shared" si="1"/>
        <v>7.5571509540903081E-2</v>
      </c>
    </row>
    <row r="26" spans="1:11" ht="65.25" customHeight="1" x14ac:dyDescent="0.25">
      <c r="A26" s="50" t="s">
        <v>144</v>
      </c>
      <c r="B26" s="45">
        <v>32</v>
      </c>
      <c r="C26" s="45">
        <v>22</v>
      </c>
      <c r="D26" s="45">
        <v>33</v>
      </c>
      <c r="E26" s="7">
        <v>28</v>
      </c>
      <c r="F26" s="7">
        <v>34</v>
      </c>
      <c r="G26" s="6">
        <f t="shared" si="1"/>
        <v>0.19957590120992891</v>
      </c>
      <c r="H26" s="6">
        <f t="shared" si="1"/>
        <v>0.21284829721362228</v>
      </c>
      <c r="I26" s="6">
        <f t="shared" si="1"/>
        <v>0.3186250844839239</v>
      </c>
      <c r="J26" s="6">
        <f t="shared" si="1"/>
        <v>0.27651589966423074</v>
      </c>
      <c r="K26" s="6">
        <f t="shared" si="1"/>
        <v>0.3211789155488381</v>
      </c>
    </row>
    <row r="28" spans="1:11" x14ac:dyDescent="0.25">
      <c r="B28" s="94"/>
      <c r="D28" s="94"/>
    </row>
  </sheetData>
  <mergeCells count="4">
    <mergeCell ref="A4:K4"/>
    <mergeCell ref="A5:A6"/>
    <mergeCell ref="B5:F5"/>
    <mergeCell ref="G5:K5"/>
  </mergeCells>
  <phoneticPr fontId="0" type="noConversion"/>
  <pageMargins left="1.1811023622047245" right="0" top="0.59055118110236227" bottom="0" header="0.31496062992125984" footer="0.31496062992125984"/>
  <pageSetup paperSize="9" scale="85" firstPageNumber="21" orientation="landscape" useFirstPageNumber="1" r:id="rId1"/>
  <headerFooter alignWithMargins="0">
    <oddHeader>&amp;C&amp;P</oddHeader>
  </headerFooter>
  <ignoredErrors>
    <ignoredError sqref="G9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5"/>
  <sheetViews>
    <sheetView showGridLines="0" topLeftCell="A4" zoomScale="75" workbookViewId="0">
      <selection activeCell="A5" sqref="A5:A6"/>
    </sheetView>
  </sheetViews>
  <sheetFormatPr defaultColWidth="9.109375" defaultRowHeight="13.8" x14ac:dyDescent="0.25"/>
  <cols>
    <col min="1" max="1" width="32.5546875" style="9" customWidth="1"/>
    <col min="2" max="11" width="10.6640625" style="3" customWidth="1"/>
    <col min="12" max="16384" width="9.109375" style="3"/>
  </cols>
  <sheetData>
    <row r="1" spans="1:11" hidden="1" x14ac:dyDescent="0.25"/>
    <row r="2" spans="1:11" hidden="1" x14ac:dyDescent="0.25"/>
    <row r="3" spans="1:11" hidden="1" x14ac:dyDescent="0.25"/>
    <row r="4" spans="1:11" ht="59.25" customHeight="1" x14ac:dyDescent="0.25">
      <c r="A4" s="120" t="s">
        <v>84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</row>
    <row r="5" spans="1:11" ht="44.25" customHeight="1" x14ac:dyDescent="0.25">
      <c r="A5" s="126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58</v>
      </c>
      <c r="H5" s="124" t="s">
        <v>58</v>
      </c>
      <c r="I5" s="124" t="s">
        <v>58</v>
      </c>
      <c r="J5" s="124"/>
      <c r="K5" s="124"/>
    </row>
    <row r="6" spans="1:11" ht="29.25" customHeight="1" x14ac:dyDescent="0.25">
      <c r="A6" s="126" t="s">
        <v>0</v>
      </c>
      <c r="B6" s="40">
        <v>2003</v>
      </c>
      <c r="C6" s="40">
        <v>2004</v>
      </c>
      <c r="D6" s="40">
        <v>2005</v>
      </c>
      <c r="E6" s="40">
        <v>2006</v>
      </c>
      <c r="F6" s="12">
        <v>2007</v>
      </c>
      <c r="G6" s="40">
        <v>2003</v>
      </c>
      <c r="H6" s="40">
        <v>2004</v>
      </c>
      <c r="I6" s="40">
        <v>2005</v>
      </c>
      <c r="J6" s="40">
        <v>2006</v>
      </c>
      <c r="K6" s="40">
        <v>2007</v>
      </c>
    </row>
    <row r="7" spans="1:11" ht="35.25" customHeight="1" x14ac:dyDescent="0.25">
      <c r="A7" s="46" t="s">
        <v>20</v>
      </c>
      <c r="B7" s="5">
        <v>17326</v>
      </c>
      <c r="C7" s="5">
        <v>8730</v>
      </c>
      <c r="D7" s="5">
        <v>9477</v>
      </c>
      <c r="E7" s="5">
        <v>8827</v>
      </c>
      <c r="F7" s="5">
        <v>8433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69.75" customHeight="1" x14ac:dyDescent="0.25">
      <c r="A8" s="47" t="s">
        <v>133</v>
      </c>
      <c r="B8" s="7">
        <v>1165</v>
      </c>
      <c r="C8" s="7">
        <v>1052</v>
      </c>
      <c r="D8" s="7">
        <v>955</v>
      </c>
      <c r="E8" s="7">
        <v>796</v>
      </c>
      <c r="F8" s="7">
        <v>736</v>
      </c>
      <c r="G8" s="6">
        <f>B8/B$7*100</f>
        <v>6.7239986147985684</v>
      </c>
      <c r="H8" s="6">
        <f>C8/C$7*100</f>
        <v>12.050400916380298</v>
      </c>
      <c r="I8" s="6">
        <f>D8/D$7*100</f>
        <v>10.077028595547114</v>
      </c>
      <c r="J8" s="6">
        <f>E8/E$7*100</f>
        <v>9.0177863373739662</v>
      </c>
      <c r="K8" s="6">
        <f>F8/F$7*100</f>
        <v>8.7276176923989084</v>
      </c>
    </row>
    <row r="9" spans="1:11" ht="33" customHeight="1" x14ac:dyDescent="0.25">
      <c r="A9" s="48" t="s">
        <v>134</v>
      </c>
      <c r="B9" s="7">
        <v>663</v>
      </c>
      <c r="C9" s="7">
        <v>524</v>
      </c>
      <c r="D9" s="7">
        <v>534</v>
      </c>
      <c r="E9" s="7">
        <v>443</v>
      </c>
      <c r="F9" s="7">
        <v>406</v>
      </c>
      <c r="G9" s="6">
        <f>B9/B8*100</f>
        <v>56.909871244635191</v>
      </c>
      <c r="H9" s="6">
        <f>C9/C8*100</f>
        <v>49.809885931558931</v>
      </c>
      <c r="I9" s="6">
        <f>D9/D8*100</f>
        <v>55.916230366492151</v>
      </c>
      <c r="J9" s="6">
        <f>E9/E8*100</f>
        <v>55.653266331658294</v>
      </c>
      <c r="K9" s="6">
        <f>F9/F8*100</f>
        <v>55.163043478260867</v>
      </c>
    </row>
    <row r="10" spans="1:11" ht="33" customHeight="1" x14ac:dyDescent="0.25">
      <c r="A10" s="49" t="s">
        <v>135</v>
      </c>
      <c r="B10" s="7">
        <v>502</v>
      </c>
      <c r="C10" s="7">
        <v>528</v>
      </c>
      <c r="D10" s="7">
        <v>421</v>
      </c>
      <c r="E10" s="7">
        <v>353</v>
      </c>
      <c r="F10" s="7">
        <v>330</v>
      </c>
      <c r="G10" s="6">
        <f>B10/B8*100</f>
        <v>43.090128755364809</v>
      </c>
      <c r="H10" s="6">
        <f>C10/C8*100</f>
        <v>50.190114068441062</v>
      </c>
      <c r="I10" s="6">
        <f>D10/D8*100</f>
        <v>44.083769633507849</v>
      </c>
      <c r="J10" s="6">
        <f>E10/E8*100</f>
        <v>44.346733668341706</v>
      </c>
      <c r="K10" s="6">
        <f>F10/F8*100</f>
        <v>44.836956521739133</v>
      </c>
    </row>
    <row r="11" spans="1:11" ht="64.5" customHeight="1" x14ac:dyDescent="0.25">
      <c r="A11" s="50" t="s">
        <v>136</v>
      </c>
      <c r="B11" s="7">
        <v>16161</v>
      </c>
      <c r="C11" s="7">
        <v>7678</v>
      </c>
      <c r="D11" s="7">
        <v>8522</v>
      </c>
      <c r="E11" s="7">
        <v>8031</v>
      </c>
      <c r="F11" s="7">
        <v>7697</v>
      </c>
      <c r="G11" s="6">
        <f>B11/B$7*100</f>
        <v>93.27600138520144</v>
      </c>
      <c r="H11" s="6">
        <f>C11/C$7*100</f>
        <v>87.949599083619702</v>
      </c>
      <c r="I11" s="6">
        <f>D11/D$7*100</f>
        <v>89.922971404452895</v>
      </c>
      <c r="J11" s="6">
        <f>E11/E$7*100</f>
        <v>90.982213662626037</v>
      </c>
      <c r="K11" s="6">
        <f>F11/F$7*100</f>
        <v>91.272382307601092</v>
      </c>
    </row>
    <row r="12" spans="1:11" ht="36" customHeight="1" x14ac:dyDescent="0.25">
      <c r="A12" s="48" t="s">
        <v>134</v>
      </c>
      <c r="B12" s="7">
        <v>2683</v>
      </c>
      <c r="C12" s="7">
        <v>1942</v>
      </c>
      <c r="D12" s="7">
        <v>2210</v>
      </c>
      <c r="E12" s="7">
        <v>1968</v>
      </c>
      <c r="F12" s="7">
        <v>1791</v>
      </c>
      <c r="G12" s="6">
        <f>B12/B11*100</f>
        <v>16.601695439638636</v>
      </c>
      <c r="H12" s="6">
        <f>C12/C11*100</f>
        <v>25.293045063818703</v>
      </c>
      <c r="I12" s="6">
        <f>D12/D11*100</f>
        <v>25.932879605726356</v>
      </c>
      <c r="J12" s="6">
        <f>E12/E11*100</f>
        <v>24.505042958535675</v>
      </c>
      <c r="K12" s="6">
        <f>F12/F11*100</f>
        <v>23.268806028322722</v>
      </c>
    </row>
    <row r="13" spans="1:11" ht="33.75" customHeight="1" x14ac:dyDescent="0.25">
      <c r="A13" s="51" t="s">
        <v>22</v>
      </c>
      <c r="B13" s="7">
        <v>12597</v>
      </c>
      <c r="C13" s="7">
        <v>5432</v>
      </c>
      <c r="D13" s="7">
        <v>6028</v>
      </c>
      <c r="E13" s="7">
        <v>5777</v>
      </c>
      <c r="F13" s="7">
        <v>5589</v>
      </c>
      <c r="G13" s="6">
        <f>B13/B11*100</f>
        <v>77.94690922591424</v>
      </c>
      <c r="H13" s="6">
        <f>C13/C11*100</f>
        <v>70.747590518364163</v>
      </c>
      <c r="I13" s="6">
        <f>D13/D11*100</f>
        <v>70.734569349917862</v>
      </c>
      <c r="J13" s="6">
        <f>E13/E11*100</f>
        <v>71.933756692815336</v>
      </c>
      <c r="K13" s="6">
        <f>F13/F11*100</f>
        <v>72.612706249187994</v>
      </c>
    </row>
    <row r="14" spans="1:11" ht="33" customHeight="1" x14ac:dyDescent="0.25">
      <c r="A14" s="51" t="s">
        <v>72</v>
      </c>
      <c r="B14" s="7">
        <v>762</v>
      </c>
      <c r="C14" s="7">
        <v>243</v>
      </c>
      <c r="D14" s="7">
        <v>108</v>
      </c>
      <c r="E14" s="7">
        <v>201</v>
      </c>
      <c r="F14" s="7">
        <v>209</v>
      </c>
      <c r="G14" s="6">
        <f>B14/B11*100</f>
        <v>4.7150547614627811</v>
      </c>
      <c r="H14" s="6">
        <f>C14/C11*100</f>
        <v>3.1648866892419898</v>
      </c>
      <c r="I14" s="6">
        <f>D14/D11*100</f>
        <v>1.2673081436282563</v>
      </c>
      <c r="J14" s="6">
        <f>E14/E11*100</f>
        <v>2.5028016436309302</v>
      </c>
      <c r="K14" s="6">
        <f>F14/F11*100</f>
        <v>2.7153436403793685</v>
      </c>
    </row>
    <row r="15" spans="1:11" ht="33" customHeight="1" x14ac:dyDescent="0.25">
      <c r="A15" s="49" t="s">
        <v>135</v>
      </c>
      <c r="B15" s="7">
        <v>0</v>
      </c>
      <c r="C15" s="7">
        <v>4</v>
      </c>
      <c r="D15" s="7">
        <v>16</v>
      </c>
      <c r="E15" s="7">
        <v>45</v>
      </c>
      <c r="F15" s="7">
        <v>71</v>
      </c>
      <c r="G15" s="6">
        <f>B15/B11*100</f>
        <v>0</v>
      </c>
      <c r="H15" s="6">
        <f>C15/C11*100</f>
        <v>5.2096900234436055E-2</v>
      </c>
      <c r="I15" s="6">
        <f>D15/D11*100</f>
        <v>0.18774935461159353</v>
      </c>
      <c r="J15" s="6">
        <f>E15/E11*100</f>
        <v>0.56032872618602914</v>
      </c>
      <c r="K15" s="6">
        <f>F15/F11*100</f>
        <v>0.92243731323892431</v>
      </c>
    </row>
  </sheetData>
  <mergeCells count="4">
    <mergeCell ref="A4:K4"/>
    <mergeCell ref="A5:A6"/>
    <mergeCell ref="B5:F5"/>
    <mergeCell ref="G5:K5"/>
  </mergeCells>
  <phoneticPr fontId="0" type="noConversion"/>
  <pageMargins left="1.1811023622047245" right="0" top="0.59055118110236227" bottom="0.19685039370078741" header="0.31496062992125984" footer="0.31496062992125984"/>
  <pageSetup paperSize="9" scale="87" firstPageNumber="23" orientation="landscape" useFirstPageNumber="1" r:id="rId1"/>
  <headerFooter alignWithMargins="0">
    <oddHeader>&amp;C&amp;P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11"/>
  <sheetViews>
    <sheetView showGridLines="0" zoomScale="75" workbookViewId="0">
      <selection activeCell="A5" sqref="A5:A6"/>
    </sheetView>
  </sheetViews>
  <sheetFormatPr defaultColWidth="9.109375" defaultRowHeight="15" x14ac:dyDescent="0.25"/>
  <cols>
    <col min="1" max="1" width="31.109375" style="10" customWidth="1"/>
    <col min="2" max="6" width="14.6640625" style="3" customWidth="1"/>
    <col min="7" max="16384" width="9.109375" style="3"/>
  </cols>
  <sheetData>
    <row r="1" spans="1:6" ht="2.25" customHeight="1" x14ac:dyDescent="0.25"/>
    <row r="2" spans="1:6" hidden="1" x14ac:dyDescent="0.25"/>
    <row r="3" spans="1:6" hidden="1" x14ac:dyDescent="0.25"/>
    <row r="4" spans="1:6" ht="44.25" customHeight="1" x14ac:dyDescent="0.25">
      <c r="A4" s="101" t="s">
        <v>85</v>
      </c>
      <c r="B4" s="101"/>
      <c r="C4" s="101"/>
      <c r="D4" s="101"/>
      <c r="E4" s="101"/>
      <c r="F4" s="101"/>
    </row>
    <row r="5" spans="1:6" ht="31.5" customHeight="1" x14ac:dyDescent="0.25">
      <c r="A5" s="157" t="s">
        <v>0</v>
      </c>
      <c r="B5" s="131" t="s">
        <v>1</v>
      </c>
      <c r="C5" s="132" t="s">
        <v>1</v>
      </c>
      <c r="D5" s="132" t="s">
        <v>1</v>
      </c>
      <c r="E5" s="132" t="s">
        <v>1</v>
      </c>
      <c r="F5" s="158"/>
    </row>
    <row r="6" spans="1:6" ht="33" customHeight="1" x14ac:dyDescent="0.25">
      <c r="A6" s="157" t="s">
        <v>0</v>
      </c>
      <c r="B6" s="42">
        <v>2003</v>
      </c>
      <c r="C6" s="42">
        <v>2004</v>
      </c>
      <c r="D6" s="42">
        <v>2005</v>
      </c>
      <c r="E6" s="42">
        <v>2006</v>
      </c>
      <c r="F6" s="1">
        <v>2007</v>
      </c>
    </row>
    <row r="7" spans="1:6" ht="57" customHeight="1" x14ac:dyDescent="0.25">
      <c r="A7" s="159" t="s">
        <v>86</v>
      </c>
      <c r="B7" s="43">
        <v>537</v>
      </c>
      <c r="C7" s="43">
        <v>527</v>
      </c>
      <c r="D7" s="43">
        <v>561</v>
      </c>
      <c r="E7" s="11">
        <v>553</v>
      </c>
      <c r="F7" s="11">
        <v>595</v>
      </c>
    </row>
    <row r="8" spans="1:6" ht="57" customHeight="1" x14ac:dyDescent="0.25">
      <c r="A8" s="159" t="s">
        <v>87</v>
      </c>
      <c r="B8" s="43">
        <v>365</v>
      </c>
      <c r="C8" s="43">
        <v>383</v>
      </c>
      <c r="D8" s="43">
        <v>456</v>
      </c>
      <c r="E8" s="11">
        <v>565</v>
      </c>
      <c r="F8" s="11">
        <v>474</v>
      </c>
    </row>
    <row r="9" spans="1:6" ht="57" customHeight="1" x14ac:dyDescent="0.25">
      <c r="A9" s="159" t="s">
        <v>88</v>
      </c>
      <c r="B9" s="43">
        <v>34</v>
      </c>
      <c r="C9" s="43">
        <v>9</v>
      </c>
      <c r="D9" s="43">
        <v>10</v>
      </c>
      <c r="E9" s="11">
        <v>4</v>
      </c>
      <c r="F9" s="11">
        <v>12</v>
      </c>
    </row>
    <row r="10" spans="1:6" ht="57" customHeight="1" x14ac:dyDescent="0.25">
      <c r="A10" s="159" t="s">
        <v>89</v>
      </c>
      <c r="B10" s="43">
        <v>217</v>
      </c>
      <c r="C10" s="43">
        <v>186</v>
      </c>
      <c r="D10" s="43">
        <v>236</v>
      </c>
      <c r="E10" s="11">
        <v>233</v>
      </c>
      <c r="F10" s="11">
        <v>202</v>
      </c>
    </row>
    <row r="11" spans="1:6" ht="57" customHeight="1" x14ac:dyDescent="0.25">
      <c r="A11" s="159" t="s">
        <v>90</v>
      </c>
      <c r="B11" s="43">
        <v>17</v>
      </c>
      <c r="C11" s="43">
        <v>20</v>
      </c>
      <c r="D11" s="43">
        <v>44</v>
      </c>
      <c r="E11" s="11">
        <v>60</v>
      </c>
      <c r="F11" s="11">
        <v>54</v>
      </c>
    </row>
  </sheetData>
  <mergeCells count="8">
    <mergeCell ref="A4:F4"/>
    <mergeCell ref="A5:A6"/>
    <mergeCell ref="B5:F5"/>
    <mergeCell ref="A11"/>
    <mergeCell ref="A7"/>
    <mergeCell ref="A8"/>
    <mergeCell ref="A9"/>
    <mergeCell ref="A10"/>
  </mergeCells>
  <phoneticPr fontId="0" type="noConversion"/>
  <pageMargins left="1.9685039370078741" right="0.39370078740157483" top="0.78740157480314965" bottom="0.59055118110236227" header="0.31496062992125984" footer="0.51181102362204722"/>
  <pageSetup paperSize="9" scale="110" firstPageNumber="24" orientation="landscape" useFirstPageNumber="1" r:id="rId1"/>
  <headerFooter alignWithMargins="0">
    <oddHeader>&amp;C&amp;8&amp;P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topLeftCell="A4" zoomScale="75" zoomScaleNormal="75" zoomScaleSheetLayoutView="75" workbookViewId="0">
      <selection activeCell="A5" sqref="A5"/>
    </sheetView>
  </sheetViews>
  <sheetFormatPr defaultColWidth="9.109375" defaultRowHeight="13.8" x14ac:dyDescent="0.25"/>
  <cols>
    <col min="1" max="1" width="48.33203125" style="2" customWidth="1"/>
    <col min="2" max="6" width="12.6640625" style="3" customWidth="1"/>
    <col min="7" max="16384" width="9.109375" style="3"/>
  </cols>
  <sheetData>
    <row r="1" spans="1:6" hidden="1" x14ac:dyDescent="0.25"/>
    <row r="2" spans="1:6" hidden="1" x14ac:dyDescent="0.25"/>
    <row r="3" spans="1:6" hidden="1" x14ac:dyDescent="0.25"/>
    <row r="4" spans="1:6" ht="40.5" customHeight="1" x14ac:dyDescent="0.25">
      <c r="A4" s="101" t="s">
        <v>14</v>
      </c>
      <c r="B4" s="101"/>
      <c r="C4" s="101"/>
      <c r="D4" s="101"/>
      <c r="E4" s="101"/>
      <c r="F4" s="101"/>
    </row>
    <row r="5" spans="1:6" ht="28.5" customHeight="1" x14ac:dyDescent="0.25">
      <c r="A5" s="4"/>
      <c r="B5" s="30">
        <v>2003</v>
      </c>
      <c r="C5" s="30">
        <v>2004</v>
      </c>
      <c r="D5" s="30">
        <v>2005</v>
      </c>
      <c r="E5" s="30">
        <v>2006</v>
      </c>
      <c r="F5" s="4">
        <v>2007</v>
      </c>
    </row>
    <row r="6" spans="1:6" ht="39.75" customHeight="1" x14ac:dyDescent="0.25">
      <c r="A6" s="84" t="s">
        <v>236</v>
      </c>
      <c r="B6" s="19">
        <v>1236733</v>
      </c>
      <c r="C6" s="19">
        <v>1222504</v>
      </c>
      <c r="D6" s="19">
        <v>1297123</v>
      </c>
      <c r="E6" s="19">
        <v>1360860</v>
      </c>
      <c r="F6" s="88">
        <v>1317582</v>
      </c>
    </row>
    <row r="7" spans="1:6" ht="37.5" customHeight="1" x14ac:dyDescent="0.25">
      <c r="A7" s="85" t="s">
        <v>247</v>
      </c>
      <c r="B7" s="19">
        <v>1016242</v>
      </c>
      <c r="C7" s="19">
        <v>1080733</v>
      </c>
      <c r="D7" s="19">
        <v>1246669</v>
      </c>
      <c r="E7" s="19">
        <v>1315546</v>
      </c>
      <c r="F7" s="19">
        <v>1280763</v>
      </c>
    </row>
    <row r="8" spans="1:6" ht="61.5" customHeight="1" x14ac:dyDescent="0.25">
      <c r="A8" s="51" t="s">
        <v>237</v>
      </c>
      <c r="B8" s="19">
        <v>18671</v>
      </c>
      <c r="C8" s="19">
        <v>27498</v>
      </c>
      <c r="D8" s="19">
        <v>24296</v>
      </c>
      <c r="E8" s="19">
        <v>28406</v>
      </c>
      <c r="F8" s="19">
        <v>27531</v>
      </c>
    </row>
    <row r="9" spans="1:6" ht="39.75" customHeight="1" x14ac:dyDescent="0.25">
      <c r="A9" s="85" t="s">
        <v>238</v>
      </c>
      <c r="B9" s="19">
        <v>30368</v>
      </c>
      <c r="C9" s="19">
        <v>41452</v>
      </c>
      <c r="D9" s="19">
        <v>39885</v>
      </c>
      <c r="E9" s="19">
        <v>35212</v>
      </c>
      <c r="F9" s="19">
        <v>32036</v>
      </c>
    </row>
    <row r="10" spans="1:6" ht="40.5" customHeight="1" x14ac:dyDescent="0.25">
      <c r="A10" s="54" t="s">
        <v>239</v>
      </c>
      <c r="B10" s="19">
        <v>773920</v>
      </c>
      <c r="C10" s="19">
        <v>793918</v>
      </c>
      <c r="D10" s="19">
        <v>878893</v>
      </c>
      <c r="E10" s="19">
        <v>909921</v>
      </c>
      <c r="F10" s="19">
        <v>916566</v>
      </c>
    </row>
    <row r="11" spans="1:6" ht="62.25" customHeight="1" x14ac:dyDescent="0.25">
      <c r="A11" s="86" t="s">
        <v>240</v>
      </c>
      <c r="B11" s="19">
        <v>754074</v>
      </c>
      <c r="C11" s="19">
        <v>770335</v>
      </c>
      <c r="D11" s="19">
        <v>852282</v>
      </c>
      <c r="E11" s="19">
        <v>881067</v>
      </c>
      <c r="F11" s="19">
        <v>888345</v>
      </c>
    </row>
    <row r="12" spans="1:6" ht="24" customHeight="1" x14ac:dyDescent="0.25">
      <c r="A12" s="87" t="s">
        <v>241</v>
      </c>
      <c r="B12" s="19">
        <v>19846</v>
      </c>
      <c r="C12" s="19">
        <v>23583</v>
      </c>
      <c r="D12" s="19">
        <v>26611</v>
      </c>
      <c r="E12" s="19">
        <v>28854</v>
      </c>
      <c r="F12" s="19">
        <v>28221</v>
      </c>
    </row>
    <row r="13" spans="1:6" ht="24" customHeight="1" x14ac:dyDescent="0.25">
      <c r="A13" s="87" t="s">
        <v>242</v>
      </c>
      <c r="B13" s="19">
        <v>76806</v>
      </c>
      <c r="C13" s="19">
        <v>53550</v>
      </c>
      <c r="D13" s="19">
        <v>56922</v>
      </c>
      <c r="E13" s="19">
        <v>57320</v>
      </c>
      <c r="F13" s="19">
        <v>55721</v>
      </c>
    </row>
    <row r="14" spans="1:6" ht="24" customHeight="1" x14ac:dyDescent="0.25">
      <c r="A14" s="87" t="s">
        <v>243</v>
      </c>
      <c r="B14" s="19">
        <v>258358</v>
      </c>
      <c r="C14" s="19">
        <v>239068</v>
      </c>
      <c r="D14" s="19">
        <v>265914</v>
      </c>
      <c r="E14" s="19">
        <v>267505</v>
      </c>
      <c r="F14" s="19">
        <v>254195</v>
      </c>
    </row>
    <row r="15" spans="1:6" ht="24" customHeight="1" x14ac:dyDescent="0.25">
      <c r="A15" s="87" t="s">
        <v>244</v>
      </c>
      <c r="B15" s="19">
        <v>247138</v>
      </c>
      <c r="C15" s="19">
        <v>287335</v>
      </c>
      <c r="D15" s="19">
        <v>301995</v>
      </c>
      <c r="E15" s="19">
        <v>304584</v>
      </c>
      <c r="F15" s="91">
        <v>310845</v>
      </c>
    </row>
    <row r="16" spans="1:6" ht="24" customHeight="1" x14ac:dyDescent="0.25">
      <c r="A16" s="87" t="s">
        <v>245</v>
      </c>
      <c r="B16" s="19">
        <v>191618</v>
      </c>
      <c r="C16" s="19">
        <v>213965</v>
      </c>
      <c r="D16" s="19">
        <v>254062</v>
      </c>
      <c r="E16" s="19">
        <v>280512</v>
      </c>
      <c r="F16" s="92">
        <v>295805</v>
      </c>
    </row>
    <row r="17" spans="1:7" ht="42.75" customHeight="1" x14ac:dyDescent="0.25">
      <c r="A17" s="103" t="s">
        <v>246</v>
      </c>
      <c r="B17" s="103"/>
      <c r="C17" s="103"/>
      <c r="D17" s="103"/>
      <c r="E17" s="103"/>
      <c r="F17" s="103"/>
      <c r="G17" s="103"/>
    </row>
    <row r="18" spans="1:7" ht="23.25" customHeight="1" x14ac:dyDescent="0.25">
      <c r="A18" s="102"/>
      <c r="B18" s="102"/>
      <c r="C18" s="102"/>
      <c r="D18" s="102"/>
      <c r="E18" s="102"/>
      <c r="F18" s="102"/>
    </row>
    <row r="19" spans="1:7" ht="11.25" customHeight="1" x14ac:dyDescent="0.25">
      <c r="A19" s="28"/>
      <c r="B19"/>
      <c r="C19"/>
      <c r="D19"/>
      <c r="E19"/>
      <c r="F19"/>
    </row>
  </sheetData>
  <mergeCells count="3">
    <mergeCell ref="A4:F4"/>
    <mergeCell ref="A18:F18"/>
    <mergeCell ref="A17:G17"/>
  </mergeCells>
  <phoneticPr fontId="0" type="noConversion"/>
  <pageMargins left="1.1811023622047245" right="0" top="0.59055118110236227" bottom="0" header="0.19685039370078741" footer="0"/>
  <pageSetup paperSize="9" orientation="landscape" useFirstPageNumber="1" r:id="rId1"/>
  <headerFooter alignWithMargins="0">
    <oddHeader>&amp;C&amp;8&amp;P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zoomScaleNormal="100" zoomScaleSheetLayoutView="75" workbookViewId="0">
      <selection activeCell="G5" sqref="G5"/>
    </sheetView>
  </sheetViews>
  <sheetFormatPr defaultColWidth="9.109375" defaultRowHeight="13.2" x14ac:dyDescent="0.25"/>
  <cols>
    <col min="1" max="1" width="13.6640625" style="3" customWidth="1"/>
    <col min="2" max="2" width="17.6640625" style="3" customWidth="1"/>
    <col min="3" max="3" width="11.88671875" style="3" customWidth="1"/>
    <col min="4" max="4" width="11.6640625" style="3" customWidth="1"/>
    <col min="5" max="5" width="13" style="3" customWidth="1"/>
    <col min="6" max="6" width="13.33203125" style="3" customWidth="1"/>
    <col min="7" max="16384" width="9.109375" style="3"/>
  </cols>
  <sheetData>
    <row r="1" spans="1:6" ht="2.25" customHeight="1" x14ac:dyDescent="0.25"/>
    <row r="2" spans="1:6" hidden="1" x14ac:dyDescent="0.25"/>
    <row r="3" spans="1:6" hidden="1" x14ac:dyDescent="0.25"/>
    <row r="4" spans="1:6" ht="37.5" customHeight="1" x14ac:dyDescent="0.25">
      <c r="A4" s="160" t="s">
        <v>260</v>
      </c>
      <c r="B4" s="104"/>
      <c r="C4" s="104"/>
      <c r="D4" s="104"/>
      <c r="E4" s="104"/>
      <c r="F4" s="104"/>
    </row>
    <row r="5" spans="1:6" ht="23.25" customHeight="1" x14ac:dyDescent="0.25">
      <c r="A5" s="105" t="s">
        <v>258</v>
      </c>
      <c r="B5" s="105" t="s">
        <v>6</v>
      </c>
      <c r="C5" s="107" t="s">
        <v>56</v>
      </c>
      <c r="D5" s="108" t="s">
        <v>0</v>
      </c>
      <c r="E5" s="108" t="s">
        <v>0</v>
      </c>
      <c r="F5" s="109" t="s">
        <v>0</v>
      </c>
    </row>
    <row r="6" spans="1:6" ht="26.25" customHeight="1" x14ac:dyDescent="0.25">
      <c r="A6" s="106"/>
      <c r="B6" s="105" t="s">
        <v>6</v>
      </c>
      <c r="C6" s="110" t="s">
        <v>259</v>
      </c>
      <c r="D6" s="105" t="s">
        <v>100</v>
      </c>
      <c r="E6" s="105" t="s">
        <v>99</v>
      </c>
      <c r="F6" s="105" t="s">
        <v>101</v>
      </c>
    </row>
    <row r="7" spans="1:6" ht="14.25" customHeight="1" x14ac:dyDescent="0.25">
      <c r="A7" s="82">
        <v>1978</v>
      </c>
      <c r="B7" s="81">
        <v>557564</v>
      </c>
      <c r="C7" s="29">
        <v>0</v>
      </c>
      <c r="D7" s="29"/>
      <c r="E7" s="29"/>
      <c r="F7" s="29"/>
    </row>
    <row r="8" spans="1:6" x14ac:dyDescent="0.25">
      <c r="A8" s="82">
        <v>1979</v>
      </c>
      <c r="B8" s="81">
        <v>590538</v>
      </c>
      <c r="C8" s="29">
        <f t="shared" ref="C8:C36" si="0">B8/B7*100-100</f>
        <v>5.9139399243853603</v>
      </c>
      <c r="D8" s="29"/>
      <c r="E8" s="29"/>
      <c r="F8" s="29"/>
    </row>
    <row r="9" spans="1:6" x14ac:dyDescent="0.25">
      <c r="A9" s="82">
        <v>1980</v>
      </c>
      <c r="B9" s="81">
        <v>645544</v>
      </c>
      <c r="C9" s="29">
        <f t="shared" si="0"/>
        <v>9.3145572342508132</v>
      </c>
      <c r="D9" s="29"/>
      <c r="E9" s="29"/>
      <c r="F9" s="29"/>
    </row>
    <row r="10" spans="1:6" x14ac:dyDescent="0.25">
      <c r="A10" s="82">
        <v>1981</v>
      </c>
      <c r="B10" s="81">
        <v>682506</v>
      </c>
      <c r="C10" s="29">
        <f t="shared" si="0"/>
        <v>5.7257135067477947</v>
      </c>
      <c r="D10" s="29">
        <f t="shared" ref="D10:D36" si="1">B10/$B$10*100-100</f>
        <v>0</v>
      </c>
      <c r="E10" s="29"/>
      <c r="F10" s="29"/>
    </row>
    <row r="11" spans="1:6" x14ac:dyDescent="0.25">
      <c r="A11" s="82">
        <v>1982</v>
      </c>
      <c r="B11" s="81">
        <v>747865</v>
      </c>
      <c r="C11" s="29">
        <f t="shared" si="0"/>
        <v>9.5763260689283243</v>
      </c>
      <c r="D11" s="29">
        <f t="shared" si="1"/>
        <v>9.5763260689283243</v>
      </c>
      <c r="E11" s="29"/>
      <c r="F11" s="29"/>
    </row>
    <row r="12" spans="1:6" x14ac:dyDescent="0.25">
      <c r="A12" s="82">
        <v>1983</v>
      </c>
      <c r="B12" s="81">
        <v>809147</v>
      </c>
      <c r="C12" s="29">
        <f t="shared" si="0"/>
        <v>8.1942596591630945</v>
      </c>
      <c r="D12" s="29">
        <f t="shared" si="1"/>
        <v>18.555294751987532</v>
      </c>
      <c r="E12" s="29"/>
      <c r="F12" s="29"/>
    </row>
    <row r="13" spans="1:6" x14ac:dyDescent="0.25">
      <c r="A13" s="82">
        <v>1984</v>
      </c>
      <c r="B13" s="81">
        <v>863194</v>
      </c>
      <c r="C13" s="29">
        <f t="shared" si="0"/>
        <v>6.6795032299446149</v>
      </c>
      <c r="D13" s="29">
        <f t="shared" si="1"/>
        <v>26.474199494216904</v>
      </c>
      <c r="E13" s="29"/>
      <c r="F13" s="29"/>
    </row>
    <row r="14" spans="1:6" x14ac:dyDescent="0.25">
      <c r="A14" s="82">
        <v>1985</v>
      </c>
      <c r="B14" s="81">
        <v>837310</v>
      </c>
      <c r="C14" s="29">
        <f t="shared" si="0"/>
        <v>-2.9986306670342913</v>
      </c>
      <c r="D14" s="29">
        <f t="shared" si="1"/>
        <v>22.681705362297194</v>
      </c>
      <c r="E14" s="29"/>
      <c r="F14" s="29"/>
    </row>
    <row r="15" spans="1:6" x14ac:dyDescent="0.25">
      <c r="A15" s="82">
        <v>1986</v>
      </c>
      <c r="B15" s="81">
        <v>797286</v>
      </c>
      <c r="C15" s="29">
        <f t="shared" si="0"/>
        <v>-4.7800695083063545</v>
      </c>
      <c r="D15" s="29">
        <f t="shared" si="1"/>
        <v>16.817434572003748</v>
      </c>
      <c r="E15" s="29"/>
      <c r="F15" s="29"/>
    </row>
    <row r="16" spans="1:6" ht="12.75" customHeight="1" x14ac:dyDescent="0.25">
      <c r="A16" s="82">
        <v>1987</v>
      </c>
      <c r="B16" s="81">
        <v>580074</v>
      </c>
      <c r="C16" s="29">
        <f t="shared" si="0"/>
        <v>-27.243925015615474</v>
      </c>
      <c r="D16" s="29">
        <f t="shared" si="1"/>
        <v>-15.008219707958617</v>
      </c>
      <c r="E16" s="29"/>
      <c r="F16" s="29"/>
    </row>
    <row r="17" spans="1:6" x14ac:dyDescent="0.25">
      <c r="A17" s="82">
        <v>1988</v>
      </c>
      <c r="B17" s="81">
        <v>427039</v>
      </c>
      <c r="C17" s="29">
        <f t="shared" si="0"/>
        <v>-26.381978850974193</v>
      </c>
      <c r="D17" s="29">
        <f t="shared" si="1"/>
        <v>-37.430733209671416</v>
      </c>
      <c r="E17" s="29"/>
      <c r="F17" s="29"/>
    </row>
    <row r="18" spans="1:6" x14ac:dyDescent="0.25">
      <c r="A18" s="82">
        <v>1989</v>
      </c>
      <c r="B18" s="81">
        <v>436988</v>
      </c>
      <c r="C18" s="29">
        <f t="shared" si="0"/>
        <v>2.329763792065819</v>
      </c>
      <c r="D18" s="29">
        <f t="shared" si="1"/>
        <v>-35.973017087029262</v>
      </c>
      <c r="E18" s="29"/>
      <c r="F18" s="29"/>
    </row>
    <row r="19" spans="1:6" x14ac:dyDescent="0.25">
      <c r="A19" s="82">
        <v>1990</v>
      </c>
      <c r="B19" s="81">
        <v>537643</v>
      </c>
      <c r="C19" s="29">
        <f t="shared" si="0"/>
        <v>23.03381328549068</v>
      </c>
      <c r="D19" s="29">
        <f t="shared" si="1"/>
        <v>-21.225161390522572</v>
      </c>
      <c r="E19" s="29"/>
      <c r="F19" s="29"/>
    </row>
    <row r="20" spans="1:6" x14ac:dyDescent="0.25">
      <c r="A20" s="82">
        <v>1991</v>
      </c>
      <c r="B20" s="81">
        <v>593823</v>
      </c>
      <c r="C20" s="29">
        <f t="shared" si="0"/>
        <v>10.449313019977936</v>
      </c>
      <c r="D20" s="29">
        <f t="shared" si="1"/>
        <v>-12.993731923235842</v>
      </c>
      <c r="E20" s="29">
        <f t="shared" ref="E20:E36" si="2">B20/$B$20*100-100</f>
        <v>0</v>
      </c>
      <c r="F20" s="29"/>
    </row>
    <row r="21" spans="1:6" x14ac:dyDescent="0.25">
      <c r="A21" s="82">
        <v>1992</v>
      </c>
      <c r="B21" s="81">
        <v>661392</v>
      </c>
      <c r="C21" s="29">
        <f t="shared" si="0"/>
        <v>11.378643131034011</v>
      </c>
      <c r="D21" s="29">
        <f t="shared" si="1"/>
        <v>-3.0935991771500824</v>
      </c>
      <c r="E21" s="29">
        <f t="shared" si="2"/>
        <v>11.378643131034011</v>
      </c>
      <c r="F21" s="29"/>
    </row>
    <row r="22" spans="1:6" x14ac:dyDescent="0.25">
      <c r="A22" s="82">
        <v>1993</v>
      </c>
      <c r="B22" s="81">
        <v>792410</v>
      </c>
      <c r="C22" s="29">
        <f t="shared" si="0"/>
        <v>19.809432227786232</v>
      </c>
      <c r="D22" s="29">
        <f t="shared" si="1"/>
        <v>16.103008618239258</v>
      </c>
      <c r="E22" s="29">
        <f t="shared" si="2"/>
        <v>33.44211995830409</v>
      </c>
      <c r="F22" s="29"/>
    </row>
    <row r="23" spans="1:6" x14ac:dyDescent="0.25">
      <c r="A23" s="82">
        <v>1994</v>
      </c>
      <c r="B23" s="81">
        <v>924754</v>
      </c>
      <c r="C23" s="29">
        <f t="shared" si="0"/>
        <v>16.701455054832721</v>
      </c>
      <c r="D23" s="29">
        <f t="shared" si="1"/>
        <v>35.493900419923051</v>
      </c>
      <c r="E23" s="29">
        <f t="shared" si="2"/>
        <v>55.728895647356183</v>
      </c>
      <c r="F23" s="29"/>
    </row>
    <row r="24" spans="1:6" x14ac:dyDescent="0.25">
      <c r="A24" s="82">
        <v>1995</v>
      </c>
      <c r="B24" s="81">
        <v>1035807</v>
      </c>
      <c r="C24" s="29">
        <f t="shared" si="0"/>
        <v>12.008923454237561</v>
      </c>
      <c r="D24" s="29">
        <f t="shared" si="1"/>
        <v>51.765259206512468</v>
      </c>
      <c r="E24" s="29">
        <f t="shared" si="2"/>
        <v>74.430259521776691</v>
      </c>
      <c r="F24" s="29"/>
    </row>
    <row r="25" spans="1:6" x14ac:dyDescent="0.25">
      <c r="A25" s="83">
        <v>1996</v>
      </c>
      <c r="B25" s="81">
        <v>1111097</v>
      </c>
      <c r="C25" s="29">
        <f t="shared" si="0"/>
        <v>7.2687286338091894</v>
      </c>
      <c r="D25" s="29">
        <f t="shared" si="1"/>
        <v>62.796664058630967</v>
      </c>
      <c r="E25" s="29">
        <f t="shared" si="2"/>
        <v>87.109121741663756</v>
      </c>
      <c r="F25" s="29"/>
    </row>
    <row r="26" spans="1:6" x14ac:dyDescent="0.25">
      <c r="A26" s="82">
        <v>1997</v>
      </c>
      <c r="B26" s="81">
        <v>1013431</v>
      </c>
      <c r="C26" s="29">
        <f t="shared" si="0"/>
        <v>-8.7900516336557502</v>
      </c>
      <c r="D26" s="29">
        <f t="shared" si="1"/>
        <v>48.486753230008247</v>
      </c>
      <c r="E26" s="29">
        <f t="shared" si="2"/>
        <v>70.66213332929172</v>
      </c>
      <c r="F26" s="29"/>
    </row>
    <row r="27" spans="1:6" x14ac:dyDescent="0.25">
      <c r="A27" s="82">
        <v>1998</v>
      </c>
      <c r="B27" s="81">
        <v>1071051</v>
      </c>
      <c r="C27" s="29">
        <f t="shared" si="0"/>
        <v>5.6856362199301174</v>
      </c>
      <c r="D27" s="29">
        <f t="shared" si="1"/>
        <v>56.929169853451839</v>
      </c>
      <c r="E27" s="29">
        <f t="shared" si="2"/>
        <v>80.365361395567362</v>
      </c>
      <c r="F27" s="29"/>
    </row>
    <row r="28" spans="1:6" x14ac:dyDescent="0.25">
      <c r="A28" s="82">
        <v>1999</v>
      </c>
      <c r="B28" s="81">
        <v>1223255</v>
      </c>
      <c r="C28" s="29">
        <f t="shared" si="0"/>
        <v>14.210714522464386</v>
      </c>
      <c r="D28" s="29">
        <f t="shared" si="1"/>
        <v>79.229926183799108</v>
      </c>
      <c r="E28" s="29">
        <f t="shared" si="2"/>
        <v>105.99656800090264</v>
      </c>
      <c r="F28" s="29"/>
    </row>
    <row r="29" spans="1:6" x14ac:dyDescent="0.25">
      <c r="A29" s="82">
        <v>2000</v>
      </c>
      <c r="B29" s="81">
        <v>1183631</v>
      </c>
      <c r="C29" s="29">
        <f t="shared" si="0"/>
        <v>-3.2392264899796146</v>
      </c>
      <c r="D29" s="29">
        <f t="shared" si="1"/>
        <v>73.424262936882599</v>
      </c>
      <c r="E29" s="29">
        <f t="shared" si="2"/>
        <v>99.323872601768528</v>
      </c>
      <c r="F29" s="29"/>
    </row>
    <row r="30" spans="1:6" x14ac:dyDescent="0.25">
      <c r="A30" s="82">
        <v>2001</v>
      </c>
      <c r="B30" s="81">
        <v>1244211</v>
      </c>
      <c r="C30" s="29">
        <f t="shared" si="0"/>
        <v>5.1181491529032286</v>
      </c>
      <c r="D30" s="29">
        <f t="shared" si="1"/>
        <v>82.300375381315348</v>
      </c>
      <c r="E30" s="29">
        <f t="shared" si="2"/>
        <v>109.52556569886988</v>
      </c>
      <c r="F30" s="29">
        <v>0</v>
      </c>
    </row>
    <row r="31" spans="1:6" x14ac:dyDescent="0.25">
      <c r="A31" s="82">
        <v>2002</v>
      </c>
      <c r="B31" s="81">
        <v>859318</v>
      </c>
      <c r="C31" s="29">
        <f t="shared" si="0"/>
        <v>-30.934704804892419</v>
      </c>
      <c r="D31" s="29">
        <f t="shared" si="1"/>
        <v>25.906292398894664</v>
      </c>
      <c r="E31" s="29">
        <f t="shared" si="2"/>
        <v>44.70945045914354</v>
      </c>
      <c r="F31" s="29">
        <f t="shared" ref="F31:F36" si="3">B31/$B$30*100-100</f>
        <v>-30.934704804892419</v>
      </c>
    </row>
    <row r="32" spans="1:6" x14ac:dyDescent="0.25">
      <c r="A32" s="82">
        <v>2003</v>
      </c>
      <c r="B32" s="81">
        <v>773920</v>
      </c>
      <c r="C32" s="29">
        <f t="shared" si="0"/>
        <v>-9.9378809707232847</v>
      </c>
      <c r="D32" s="29">
        <f t="shared" si="1"/>
        <v>13.393874925641683</v>
      </c>
      <c r="E32" s="29">
        <f t="shared" si="2"/>
        <v>30.328397519126071</v>
      </c>
      <c r="F32" s="29">
        <f t="shared" si="3"/>
        <v>-37.798331633460883</v>
      </c>
    </row>
    <row r="33" spans="1:6" x14ac:dyDescent="0.25">
      <c r="A33" s="82">
        <v>2004</v>
      </c>
      <c r="B33" s="81">
        <v>793934</v>
      </c>
      <c r="C33" s="29">
        <f t="shared" si="0"/>
        <v>2.5860554062435455</v>
      </c>
      <c r="D33" s="29">
        <f t="shared" si="1"/>
        <v>16.326303358505271</v>
      </c>
      <c r="E33" s="29">
        <f t="shared" si="2"/>
        <v>33.698762089040002</v>
      </c>
      <c r="F33" s="29">
        <f t="shared" si="3"/>
        <v>-36.189762025894325</v>
      </c>
    </row>
    <row r="34" spans="1:6" x14ac:dyDescent="0.25">
      <c r="A34" s="82">
        <v>2005</v>
      </c>
      <c r="B34" s="81">
        <v>878893</v>
      </c>
      <c r="C34" s="29">
        <f t="shared" si="0"/>
        <v>10.701015449646945</v>
      </c>
      <c r="D34" s="29">
        <f t="shared" si="1"/>
        <v>28.774399052902083</v>
      </c>
      <c r="E34" s="29">
        <f t="shared" si="2"/>
        <v>48.005887276174889</v>
      </c>
      <c r="F34" s="29">
        <f t="shared" si="3"/>
        <v>-29.361418601828788</v>
      </c>
    </row>
    <row r="35" spans="1:6" x14ac:dyDescent="0.25">
      <c r="A35" s="82">
        <v>2006</v>
      </c>
      <c r="B35" s="81">
        <v>909921</v>
      </c>
      <c r="C35" s="29">
        <f t="shared" si="0"/>
        <v>3.5303501108781177</v>
      </c>
      <c r="D35" s="29">
        <f t="shared" si="1"/>
        <v>33.320586192648847</v>
      </c>
      <c r="E35" s="29">
        <f t="shared" si="2"/>
        <v>53.231013281735471</v>
      </c>
      <c r="F35" s="29">
        <f t="shared" si="3"/>
        <v>-26.867629365115718</v>
      </c>
    </row>
    <row r="36" spans="1:6" x14ac:dyDescent="0.25">
      <c r="A36" s="82">
        <v>2007</v>
      </c>
      <c r="B36" s="81">
        <v>916566</v>
      </c>
      <c r="C36" s="29">
        <f t="shared" si="0"/>
        <v>0.73028317842978652</v>
      </c>
      <c r="D36" s="29">
        <f t="shared" si="1"/>
        <v>34.294204006997745</v>
      </c>
      <c r="E36" s="29">
        <f t="shared" si="2"/>
        <v>54.350033595869462</v>
      </c>
      <c r="F36" s="29">
        <f t="shared" si="3"/>
        <v>-26.333555964382242</v>
      </c>
    </row>
    <row r="37" spans="1:6" x14ac:dyDescent="0.25">
      <c r="A37" s="161" t="s">
        <v>261</v>
      </c>
    </row>
    <row r="38" spans="1:6" x14ac:dyDescent="0.25">
      <c r="A38" s="162" t="s">
        <v>262</v>
      </c>
    </row>
  </sheetData>
  <mergeCells count="8">
    <mergeCell ref="A4:F4"/>
    <mergeCell ref="A5:A6"/>
    <mergeCell ref="B5:B6"/>
    <mergeCell ref="C5:F5"/>
    <mergeCell ref="C6"/>
    <mergeCell ref="D6"/>
    <mergeCell ref="E6"/>
    <mergeCell ref="F6"/>
  </mergeCells>
  <phoneticPr fontId="0" type="noConversion"/>
  <pageMargins left="1.9685039370078741" right="0" top="0.39370078740157483" bottom="0" header="0" footer="0"/>
  <pageSetup paperSize="9" scale="110" firstPageNumber="2" orientation="landscape" useFirstPageNumber="1" r:id="rId1"/>
  <headerFooter alignWithMargins="0">
    <oddHeader>&amp;C&amp;8&amp;P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opLeftCell="A4" zoomScale="75" zoomScaleNormal="50" workbookViewId="0">
      <selection activeCell="A5" sqref="A5:A6"/>
    </sheetView>
  </sheetViews>
  <sheetFormatPr defaultColWidth="9.109375" defaultRowHeight="13.2" x14ac:dyDescent="0.25"/>
  <cols>
    <col min="1" max="1" width="49.6640625" style="21" customWidth="1"/>
    <col min="2" max="11" width="12.6640625" style="3" customWidth="1"/>
    <col min="12" max="16384" width="9.109375" style="3"/>
  </cols>
  <sheetData>
    <row r="1" spans="1:11" hidden="1" x14ac:dyDescent="0.25"/>
    <row r="2" spans="1:11" hidden="1" x14ac:dyDescent="0.25"/>
    <row r="3" spans="1:11" hidden="1" x14ac:dyDescent="0.25"/>
    <row r="4" spans="1:11" ht="48" customHeight="1" x14ac:dyDescent="0.25">
      <c r="A4" s="101" t="s">
        <v>39</v>
      </c>
      <c r="B4" s="101"/>
      <c r="C4" s="101"/>
      <c r="D4" s="101"/>
      <c r="E4" s="101"/>
      <c r="F4" s="101"/>
      <c r="G4" s="111"/>
      <c r="H4" s="111"/>
      <c r="I4" s="111"/>
      <c r="J4" s="111"/>
      <c r="K4" s="111"/>
    </row>
    <row r="5" spans="1:11" ht="40.5" customHeight="1" x14ac:dyDescent="0.25">
      <c r="A5" s="112" t="s">
        <v>0</v>
      </c>
      <c r="B5" s="114" t="s">
        <v>1</v>
      </c>
      <c r="C5" s="114" t="s">
        <v>1</v>
      </c>
      <c r="D5" s="114" t="s">
        <v>1</v>
      </c>
      <c r="E5" s="114" t="s">
        <v>1</v>
      </c>
      <c r="F5" s="115"/>
      <c r="G5" s="116" t="s">
        <v>132</v>
      </c>
      <c r="H5" s="117"/>
      <c r="I5" s="117"/>
      <c r="J5" s="117"/>
      <c r="K5" s="118"/>
    </row>
    <row r="6" spans="1:11" ht="25.5" customHeight="1" x14ac:dyDescent="0.25">
      <c r="A6" s="112" t="s">
        <v>0</v>
      </c>
      <c r="B6" s="119">
        <v>2003</v>
      </c>
      <c r="C6" s="119">
        <v>2004</v>
      </c>
      <c r="D6" s="119">
        <v>2005</v>
      </c>
      <c r="E6" s="119">
        <v>2006</v>
      </c>
      <c r="F6" s="4">
        <v>2007</v>
      </c>
      <c r="G6" s="39">
        <v>2003</v>
      </c>
      <c r="H6" s="113">
        <v>2004</v>
      </c>
      <c r="I6" s="113">
        <v>2005</v>
      </c>
      <c r="J6" s="113">
        <v>2006</v>
      </c>
      <c r="K6" s="38">
        <v>2007</v>
      </c>
    </row>
    <row r="7" spans="1:11" ht="27" customHeight="1" x14ac:dyDescent="0.25">
      <c r="A7" s="80" t="s">
        <v>40</v>
      </c>
      <c r="B7" s="79">
        <v>773920</v>
      </c>
      <c r="C7" s="79">
        <v>793918</v>
      </c>
      <c r="D7" s="79">
        <v>878893</v>
      </c>
      <c r="E7" s="79">
        <v>909921</v>
      </c>
      <c r="F7" s="79">
        <v>916566</v>
      </c>
      <c r="G7" s="15">
        <v>100</v>
      </c>
      <c r="H7" s="15">
        <v>100</v>
      </c>
      <c r="I7" s="15">
        <v>100</v>
      </c>
      <c r="J7" s="15">
        <v>100</v>
      </c>
      <c r="K7" s="15">
        <v>100</v>
      </c>
    </row>
    <row r="8" spans="1:11" ht="39.75" customHeight="1" x14ac:dyDescent="0.25">
      <c r="A8" s="112" t="s">
        <v>41</v>
      </c>
      <c r="B8" s="16">
        <v>112977</v>
      </c>
      <c r="C8" s="16">
        <v>125969</v>
      </c>
      <c r="D8" s="16">
        <v>138886</v>
      </c>
      <c r="E8" s="16">
        <v>142011</v>
      </c>
      <c r="F8" s="16">
        <v>139699</v>
      </c>
      <c r="G8" s="15">
        <f t="shared" ref="G8:G25" si="0">B8/B$7*100</f>
        <v>14.598020467231757</v>
      </c>
      <c r="H8" s="15">
        <f t="shared" ref="H8:H25" si="1">C8/C$7*100</f>
        <v>15.86675198194272</v>
      </c>
      <c r="I8" s="15">
        <f t="shared" ref="I8:I25" si="2">D8/D$7*100</f>
        <v>15.802378674082055</v>
      </c>
      <c r="J8" s="15">
        <f t="shared" ref="J8:J25" si="3">E8/E$7*100</f>
        <v>15.606959285476432</v>
      </c>
      <c r="K8" s="15">
        <f t="shared" ref="K8:K25" si="4">F8/F$7*100</f>
        <v>15.241564710015426</v>
      </c>
    </row>
    <row r="9" spans="1:11" ht="40.5" customHeight="1" x14ac:dyDescent="0.25">
      <c r="A9" s="112" t="s">
        <v>42</v>
      </c>
      <c r="B9" s="16">
        <v>2707</v>
      </c>
      <c r="C9" s="16">
        <v>2846</v>
      </c>
      <c r="D9" s="16">
        <v>3242</v>
      </c>
      <c r="E9" s="16">
        <v>3339</v>
      </c>
      <c r="F9" s="16">
        <v>3951</v>
      </c>
      <c r="G9" s="15">
        <f t="shared" si="0"/>
        <v>0.34977775480669837</v>
      </c>
      <c r="H9" s="15">
        <f t="shared" si="1"/>
        <v>0.35847530853312309</v>
      </c>
      <c r="I9" s="15">
        <f t="shared" si="2"/>
        <v>0.36887311652271665</v>
      </c>
      <c r="J9" s="15">
        <f t="shared" si="3"/>
        <v>0.36695493345026658</v>
      </c>
      <c r="K9" s="15">
        <f t="shared" si="4"/>
        <v>0.43106552064990411</v>
      </c>
    </row>
    <row r="10" spans="1:11" ht="43.5" customHeight="1" x14ac:dyDescent="0.25">
      <c r="A10" s="112" t="s">
        <v>43</v>
      </c>
      <c r="B10" s="16">
        <v>8452</v>
      </c>
      <c r="C10" s="16">
        <v>9339</v>
      </c>
      <c r="D10" s="16">
        <v>9497</v>
      </c>
      <c r="E10" s="16">
        <v>10406</v>
      </c>
      <c r="F10" s="16">
        <v>9729</v>
      </c>
      <c r="G10" s="15">
        <f t="shared" si="0"/>
        <v>1.0921025428984907</v>
      </c>
      <c r="H10" s="15">
        <f t="shared" si="1"/>
        <v>1.1763179572701463</v>
      </c>
      <c r="I10" s="15">
        <f t="shared" si="2"/>
        <v>1.080563845655842</v>
      </c>
      <c r="J10" s="15">
        <f t="shared" si="3"/>
        <v>1.1436157644454847</v>
      </c>
      <c r="K10" s="15">
        <f t="shared" si="4"/>
        <v>1.0614620223748208</v>
      </c>
    </row>
    <row r="11" spans="1:11" ht="40.5" customHeight="1" x14ac:dyDescent="0.25">
      <c r="A11" s="112" t="s">
        <v>44</v>
      </c>
      <c r="B11" s="16">
        <v>2508</v>
      </c>
      <c r="C11" s="16">
        <v>3935</v>
      </c>
      <c r="D11" s="16">
        <v>6114</v>
      </c>
      <c r="E11" s="16">
        <v>8887</v>
      </c>
      <c r="F11" s="16">
        <v>9548</v>
      </c>
      <c r="G11" s="15">
        <f t="shared" si="0"/>
        <v>0.32406450279098614</v>
      </c>
      <c r="H11" s="15">
        <f t="shared" si="1"/>
        <v>0.4956431268720447</v>
      </c>
      <c r="I11" s="15">
        <f t="shared" si="2"/>
        <v>0.69564782061070007</v>
      </c>
      <c r="J11" s="15">
        <f t="shared" si="3"/>
        <v>0.97667819514001764</v>
      </c>
      <c r="K11" s="15">
        <f t="shared" si="4"/>
        <v>1.0417143991812918</v>
      </c>
    </row>
    <row r="12" spans="1:11" ht="38.25" customHeight="1" x14ac:dyDescent="0.25">
      <c r="A12" s="112" t="s">
        <v>45</v>
      </c>
      <c r="B12" s="16">
        <v>25679</v>
      </c>
      <c r="C12" s="16">
        <v>30343</v>
      </c>
      <c r="D12" s="16">
        <v>33739</v>
      </c>
      <c r="E12" s="16">
        <v>36089</v>
      </c>
      <c r="F12" s="16">
        <v>33984</v>
      </c>
      <c r="G12" s="15">
        <f t="shared" si="0"/>
        <v>3.3180432086003719</v>
      </c>
      <c r="H12" s="15">
        <f t="shared" si="1"/>
        <v>3.8219312321927457</v>
      </c>
      <c r="I12" s="15">
        <f t="shared" si="2"/>
        <v>3.8388063165823367</v>
      </c>
      <c r="J12" s="15">
        <f t="shared" si="3"/>
        <v>3.9661684915503654</v>
      </c>
      <c r="K12" s="15">
        <f t="shared" si="4"/>
        <v>3.7077526331982642</v>
      </c>
    </row>
    <row r="13" spans="1:11" ht="26.25" customHeight="1" x14ac:dyDescent="0.25">
      <c r="A13" s="112" t="s">
        <v>46</v>
      </c>
      <c r="B13" s="16">
        <v>384352</v>
      </c>
      <c r="C13" s="16">
        <v>450116</v>
      </c>
      <c r="D13" s="16">
        <v>503792</v>
      </c>
      <c r="E13" s="16">
        <v>494671</v>
      </c>
      <c r="F13" s="16">
        <v>489843</v>
      </c>
      <c r="G13" s="15">
        <f t="shared" si="0"/>
        <v>49.66301426504031</v>
      </c>
      <c r="H13" s="15">
        <f t="shared" si="1"/>
        <v>56.695527749717222</v>
      </c>
      <c r="I13" s="15">
        <f t="shared" si="2"/>
        <v>57.321198371132773</v>
      </c>
      <c r="J13" s="15">
        <f t="shared" si="3"/>
        <v>54.364170076303331</v>
      </c>
      <c r="K13" s="15">
        <f t="shared" si="4"/>
        <v>53.443287226451773</v>
      </c>
    </row>
    <row r="14" spans="1:11" ht="28.5" customHeight="1" x14ac:dyDescent="0.25">
      <c r="A14" s="112" t="s">
        <v>47</v>
      </c>
      <c r="B14" s="16">
        <v>34931</v>
      </c>
      <c r="C14" s="16">
        <v>8368</v>
      </c>
      <c r="D14" s="16">
        <v>10250</v>
      </c>
      <c r="E14" s="16">
        <v>11280</v>
      </c>
      <c r="F14" s="16">
        <v>11397</v>
      </c>
      <c r="G14" s="15">
        <f t="shared" si="0"/>
        <v>4.5135156088484596</v>
      </c>
      <c r="H14" s="15">
        <f t="shared" si="1"/>
        <v>1.0540131348577559</v>
      </c>
      <c r="I14" s="15">
        <f t="shared" si="2"/>
        <v>1.1662398039351776</v>
      </c>
      <c r="J14" s="15">
        <f t="shared" si="3"/>
        <v>1.2396680590952402</v>
      </c>
      <c r="K14" s="15">
        <f t="shared" si="4"/>
        <v>1.2434456438488881</v>
      </c>
    </row>
    <row r="15" spans="1:11" ht="39" customHeight="1" x14ac:dyDescent="0.25">
      <c r="A15" s="112" t="s">
        <v>102</v>
      </c>
      <c r="B15" s="16">
        <v>357</v>
      </c>
      <c r="C15" s="16">
        <v>448</v>
      </c>
      <c r="D15" s="16">
        <v>599</v>
      </c>
      <c r="E15" s="16">
        <v>641</v>
      </c>
      <c r="F15" s="16">
        <v>580</v>
      </c>
      <c r="G15" s="15">
        <f t="shared" si="0"/>
        <v>4.6128798842257603E-2</v>
      </c>
      <c r="H15" s="15">
        <f t="shared" si="1"/>
        <v>5.6429001483780446E-2</v>
      </c>
      <c r="I15" s="15">
        <f t="shared" si="2"/>
        <v>6.8153916347041099E-2</v>
      </c>
      <c r="J15" s="15">
        <f t="shared" si="3"/>
        <v>7.0445676053195821E-2</v>
      </c>
      <c r="K15" s="15">
        <f t="shared" si="4"/>
        <v>6.3279676531750026E-2</v>
      </c>
    </row>
    <row r="16" spans="1:11" ht="25.5" customHeight="1" x14ac:dyDescent="0.25">
      <c r="A16" s="112" t="s">
        <v>103</v>
      </c>
      <c r="B16" s="16">
        <v>54048</v>
      </c>
      <c r="C16" s="16">
        <v>17931</v>
      </c>
      <c r="D16" s="16">
        <v>17159</v>
      </c>
      <c r="E16" s="16">
        <v>16008</v>
      </c>
      <c r="F16" s="16">
        <v>14370</v>
      </c>
      <c r="G16" s="15">
        <f t="shared" si="0"/>
        <v>6.9836675625387628</v>
      </c>
      <c r="H16" s="15">
        <f t="shared" si="1"/>
        <v>2.2585455928697926</v>
      </c>
      <c r="I16" s="15">
        <f t="shared" si="2"/>
        <v>1.9523423215340205</v>
      </c>
      <c r="J16" s="15">
        <f t="shared" si="3"/>
        <v>1.7592736072692023</v>
      </c>
      <c r="K16" s="15">
        <f t="shared" si="4"/>
        <v>1.5678085375193929</v>
      </c>
    </row>
    <row r="17" spans="1:11" ht="38.25" customHeight="1" x14ac:dyDescent="0.25">
      <c r="A17" s="112" t="s">
        <v>48</v>
      </c>
      <c r="B17" s="16">
        <v>87768</v>
      </c>
      <c r="C17" s="16">
        <v>66972</v>
      </c>
      <c r="D17" s="16">
        <v>76318</v>
      </c>
      <c r="E17" s="16">
        <v>96589</v>
      </c>
      <c r="F17" s="16">
        <v>110600</v>
      </c>
      <c r="G17" s="15">
        <f t="shared" si="0"/>
        <v>11.340707049824271</v>
      </c>
      <c r="H17" s="15">
        <f t="shared" si="1"/>
        <v>8.4356318914547845</v>
      </c>
      <c r="I17" s="15">
        <f t="shared" si="2"/>
        <v>8.6834233518755983</v>
      </c>
      <c r="J17" s="15">
        <f t="shared" si="3"/>
        <v>10.61509735460551</v>
      </c>
      <c r="K17" s="15">
        <f t="shared" si="4"/>
        <v>12.0667796972613</v>
      </c>
    </row>
    <row r="18" spans="1:11" ht="27" customHeight="1" x14ac:dyDescent="0.25">
      <c r="A18" s="112" t="s">
        <v>49</v>
      </c>
      <c r="B18" s="16">
        <v>9523</v>
      </c>
      <c r="C18" s="16">
        <v>12121</v>
      </c>
      <c r="D18" s="16">
        <v>13709</v>
      </c>
      <c r="E18" s="16">
        <v>17168</v>
      </c>
      <c r="F18" s="16">
        <v>17943</v>
      </c>
      <c r="G18" s="15">
        <f t="shared" si="0"/>
        <v>1.2304889394252636</v>
      </c>
      <c r="H18" s="15">
        <f t="shared" si="1"/>
        <v>1.5267319798770151</v>
      </c>
      <c r="I18" s="15">
        <f t="shared" si="2"/>
        <v>1.5598030704534001</v>
      </c>
      <c r="J18" s="15">
        <f t="shared" si="3"/>
        <v>1.8867572019988548</v>
      </c>
      <c r="K18" s="15">
        <f t="shared" si="4"/>
        <v>1.9576331655330876</v>
      </c>
    </row>
    <row r="19" spans="1:11" ht="38.25" customHeight="1" x14ac:dyDescent="0.25">
      <c r="A19" s="112" t="s">
        <v>50</v>
      </c>
      <c r="B19" s="16">
        <v>16034</v>
      </c>
      <c r="C19" s="16">
        <v>10366</v>
      </c>
      <c r="D19" s="16">
        <v>10236</v>
      </c>
      <c r="E19" s="16">
        <v>10131</v>
      </c>
      <c r="F19" s="16">
        <v>10591</v>
      </c>
      <c r="G19" s="15">
        <f t="shared" si="0"/>
        <v>2.0717903659292949</v>
      </c>
      <c r="H19" s="15">
        <f t="shared" si="1"/>
        <v>1.305676404868009</v>
      </c>
      <c r="I19" s="15">
        <f t="shared" si="2"/>
        <v>1.1646468910322416</v>
      </c>
      <c r="J19" s="15">
        <f t="shared" si="3"/>
        <v>1.1133933605225068</v>
      </c>
      <c r="K19" s="15">
        <f t="shared" si="4"/>
        <v>1.1555087140478699</v>
      </c>
    </row>
    <row r="20" spans="1:11" ht="40.5" customHeight="1" x14ac:dyDescent="0.25">
      <c r="A20" s="112" t="s">
        <v>51</v>
      </c>
      <c r="B20" s="16">
        <v>152</v>
      </c>
      <c r="C20" s="16">
        <v>137</v>
      </c>
      <c r="D20" s="16">
        <v>203</v>
      </c>
      <c r="E20" s="16">
        <v>191</v>
      </c>
      <c r="F20" s="16">
        <v>241</v>
      </c>
      <c r="G20" s="15">
        <f t="shared" si="0"/>
        <v>1.9640272896423405E-2</v>
      </c>
      <c r="H20" s="15">
        <f t="shared" si="1"/>
        <v>1.7256190185888216E-2</v>
      </c>
      <c r="I20" s="15">
        <f t="shared" si="2"/>
        <v>2.3097237092569858E-2</v>
      </c>
      <c r="J20" s="15">
        <f t="shared" si="3"/>
        <v>2.0990833270141035E-2</v>
      </c>
      <c r="K20" s="15">
        <f t="shared" si="4"/>
        <v>2.6293796627847858E-2</v>
      </c>
    </row>
    <row r="21" spans="1:11" ht="38.25" customHeight="1" x14ac:dyDescent="0.25">
      <c r="A21" s="112" t="s">
        <v>104</v>
      </c>
      <c r="B21" s="16">
        <v>21</v>
      </c>
      <c r="C21" s="16">
        <v>26</v>
      </c>
      <c r="D21" s="16">
        <v>66</v>
      </c>
      <c r="E21" s="16">
        <v>79</v>
      </c>
      <c r="F21" s="16">
        <v>84</v>
      </c>
      <c r="G21" s="15">
        <f t="shared" si="0"/>
        <v>2.7134587554269174E-3</v>
      </c>
      <c r="H21" s="15">
        <f t="shared" si="1"/>
        <v>3.2748974075408289E-3</v>
      </c>
      <c r="I21" s="15">
        <f t="shared" si="2"/>
        <v>7.5094465424118744E-3</v>
      </c>
      <c r="J21" s="15">
        <f t="shared" si="3"/>
        <v>8.6820723996918411E-3</v>
      </c>
      <c r="K21" s="15">
        <f t="shared" si="4"/>
        <v>9.1646428080465556E-3</v>
      </c>
    </row>
    <row r="22" spans="1:11" ht="38.25" customHeight="1" x14ac:dyDescent="0.25">
      <c r="A22" s="112" t="s">
        <v>52</v>
      </c>
      <c r="B22" s="16">
        <v>4148</v>
      </c>
      <c r="C22" s="16">
        <v>5308</v>
      </c>
      <c r="D22" s="16">
        <v>6634</v>
      </c>
      <c r="E22" s="16">
        <v>7593</v>
      </c>
      <c r="F22" s="16">
        <v>7878</v>
      </c>
      <c r="G22" s="15">
        <f t="shared" si="0"/>
        <v>0.5359727103576597</v>
      </c>
      <c r="H22" s="15">
        <f t="shared" si="1"/>
        <v>0.66858290150872002</v>
      </c>
      <c r="I22" s="15">
        <f t="shared" si="2"/>
        <v>0.75481315700546026</v>
      </c>
      <c r="J22" s="15">
        <f t="shared" si="3"/>
        <v>0.83446804722607792</v>
      </c>
      <c r="K22" s="15">
        <f t="shared" si="4"/>
        <v>0.85951257192608055</v>
      </c>
    </row>
    <row r="23" spans="1:11" ht="25.5" customHeight="1" x14ac:dyDescent="0.25">
      <c r="A23" s="112" t="s">
        <v>53</v>
      </c>
      <c r="B23" s="16">
        <v>2696</v>
      </c>
      <c r="C23" s="16">
        <v>3874</v>
      </c>
      <c r="D23" s="16">
        <v>5655</v>
      </c>
      <c r="E23" s="16">
        <v>7658</v>
      </c>
      <c r="F23" s="16">
        <v>8527</v>
      </c>
      <c r="G23" s="15">
        <f t="shared" si="0"/>
        <v>0.34835641926814143</v>
      </c>
      <c r="H23" s="15">
        <f t="shared" si="1"/>
        <v>0.4879597137235836</v>
      </c>
      <c r="I23" s="15">
        <f t="shared" si="2"/>
        <v>0.64342303329301742</v>
      </c>
      <c r="J23" s="15">
        <f t="shared" si="3"/>
        <v>0.84161152451696364</v>
      </c>
      <c r="K23" s="15">
        <f t="shared" si="4"/>
        <v>0.93032034790729756</v>
      </c>
    </row>
    <row r="24" spans="1:11" ht="25.5" customHeight="1" x14ac:dyDescent="0.25">
      <c r="A24" s="112" t="s">
        <v>54</v>
      </c>
      <c r="B24" s="16">
        <v>27566</v>
      </c>
      <c r="C24" s="16">
        <v>45819</v>
      </c>
      <c r="D24" s="16">
        <v>42792</v>
      </c>
      <c r="E24" s="16">
        <v>47180</v>
      </c>
      <c r="F24" s="16">
        <v>47600</v>
      </c>
      <c r="G24" s="15">
        <f t="shared" si="0"/>
        <v>3.5618668596237337</v>
      </c>
      <c r="H24" s="15">
        <f t="shared" si="1"/>
        <v>5.7712509352351251</v>
      </c>
      <c r="I24" s="15">
        <f t="shared" si="2"/>
        <v>4.8688520673164994</v>
      </c>
      <c r="J24" s="15">
        <f t="shared" si="3"/>
        <v>5.1850655166767226</v>
      </c>
      <c r="K24" s="15">
        <f t="shared" si="4"/>
        <v>5.1932975912263819</v>
      </c>
    </row>
    <row r="25" spans="1:11" ht="27" customHeight="1" x14ac:dyDescent="0.25">
      <c r="A25" s="112" t="s">
        <v>55</v>
      </c>
      <c r="B25" s="16">
        <v>1</v>
      </c>
      <c r="C25" s="16">
        <v>0</v>
      </c>
      <c r="D25" s="16">
        <v>2</v>
      </c>
      <c r="E25" s="16">
        <v>0</v>
      </c>
      <c r="F25" s="16">
        <v>1</v>
      </c>
      <c r="G25" s="15">
        <f t="shared" si="0"/>
        <v>1.2921232168699607E-4</v>
      </c>
      <c r="H25" s="15">
        <f t="shared" si="1"/>
        <v>0</v>
      </c>
      <c r="I25" s="15">
        <f t="shared" si="2"/>
        <v>2.2755898613369317E-4</v>
      </c>
      <c r="J25" s="15">
        <f t="shared" si="3"/>
        <v>0</v>
      </c>
      <c r="K25" s="15">
        <f t="shared" si="4"/>
        <v>1.0910289057198282E-4</v>
      </c>
    </row>
  </sheetData>
  <mergeCells count="29">
    <mergeCell ref="J6"/>
    <mergeCell ref="A5:A6"/>
    <mergeCell ref="B5:F5"/>
    <mergeCell ref="G5:K5"/>
    <mergeCell ref="B6"/>
    <mergeCell ref="C6"/>
    <mergeCell ref="D6"/>
    <mergeCell ref="E6"/>
    <mergeCell ref="A12"/>
    <mergeCell ref="A13"/>
    <mergeCell ref="A14"/>
    <mergeCell ref="A15"/>
    <mergeCell ref="I6"/>
    <mergeCell ref="A4:K4"/>
    <mergeCell ref="A24"/>
    <mergeCell ref="A25"/>
    <mergeCell ref="A20"/>
    <mergeCell ref="A21"/>
    <mergeCell ref="A22"/>
    <mergeCell ref="A23"/>
    <mergeCell ref="A16"/>
    <mergeCell ref="A17"/>
    <mergeCell ref="A18"/>
    <mergeCell ref="A8"/>
    <mergeCell ref="A9"/>
    <mergeCell ref="H6"/>
    <mergeCell ref="A10"/>
    <mergeCell ref="A11"/>
    <mergeCell ref="A19"/>
  </mergeCells>
  <phoneticPr fontId="0" type="noConversion"/>
  <pageMargins left="0.98425196850393704" right="0" top="0.39370078740157483" bottom="0" header="0" footer="0"/>
  <pageSetup paperSize="9" scale="71" firstPageNumber="3" orientation="landscape" useFirstPageNumber="1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42.33203125" style="2" customWidth="1"/>
    <col min="2" max="11" width="10.6640625" style="3" customWidth="1"/>
    <col min="12" max="16384" width="9.109375" style="3"/>
  </cols>
  <sheetData>
    <row r="1" spans="1:11" ht="3" customHeight="1" x14ac:dyDescent="0.25"/>
    <row r="2" spans="1:11" hidden="1" x14ac:dyDescent="0.25"/>
    <row r="3" spans="1:11" hidden="1" x14ac:dyDescent="0.25"/>
    <row r="4" spans="1:11" ht="54" customHeight="1" x14ac:dyDescent="0.25">
      <c r="A4" s="120" t="s">
        <v>249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ht="38.25" customHeight="1" x14ac:dyDescent="0.25">
      <c r="A5" s="123" t="s">
        <v>0</v>
      </c>
      <c r="B5" s="124" t="s">
        <v>1</v>
      </c>
      <c r="C5" s="124" t="s">
        <v>1</v>
      </c>
      <c r="D5" s="124" t="s">
        <v>1</v>
      </c>
      <c r="E5" s="124" t="s">
        <v>1</v>
      </c>
      <c r="F5" s="124"/>
      <c r="G5" s="124" t="s">
        <v>132</v>
      </c>
      <c r="H5" s="124" t="s">
        <v>15</v>
      </c>
      <c r="I5" s="124" t="s">
        <v>15</v>
      </c>
      <c r="J5" s="124"/>
      <c r="K5" s="124"/>
    </row>
    <row r="6" spans="1:11" ht="27.75" customHeight="1" x14ac:dyDescent="0.25">
      <c r="A6" s="123" t="s">
        <v>0</v>
      </c>
      <c r="B6" s="122" t="s">
        <v>2</v>
      </c>
      <c r="C6" s="122" t="s">
        <v>3</v>
      </c>
      <c r="D6" s="122" t="s">
        <v>4</v>
      </c>
      <c r="E6" s="122" t="s">
        <v>5</v>
      </c>
      <c r="F6" s="22">
        <v>2007</v>
      </c>
      <c r="G6" s="22">
        <v>2003</v>
      </c>
      <c r="H6" s="122" t="s">
        <v>3</v>
      </c>
      <c r="I6" s="122" t="s">
        <v>4</v>
      </c>
      <c r="J6" s="22">
        <v>2006</v>
      </c>
      <c r="K6" s="22">
        <v>2007</v>
      </c>
    </row>
    <row r="7" spans="1:11" ht="34.5" customHeight="1" x14ac:dyDescent="0.25">
      <c r="A7" s="71" t="s">
        <v>20</v>
      </c>
      <c r="B7" s="44">
        <v>773920</v>
      </c>
      <c r="C7" s="44">
        <v>793918</v>
      </c>
      <c r="D7" s="44">
        <v>878893</v>
      </c>
      <c r="E7" s="44">
        <v>909921</v>
      </c>
      <c r="F7" s="44">
        <v>916566</v>
      </c>
      <c r="G7" s="15">
        <v>100</v>
      </c>
      <c r="H7" s="15">
        <v>100</v>
      </c>
      <c r="I7" s="15">
        <v>100</v>
      </c>
      <c r="J7" s="15">
        <v>100</v>
      </c>
      <c r="K7" s="15">
        <v>100</v>
      </c>
    </row>
    <row r="8" spans="1:11" ht="34.5" customHeight="1" x14ac:dyDescent="0.25">
      <c r="A8" s="65" t="s">
        <v>231</v>
      </c>
      <c r="B8" s="78">
        <v>19737</v>
      </c>
      <c r="C8" s="78">
        <v>20165</v>
      </c>
      <c r="D8" s="78">
        <v>20257</v>
      </c>
      <c r="E8" s="78">
        <v>18153</v>
      </c>
      <c r="F8" s="78">
        <v>16275</v>
      </c>
      <c r="G8" s="15">
        <f t="shared" ref="G8:J20" si="0">B8/B$7*100</f>
        <v>2.5502635931362412</v>
      </c>
      <c r="H8" s="15">
        <f t="shared" si="0"/>
        <v>2.5399348547331084</v>
      </c>
      <c r="I8" s="15">
        <f t="shared" si="0"/>
        <v>2.3048311910551114</v>
      </c>
      <c r="J8" s="15">
        <f t="shared" si="0"/>
        <v>1.9950083578684303</v>
      </c>
      <c r="K8" s="15">
        <f>F8/F$7*100</f>
        <v>1.7756495440590203</v>
      </c>
    </row>
    <row r="9" spans="1:11" ht="37.5" customHeight="1" x14ac:dyDescent="0.25">
      <c r="A9" s="73" t="s">
        <v>28</v>
      </c>
      <c r="B9" s="78">
        <v>39193</v>
      </c>
      <c r="C9" s="78">
        <v>42433</v>
      </c>
      <c r="D9" s="78">
        <v>42995</v>
      </c>
      <c r="E9" s="78">
        <v>40533</v>
      </c>
      <c r="F9" s="78">
        <v>37842</v>
      </c>
      <c r="G9" s="15">
        <f t="shared" si="0"/>
        <v>5.064218523878437</v>
      </c>
      <c r="H9" s="15">
        <f t="shared" si="0"/>
        <v>5.3447585266992306</v>
      </c>
      <c r="I9" s="15">
        <f t="shared" si="0"/>
        <v>4.8919493044090689</v>
      </c>
      <c r="J9" s="15">
        <f t="shared" si="0"/>
        <v>4.4545625389456891</v>
      </c>
      <c r="K9" s="15">
        <f t="shared" ref="K9:K20" si="1">F9/F$7*100</f>
        <v>4.1286715850249731</v>
      </c>
    </row>
    <row r="10" spans="1:11" ht="36" customHeight="1" x14ac:dyDescent="0.25">
      <c r="A10" s="73" t="s">
        <v>29</v>
      </c>
      <c r="B10" s="78">
        <v>5781</v>
      </c>
      <c r="C10" s="78">
        <v>6707</v>
      </c>
      <c r="D10" s="78">
        <v>6562</v>
      </c>
      <c r="E10" s="78">
        <v>6912</v>
      </c>
      <c r="F10" s="78">
        <v>6312</v>
      </c>
      <c r="G10" s="15">
        <f t="shared" si="0"/>
        <v>0.74697643167252425</v>
      </c>
      <c r="H10" s="15">
        <f t="shared" si="0"/>
        <v>0.84479757355293617</v>
      </c>
      <c r="I10" s="15">
        <f t="shared" si="0"/>
        <v>0.74662103350464737</v>
      </c>
      <c r="J10" s="15">
        <f t="shared" si="0"/>
        <v>0.75962638514772163</v>
      </c>
      <c r="K10" s="15">
        <f t="shared" si="1"/>
        <v>0.68865744529035555</v>
      </c>
    </row>
    <row r="11" spans="1:11" ht="23.1" customHeight="1" x14ac:dyDescent="0.25">
      <c r="A11" s="73" t="s">
        <v>30</v>
      </c>
      <c r="B11" s="78">
        <v>35302</v>
      </c>
      <c r="C11" s="78">
        <v>7448</v>
      </c>
      <c r="D11" s="78">
        <v>5633</v>
      </c>
      <c r="E11" s="78">
        <v>5120</v>
      </c>
      <c r="F11" s="78">
        <v>3895</v>
      </c>
      <c r="G11" s="15">
        <f t="shared" si="0"/>
        <v>4.5614533801943349</v>
      </c>
      <c r="H11" s="15">
        <f t="shared" si="0"/>
        <v>0.93813214966784986</v>
      </c>
      <c r="I11" s="15">
        <f t="shared" si="0"/>
        <v>0.64091988444554682</v>
      </c>
      <c r="J11" s="15">
        <f t="shared" si="0"/>
        <v>0.56268621122053453</v>
      </c>
      <c r="K11" s="15">
        <f t="shared" si="1"/>
        <v>0.42495575877787306</v>
      </c>
    </row>
    <row r="12" spans="1:11" ht="51.75" customHeight="1" x14ac:dyDescent="0.25">
      <c r="A12" s="73" t="s">
        <v>235</v>
      </c>
      <c r="B12" s="78">
        <v>17326</v>
      </c>
      <c r="C12" s="78">
        <v>8730</v>
      </c>
      <c r="D12" s="78">
        <v>9477</v>
      </c>
      <c r="E12" s="78">
        <v>8827</v>
      </c>
      <c r="F12" s="78">
        <v>8433</v>
      </c>
      <c r="G12" s="15">
        <f t="shared" si="0"/>
        <v>2.2387326855488938</v>
      </c>
      <c r="H12" s="15">
        <f t="shared" si="0"/>
        <v>1.0996097833781324</v>
      </c>
      <c r="I12" s="15">
        <f t="shared" si="0"/>
        <v>1.0782882557945053</v>
      </c>
      <c r="J12" s="15">
        <f t="shared" si="0"/>
        <v>0.97008421610227713</v>
      </c>
      <c r="K12" s="15">
        <f t="shared" si="1"/>
        <v>0.92006467619353116</v>
      </c>
    </row>
    <row r="13" spans="1:11" ht="23.1" customHeight="1" x14ac:dyDescent="0.25">
      <c r="A13" s="73" t="s">
        <v>31</v>
      </c>
      <c r="B13" s="78">
        <v>24357</v>
      </c>
      <c r="C13" s="78">
        <v>25408</v>
      </c>
      <c r="D13" s="78">
        <v>27995</v>
      </c>
      <c r="E13" s="78">
        <v>27795</v>
      </c>
      <c r="F13" s="78">
        <v>25651</v>
      </c>
      <c r="G13" s="15">
        <f t="shared" si="0"/>
        <v>3.1472245193301633</v>
      </c>
      <c r="H13" s="15">
        <f t="shared" si="0"/>
        <v>3.2003305127229762</v>
      </c>
      <c r="I13" s="15">
        <f t="shared" si="0"/>
        <v>3.1852569084063704</v>
      </c>
      <c r="J13" s="15">
        <f t="shared" si="0"/>
        <v>3.0546607892333508</v>
      </c>
      <c r="K13" s="15">
        <f t="shared" si="1"/>
        <v>2.7985982460619314</v>
      </c>
    </row>
    <row r="14" spans="1:11" ht="23.1" customHeight="1" x14ac:dyDescent="0.25">
      <c r="A14" s="73" t="s">
        <v>32</v>
      </c>
      <c r="B14" s="78">
        <v>58295</v>
      </c>
      <c r="C14" s="78">
        <v>68963</v>
      </c>
      <c r="D14" s="78">
        <v>82420</v>
      </c>
      <c r="E14" s="78">
        <v>86122</v>
      </c>
      <c r="F14" s="78">
        <v>81070</v>
      </c>
      <c r="G14" s="15">
        <f t="shared" si="0"/>
        <v>7.5324322927434366</v>
      </c>
      <c r="H14" s="15">
        <f t="shared" si="0"/>
        <v>8.6864134583168529</v>
      </c>
      <c r="I14" s="15">
        <f t="shared" si="0"/>
        <v>9.3777058185694955</v>
      </c>
      <c r="J14" s="15">
        <f t="shared" si="0"/>
        <v>9.4647777114716565</v>
      </c>
      <c r="K14" s="15">
        <f t="shared" si="1"/>
        <v>8.8449713386706463</v>
      </c>
    </row>
    <row r="15" spans="1:11" ht="23.1" customHeight="1" x14ac:dyDescent="0.25">
      <c r="A15" s="73" t="s">
        <v>33</v>
      </c>
      <c r="B15" s="78">
        <v>4341</v>
      </c>
      <c r="C15" s="78">
        <v>5115</v>
      </c>
      <c r="D15" s="78">
        <v>5802</v>
      </c>
      <c r="E15" s="78">
        <v>5890</v>
      </c>
      <c r="F15" s="78">
        <v>5350</v>
      </c>
      <c r="G15" s="15">
        <f t="shared" si="0"/>
        <v>0.56091068844324998</v>
      </c>
      <c r="H15" s="15">
        <f t="shared" si="0"/>
        <v>0.64427308613735934</v>
      </c>
      <c r="I15" s="15">
        <f t="shared" si="0"/>
        <v>0.6601486187738439</v>
      </c>
      <c r="J15" s="15">
        <f t="shared" si="0"/>
        <v>0.64730894220487267</v>
      </c>
      <c r="K15" s="15">
        <f t="shared" si="1"/>
        <v>0.58370046456010805</v>
      </c>
    </row>
    <row r="16" spans="1:11" ht="23.1" customHeight="1" x14ac:dyDescent="0.25">
      <c r="A16" s="73" t="s">
        <v>34</v>
      </c>
      <c r="B16" s="78">
        <v>247368</v>
      </c>
      <c r="C16" s="78">
        <v>289828</v>
      </c>
      <c r="D16" s="78">
        <v>314545</v>
      </c>
      <c r="E16" s="78">
        <v>296814</v>
      </c>
      <c r="F16" s="78">
        <v>294301</v>
      </c>
      <c r="G16" s="15">
        <f t="shared" si="0"/>
        <v>31.962993591068845</v>
      </c>
      <c r="H16" s="15">
        <f t="shared" si="0"/>
        <v>36.50603714741321</v>
      </c>
      <c r="I16" s="15">
        <f t="shared" si="0"/>
        <v>35.788770646711257</v>
      </c>
      <c r="J16" s="15">
        <f t="shared" si="0"/>
        <v>32.619754901799169</v>
      </c>
      <c r="K16" s="15">
        <f t="shared" si="1"/>
        <v>32.109089798225114</v>
      </c>
    </row>
    <row r="17" spans="1:11" ht="23.1" customHeight="1" x14ac:dyDescent="0.25">
      <c r="A17" s="73" t="s">
        <v>35</v>
      </c>
      <c r="B17" s="78">
        <v>11452</v>
      </c>
      <c r="C17" s="78">
        <v>16701</v>
      </c>
      <c r="D17" s="78">
        <v>26411</v>
      </c>
      <c r="E17" s="78">
        <v>33689</v>
      </c>
      <c r="F17" s="78">
        <v>36801</v>
      </c>
      <c r="G17" s="15">
        <f t="shared" si="0"/>
        <v>1.4797395079594791</v>
      </c>
      <c r="H17" s="15">
        <f t="shared" si="0"/>
        <v>2.1036177539745919</v>
      </c>
      <c r="I17" s="15">
        <f t="shared" si="0"/>
        <v>3.0050301913884852</v>
      </c>
      <c r="J17" s="15">
        <f t="shared" si="0"/>
        <v>3.7024093300407399</v>
      </c>
      <c r="K17" s="15">
        <f t="shared" si="1"/>
        <v>4.0150954759395399</v>
      </c>
    </row>
    <row r="18" spans="1:11" ht="23.1" customHeight="1" x14ac:dyDescent="0.25">
      <c r="A18" s="73" t="s">
        <v>36</v>
      </c>
      <c r="B18" s="78">
        <v>10047</v>
      </c>
      <c r="C18" s="78">
        <v>11031</v>
      </c>
      <c r="D18" s="78">
        <v>11940</v>
      </c>
      <c r="E18" s="78">
        <v>11707</v>
      </c>
      <c r="F18" s="78">
        <v>11983</v>
      </c>
      <c r="G18" s="15">
        <f t="shared" si="0"/>
        <v>1.2981961959892496</v>
      </c>
      <c r="H18" s="15">
        <f t="shared" si="0"/>
        <v>1.3894382039454958</v>
      </c>
      <c r="I18" s="15">
        <f t="shared" si="0"/>
        <v>1.3585271472181482</v>
      </c>
      <c r="J18" s="15">
        <f t="shared" si="0"/>
        <v>1.2865952099138278</v>
      </c>
      <c r="K18" s="15">
        <f t="shared" si="1"/>
        <v>1.30737993772407</v>
      </c>
    </row>
    <row r="19" spans="1:11" ht="23.1" customHeight="1" x14ac:dyDescent="0.25">
      <c r="A19" s="73" t="s">
        <v>37</v>
      </c>
      <c r="B19" s="78">
        <v>2232</v>
      </c>
      <c r="C19" s="78">
        <v>1211</v>
      </c>
      <c r="D19" s="78">
        <v>3609</v>
      </c>
      <c r="E19" s="78">
        <v>4229</v>
      </c>
      <c r="F19" s="78">
        <v>4869</v>
      </c>
      <c r="G19" s="15">
        <f t="shared" si="0"/>
        <v>0.28840190200537524</v>
      </c>
      <c r="H19" s="15">
        <f t="shared" si="0"/>
        <v>0.15253464463584401</v>
      </c>
      <c r="I19" s="15">
        <f t="shared" si="0"/>
        <v>0.41063019047824934</v>
      </c>
      <c r="J19" s="15">
        <f t="shared" si="0"/>
        <v>0.46476562251008607</v>
      </c>
      <c r="K19" s="15">
        <f t="shared" si="1"/>
        <v>0.5312219741949844</v>
      </c>
    </row>
    <row r="20" spans="1:11" ht="49.5" customHeight="1" x14ac:dyDescent="0.25">
      <c r="A20" s="73" t="s">
        <v>38</v>
      </c>
      <c r="B20" s="78">
        <v>84415</v>
      </c>
      <c r="C20" s="78">
        <v>59433</v>
      </c>
      <c r="D20" s="78">
        <v>63089</v>
      </c>
      <c r="E20" s="78">
        <v>78364</v>
      </c>
      <c r="F20" s="78">
        <v>91566</v>
      </c>
      <c r="G20" s="15">
        <f t="shared" si="0"/>
        <v>10.907458135207774</v>
      </c>
      <c r="H20" s="15">
        <f t="shared" si="0"/>
        <v>7.4860376008605432</v>
      </c>
      <c r="I20" s="15">
        <f t="shared" si="0"/>
        <v>7.1782344380942842</v>
      </c>
      <c r="J20" s="15">
        <f t="shared" si="0"/>
        <v>8.6121762218917901</v>
      </c>
      <c r="K20" s="15">
        <f t="shared" si="1"/>
        <v>9.9901152781141782</v>
      </c>
    </row>
  </sheetData>
  <mergeCells count="10">
    <mergeCell ref="A4:K4"/>
    <mergeCell ref="E6"/>
    <mergeCell ref="H6"/>
    <mergeCell ref="I6"/>
    <mergeCell ref="A5:A6"/>
    <mergeCell ref="B5:F5"/>
    <mergeCell ref="G5:K5"/>
    <mergeCell ref="B6"/>
    <mergeCell ref="C6"/>
    <mergeCell ref="D6"/>
  </mergeCells>
  <phoneticPr fontId="0" type="noConversion"/>
  <pageMargins left="0.78740157480314965" right="0" top="0.39370078740157483" bottom="0" header="0" footer="0"/>
  <pageSetup paperSize="9" scale="90" firstPageNumber="4" orientation="landscape" useFirstPageNumber="1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34.44140625" style="9" customWidth="1"/>
    <col min="2" max="11" width="11.6640625" style="3" customWidth="1"/>
    <col min="12" max="16384" width="9.109375" style="3"/>
  </cols>
  <sheetData>
    <row r="1" spans="1:11" ht="3" customHeight="1" x14ac:dyDescent="0.25"/>
    <row r="2" spans="1:11" hidden="1" x14ac:dyDescent="0.25"/>
    <row r="3" spans="1:11" hidden="1" x14ac:dyDescent="0.25"/>
    <row r="4" spans="1:11" ht="57" customHeight="1" x14ac:dyDescent="0.25">
      <c r="A4" s="125" t="s">
        <v>234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</row>
    <row r="5" spans="1:11" ht="42" customHeight="1" x14ac:dyDescent="0.25">
      <c r="A5" s="126" t="s">
        <v>0</v>
      </c>
      <c r="B5" s="114" t="s">
        <v>1</v>
      </c>
      <c r="C5" s="114" t="s">
        <v>1</v>
      </c>
      <c r="D5" s="114" t="s">
        <v>1</v>
      </c>
      <c r="E5" s="114" t="s">
        <v>1</v>
      </c>
      <c r="F5" s="114"/>
      <c r="G5" s="114" t="s">
        <v>92</v>
      </c>
      <c r="H5" s="114" t="s">
        <v>92</v>
      </c>
      <c r="I5" s="114" t="s">
        <v>92</v>
      </c>
      <c r="J5" s="114"/>
      <c r="K5" s="114"/>
    </row>
    <row r="6" spans="1:11" ht="29.25" customHeight="1" x14ac:dyDescent="0.25">
      <c r="A6" s="126" t="s">
        <v>0</v>
      </c>
      <c r="B6" s="119">
        <v>2003</v>
      </c>
      <c r="C6" s="119">
        <v>2004</v>
      </c>
      <c r="D6" s="119">
        <v>2005</v>
      </c>
      <c r="E6" s="119">
        <v>2006</v>
      </c>
      <c r="F6" s="4">
        <v>2007</v>
      </c>
      <c r="G6" s="119">
        <v>2003</v>
      </c>
      <c r="H6" s="119">
        <v>2004</v>
      </c>
      <c r="I6" s="119">
        <v>2005</v>
      </c>
      <c r="J6" s="30">
        <v>2006</v>
      </c>
      <c r="K6" s="4">
        <v>2007</v>
      </c>
    </row>
    <row r="7" spans="1:11" ht="34.5" customHeight="1" x14ac:dyDescent="0.25">
      <c r="A7" s="77" t="s">
        <v>20</v>
      </c>
      <c r="B7" s="44">
        <v>96809</v>
      </c>
      <c r="C7" s="44">
        <v>97506</v>
      </c>
      <c r="D7" s="44">
        <v>99091</v>
      </c>
      <c r="E7" s="44">
        <v>82218</v>
      </c>
      <c r="F7" s="5">
        <v>84099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</row>
    <row r="8" spans="1:11" ht="48.75" customHeight="1" x14ac:dyDescent="0.25">
      <c r="A8" s="65" t="s">
        <v>231</v>
      </c>
      <c r="B8" s="45">
        <v>1823</v>
      </c>
      <c r="C8" s="45">
        <v>1672</v>
      </c>
      <c r="D8" s="45">
        <v>1612</v>
      </c>
      <c r="E8" s="45">
        <v>1332</v>
      </c>
      <c r="F8" s="7">
        <v>1131</v>
      </c>
      <c r="G8" s="6">
        <f t="shared" ref="G8:G18" si="0">B8/B$7*100</f>
        <v>1.8830893821855406</v>
      </c>
      <c r="H8" s="6">
        <f t="shared" ref="H8:H18" si="1">C8/C$7*100</f>
        <v>1.7147662707935922</v>
      </c>
      <c r="I8" s="6">
        <f t="shared" ref="I8:I18" si="2">D8/D$7*100</f>
        <v>1.6267874983600932</v>
      </c>
      <c r="J8" s="6">
        <f t="shared" ref="J8:J18" si="3">E8/E$7*100</f>
        <v>1.6200831934612858</v>
      </c>
      <c r="K8" s="6">
        <f t="shared" ref="K8:K18" si="4">F8/F$7*100</f>
        <v>1.3448435772125709</v>
      </c>
    </row>
    <row r="9" spans="1:11" ht="34.5" customHeight="1" x14ac:dyDescent="0.25">
      <c r="A9" s="73" t="s">
        <v>28</v>
      </c>
      <c r="B9" s="45">
        <v>3925</v>
      </c>
      <c r="C9" s="45">
        <v>3968</v>
      </c>
      <c r="D9" s="45">
        <v>3851</v>
      </c>
      <c r="E9" s="45">
        <v>3296</v>
      </c>
      <c r="F9" s="7">
        <v>2797</v>
      </c>
      <c r="G9" s="6">
        <f t="shared" si="0"/>
        <v>4.0543751097521925</v>
      </c>
      <c r="H9" s="6">
        <f t="shared" si="1"/>
        <v>4.0694931593953196</v>
      </c>
      <c r="I9" s="6">
        <f t="shared" si="2"/>
        <v>3.8863267097920096</v>
      </c>
      <c r="J9" s="6">
        <f t="shared" si="3"/>
        <v>4.0088545087450438</v>
      </c>
      <c r="K9" s="6">
        <f t="shared" si="4"/>
        <v>3.3258421622135819</v>
      </c>
    </row>
    <row r="10" spans="1:11" ht="33" customHeight="1" x14ac:dyDescent="0.25">
      <c r="A10" s="73" t="s">
        <v>29</v>
      </c>
      <c r="B10" s="45">
        <v>981</v>
      </c>
      <c r="C10" s="45">
        <v>1165</v>
      </c>
      <c r="D10" s="45">
        <v>1074</v>
      </c>
      <c r="E10" s="45">
        <v>1102</v>
      </c>
      <c r="F10" s="7">
        <v>1003</v>
      </c>
      <c r="G10" s="6">
        <f t="shared" si="0"/>
        <v>1.0133355369851977</v>
      </c>
      <c r="H10" s="6">
        <f t="shared" si="1"/>
        <v>1.1947982688244827</v>
      </c>
      <c r="I10" s="6">
        <f t="shared" si="2"/>
        <v>1.0838522166493425</v>
      </c>
      <c r="J10" s="6">
        <f t="shared" si="3"/>
        <v>1.3403390984942471</v>
      </c>
      <c r="K10" s="6">
        <f t="shared" si="4"/>
        <v>1.1926420052557105</v>
      </c>
    </row>
    <row r="11" spans="1:11" ht="24.75" customHeight="1" x14ac:dyDescent="0.25">
      <c r="A11" s="73" t="s">
        <v>30</v>
      </c>
      <c r="B11" s="45">
        <v>6032</v>
      </c>
      <c r="C11" s="45">
        <v>960</v>
      </c>
      <c r="D11" s="45">
        <v>617</v>
      </c>
      <c r="E11" s="45">
        <v>444</v>
      </c>
      <c r="F11" s="7">
        <v>296</v>
      </c>
      <c r="G11" s="6">
        <f t="shared" si="0"/>
        <v>6.2308256463758536</v>
      </c>
      <c r="H11" s="6">
        <f t="shared" si="1"/>
        <v>0.9845547966278998</v>
      </c>
      <c r="I11" s="6">
        <f t="shared" si="2"/>
        <v>0.62265997921102822</v>
      </c>
      <c r="J11" s="6">
        <f t="shared" si="3"/>
        <v>0.54002773115376201</v>
      </c>
      <c r="K11" s="6">
        <f t="shared" si="4"/>
        <v>0.35196613515023961</v>
      </c>
    </row>
    <row r="12" spans="1:11" ht="64.5" customHeight="1" x14ac:dyDescent="0.25">
      <c r="A12" s="73" t="s">
        <v>232</v>
      </c>
      <c r="B12" s="45">
        <v>634</v>
      </c>
      <c r="C12" s="45">
        <v>336</v>
      </c>
      <c r="D12" s="45">
        <v>344</v>
      </c>
      <c r="E12" s="45">
        <v>235</v>
      </c>
      <c r="F12" s="7">
        <v>220</v>
      </c>
      <c r="G12" s="6">
        <f t="shared" si="0"/>
        <v>0.65489778842876178</v>
      </c>
      <c r="H12" s="6">
        <f t="shared" si="1"/>
        <v>0.3445941788197649</v>
      </c>
      <c r="I12" s="6">
        <f t="shared" si="2"/>
        <v>0.34715564481133504</v>
      </c>
      <c r="J12" s="6">
        <f t="shared" si="3"/>
        <v>0.28582548833588756</v>
      </c>
      <c r="K12" s="6">
        <f t="shared" si="4"/>
        <v>0.26159645180085378</v>
      </c>
    </row>
    <row r="13" spans="1:11" ht="22.5" customHeight="1" x14ac:dyDescent="0.25">
      <c r="A13" s="73" t="s">
        <v>31</v>
      </c>
      <c r="B13" s="45">
        <v>4526</v>
      </c>
      <c r="C13" s="45">
        <v>4757</v>
      </c>
      <c r="D13" s="45">
        <v>5134</v>
      </c>
      <c r="E13" s="45">
        <v>4873</v>
      </c>
      <c r="F13" s="7">
        <v>4455</v>
      </c>
      <c r="G13" s="6">
        <f t="shared" si="0"/>
        <v>4.6751851584046937</v>
      </c>
      <c r="H13" s="6">
        <f t="shared" si="1"/>
        <v>4.8786741328738747</v>
      </c>
      <c r="I13" s="6">
        <f t="shared" si="2"/>
        <v>5.1810961641319597</v>
      </c>
      <c r="J13" s="6">
        <f t="shared" si="3"/>
        <v>5.9269259772799145</v>
      </c>
      <c r="K13" s="6">
        <f t="shared" si="4"/>
        <v>5.2973281489672885</v>
      </c>
    </row>
    <row r="14" spans="1:11" ht="22.5" customHeight="1" x14ac:dyDescent="0.25">
      <c r="A14" s="73" t="s">
        <v>32</v>
      </c>
      <c r="B14" s="45">
        <v>14333</v>
      </c>
      <c r="C14" s="45">
        <v>15828</v>
      </c>
      <c r="D14" s="45">
        <v>18508</v>
      </c>
      <c r="E14" s="45">
        <v>18417</v>
      </c>
      <c r="F14" s="7">
        <v>16851</v>
      </c>
      <c r="G14" s="6">
        <f t="shared" si="0"/>
        <v>14.805441642822464</v>
      </c>
      <c r="H14" s="6">
        <f t="shared" si="1"/>
        <v>16.232847209402497</v>
      </c>
      <c r="I14" s="6">
        <f t="shared" si="2"/>
        <v>18.677781029558687</v>
      </c>
      <c r="J14" s="6">
        <f t="shared" si="3"/>
        <v>22.400204334817193</v>
      </c>
      <c r="K14" s="6">
        <f t="shared" si="4"/>
        <v>20.037099133164485</v>
      </c>
    </row>
    <row r="15" spans="1:11" ht="23.25" customHeight="1" x14ac:dyDescent="0.25">
      <c r="A15" s="73" t="s">
        <v>33</v>
      </c>
      <c r="B15" s="45">
        <v>1139</v>
      </c>
      <c r="C15" s="45">
        <v>1543</v>
      </c>
      <c r="D15" s="45">
        <v>1699</v>
      </c>
      <c r="E15" s="45">
        <v>1604</v>
      </c>
      <c r="F15" s="7">
        <v>1482</v>
      </c>
      <c r="G15" s="6">
        <f t="shared" si="0"/>
        <v>1.1765435031866871</v>
      </c>
      <c r="H15" s="6">
        <f t="shared" si="1"/>
        <v>1.5824667199967182</v>
      </c>
      <c r="I15" s="6">
        <f t="shared" si="2"/>
        <v>1.7145855829490064</v>
      </c>
      <c r="J15" s="6">
        <f t="shared" si="3"/>
        <v>1.9509109927266535</v>
      </c>
      <c r="K15" s="6">
        <f t="shared" si="4"/>
        <v>1.7622088253130239</v>
      </c>
    </row>
    <row r="16" spans="1:11" ht="23.25" customHeight="1" x14ac:dyDescent="0.25">
      <c r="A16" s="73" t="s">
        <v>34</v>
      </c>
      <c r="B16" s="45">
        <v>47243</v>
      </c>
      <c r="C16" s="45">
        <v>50065</v>
      </c>
      <c r="D16" s="45">
        <v>48165</v>
      </c>
      <c r="E16" s="45">
        <v>35196</v>
      </c>
      <c r="F16" s="7">
        <v>38407</v>
      </c>
      <c r="G16" s="6">
        <f t="shared" si="0"/>
        <v>48.800214856056776</v>
      </c>
      <c r="H16" s="6">
        <f t="shared" si="1"/>
        <v>51.345558222058131</v>
      </c>
      <c r="I16" s="6">
        <f t="shared" si="2"/>
        <v>48.606836140517302</v>
      </c>
      <c r="J16" s="6">
        <f t="shared" si="3"/>
        <v>42.808144201999561</v>
      </c>
      <c r="K16" s="6">
        <f t="shared" si="4"/>
        <v>45.668795110524499</v>
      </c>
    </row>
    <row r="17" spans="1:11" ht="65.25" customHeight="1" x14ac:dyDescent="0.25">
      <c r="A17" s="73" t="s">
        <v>233</v>
      </c>
      <c r="B17" s="45">
        <v>7347</v>
      </c>
      <c r="C17" s="45">
        <v>8004</v>
      </c>
      <c r="D17" s="45">
        <v>7574</v>
      </c>
      <c r="E17" s="45">
        <v>6358</v>
      </c>
      <c r="F17" s="7">
        <v>6530</v>
      </c>
      <c r="G17" s="6">
        <f t="shared" si="0"/>
        <v>7.5891704283692629</v>
      </c>
      <c r="H17" s="6">
        <f t="shared" si="1"/>
        <v>8.2087256168851148</v>
      </c>
      <c r="I17" s="6">
        <f t="shared" si="2"/>
        <v>7.6434792261658471</v>
      </c>
      <c r="J17" s="6">
        <f t="shared" si="3"/>
        <v>7.73309980782797</v>
      </c>
      <c r="K17" s="6">
        <f t="shared" si="4"/>
        <v>7.764658319361704</v>
      </c>
    </row>
    <row r="18" spans="1:11" ht="57" customHeight="1" x14ac:dyDescent="0.25">
      <c r="A18" s="73" t="s">
        <v>38</v>
      </c>
      <c r="B18" s="45">
        <v>3595</v>
      </c>
      <c r="C18" s="45">
        <v>2459</v>
      </c>
      <c r="D18" s="45">
        <v>2392</v>
      </c>
      <c r="E18" s="45">
        <v>2623</v>
      </c>
      <c r="F18" s="7">
        <v>3008</v>
      </c>
      <c r="G18" s="6">
        <f t="shared" si="0"/>
        <v>3.7134977119895876</v>
      </c>
      <c r="H18" s="6">
        <f t="shared" si="1"/>
        <v>2.5218960884458395</v>
      </c>
      <c r="I18" s="6">
        <f t="shared" si="2"/>
        <v>2.4139427395020738</v>
      </c>
      <c r="J18" s="6">
        <f t="shared" si="3"/>
        <v>3.1902989612980126</v>
      </c>
      <c r="K18" s="6">
        <f t="shared" si="4"/>
        <v>3.5767369409862186</v>
      </c>
    </row>
  </sheetData>
  <mergeCells count="11">
    <mergeCell ref="D6"/>
    <mergeCell ref="E6"/>
    <mergeCell ref="G6"/>
    <mergeCell ref="H6"/>
    <mergeCell ref="A4:K4"/>
    <mergeCell ref="I6"/>
    <mergeCell ref="A5:A6"/>
    <mergeCell ref="B5:F5"/>
    <mergeCell ref="G5:K5"/>
    <mergeCell ref="B6"/>
    <mergeCell ref="C6"/>
  </mergeCells>
  <phoneticPr fontId="0" type="noConversion"/>
  <pageMargins left="0.78740157480314965" right="0" top="0.39370078740157483" bottom="0" header="0" footer="0"/>
  <pageSetup paperSize="9" scale="90" firstPageNumber="5" orientation="landscape" useFirstPageNumber="1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zoomScale="75" workbookViewId="0">
      <selection activeCell="A5" sqref="A5:A6"/>
    </sheetView>
  </sheetViews>
  <sheetFormatPr defaultColWidth="9.109375" defaultRowHeight="13.8" x14ac:dyDescent="0.25"/>
  <cols>
    <col min="1" max="1" width="43.109375" style="2" customWidth="1"/>
    <col min="2" max="11" width="11.6640625" style="3" customWidth="1"/>
    <col min="12" max="16384" width="9.109375" style="3"/>
  </cols>
  <sheetData>
    <row r="1" spans="1:11" ht="1.5" customHeight="1" x14ac:dyDescent="0.25"/>
    <row r="2" spans="1:11" ht="4.5" hidden="1" customHeight="1" x14ac:dyDescent="0.25"/>
    <row r="3" spans="1:11" ht="5.25" hidden="1" customHeight="1" x14ac:dyDescent="0.25"/>
    <row r="4" spans="1:11" ht="35.25" customHeight="1" x14ac:dyDescent="0.25">
      <c r="A4" s="127" t="s">
        <v>17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ht="42.75" customHeight="1" x14ac:dyDescent="0.25">
      <c r="A5" s="123" t="s">
        <v>0</v>
      </c>
      <c r="B5" s="131" t="s">
        <v>1</v>
      </c>
      <c r="C5" s="132"/>
      <c r="D5" s="132"/>
      <c r="E5" s="132"/>
      <c r="F5" s="132"/>
      <c r="G5" s="128" t="s">
        <v>132</v>
      </c>
      <c r="H5" s="129"/>
      <c r="I5" s="129"/>
      <c r="J5" s="129"/>
      <c r="K5" s="130"/>
    </row>
    <row r="6" spans="1:11" ht="24.75" customHeight="1" x14ac:dyDescent="0.25">
      <c r="A6" s="123" t="s">
        <v>0</v>
      </c>
      <c r="B6" s="119">
        <v>2003</v>
      </c>
      <c r="C6" s="119">
        <v>2004</v>
      </c>
      <c r="D6" s="119">
        <v>2005</v>
      </c>
      <c r="E6" s="119">
        <v>2006</v>
      </c>
      <c r="F6" s="4">
        <v>2007</v>
      </c>
      <c r="G6" s="113">
        <v>2003</v>
      </c>
      <c r="H6" s="113">
        <v>2004</v>
      </c>
      <c r="I6" s="133">
        <v>2005</v>
      </c>
      <c r="J6" s="113">
        <v>2006</v>
      </c>
      <c r="K6" s="113">
        <v>2007</v>
      </c>
    </row>
    <row r="7" spans="1:11" ht="33.75" customHeight="1" x14ac:dyDescent="0.25">
      <c r="A7" s="71" t="s">
        <v>20</v>
      </c>
      <c r="B7" s="44">
        <v>773920</v>
      </c>
      <c r="C7" s="44">
        <v>793918</v>
      </c>
      <c r="D7" s="44">
        <v>878893</v>
      </c>
      <c r="E7" s="44">
        <v>909921</v>
      </c>
      <c r="F7" s="5">
        <v>916566</v>
      </c>
      <c r="G7" s="20">
        <v>100</v>
      </c>
      <c r="H7" s="20">
        <v>100</v>
      </c>
      <c r="I7" s="20">
        <v>100</v>
      </c>
      <c r="J7" s="20">
        <v>100</v>
      </c>
      <c r="K7" s="20">
        <v>100</v>
      </c>
    </row>
    <row r="8" spans="1:11" ht="46.5" customHeight="1" x14ac:dyDescent="0.25">
      <c r="A8" s="75" t="s">
        <v>220</v>
      </c>
      <c r="B8" s="69">
        <v>664152</v>
      </c>
      <c r="C8" s="69">
        <v>691736</v>
      </c>
      <c r="D8" s="69">
        <v>763266</v>
      </c>
      <c r="E8" s="69">
        <v>790716</v>
      </c>
      <c r="F8" s="18">
        <v>783540</v>
      </c>
      <c r="G8" s="20">
        <f>B8/B$7*100</f>
        <v>85.81662187306182</v>
      </c>
      <c r="H8" s="20">
        <f>C8/C$7*100</f>
        <v>87.12940127317934</v>
      </c>
      <c r="I8" s="20">
        <f>D8/D$7*100</f>
        <v>86.844018555159735</v>
      </c>
      <c r="J8" s="20">
        <f>E8/E$7*100</f>
        <v>86.899412146768782</v>
      </c>
      <c r="K8" s="20">
        <f>F8/F$7*100</f>
        <v>85.486478878771408</v>
      </c>
    </row>
    <row r="9" spans="1:11" ht="17.25" customHeight="1" x14ac:dyDescent="0.25">
      <c r="A9" s="76" t="s">
        <v>221</v>
      </c>
      <c r="B9" s="69">
        <v>109768</v>
      </c>
      <c r="C9" s="69">
        <v>102182</v>
      </c>
      <c r="D9" s="69">
        <v>115627</v>
      </c>
      <c r="E9" s="69">
        <v>119205</v>
      </c>
      <c r="F9" s="18">
        <v>133026</v>
      </c>
      <c r="G9" s="20">
        <f t="shared" ref="G9:G25" si="0">B9/B$7*100</f>
        <v>14.183378126938184</v>
      </c>
      <c r="H9" s="20">
        <f t="shared" ref="H9:H25" si="1">C9/C$7*100</f>
        <v>12.870598726820653</v>
      </c>
      <c r="I9" s="20">
        <f t="shared" ref="I9:I25" si="2">D9/D$7*100</f>
        <v>13.15598144484027</v>
      </c>
      <c r="J9" s="20">
        <f t="shared" ref="J9:J25" si="3">E9/E$7*100</f>
        <v>13.100587853231216</v>
      </c>
      <c r="K9" s="20">
        <f t="shared" ref="K9:K25" si="4">F9/F$7*100</f>
        <v>14.513521121228587</v>
      </c>
    </row>
    <row r="10" spans="1:11" ht="30.75" customHeight="1" x14ac:dyDescent="0.25">
      <c r="A10" s="76" t="s">
        <v>222</v>
      </c>
      <c r="B10" s="69">
        <v>466315</v>
      </c>
      <c r="C10" s="69">
        <v>472809</v>
      </c>
      <c r="D10" s="69">
        <v>515691</v>
      </c>
      <c r="E10" s="69">
        <v>525156</v>
      </c>
      <c r="F10" s="18">
        <v>527137</v>
      </c>
      <c r="G10" s="20">
        <f t="shared" si="0"/>
        <v>60.253643787471574</v>
      </c>
      <c r="H10" s="20">
        <f t="shared" si="1"/>
        <v>59.55388339853738</v>
      </c>
      <c r="I10" s="20">
        <f t="shared" si="2"/>
        <v>58.675060559135183</v>
      </c>
      <c r="J10" s="20">
        <f t="shared" si="3"/>
        <v>57.714460925728716</v>
      </c>
      <c r="K10" s="20">
        <f t="shared" si="4"/>
        <v>57.512170427443309</v>
      </c>
    </row>
    <row r="11" spans="1:11" ht="20.25" customHeight="1" x14ac:dyDescent="0.25">
      <c r="A11" s="66" t="s">
        <v>8</v>
      </c>
      <c r="B11" s="69">
        <v>265198</v>
      </c>
      <c r="C11" s="69">
        <v>274002</v>
      </c>
      <c r="D11" s="69">
        <v>308516</v>
      </c>
      <c r="E11" s="69">
        <v>326613</v>
      </c>
      <c r="F11" s="18">
        <v>327621</v>
      </c>
      <c r="G11" s="20">
        <f t="shared" si="0"/>
        <v>34.266849286747984</v>
      </c>
      <c r="H11" s="20">
        <f t="shared" si="1"/>
        <v>34.512632286961626</v>
      </c>
      <c r="I11" s="20">
        <f t="shared" si="2"/>
        <v>35.10279408301124</v>
      </c>
      <c r="J11" s="20">
        <f t="shared" si="3"/>
        <v>35.894654590893055</v>
      </c>
      <c r="K11" s="20">
        <f t="shared" si="4"/>
        <v>35.74439811208358</v>
      </c>
    </row>
    <row r="12" spans="1:11" ht="20.25" customHeight="1" x14ac:dyDescent="0.25">
      <c r="A12" s="66" t="s">
        <v>9</v>
      </c>
      <c r="B12" s="69">
        <v>42407</v>
      </c>
      <c r="C12" s="69">
        <v>47107</v>
      </c>
      <c r="D12" s="69">
        <v>54686</v>
      </c>
      <c r="E12" s="69">
        <v>58152</v>
      </c>
      <c r="F12" s="18">
        <v>61808</v>
      </c>
      <c r="G12" s="20">
        <f t="shared" si="0"/>
        <v>5.4795069257804423</v>
      </c>
      <c r="H12" s="20">
        <f t="shared" si="1"/>
        <v>5.9334843145009941</v>
      </c>
      <c r="I12" s="20">
        <f t="shared" si="2"/>
        <v>6.2221453578535728</v>
      </c>
      <c r="J12" s="20">
        <f t="shared" si="3"/>
        <v>6.390884483378227</v>
      </c>
      <c r="K12" s="20">
        <f t="shared" si="4"/>
        <v>6.7434314604731131</v>
      </c>
    </row>
    <row r="13" spans="1:11" ht="30.75" customHeight="1" x14ac:dyDescent="0.25">
      <c r="A13" s="76" t="s">
        <v>223</v>
      </c>
      <c r="B13" s="69">
        <v>185542</v>
      </c>
      <c r="C13" s="69">
        <v>166759</v>
      </c>
      <c r="D13" s="69">
        <v>172573</v>
      </c>
      <c r="E13" s="69">
        <v>184882</v>
      </c>
      <c r="F13" s="18">
        <v>191912</v>
      </c>
      <c r="G13" s="20">
        <f t="shared" si="0"/>
        <v>23.974312590448626</v>
      </c>
      <c r="H13" s="20">
        <f t="shared" si="1"/>
        <v>21.004562184003888</v>
      </c>
      <c r="I13" s="20">
        <f t="shared" si="2"/>
        <v>19.635268457024914</v>
      </c>
      <c r="J13" s="20">
        <f t="shared" si="3"/>
        <v>20.318467207592747</v>
      </c>
      <c r="K13" s="20">
        <f t="shared" si="4"/>
        <v>20.938153935450366</v>
      </c>
    </row>
    <row r="14" spans="1:11" ht="18" customHeight="1" x14ac:dyDescent="0.25">
      <c r="A14" s="66" t="s">
        <v>224</v>
      </c>
      <c r="B14" s="69">
        <v>49838</v>
      </c>
      <c r="C14" s="69">
        <v>42135</v>
      </c>
      <c r="D14" s="69">
        <v>45771</v>
      </c>
      <c r="E14" s="69">
        <v>50068</v>
      </c>
      <c r="F14" s="18">
        <v>52336</v>
      </c>
      <c r="G14" s="20">
        <f t="shared" si="0"/>
        <v>6.4396836882365101</v>
      </c>
      <c r="H14" s="20">
        <f t="shared" si="1"/>
        <v>5.3072231641051095</v>
      </c>
      <c r="I14" s="20">
        <f t="shared" si="2"/>
        <v>5.2078011771626356</v>
      </c>
      <c r="J14" s="20">
        <f t="shared" si="3"/>
        <v>5.5024557076933052</v>
      </c>
      <c r="K14" s="20">
        <f t="shared" si="4"/>
        <v>5.7100088809752929</v>
      </c>
    </row>
    <row r="15" spans="1:11" ht="21" customHeight="1" x14ac:dyDescent="0.25">
      <c r="A15" s="66" t="s">
        <v>225</v>
      </c>
      <c r="B15" s="69">
        <v>11162</v>
      </c>
      <c r="C15" s="69">
        <v>10483</v>
      </c>
      <c r="D15" s="69">
        <v>11014</v>
      </c>
      <c r="E15" s="69">
        <v>10752</v>
      </c>
      <c r="F15" s="18">
        <v>10171</v>
      </c>
      <c r="G15" s="20">
        <f t="shared" si="0"/>
        <v>1.4422679346702501</v>
      </c>
      <c r="H15" s="20">
        <f t="shared" si="1"/>
        <v>1.3204134432019428</v>
      </c>
      <c r="I15" s="20">
        <f t="shared" si="2"/>
        <v>1.2531673366382483</v>
      </c>
      <c r="J15" s="20">
        <f t="shared" si="3"/>
        <v>1.1816410435631224</v>
      </c>
      <c r="K15" s="20">
        <f t="shared" si="4"/>
        <v>1.1096855000076373</v>
      </c>
    </row>
    <row r="16" spans="1:11" ht="21" customHeight="1" x14ac:dyDescent="0.25">
      <c r="A16" s="66" t="s">
        <v>10</v>
      </c>
      <c r="B16" s="69">
        <v>67944</v>
      </c>
      <c r="C16" s="69">
        <v>68371</v>
      </c>
      <c r="D16" s="69">
        <v>70680</v>
      </c>
      <c r="E16" s="69">
        <v>65807</v>
      </c>
      <c r="F16" s="18">
        <v>69871</v>
      </c>
      <c r="G16" s="20">
        <f t="shared" si="0"/>
        <v>8.7792019847012615</v>
      </c>
      <c r="H16" s="20">
        <f t="shared" si="1"/>
        <v>8.6118465634990002</v>
      </c>
      <c r="I16" s="20">
        <f t="shared" si="2"/>
        <v>8.0419345699647184</v>
      </c>
      <c r="J16" s="20">
        <f t="shared" si="3"/>
        <v>7.2321663089433041</v>
      </c>
      <c r="K16" s="20">
        <f t="shared" si="4"/>
        <v>7.6231280671550108</v>
      </c>
    </row>
    <row r="17" spans="1:11" ht="66.75" customHeight="1" x14ac:dyDescent="0.25">
      <c r="A17" s="66" t="s">
        <v>226</v>
      </c>
      <c r="B17" s="69">
        <v>10133</v>
      </c>
      <c r="C17" s="69">
        <v>8507</v>
      </c>
      <c r="D17" s="69">
        <v>12458</v>
      </c>
      <c r="E17" s="69">
        <v>10878</v>
      </c>
      <c r="F17" s="18">
        <v>11879</v>
      </c>
      <c r="G17" s="20">
        <f t="shared" si="0"/>
        <v>1.3093084556543313</v>
      </c>
      <c r="H17" s="20">
        <f t="shared" si="1"/>
        <v>1.0715212402288397</v>
      </c>
      <c r="I17" s="20">
        <f t="shared" si="2"/>
        <v>1.4174649246267748</v>
      </c>
      <c r="J17" s="20">
        <f t="shared" si="3"/>
        <v>1.195488399542378</v>
      </c>
      <c r="K17" s="20">
        <f t="shared" si="4"/>
        <v>1.2960332371045837</v>
      </c>
    </row>
    <row r="18" spans="1:11" ht="21.75" customHeight="1" x14ac:dyDescent="0.25">
      <c r="A18" s="66" t="s">
        <v>227</v>
      </c>
      <c r="B18" s="69">
        <v>23694</v>
      </c>
      <c r="C18" s="69">
        <v>20728</v>
      </c>
      <c r="D18" s="69">
        <v>22894</v>
      </c>
      <c r="E18" s="69">
        <v>23742</v>
      </c>
      <c r="F18" s="18">
        <v>25512</v>
      </c>
      <c r="G18" s="20">
        <f t="shared" si="0"/>
        <v>3.0615567500516851</v>
      </c>
      <c r="H18" s="20">
        <f t="shared" si="1"/>
        <v>2.6108489793656271</v>
      </c>
      <c r="I18" s="20">
        <f t="shared" si="2"/>
        <v>2.6048677142723862</v>
      </c>
      <c r="J18" s="20">
        <f t="shared" si="3"/>
        <v>2.6092375052339709</v>
      </c>
      <c r="K18" s="20">
        <f t="shared" si="4"/>
        <v>2.7834329442724255</v>
      </c>
    </row>
    <row r="19" spans="1:11" ht="22.5" customHeight="1" x14ac:dyDescent="0.25">
      <c r="A19" s="66" t="s">
        <v>228</v>
      </c>
      <c r="B19" s="69">
        <v>29029</v>
      </c>
      <c r="C19" s="69">
        <v>29418</v>
      </c>
      <c r="D19" s="69">
        <v>31684</v>
      </c>
      <c r="E19" s="69">
        <v>30003</v>
      </c>
      <c r="F19" s="18">
        <v>29431</v>
      </c>
      <c r="G19" s="20">
        <f t="shared" si="0"/>
        <v>3.7509044862518088</v>
      </c>
      <c r="H19" s="20">
        <f t="shared" si="1"/>
        <v>3.7054204590398503</v>
      </c>
      <c r="I19" s="20">
        <f t="shared" si="2"/>
        <v>3.6049894583299671</v>
      </c>
      <c r="J19" s="20">
        <f t="shared" si="3"/>
        <v>3.2973192178222068</v>
      </c>
      <c r="K19" s="20">
        <f t="shared" si="4"/>
        <v>3.2110071724240261</v>
      </c>
    </row>
    <row r="20" spans="1:11" ht="33.75" customHeight="1" x14ac:dyDescent="0.25">
      <c r="A20" s="66" t="s">
        <v>229</v>
      </c>
      <c r="B20" s="69">
        <v>389928</v>
      </c>
      <c r="C20" s="69">
        <v>439107</v>
      </c>
      <c r="D20" s="69">
        <v>549955</v>
      </c>
      <c r="E20" s="69">
        <v>550233</v>
      </c>
      <c r="F20" s="18">
        <v>541171</v>
      </c>
      <c r="G20" s="20">
        <f t="shared" si="0"/>
        <v>50.383502170767002</v>
      </c>
      <c r="H20" s="20">
        <f t="shared" si="1"/>
        <v>55.308860612808871</v>
      </c>
      <c r="I20" s="20">
        <f t="shared" si="2"/>
        <v>62.573601109577616</v>
      </c>
      <c r="J20" s="20">
        <f t="shared" si="3"/>
        <v>60.470414464552412</v>
      </c>
      <c r="K20" s="20">
        <f t="shared" si="4"/>
        <v>59.043320393730511</v>
      </c>
    </row>
    <row r="21" spans="1:11" ht="21.75" customHeight="1" x14ac:dyDescent="0.25">
      <c r="A21" s="66" t="s">
        <v>12</v>
      </c>
      <c r="B21" s="69">
        <v>39569</v>
      </c>
      <c r="C21" s="69">
        <v>42301</v>
      </c>
      <c r="D21" s="69">
        <v>47201</v>
      </c>
      <c r="E21" s="69">
        <v>45237</v>
      </c>
      <c r="F21" s="18">
        <v>41718</v>
      </c>
      <c r="G21" s="20">
        <f t="shared" si="0"/>
        <v>5.1128023568327476</v>
      </c>
      <c r="H21" s="20">
        <f t="shared" si="1"/>
        <v>5.3281321244763316</v>
      </c>
      <c r="I21" s="20">
        <f t="shared" si="2"/>
        <v>5.3705058522482263</v>
      </c>
      <c r="J21" s="20">
        <f t="shared" si="3"/>
        <v>4.9715304955045543</v>
      </c>
      <c r="K21" s="20">
        <f t="shared" si="4"/>
        <v>4.5515543888819785</v>
      </c>
    </row>
    <row r="22" spans="1:11" ht="36" customHeight="1" x14ac:dyDescent="0.25">
      <c r="A22" s="76" t="s">
        <v>230</v>
      </c>
      <c r="B22" s="69">
        <v>190163</v>
      </c>
      <c r="C22" s="69">
        <v>205457</v>
      </c>
      <c r="D22" s="69">
        <v>244890</v>
      </c>
      <c r="E22" s="69">
        <v>257310</v>
      </c>
      <c r="F22" s="18">
        <v>255953</v>
      </c>
      <c r="G22" s="20">
        <f t="shared" si="0"/>
        <v>24.571402728964234</v>
      </c>
      <c r="H22" s="20">
        <f t="shared" si="1"/>
        <v>25.87886910235062</v>
      </c>
      <c r="I22" s="20">
        <f t="shared" si="2"/>
        <v>27.86346005714006</v>
      </c>
      <c r="J22" s="20">
        <f t="shared" si="3"/>
        <v>28.27827910335073</v>
      </c>
      <c r="K22" s="20">
        <f t="shared" si="4"/>
        <v>27.925212150570715</v>
      </c>
    </row>
    <row r="23" spans="1:11" ht="24" customHeight="1" x14ac:dyDescent="0.25">
      <c r="A23" s="76" t="s">
        <v>202</v>
      </c>
      <c r="B23" s="69">
        <v>250219</v>
      </c>
      <c r="C23" s="69">
        <v>254998</v>
      </c>
      <c r="D23" s="69">
        <v>260958</v>
      </c>
      <c r="E23" s="69">
        <v>240880</v>
      </c>
      <c r="F23" s="18">
        <v>226599</v>
      </c>
      <c r="G23" s="20">
        <f t="shared" si="0"/>
        <v>32.33137792019847</v>
      </c>
      <c r="H23" s="20">
        <f t="shared" si="1"/>
        <v>32.118934197234481</v>
      </c>
      <c r="I23" s="20">
        <f t="shared" si="2"/>
        <v>29.691668951738155</v>
      </c>
      <c r="J23" s="20">
        <f t="shared" si="3"/>
        <v>26.472627843516083</v>
      </c>
      <c r="K23" s="20">
        <f t="shared" si="4"/>
        <v>24.722605900720733</v>
      </c>
    </row>
    <row r="24" spans="1:11" ht="22.5" customHeight="1" x14ac:dyDescent="0.25">
      <c r="A24" s="76" t="s">
        <v>204</v>
      </c>
      <c r="B24" s="69">
        <v>298724</v>
      </c>
      <c r="C24" s="69">
        <v>295379</v>
      </c>
      <c r="D24" s="69">
        <v>308454</v>
      </c>
      <c r="E24" s="69">
        <v>300722</v>
      </c>
      <c r="F24" s="18">
        <v>273919</v>
      </c>
      <c r="G24" s="20">
        <f t="shared" si="0"/>
        <v>38.598821583626211</v>
      </c>
      <c r="H24" s="20">
        <f t="shared" si="1"/>
        <v>37.205227743923174</v>
      </c>
      <c r="I24" s="20">
        <f t="shared" si="2"/>
        <v>35.095739754441098</v>
      </c>
      <c r="J24" s="20">
        <f t="shared" si="3"/>
        <v>33.049242736457337</v>
      </c>
      <c r="K24" s="20">
        <f t="shared" si="4"/>
        <v>29.885354682586961</v>
      </c>
    </row>
    <row r="25" spans="1:11" ht="21" customHeight="1" x14ac:dyDescent="0.25">
      <c r="A25" s="76" t="s">
        <v>205</v>
      </c>
      <c r="B25" s="69">
        <v>9625</v>
      </c>
      <c r="C25" s="69">
        <v>5630</v>
      </c>
      <c r="D25" s="69">
        <v>5087</v>
      </c>
      <c r="E25" s="69">
        <v>6389</v>
      </c>
      <c r="F25" s="18">
        <v>7077</v>
      </c>
      <c r="G25" s="20">
        <f t="shared" si="0"/>
        <v>1.2436685962373371</v>
      </c>
      <c r="H25" s="20">
        <f t="shared" si="1"/>
        <v>0.70914124632518727</v>
      </c>
      <c r="I25" s="20">
        <f t="shared" si="2"/>
        <v>0.57879628123104865</v>
      </c>
      <c r="J25" s="20">
        <f t="shared" si="3"/>
        <v>0.70214886786874897</v>
      </c>
      <c r="K25" s="20">
        <f t="shared" si="4"/>
        <v>0.77212115657792235</v>
      </c>
    </row>
    <row r="26" spans="1:11" ht="20.25" customHeight="1" x14ac:dyDescent="0.25">
      <c r="A26" s="36" t="s">
        <v>216</v>
      </c>
      <c r="B26" s="33"/>
      <c r="C26" s="33"/>
      <c r="D26" s="33"/>
      <c r="E26" s="33"/>
      <c r="F26" s="33"/>
      <c r="G26" s="34"/>
      <c r="H26" s="34"/>
      <c r="I26" s="34"/>
      <c r="J26" s="34"/>
      <c r="K26" s="35"/>
    </row>
    <row r="27" spans="1:11" ht="15.6" x14ac:dyDescent="0.25">
      <c r="A27" s="36" t="s">
        <v>217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1:11" ht="15.6" x14ac:dyDescent="0.25">
      <c r="A28" s="36" t="s">
        <v>218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1:11" ht="15.6" x14ac:dyDescent="0.25">
      <c r="A29" s="36" t="s">
        <v>219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</row>
  </sheetData>
  <mergeCells count="13">
    <mergeCell ref="A4:K4"/>
    <mergeCell ref="K6"/>
    <mergeCell ref="A5:A6"/>
    <mergeCell ref="B6"/>
    <mergeCell ref="C6"/>
    <mergeCell ref="G5:K5"/>
    <mergeCell ref="D6"/>
    <mergeCell ref="E6"/>
    <mergeCell ref="B5:F5"/>
    <mergeCell ref="G6"/>
    <mergeCell ref="H6"/>
    <mergeCell ref="I6"/>
    <mergeCell ref="J6"/>
  </mergeCells>
  <phoneticPr fontId="0" type="noConversion"/>
  <pageMargins left="0.98425196850393704" right="0" top="0.39370078740157483" bottom="0" header="0.19685039370078741" footer="0"/>
  <pageSetup paperSize="9" scale="80" firstPageNumber="6" orientation="landscape" useFirstPageNumber="1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zoomScale="75" workbookViewId="0">
      <selection activeCell="A19" sqref="A19"/>
    </sheetView>
  </sheetViews>
  <sheetFormatPr defaultColWidth="9.109375" defaultRowHeight="13.8" x14ac:dyDescent="0.25"/>
  <cols>
    <col min="1" max="1" width="30.44140625" style="9" customWidth="1"/>
    <col min="2" max="11" width="11.6640625" style="3" customWidth="1"/>
    <col min="12" max="16384" width="9.109375" style="3"/>
  </cols>
  <sheetData>
    <row r="1" spans="1:11" ht="2.25" customHeight="1" x14ac:dyDescent="0.25"/>
    <row r="2" spans="1:11" hidden="1" x14ac:dyDescent="0.25"/>
    <row r="3" spans="1:11" hidden="1" x14ac:dyDescent="0.25"/>
    <row r="4" spans="1:11" ht="52.5" customHeight="1" x14ac:dyDescent="0.25">
      <c r="A4" s="135" t="s">
        <v>215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 spans="1:11" ht="37.5" customHeight="1" x14ac:dyDescent="0.25">
      <c r="A5" s="126" t="s">
        <v>0</v>
      </c>
      <c r="B5" s="131" t="s">
        <v>1</v>
      </c>
      <c r="C5" s="132"/>
      <c r="D5" s="132"/>
      <c r="E5" s="132"/>
      <c r="F5" s="132"/>
      <c r="G5" s="128" t="s">
        <v>132</v>
      </c>
      <c r="H5" s="129"/>
      <c r="I5" s="129"/>
      <c r="J5" s="129"/>
      <c r="K5" s="130"/>
    </row>
    <row r="6" spans="1:11" ht="27.75" customHeight="1" x14ac:dyDescent="0.25">
      <c r="A6" s="126" t="s">
        <v>0</v>
      </c>
      <c r="B6" s="136">
        <v>2003</v>
      </c>
      <c r="C6" s="136">
        <v>2004</v>
      </c>
      <c r="D6" s="136">
        <v>2005</v>
      </c>
      <c r="E6" s="136">
        <v>2006</v>
      </c>
      <c r="F6" s="12">
        <v>2007</v>
      </c>
      <c r="G6" s="134">
        <v>2003</v>
      </c>
      <c r="H6" s="134">
        <v>2004</v>
      </c>
      <c r="I6" s="134">
        <v>2005</v>
      </c>
      <c r="J6" s="134">
        <v>2006</v>
      </c>
      <c r="K6" s="134">
        <v>2007</v>
      </c>
    </row>
    <row r="7" spans="1:11" ht="30" customHeight="1" x14ac:dyDescent="0.25">
      <c r="A7" s="71" t="s">
        <v>20</v>
      </c>
      <c r="B7" s="93">
        <v>190163</v>
      </c>
      <c r="C7" s="93">
        <v>205457</v>
      </c>
      <c r="D7" s="93">
        <v>244891</v>
      </c>
      <c r="E7" s="44">
        <v>257310</v>
      </c>
      <c r="F7" s="44">
        <v>255953</v>
      </c>
      <c r="G7" s="20">
        <v>100</v>
      </c>
      <c r="H7" s="20">
        <v>100</v>
      </c>
      <c r="I7" s="20">
        <v>100</v>
      </c>
      <c r="J7" s="20">
        <v>100</v>
      </c>
      <c r="K7" s="20">
        <v>100</v>
      </c>
    </row>
    <row r="8" spans="1:11" ht="51.75" customHeight="1" x14ac:dyDescent="0.25">
      <c r="A8" s="65" t="s">
        <v>208</v>
      </c>
      <c r="B8" s="62">
        <v>124151</v>
      </c>
      <c r="C8" s="62">
        <v>138756</v>
      </c>
      <c r="D8" s="62">
        <v>167076</v>
      </c>
      <c r="E8" s="62">
        <v>173674</v>
      </c>
      <c r="F8" s="62">
        <v>169299</v>
      </c>
      <c r="G8" s="20">
        <f>B8/B$7*100</f>
        <v>65.286622529093464</v>
      </c>
      <c r="H8" s="20">
        <f>C8/C$7*100</f>
        <v>67.535299357043073</v>
      </c>
      <c r="I8" s="20">
        <f>D8/D$7*100</f>
        <v>68.22463871681687</v>
      </c>
      <c r="J8" s="20">
        <f>E8/E$7*100</f>
        <v>67.496016478178078</v>
      </c>
      <c r="K8" s="20">
        <f>F8/F$7*100</f>
        <v>66.144565603841329</v>
      </c>
    </row>
    <row r="9" spans="1:11" ht="29.25" customHeight="1" x14ac:dyDescent="0.25">
      <c r="A9" s="72" t="s">
        <v>13</v>
      </c>
      <c r="B9" s="62">
        <v>62325</v>
      </c>
      <c r="C9" s="62">
        <v>65661</v>
      </c>
      <c r="D9" s="62">
        <v>77925</v>
      </c>
      <c r="E9" s="62">
        <v>83411</v>
      </c>
      <c r="F9" s="62">
        <v>87456</v>
      </c>
      <c r="G9" s="20">
        <f>B9/B$7*100</f>
        <v>32.774514495459158</v>
      </c>
      <c r="H9" s="20">
        <f t="shared" ref="H9:K13" si="0">C9/C$7*100</f>
        <v>31.958512000077878</v>
      </c>
      <c r="I9" s="20">
        <f t="shared" si="0"/>
        <v>31.82027922626801</v>
      </c>
      <c r="J9" s="20">
        <f t="shared" si="0"/>
        <v>32.416540359877189</v>
      </c>
      <c r="K9" s="20">
        <f t="shared" si="0"/>
        <v>34.168773173199767</v>
      </c>
    </row>
    <row r="10" spans="1:11" ht="51.75" customHeight="1" x14ac:dyDescent="0.25">
      <c r="A10" s="72" t="s">
        <v>209</v>
      </c>
      <c r="B10" s="62">
        <v>36025</v>
      </c>
      <c r="C10" s="62">
        <v>45176</v>
      </c>
      <c r="D10" s="62">
        <v>57433</v>
      </c>
      <c r="E10" s="62">
        <v>59648</v>
      </c>
      <c r="F10" s="62">
        <v>55993</v>
      </c>
      <c r="G10" s="20">
        <f>B10/B$7*100</f>
        <v>18.944274122726291</v>
      </c>
      <c r="H10" s="20">
        <f t="shared" si="0"/>
        <v>21.98805589490745</v>
      </c>
      <c r="I10" s="20">
        <f t="shared" si="0"/>
        <v>23.45247477449151</v>
      </c>
      <c r="J10" s="20">
        <f t="shared" si="0"/>
        <v>23.181376549687148</v>
      </c>
      <c r="K10" s="20">
        <f t="shared" si="0"/>
        <v>21.8762819736436</v>
      </c>
    </row>
    <row r="11" spans="1:11" ht="36" customHeight="1" x14ac:dyDescent="0.25">
      <c r="A11" s="73" t="s">
        <v>18</v>
      </c>
      <c r="B11" s="62">
        <v>525</v>
      </c>
      <c r="C11" s="62">
        <v>731</v>
      </c>
      <c r="D11" s="62">
        <v>850</v>
      </c>
      <c r="E11" s="62">
        <v>845</v>
      </c>
      <c r="F11" s="62">
        <v>807</v>
      </c>
      <c r="G11" s="20">
        <f>B11/B$7*100</f>
        <v>0.2760789428017017</v>
      </c>
      <c r="H11" s="20">
        <f t="shared" si="0"/>
        <v>0.35579220956209812</v>
      </c>
      <c r="I11" s="20">
        <f t="shared" si="0"/>
        <v>0.34709319656500237</v>
      </c>
      <c r="J11" s="20">
        <f t="shared" si="0"/>
        <v>0.32839765263689713</v>
      </c>
      <c r="K11" s="20">
        <f t="shared" si="0"/>
        <v>0.31529226068848576</v>
      </c>
    </row>
    <row r="12" spans="1:11" ht="36" customHeight="1" x14ac:dyDescent="0.25">
      <c r="A12" s="73" t="s">
        <v>210</v>
      </c>
      <c r="B12" s="62">
        <v>167</v>
      </c>
      <c r="C12" s="62">
        <v>936</v>
      </c>
      <c r="D12" s="62">
        <v>287</v>
      </c>
      <c r="E12" s="62">
        <v>124</v>
      </c>
      <c r="F12" s="62">
        <v>49</v>
      </c>
      <c r="G12" s="20">
        <f>B12/B$7*100</f>
        <v>8.7819397043588918E-2</v>
      </c>
      <c r="H12" s="20">
        <f t="shared" si="0"/>
        <v>0.45556977859114073</v>
      </c>
      <c r="I12" s="20">
        <f t="shared" si="0"/>
        <v>0.11719499695783023</v>
      </c>
      <c r="J12" s="20">
        <f t="shared" si="0"/>
        <v>4.8190898138432241E-2</v>
      </c>
      <c r="K12" s="20">
        <f t="shared" si="0"/>
        <v>1.9144139744406201E-2</v>
      </c>
    </row>
    <row r="13" spans="1:11" ht="40.5" customHeight="1" x14ac:dyDescent="0.25">
      <c r="A13" s="54" t="s">
        <v>211</v>
      </c>
      <c r="B13" s="62">
        <v>72095</v>
      </c>
      <c r="C13" s="62">
        <v>85266</v>
      </c>
      <c r="D13" s="62">
        <v>104134</v>
      </c>
      <c r="E13" s="62">
        <v>110709</v>
      </c>
      <c r="F13" s="62">
        <v>110170</v>
      </c>
      <c r="G13" s="20">
        <f>B13/B$7*100</f>
        <v>37.912212154835586</v>
      </c>
      <c r="H13" s="20">
        <f t="shared" si="0"/>
        <v>41.500654638196799</v>
      </c>
      <c r="I13" s="20">
        <f t="shared" si="0"/>
        <v>42.522591683647008</v>
      </c>
      <c r="J13" s="20">
        <f t="shared" si="0"/>
        <v>43.025533403287866</v>
      </c>
      <c r="K13" s="20">
        <f t="shared" si="0"/>
        <v>43.043058686555739</v>
      </c>
    </row>
    <row r="14" spans="1:11" ht="83.25" customHeight="1" x14ac:dyDescent="0.25">
      <c r="A14" s="74" t="s">
        <v>212</v>
      </c>
      <c r="B14" s="62">
        <v>6648</v>
      </c>
      <c r="C14" s="62">
        <v>8064</v>
      </c>
      <c r="D14" s="62">
        <v>11792</v>
      </c>
      <c r="E14" s="62">
        <v>13552</v>
      </c>
      <c r="F14" s="62">
        <v>13713</v>
      </c>
      <c r="G14" s="20">
        <f t="shared" ref="G14:K16" si="1">B14/B$13*100</f>
        <v>9.2211665164019703</v>
      </c>
      <c r="H14" s="20">
        <f t="shared" si="1"/>
        <v>9.4574625290268095</v>
      </c>
      <c r="I14" s="20">
        <f t="shared" si="1"/>
        <v>11.323871165997657</v>
      </c>
      <c r="J14" s="20">
        <f t="shared" si="1"/>
        <v>12.241100542864627</v>
      </c>
      <c r="K14" s="20">
        <f t="shared" si="1"/>
        <v>12.447127167105384</v>
      </c>
    </row>
    <row r="15" spans="1:11" ht="35.25" customHeight="1" x14ac:dyDescent="0.25">
      <c r="A15" s="74" t="s">
        <v>213</v>
      </c>
      <c r="B15" s="62">
        <v>59965</v>
      </c>
      <c r="C15" s="62">
        <v>65055</v>
      </c>
      <c r="D15" s="62">
        <v>70043</v>
      </c>
      <c r="E15" s="62">
        <v>83940</v>
      </c>
      <c r="F15" s="62">
        <v>81322</v>
      </c>
      <c r="G15" s="20">
        <f t="shared" si="1"/>
        <v>83.174977460295437</v>
      </c>
      <c r="H15" s="20">
        <f t="shared" si="1"/>
        <v>76.296530856378865</v>
      </c>
      <c r="I15" s="20">
        <f t="shared" si="1"/>
        <v>67.262373480323433</v>
      </c>
      <c r="J15" s="20">
        <f t="shared" si="1"/>
        <v>75.820394005907374</v>
      </c>
      <c r="K15" s="20">
        <f t="shared" si="1"/>
        <v>73.815013161477722</v>
      </c>
    </row>
    <row r="16" spans="1:11" ht="32.25" customHeight="1" x14ac:dyDescent="0.25">
      <c r="A16" s="74" t="s">
        <v>214</v>
      </c>
      <c r="B16" s="62">
        <v>3517</v>
      </c>
      <c r="C16" s="62">
        <v>4284</v>
      </c>
      <c r="D16" s="62">
        <v>5994</v>
      </c>
      <c r="E16" s="62">
        <v>8450</v>
      </c>
      <c r="F16" s="62">
        <v>8688</v>
      </c>
      <c r="G16" s="20">
        <f t="shared" si="1"/>
        <v>4.8782855953949644</v>
      </c>
      <c r="H16" s="20">
        <f t="shared" si="1"/>
        <v>5.0242769685454931</v>
      </c>
      <c r="I16" s="20">
        <f t="shared" si="1"/>
        <v>5.7560450957420244</v>
      </c>
      <c r="J16" s="20">
        <f t="shared" si="1"/>
        <v>7.6326224606852193</v>
      </c>
      <c r="K16" s="20">
        <f t="shared" si="1"/>
        <v>7.8859943723336654</v>
      </c>
    </row>
    <row r="17" ht="16.5" customHeight="1" x14ac:dyDescent="0.25"/>
  </sheetData>
  <mergeCells count="13">
    <mergeCell ref="J6"/>
    <mergeCell ref="B5:F5"/>
    <mergeCell ref="G5:K5"/>
    <mergeCell ref="A4:K4"/>
    <mergeCell ref="K6"/>
    <mergeCell ref="A5:A6"/>
    <mergeCell ref="B6"/>
    <mergeCell ref="C6"/>
    <mergeCell ref="D6"/>
    <mergeCell ref="E6"/>
    <mergeCell ref="G6"/>
    <mergeCell ref="H6"/>
    <mergeCell ref="I6"/>
  </mergeCells>
  <phoneticPr fontId="0" type="noConversion"/>
  <pageMargins left="0.98425196850393704" right="0" top="0.59055118110236227" bottom="0" header="0.31496062992125984" footer="0"/>
  <pageSetup paperSize="9" scale="90" firstPageNumber="7" orientation="landscape" useFirstPageNumber="1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3</vt:i4>
      </vt:variant>
    </vt:vector>
  </HeadingPairs>
  <TitlesOfParts>
    <vt:vector size="28" baseType="lpstr">
      <vt:lpstr>титул</vt:lpstr>
      <vt:lpstr>оглавл</vt:lpstr>
      <vt:lpstr>хар.суд.</vt:lpstr>
      <vt:lpstr>ос.пр.-1</vt:lpstr>
      <vt:lpstr>ос.пр-2</vt:lpstr>
      <vt:lpstr>ос.пр-3</vt:lpstr>
      <vt:lpstr>ос14-17</vt:lpstr>
      <vt:lpstr>хар.ос.</vt:lpstr>
      <vt:lpstr>хар.ос.суд.</vt:lpstr>
      <vt:lpstr>хар.14-17</vt:lpstr>
      <vt:lpstr>вид нак</vt:lpstr>
      <vt:lpstr>виды14-17</vt:lpstr>
      <vt:lpstr>ос.уб.</vt:lpstr>
      <vt:lpstr>ос.тяж</vt:lpstr>
      <vt:lpstr>ос.изн</vt:lpstr>
      <vt:lpstr>ос.хул</vt:lpstr>
      <vt:lpstr>ос.раз</vt:lpstr>
      <vt:lpstr>ос.гр</vt:lpstr>
      <vt:lpstr>ос.кр</vt:lpstr>
      <vt:lpstr>ос. вз</vt:lpstr>
      <vt:lpstr>ос.пр</vt:lpstr>
      <vt:lpstr>ос.нар</vt:lpstr>
      <vt:lpstr>ос.тр</vt:lpstr>
      <vt:lpstr>ос.ор</vt:lpstr>
      <vt:lpstr>ос.отд</vt:lpstr>
      <vt:lpstr>'вид нак'!Область_печати</vt:lpstr>
      <vt:lpstr>'хар.14-17'!Область_печати</vt:lpstr>
      <vt:lpstr>хар.суд.!Область_печати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Крюкова Валентина Ивановна</dc:creator>
  <cp:lastModifiedBy>КВИ</cp:lastModifiedBy>
  <cp:lastPrinted>2013-11-07T05:48:15Z</cp:lastPrinted>
  <dcterms:created xsi:type="dcterms:W3CDTF">2008-04-04T11:07:07Z</dcterms:created>
  <dcterms:modified xsi:type="dcterms:W3CDTF">2015-12-04T13:32:55Z</dcterms:modified>
</cp:coreProperties>
</file>