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F:\Risk management notes\Internship\Internship Part 2\"/>
    </mc:Choice>
  </mc:AlternateContent>
  <xr:revisionPtr revIDLastSave="0" documentId="13_ncr:1_{B0B55777-606E-4737-BE8E-B4CE99152B5C}" xr6:coauthVersionLast="47" xr6:coauthVersionMax="47" xr10:uidLastSave="{00000000-0000-0000-0000-000000000000}"/>
  <bookViews>
    <workbookView xWindow="-108" yWindow="-108" windowWidth="23256" windowHeight="12456" firstSheet="2" activeTab="5" xr2:uid="{00000000-000D-0000-FFFF-FFFF00000000}"/>
  </bookViews>
  <sheets>
    <sheet name="DGAnalytics Requirements" sheetId="1" r:id="rId1"/>
    <sheet name="Vendor Inventory &amp; Risk Profile" sheetId="2" r:id="rId2"/>
    <sheet name="CSPM Features &amp; Functions" sheetId="3" r:id="rId3"/>
    <sheet name="Possible Associated Risks" sheetId="4" r:id="rId4"/>
    <sheet name="CSPM Risk Valuation Guidelines" sheetId="5" r:id="rId5"/>
    <sheet name="FAQ" sheetId="6" r:id="rId6"/>
  </sheets>
  <calcPr calcId="191029"/>
</workbook>
</file>

<file path=xl/calcChain.xml><?xml version="1.0" encoding="utf-8"?>
<calcChain xmlns="http://schemas.openxmlformats.org/spreadsheetml/2006/main">
  <c r="K3" i="2" l="1"/>
  <c r="L3" i="2" s="1"/>
  <c r="M3" i="2" s="1"/>
  <c r="K8" i="2"/>
  <c r="L8" i="2" s="1"/>
  <c r="M8" i="2" s="1"/>
  <c r="L7" i="2"/>
  <c r="M7" i="2" s="1"/>
  <c r="K7" i="2"/>
  <c r="K6" i="2"/>
  <c r="L6" i="2" s="1"/>
  <c r="M6" i="2" s="1"/>
  <c r="K5" i="2"/>
  <c r="L5" i="2" s="1"/>
  <c r="M5" i="2" s="1"/>
  <c r="K4" i="2"/>
  <c r="L4" i="2" s="1"/>
  <c r="M4" i="2" s="1"/>
  <c r="A4" i="2"/>
  <c r="A5" i="2" s="1"/>
  <c r="A6" i="2" s="1"/>
  <c r="A7" i="2" s="1"/>
  <c r="A8" i="2" s="1"/>
</calcChain>
</file>

<file path=xl/sharedStrings.xml><?xml version="1.0" encoding="utf-8"?>
<sst xmlns="http://schemas.openxmlformats.org/spreadsheetml/2006/main" count="129" uniqueCount="79">
  <si>
    <t>DGAnaytics Requirement</t>
  </si>
  <si>
    <r>
      <rPr>
        <sz val="11"/>
        <color theme="1"/>
        <rFont val="Arial"/>
      </rPr>
      <t xml:space="preserve">Implementing CSPM solutions (Cloud Security Posture Management) for helping the organization assess, monitor, and manage their security posture in cloud environments. It focuses on ensuring that cloud resources and services are configured securely and aligned with industry best practices, compliance requirements, and organizational security policies. There are some of the expectation that are coming from DGAnalytics.
</t>
    </r>
    <r>
      <rPr>
        <b/>
        <sz val="11"/>
        <color theme="1"/>
        <rFont val="Arial"/>
      </rPr>
      <t>Cloud Resource Configuration Assessment:</t>
    </r>
    <r>
      <rPr>
        <sz val="11"/>
        <color theme="1"/>
        <rFont val="Arial"/>
      </rPr>
      <t xml:space="preserve"> CSPM tools assess the configuration of cloud resources, such as virtual machines, storage buckets, databases, and network security groups, to identify misconfigurations or vulnerabilities that could be exploited by attackers.
</t>
    </r>
    <r>
      <rPr>
        <b/>
        <sz val="11"/>
        <color theme="1"/>
        <rFont val="Arial"/>
      </rPr>
      <t>Compliance Monitoring:</t>
    </r>
    <r>
      <rPr>
        <sz val="11"/>
        <color theme="1"/>
        <rFont val="Arial"/>
      </rPr>
      <t xml:space="preserve"> CSPM tools help organizations maintain compliance with industry regulations and standards by continuously monitoring cloud resources against specific security controls and requirements. They provide visibility into compliance gaps and offer recommendations for remediation.
</t>
    </r>
    <r>
      <rPr>
        <b/>
        <sz val="11"/>
        <color theme="1"/>
        <rFont val="Arial"/>
      </rPr>
      <t xml:space="preserve">Security Best Practices and Benchmarks: </t>
    </r>
    <r>
      <rPr>
        <sz val="11"/>
        <color theme="1"/>
        <rFont val="Arial"/>
      </rPr>
      <t xml:space="preserve">CSPM tools compare the configuration of cloud resources against security best practices and industry benchmarks, such as CIS (Center for Internet Security) benchmarks or vendor-specific guidelines. They highlight deviations from these standards and provide guidance for remediation.
</t>
    </r>
    <r>
      <rPr>
        <b/>
        <sz val="11"/>
        <color theme="1"/>
        <rFont val="Arial"/>
      </rPr>
      <t>Continuous Monitoring and Alerting:</t>
    </r>
    <r>
      <rPr>
        <sz val="11"/>
        <color theme="1"/>
        <rFont val="Arial"/>
      </rPr>
      <t xml:space="preserve"> CSPM tools provide continuous monitoring of cloud resources and services, generating alerts and notifications when security risks or misconfigurations are detected. This allows organizations to respond promptly and address potential security issues.
</t>
    </r>
    <r>
      <rPr>
        <b/>
        <sz val="11"/>
        <color theme="1"/>
        <rFont val="Arial"/>
      </rPr>
      <t>Remediation and Policy Enforcement:</t>
    </r>
    <r>
      <rPr>
        <sz val="11"/>
        <color theme="1"/>
        <rFont val="Arial"/>
      </rPr>
      <t xml:space="preserve"> CSPM tools offer recommendations and guidance to remediate identified security risks or misconfigurations. They may provide automated or manual remediation options to help organizations enforce security policies and best practices.
</t>
    </r>
    <r>
      <rPr>
        <b/>
        <sz val="11"/>
        <color theme="1"/>
        <rFont val="Arial"/>
      </rPr>
      <t>Cloud Governance and Risk Management:</t>
    </r>
    <r>
      <rPr>
        <sz val="11"/>
        <color theme="1"/>
        <rFont val="Arial"/>
      </rPr>
      <t xml:space="preserve"> CSPM tools assist in the governance of cloud environments by providing visibility into security risks, helping prioritize remediation efforts, and supporting risk management processes. They enable organizations to make informed decisions regarding their cloud security posture.
</t>
    </r>
    <r>
      <rPr>
        <sz val="10"/>
        <color theme="1"/>
        <rFont val="Arial"/>
      </rPr>
      <t xml:space="preserve">
</t>
    </r>
  </si>
  <si>
    <t>List of CSPM Tools &amp; Vendor Risk Profile</t>
  </si>
  <si>
    <t>Sr No.</t>
  </si>
  <si>
    <t>CSPM Name</t>
  </si>
  <si>
    <t>Vendor</t>
  </si>
  <si>
    <t>Asset Location</t>
  </si>
  <si>
    <t>No. of Required Licenses</t>
  </si>
  <si>
    <t>Owner / Risk Manager</t>
  </si>
  <si>
    <t>Custodian</t>
  </si>
  <si>
    <t>Confidentiality (C )</t>
  </si>
  <si>
    <t>Integrity (I)</t>
  </si>
  <si>
    <t>Availability (A)</t>
  </si>
  <si>
    <t>Asset Value</t>
  </si>
  <si>
    <t>Criticality Value of an Asset or Asset Rank during onboarding of our data</t>
  </si>
  <si>
    <t>AWS Security Hub</t>
  </si>
  <si>
    <t>Amazon</t>
  </si>
  <si>
    <t>Cloud Service</t>
  </si>
  <si>
    <t>50-60</t>
  </si>
  <si>
    <t>Sachin Verlekar</t>
  </si>
  <si>
    <t>Security Team</t>
  </si>
  <si>
    <t>Microsoft Defender for Cloud</t>
  </si>
  <si>
    <t>Microsoft</t>
  </si>
  <si>
    <t>Prisma Cloud</t>
  </si>
  <si>
    <t>Palo Alto Networks</t>
  </si>
  <si>
    <t>Sophos cloud optix</t>
  </si>
  <si>
    <t>Sophos</t>
  </si>
  <si>
    <t>Orca Security</t>
  </si>
  <si>
    <t>Sysdig Secure</t>
  </si>
  <si>
    <t>Sysdig</t>
  </si>
  <si>
    <t xml:space="preserve">Note: </t>
  </si>
  <si>
    <t>During Classification, Only C I A value are to be specified by the Risk Valuator. Criticality value of an asset is being automatically calculated</t>
  </si>
  <si>
    <t>Refer to CSPM Risk Valuation Guidelines for more details</t>
  </si>
  <si>
    <t>Key Functionality of the CSPM Tools &amp; The End Goals</t>
  </si>
  <si>
    <t>Sr. No.</t>
  </si>
  <si>
    <t>Asset Title</t>
  </si>
  <si>
    <t>Vendor Name</t>
  </si>
  <si>
    <t>Key functionalities</t>
  </si>
  <si>
    <t>• Centralized view of security alerts and findings from multiple sources.
 • Automated compliance checks against industry standards and best practices.
 • Integration with AWS services and third-party tools for comprehensive security visibility.
 • Dedicated dashboard for tracking compliance status against security standards.
 • Customizable insights and automated remediation workflows.
 • Prioritized security findings based on severity and relevance.
 • Continuous monitoring and real-time alerts for proactive threat detection.
 • Extensive partner ecosystem for enhanced security capabilities.</t>
  </si>
  <si>
    <t>• Provides a centralized platform for securing multi-cloud environments, including Azure, AWS, and Google Cloud.
 • Leverages advanced artificial intelligence and machine learning to detect and respond to sophisticated threats.
 •Implements a Zero Trust approach to verify and secure access to cloud resources.
 • Offers built-in security controls specifically designed for cloud environments, ensuring protection across workloads and services.
 • Helps maintain compliance with industry regulations and standards through automated monitoring and reporting.
 •Enables comprehensive visibility into cloud security posture and helps identify and remediate misconfigurations.
 • Integrates with Microsoft Threat Intelligence to provide real-time threat insights and proactive threat hunting capabilities.
 • Analyzes user and entity behavior to detect anomalies and potential security breaches.
 •Helps identify and mitigate insider threats by monitoring user activities and detecting abnormal behaviors.
 • Facilitates quick incident response through real-time alerts, investigation tools, and automated remediation actions.</t>
  </si>
  <si>
    <t>• Provides comprehensive security for multi-cloud and hybrid environments, including container security, serverless security, and infrastructure-as-code (IaC) security.
 •:Seamlessly integrates with DevOps workflows, enabling security to be embedded throughout the development and deployment process.
 •Automates compliance checks against industry standards and regulations, such as CIS benchmarks and GDPR, ensuring continuous adherence.
 •Offers real-time threat detection and prevention for cloud workloads, containers, and serverless functions.
 • Identifies misconfigurations, vulnerabilities, and security gaps across cloud resources, providing recommendations for remediation.
 • Monitors and secures API activity within cloud environments, including granular access controls and protection against API abuse.
 •Integrates with threat intelligence feeds to provide real-time visibility into emerging threats and enable proactive defense.
 •: Utilizes machine learning and behavior-based analytics to detect anomalous activity and potential security breaches.
 • Offers automated workflows and actions for remediation, reducing response time to security incidents.
 •Provides a single pane of glass for managing security policies, monitoring security posture, and generating compliance reports.</t>
  </si>
  <si>
    <t>Sophos Cloud Optix</t>
  </si>
  <si>
    <t>• Provides complete visibility into cloud assets, configurations, and vulnerabilities across multiple cloud providers.
 • Offers real-time monitoring and alerting for security threats, misconfigurations, and compliance violations in cloud environments.
 • Automates compliance checks against industry standards and regulations, and generates comprehensive compliance reports.
 • Ensures security for cloud-native workloads, including containers and serverless functions, with runtime protection and vulnerability management.
 • Integrates with threat intelligence feeds to provide up-to-date insights on emerging threats and enable proactive defense.
 • Assesses cloud security posture, identifies risks, and provides recommendations for remediation to maintain a secure environment.
 • Enables automated responses to security incidents, including auto-remediation actions and policy-based enforcement.
 • Seamlessly integrates with DevOps workflows, allowing security to be incorporated throughout the development and deployment lifecycle.
 • Offers security for both Software-as-a-Service (SaaS) applications and Infrastructure-as-a-Service (IaaS) platforms to ensure comprehensive protection.
 • Provides a centralized console for managing cloud security policies, collaborating with teams, and gaining a unified view of cloud security posture.</t>
  </si>
  <si>
    <t>•Provides comprehensive security and compliance visibility without the need for agents, offering fast and non-disruptive deployment.
 •Offers deep visibility into cloud assets, including the operating system, applications, and configurations, for holistic security assessments.
 •Uses SideScanning™ technology to analyze cloud configurations and workloads from the outside, detecting vulnerabilities and risks often missed by traditional tools.
 • Identifies and prioritizes vulnerabilities across cloud assets, providing actionable remediation recommendations.
 •Automates compliance checks against industry standards and continuously monitors cloud configurations for misconfigurations and policy violations.
 •Provides contextualized security alerts with detailed risk assessments and remediation steps, enabling efficient incident response.
 • Prioritizes risks based on severity and potential impact to focus on critical issues first, allowing effective resource allocation.
 •Seamlessly integrates with DevOps workflows, enabling security to be integrated into the development and deployment processes.
 •Enables continuous monitoring of security and compliance posture, with comprehensive reporting and auditing capabilities.
 •Supports security assessments across multiple cloud providers and hybrid cloud environments, providing centralized visibility.</t>
  </si>
  <si>
    <t>•Provides comprehensive security for containerized environments, including runtime protection, vulnerability management, and compliance monitoring.
 •Offers deep visibility into containerized applications, allowing granular monitoring and threat detection at the container level.
 • Scans container images for vulnerabilities and ensures secure image usage throughout the development and deployment lifecycle.
 •Provides Kubernetes-native security controls, including pod-level security policies, network segmentation, and configuration management.
 •Monitors container behavior at runtime to detect and respond to anomalies, including container escapes and unauthorized activities.
 •Automates compliance checks against industry standards, such as CIS benchmarks and GDPR, ensuring continuous adherence and providing audit-ready reports.
 • Integrates with threat intelligence feeds to provide real-time insights into emerging threats and enable proactive defense.
 • Incident Response and Forensics: Offers incident response capabilities, including live capture and forensics, to investigate and mitigate security incidents in containerized environments.
 • Seamlessly integrates with DevOps workflows, enabling security to be embedded throughout the CI/CD pipeline and enforcing security policies in automated deployments.
 •Supports security and compliance across multi-cloud and hybrid cloud environments, providing unified visibility and control.</t>
  </si>
  <si>
    <t>Associated Vendor Risks</t>
  </si>
  <si>
    <t>Service</t>
  </si>
  <si>
    <t>Potential Risks &amp; Short Recommendations</t>
  </si>
  <si>
    <t>• Data Privacy and Security: Third-party vendors may have access to sensitive data or security-related information. Ensure they have robust data privacy and security measures in place to protect your data from unauthorized access or breaches.
 • Reliability and Service Availability: Dependence on a third-party vendor means that your security operations could be affected if their services experience downtime or disruptions. Evaluate the vendor's reliability, service level agreements (SLAs), and redundancy measures to minimize the risk of service interruptions.
 • Integration Challenges: Integrating Orca Security with third-party vendor tools and services may introduce technical complexities. Verify compatibility and assess the vendor's integration capabilities, APIs, and support for seamless integration with your existing security infrastructure.
 • Vendor Reputation and Stability: Conduct due diligence on the vendor's reputation, financial stability, and industry track record. A reputable and stable vendor is more likely to provide reliable services and ongoing support.
 • Vendor Lock-In: Implementing a specific third-party vendor's solution may result in vendor lock-in, making it challenging to switch to alternative solutions in the future. Evaluate the flexibility and portability of the vendor's offerings to avoid excessive reliance on a single provider.
 • Compliance and Regulatory Considerations: Validate that the third-party vendor's offerings align with your compliance requirements and regulatory obligations. Ensure they adhere to relevant industry standards and possess appropriate certifications.
 • Vendor's Security Practices: Assess the vendor's security practices, including incident response procedures, vulnerability management, and employee access controls. Verify that their security measures align with your organization's security standards.
 • Vendor's Business Continuity Planning: Inquire about the vendor's business continuity and disaster recovery plans to ensure they have measures in place to mitigate potential disruptions and protect your security operations.</t>
  </si>
  <si>
    <t>Defender for Cloud</t>
  </si>
  <si>
    <t>ASSET VALUATION GUIDELINES</t>
  </si>
  <si>
    <t>1. C-Confidentiality (1 – 4) This classification is assigned by the asset owner based on the perceived asset value.</t>
  </si>
  <si>
    <t>2. I- Integrity (1 – 4) This classification relates to the accuracy, completeness of information or processing methods of the asset.</t>
  </si>
  <si>
    <t>Highest security required for the asset, which is intended for use by named individuals only.</t>
  </si>
  <si>
    <t>The accuracy, completeness of information or processing method of the asset is expected to remain unaltered throughout its life.</t>
  </si>
  <si>
    <t>High security required for the asset, which is intended for use only within department and approved need.</t>
  </si>
  <si>
    <t>The accuracy, completeness of information or processing method of the asset is expected to generally remain unaltered for 5 to 10 years.</t>
  </si>
  <si>
    <t>Moderate security required for the asset belonging to the company and is not for use by the public or external parties.</t>
  </si>
  <si>
    <t>The accuracy, completeness of information or processing method of the asset is expected to remain unaltered for short period Up to 3 years</t>
  </si>
  <si>
    <t>Little security required for the asset belonging to the company, which may be used by the public or external parties.</t>
  </si>
  <si>
    <t>3. A- Availability (1 –4) This is the value perceived by the asset owner and may not have any relationship with any financial cost / valuation.</t>
  </si>
  <si>
    <t>Risk Management Guidelines:-</t>
  </si>
  <si>
    <t>Asset, if lost / damaged / becomes inoperative, may have serious and irreparable impact on business and operations viz. reputation. It may take more than 1 months for its replacement / restoration.</t>
  </si>
  <si>
    <t>ASSET VALUE = C x I x A (1-64)</t>
  </si>
  <si>
    <t>The aggregate asset value to the organization following CIA criteria</t>
  </si>
  <si>
    <t>Asset if lost / damaged / becomes inoperative may have significant impact on business and operations, will take few days ( 7 days to 30 days)</t>
  </si>
  <si>
    <t>Criticality Value of asset or ASSET RANK: - e.g. 1-16=Low(1), 17-32 = Medium(2), 33-48=High(3), 49-64=Critical(4)</t>
  </si>
  <si>
    <t>Asset, if lost / damaged / becomes inoperative, may have temporary impact on business and operations but can be restored in 12 hours to 6 days</t>
  </si>
  <si>
    <t>Risk Acceptance Criteria (RAC) - All assets with criticality value low (upto 16) shall not be considered for risk assessment . 
 Criteria for performing Risk Assessment - All Assets with Criticaity Value of asset more than 16 (Medium, High, Critical) will be considered for Risk Assessment. 
 Criteria for performing Risk Treatment - All Assets with Risk Score (Criticality value of Asset * Likelyhood * Business Impact) more than 16 will be considered for Risk Treatment. 
 If the Revised Risk score (Residual Risk) is &gt; 16 then management will take decision if this risk can be accepted or there is a need to provide further treatment.</t>
  </si>
  <si>
    <t>Asset even if it is lost / damaged / becomes inoperative will have no impact on business and operations and can be restored immediately or within 12 hours.</t>
  </si>
  <si>
    <t>Frequently Asked Questions</t>
  </si>
  <si>
    <t>Question</t>
  </si>
  <si>
    <t>Who is the Owner?</t>
  </si>
  <si>
    <t>Answer</t>
  </si>
  <si>
    <t>The Owner is responsible for Securing / Safeguarding the asset. The owner has responsibility to determine the access rights.</t>
  </si>
  <si>
    <t>Who is the custodian?</t>
  </si>
  <si>
    <t>Owner may delegate the responsibility of handling the assets on day to day basis to Custodian.</t>
  </si>
  <si>
    <t>How to determine the value of an Asset?</t>
  </si>
  <si>
    <t>In the event of breach of confidentiality, integrity or unavailability of given asset, there will be certain impact on the business. One has to evaluate overall impact based on criticality of asset or sensitivity of data which gets reflected in the value. For example, payroll database contains sensitive information about employees. This data is shared with very limited no users. The breach of confidentiality would mean disclosure of data to unauthorized person(s) and resulting business impact could be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</si>
</sst>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1"/>
      <color rgb="FFFFFFFF"/>
      <name val="Arial"/>
      <scheme val="minor"/>
    </font>
    <font>
      <sz val="10"/>
      <color theme="1"/>
      <name val="Arial"/>
      <scheme val="minor"/>
    </font>
    <font>
      <b/>
      <sz val="13"/>
      <color rgb="FFFFFFFF"/>
      <name val="Calibri"/>
    </font>
    <font>
      <sz val="10"/>
      <name val="Arial"/>
    </font>
    <font>
      <sz val="13"/>
      <color rgb="FF58595B"/>
      <name val="Calibri"/>
    </font>
    <font>
      <sz val="13"/>
      <color rgb="FF58595B"/>
      <name val="Arial"/>
    </font>
    <font>
      <b/>
      <sz val="10"/>
      <color rgb="FFFF0000"/>
      <name val="Arial"/>
      <scheme val="minor"/>
    </font>
    <font>
      <b/>
      <sz val="10"/>
      <color theme="1"/>
      <name val="Arial"/>
      <scheme val="minor"/>
    </font>
    <font>
      <b/>
      <sz val="13"/>
      <color rgb="FFFFFFFF"/>
      <name val="Arial"/>
    </font>
    <font>
      <b/>
      <sz val="11"/>
      <color rgb="FFFFFFFF"/>
      <name val="Arial"/>
    </font>
    <font>
      <sz val="10"/>
      <color theme="1"/>
      <name val="Arial"/>
    </font>
    <font>
      <sz val="11"/>
      <color rgb="FF000000"/>
      <name val="Arial"/>
    </font>
    <font>
      <b/>
      <i/>
      <sz val="11"/>
      <color rgb="FFFF0000"/>
      <name val="Arial"/>
    </font>
    <font>
      <sz val="11"/>
      <color theme="1"/>
      <name val="Arial"/>
    </font>
    <font>
      <b/>
      <sz val="11"/>
      <color rgb="FFFF0000"/>
      <name val="Arial"/>
    </font>
    <font>
      <b/>
      <sz val="11"/>
      <color theme="1"/>
      <name val="Arial"/>
    </font>
  </fonts>
  <fills count="9">
    <fill>
      <patternFill patternType="none"/>
    </fill>
    <fill>
      <patternFill patternType="gray125"/>
    </fill>
    <fill>
      <patternFill patternType="solid">
        <fgColor rgb="FF3D85C6"/>
        <bgColor rgb="FF3D85C6"/>
      </patternFill>
    </fill>
    <fill>
      <patternFill patternType="solid">
        <fgColor rgb="FF8FAEC1"/>
        <bgColor rgb="FF8FAEC1"/>
      </patternFill>
    </fill>
    <fill>
      <patternFill patternType="solid">
        <fgColor rgb="FF0070C0"/>
        <bgColor rgb="FF0070C0"/>
      </patternFill>
    </fill>
    <fill>
      <patternFill patternType="solid">
        <fgColor rgb="FF3C9CD7"/>
        <bgColor rgb="FF3C9CD7"/>
      </patternFill>
    </fill>
    <fill>
      <patternFill patternType="solid">
        <fgColor rgb="FF5B9BD5"/>
        <bgColor rgb="FF5B9BD5"/>
      </patternFill>
    </fill>
    <fill>
      <patternFill patternType="solid">
        <fgColor rgb="FFFFFFFF"/>
        <bgColor rgb="FFFFFFFF"/>
      </patternFill>
    </fill>
    <fill>
      <patternFill patternType="solid">
        <fgColor rgb="FFADB9CA"/>
        <bgColor rgb="FFADB9CA"/>
      </patternFill>
    </fill>
  </fills>
  <borders count="12">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49">
    <xf numFmtId="0" fontId="0" fillId="0" borderId="0" xfId="0"/>
    <xf numFmtId="0" fontId="1" fillId="2" borderId="0" xfId="0" applyFont="1" applyFill="1"/>
    <xf numFmtId="0" fontId="2" fillId="0" borderId="0" xfId="0" applyFont="1" applyAlignment="1">
      <alignment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7" fillId="0" borderId="0" xfId="0" applyFont="1"/>
    <xf numFmtId="0" fontId="8" fillId="0" borderId="0" xfId="0" applyFont="1"/>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left" vertical="center" wrapText="1"/>
    </xf>
    <xf numFmtId="0" fontId="11" fillId="0" borderId="0" xfId="0" applyFont="1"/>
    <xf numFmtId="0" fontId="12" fillId="0" borderId="8" xfId="0" applyFont="1" applyBorder="1" applyAlignment="1">
      <alignment vertical="center" wrapText="1"/>
    </xf>
    <xf numFmtId="0" fontId="12" fillId="7" borderId="9" xfId="0" applyFont="1" applyFill="1" applyBorder="1" applyAlignment="1">
      <alignment vertical="center" wrapText="1"/>
    </xf>
    <xf numFmtId="0" fontId="12" fillId="0" borderId="1" xfId="0" applyFont="1" applyBorder="1" applyAlignment="1">
      <alignment horizontal="center" vertical="center" wrapText="1"/>
    </xf>
    <xf numFmtId="0" fontId="12" fillId="0" borderId="2" xfId="0" applyFont="1" applyBorder="1" applyAlignment="1">
      <alignment vertical="center" wrapText="1"/>
    </xf>
    <xf numFmtId="0" fontId="12" fillId="0" borderId="9" xfId="0" applyFont="1" applyBorder="1" applyAlignment="1">
      <alignment vertical="center" wrapText="1"/>
    </xf>
    <xf numFmtId="0" fontId="12" fillId="0" borderId="2" xfId="0" applyFont="1" applyBorder="1" applyAlignment="1">
      <alignment horizontal="center" vertical="center" wrapText="1"/>
    </xf>
    <xf numFmtId="0" fontId="2" fillId="0" borderId="0" xfId="0" applyFont="1" applyAlignment="1">
      <alignment vertical="center" wrapText="1"/>
    </xf>
    <xf numFmtId="0" fontId="6" fillId="0" borderId="1" xfId="0" applyFont="1" applyBorder="1" applyAlignment="1">
      <alignment wrapText="1"/>
    </xf>
    <xf numFmtId="0" fontId="6" fillId="0" borderId="2" xfId="0" applyFont="1" applyBorder="1" applyAlignment="1">
      <alignment wrapText="1"/>
    </xf>
    <xf numFmtId="0" fontId="1" fillId="2" borderId="0" xfId="0" applyFont="1" applyFill="1" applyAlignment="1">
      <alignment horizontal="center" vertical="center" wrapText="1"/>
    </xf>
    <xf numFmtId="0" fontId="0" fillId="0" borderId="0" xfId="0"/>
    <xf numFmtId="0" fontId="3" fillId="3" borderId="3" xfId="0" applyFont="1" applyFill="1" applyBorder="1" applyAlignment="1">
      <alignment horizontal="center" vertical="center" wrapText="1"/>
    </xf>
    <xf numFmtId="0" fontId="4" fillId="0" borderId="4" xfId="0" applyFont="1" applyBorder="1"/>
    <xf numFmtId="0" fontId="9" fillId="4" borderId="0" xfId="0" applyFont="1" applyFill="1" applyAlignment="1">
      <alignment horizontal="center" vertical="center" wrapText="1"/>
    </xf>
    <xf numFmtId="0" fontId="9" fillId="5" borderId="5" xfId="0" applyFont="1" applyFill="1" applyBorder="1" applyAlignment="1">
      <alignment horizontal="center" vertical="center" wrapText="1"/>
    </xf>
    <xf numFmtId="0" fontId="6" fillId="0" borderId="6" xfId="0" applyFont="1" applyBorder="1" applyAlignment="1">
      <alignment horizontal="left" vertical="center" wrapText="1"/>
    </xf>
    <xf numFmtId="0" fontId="4" fillId="0" borderId="6" xfId="0" applyFont="1" applyBorder="1"/>
    <xf numFmtId="0" fontId="4" fillId="0" borderId="1" xfId="0" applyFont="1" applyBorder="1"/>
    <xf numFmtId="0" fontId="10" fillId="6" borderId="7" xfId="0" applyFont="1" applyFill="1" applyBorder="1" applyAlignment="1">
      <alignment horizontal="center" vertical="center" wrapText="1"/>
    </xf>
    <xf numFmtId="0" fontId="4" fillId="0" borderId="3" xfId="0" applyFont="1" applyBorder="1"/>
    <xf numFmtId="0" fontId="10" fillId="3" borderId="7"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3" fillId="8" borderId="3" xfId="0" applyFont="1" applyFill="1" applyBorder="1" applyAlignment="1">
      <alignment horizontal="center" vertical="center" wrapText="1"/>
    </xf>
    <xf numFmtId="0" fontId="15" fillId="0" borderId="10" xfId="0" applyFont="1" applyBorder="1" applyAlignment="1">
      <alignment vertical="center" wrapText="1"/>
    </xf>
    <xf numFmtId="0" fontId="4" fillId="0" borderId="11" xfId="0" applyFont="1" applyBorder="1"/>
    <xf numFmtId="0" fontId="15" fillId="0" borderId="8" xfId="0" applyFont="1" applyBorder="1" applyAlignment="1">
      <alignment vertical="center" wrapText="1"/>
    </xf>
    <xf numFmtId="0" fontId="4" fillId="0" borderId="2" xfId="0" applyFont="1" applyBorder="1"/>
    <xf numFmtId="0" fontId="14" fillId="0" borderId="8" xfId="0" applyFont="1" applyBorder="1" applyAlignment="1">
      <alignment vertical="center" wrapText="1"/>
    </xf>
    <xf numFmtId="0" fontId="12" fillId="0" borderId="6" xfId="0" applyFont="1" applyBorder="1" applyAlignment="1">
      <alignment horizontal="center" vertical="center" wrapText="1"/>
    </xf>
    <xf numFmtId="0" fontId="12" fillId="0" borderId="6" xfId="0" applyFont="1" applyBorder="1" applyAlignment="1">
      <alignment vertical="center" wrapText="1"/>
    </xf>
    <xf numFmtId="0" fontId="14" fillId="0" borderId="0" xfId="0" applyFont="1" applyAlignment="1">
      <alignment vertical="center" wrapText="1"/>
    </xf>
    <xf numFmtId="0" fontId="4" fillId="0" borderId="9" xfId="0" applyFont="1" applyBorder="1"/>
    <xf numFmtId="0" fontId="15" fillId="0" borderId="0" xfId="0" applyFont="1" applyAlignment="1">
      <alignment vertical="center" wrapText="1"/>
    </xf>
    <xf numFmtId="0" fontId="9" fillId="5" borderId="7"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2"/>
  <sheetViews>
    <sheetView workbookViewId="0">
      <selection activeCell="D2" sqref="D2"/>
    </sheetView>
  </sheetViews>
  <sheetFormatPr defaultColWidth="12.6640625" defaultRowHeight="15.75" customHeight="1" x14ac:dyDescent="0.25"/>
  <cols>
    <col min="1" max="1" width="82.88671875" customWidth="1"/>
  </cols>
  <sheetData>
    <row r="1" spans="1:1" ht="13.8" x14ac:dyDescent="0.25">
      <c r="A1" s="1" t="s">
        <v>0</v>
      </c>
    </row>
    <row r="2" spans="1:1" ht="408" customHeight="1" x14ac:dyDescent="0.25">
      <c r="A2" s="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1"/>
  <sheetViews>
    <sheetView workbookViewId="0">
      <selection activeCell="F7" sqref="F7"/>
    </sheetView>
  </sheetViews>
  <sheetFormatPr defaultColWidth="12.6640625" defaultRowHeight="15.75" customHeight="1" x14ac:dyDescent="0.25"/>
  <cols>
    <col min="1" max="1" width="9.33203125" customWidth="1"/>
    <col min="2" max="2" width="29.33203125" customWidth="1"/>
    <col min="3" max="3" width="21.88671875" customWidth="1"/>
    <col min="4" max="4" width="17.88671875" customWidth="1"/>
    <col min="5" max="5" width="21" customWidth="1"/>
    <col min="6" max="6" width="23.33203125" customWidth="1"/>
    <col min="7" max="7" width="15.88671875" customWidth="1"/>
    <col min="8" max="8" width="15.21875" customWidth="1"/>
    <col min="10" max="10" width="15.33203125" customWidth="1"/>
    <col min="13" max="13" width="17.44140625" customWidth="1"/>
  </cols>
  <sheetData>
    <row r="1" spans="1:13" ht="13.2" x14ac:dyDescent="0.25">
      <c r="A1" s="24" t="s">
        <v>2</v>
      </c>
      <c r="B1" s="25"/>
      <c r="C1" s="25"/>
      <c r="D1" s="25"/>
      <c r="E1" s="25"/>
      <c r="F1" s="25"/>
      <c r="G1" s="25"/>
      <c r="H1" s="25"/>
      <c r="I1" s="25"/>
      <c r="J1" s="25"/>
      <c r="K1" s="25"/>
      <c r="L1" s="25"/>
      <c r="M1" s="25"/>
    </row>
    <row r="2" spans="1:13" ht="34.799999999999997" x14ac:dyDescent="0.25">
      <c r="A2" s="3" t="s">
        <v>3</v>
      </c>
      <c r="B2" s="4" t="s">
        <v>4</v>
      </c>
      <c r="C2" s="4" t="s">
        <v>5</v>
      </c>
      <c r="D2" s="4" t="s">
        <v>6</v>
      </c>
      <c r="E2" s="4" t="s">
        <v>7</v>
      </c>
      <c r="F2" s="4" t="s">
        <v>8</v>
      </c>
      <c r="G2" s="4" t="s">
        <v>9</v>
      </c>
      <c r="H2" s="4" t="s">
        <v>10</v>
      </c>
      <c r="I2" s="4" t="s">
        <v>11</v>
      </c>
      <c r="J2" s="4" t="s">
        <v>12</v>
      </c>
      <c r="K2" s="4" t="s">
        <v>13</v>
      </c>
      <c r="L2" s="26" t="s">
        <v>14</v>
      </c>
      <c r="M2" s="27"/>
    </row>
    <row r="3" spans="1:13" ht="34.5" customHeight="1" x14ac:dyDescent="0.25">
      <c r="A3" s="5">
        <v>1</v>
      </c>
      <c r="B3" s="6" t="s">
        <v>15</v>
      </c>
      <c r="C3" s="7" t="s">
        <v>16</v>
      </c>
      <c r="D3" s="7" t="s">
        <v>17</v>
      </c>
      <c r="E3" s="7" t="s">
        <v>18</v>
      </c>
      <c r="F3" s="7" t="s">
        <v>19</v>
      </c>
      <c r="G3" s="7" t="s">
        <v>20</v>
      </c>
      <c r="H3" s="6">
        <v>4</v>
      </c>
      <c r="I3" s="6">
        <v>4</v>
      </c>
      <c r="J3" s="6">
        <v>4</v>
      </c>
      <c r="K3" s="6">
        <f>H3*I3*J3</f>
        <v>64</v>
      </c>
      <c r="L3" s="6">
        <f t="shared" ref="L3:L8" si="0">IF((AND(K3&gt;0,K3&lt;=16)),1,IF((AND(K3&gt;=17,K3&lt;=32)),2,IF((AND(K3&gt;=33,K3&lt;=48)),3,IF((AND(K3&gt;=49,K3&lt;=64)),4))))</f>
        <v>4</v>
      </c>
      <c r="M3" s="6" t="str">
        <f t="shared" ref="M3:M8" si="1">IF(L3=1,"Low",IF(L3=2,"Medium",IF(L3=3,"High",IF(L3=4,"Critical","Invalid"))))</f>
        <v>Critical</v>
      </c>
    </row>
    <row r="4" spans="1:13" ht="37.5" customHeight="1" x14ac:dyDescent="0.25">
      <c r="A4" s="5">
        <f t="shared" ref="A4:A8" si="2">A3+1</f>
        <v>2</v>
      </c>
      <c r="B4" s="6" t="s">
        <v>21</v>
      </c>
      <c r="C4" s="7" t="s">
        <v>22</v>
      </c>
      <c r="D4" s="7" t="s">
        <v>17</v>
      </c>
      <c r="E4" s="7" t="s">
        <v>18</v>
      </c>
      <c r="F4" s="7" t="s">
        <v>19</v>
      </c>
      <c r="G4" s="7" t="s">
        <v>20</v>
      </c>
      <c r="H4" s="6">
        <v>4</v>
      </c>
      <c r="I4" s="6">
        <v>4</v>
      </c>
      <c r="J4" s="6">
        <v>4</v>
      </c>
      <c r="K4" s="6">
        <f t="shared" ref="K4:K8" si="3">H4*I4*J4</f>
        <v>64</v>
      </c>
      <c r="L4" s="6">
        <f t="shared" si="0"/>
        <v>4</v>
      </c>
      <c r="M4" s="6" t="str">
        <f t="shared" si="1"/>
        <v>Critical</v>
      </c>
    </row>
    <row r="5" spans="1:13" ht="36" customHeight="1" x14ac:dyDescent="0.25">
      <c r="A5" s="5">
        <f t="shared" si="2"/>
        <v>3</v>
      </c>
      <c r="B5" s="6" t="s">
        <v>23</v>
      </c>
      <c r="C5" s="7" t="s">
        <v>24</v>
      </c>
      <c r="D5" s="7" t="s">
        <v>17</v>
      </c>
      <c r="E5" s="7" t="s">
        <v>18</v>
      </c>
      <c r="F5" s="7" t="s">
        <v>19</v>
      </c>
      <c r="G5" s="7" t="s">
        <v>20</v>
      </c>
      <c r="H5" s="6">
        <v>4</v>
      </c>
      <c r="I5" s="6">
        <v>4</v>
      </c>
      <c r="J5" s="6">
        <v>4</v>
      </c>
      <c r="K5" s="6">
        <f t="shared" si="3"/>
        <v>64</v>
      </c>
      <c r="L5" s="6">
        <f t="shared" si="0"/>
        <v>4</v>
      </c>
      <c r="M5" s="6" t="str">
        <f t="shared" si="1"/>
        <v>Critical</v>
      </c>
    </row>
    <row r="6" spans="1:13" ht="39" customHeight="1" x14ac:dyDescent="0.25">
      <c r="A6" s="5">
        <f t="shared" si="2"/>
        <v>4</v>
      </c>
      <c r="B6" s="6" t="s">
        <v>25</v>
      </c>
      <c r="C6" s="7" t="s">
        <v>26</v>
      </c>
      <c r="D6" s="7" t="s">
        <v>17</v>
      </c>
      <c r="E6" s="7" t="s">
        <v>18</v>
      </c>
      <c r="F6" s="7" t="s">
        <v>19</v>
      </c>
      <c r="G6" s="7" t="s">
        <v>20</v>
      </c>
      <c r="H6" s="6">
        <v>4</v>
      </c>
      <c r="I6" s="6">
        <v>4</v>
      </c>
      <c r="J6" s="6">
        <v>4</v>
      </c>
      <c r="K6" s="6">
        <f t="shared" si="3"/>
        <v>64</v>
      </c>
      <c r="L6" s="6">
        <f t="shared" si="0"/>
        <v>4</v>
      </c>
      <c r="M6" s="6" t="str">
        <f t="shared" si="1"/>
        <v>Critical</v>
      </c>
    </row>
    <row r="7" spans="1:13" ht="34.5" customHeight="1" x14ac:dyDescent="0.25">
      <c r="A7" s="5">
        <f t="shared" si="2"/>
        <v>5</v>
      </c>
      <c r="B7" s="6" t="s">
        <v>27</v>
      </c>
      <c r="C7" s="7" t="s">
        <v>27</v>
      </c>
      <c r="D7" s="7" t="s">
        <v>17</v>
      </c>
      <c r="E7" s="7" t="s">
        <v>18</v>
      </c>
      <c r="F7" s="7" t="s">
        <v>19</v>
      </c>
      <c r="G7" s="7" t="s">
        <v>20</v>
      </c>
      <c r="H7" s="6">
        <v>4</v>
      </c>
      <c r="I7" s="6">
        <v>4</v>
      </c>
      <c r="J7" s="6">
        <v>4</v>
      </c>
      <c r="K7" s="6">
        <f t="shared" si="3"/>
        <v>64</v>
      </c>
      <c r="L7" s="6">
        <f t="shared" si="0"/>
        <v>4</v>
      </c>
      <c r="M7" s="6" t="str">
        <f t="shared" si="1"/>
        <v>Critical</v>
      </c>
    </row>
    <row r="8" spans="1:13" ht="36.75" customHeight="1" x14ac:dyDescent="0.25">
      <c r="A8" s="5">
        <f t="shared" si="2"/>
        <v>6</v>
      </c>
      <c r="B8" s="6" t="s">
        <v>28</v>
      </c>
      <c r="C8" s="7" t="s">
        <v>29</v>
      </c>
      <c r="D8" s="7" t="s">
        <v>17</v>
      </c>
      <c r="E8" s="7" t="s">
        <v>18</v>
      </c>
      <c r="F8" s="7" t="s">
        <v>19</v>
      </c>
      <c r="G8" s="7" t="s">
        <v>20</v>
      </c>
      <c r="H8" s="6">
        <v>4</v>
      </c>
      <c r="I8" s="6">
        <v>4</v>
      </c>
      <c r="J8" s="6">
        <v>4</v>
      </c>
      <c r="K8" s="6">
        <f t="shared" si="3"/>
        <v>64</v>
      </c>
      <c r="L8" s="6">
        <f t="shared" si="0"/>
        <v>4</v>
      </c>
      <c r="M8" s="6" t="str">
        <f t="shared" si="1"/>
        <v>Critical</v>
      </c>
    </row>
    <row r="10" spans="1:13" ht="13.2" x14ac:dyDescent="0.25">
      <c r="A10" s="8" t="s">
        <v>30</v>
      </c>
      <c r="B10" s="8" t="s">
        <v>31</v>
      </c>
      <c r="C10" s="9"/>
      <c r="D10" s="9"/>
      <c r="E10" s="9"/>
    </row>
    <row r="11" spans="1:13" ht="13.2" x14ac:dyDescent="0.25">
      <c r="B11" s="8" t="s">
        <v>32</v>
      </c>
    </row>
  </sheetData>
  <mergeCells count="2">
    <mergeCell ref="A1:M1"/>
    <mergeCell ref="L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8"/>
  <sheetViews>
    <sheetView workbookViewId="0">
      <selection activeCell="D17" sqref="D17"/>
    </sheetView>
  </sheetViews>
  <sheetFormatPr defaultColWidth="12.6640625" defaultRowHeight="15.75" customHeight="1" x14ac:dyDescent="0.25"/>
  <cols>
    <col min="2" max="2" width="30.44140625" customWidth="1"/>
    <col min="3" max="3" width="25.33203125" customWidth="1"/>
    <col min="4" max="4" width="125.21875" customWidth="1"/>
  </cols>
  <sheetData>
    <row r="1" spans="1:4" x14ac:dyDescent="0.25">
      <c r="A1" s="28" t="s">
        <v>33</v>
      </c>
      <c r="B1" s="25"/>
      <c r="C1" s="25"/>
      <c r="D1" s="25"/>
    </row>
    <row r="2" spans="1:4" x14ac:dyDescent="0.25">
      <c r="A2" s="10" t="s">
        <v>34</v>
      </c>
      <c r="B2" s="11" t="s">
        <v>35</v>
      </c>
      <c r="C2" s="11" t="s">
        <v>36</v>
      </c>
      <c r="D2" s="11" t="s">
        <v>37</v>
      </c>
    </row>
    <row r="3" spans="1:4" x14ac:dyDescent="0.25">
      <c r="A3" s="12">
        <v>1</v>
      </c>
      <c r="B3" s="7" t="s">
        <v>15</v>
      </c>
      <c r="C3" s="7" t="s">
        <v>16</v>
      </c>
      <c r="D3" s="13" t="s">
        <v>38</v>
      </c>
    </row>
    <row r="4" spans="1:4" x14ac:dyDescent="0.25">
      <c r="A4" s="12">
        <v>2</v>
      </c>
      <c r="B4" s="7" t="s">
        <v>21</v>
      </c>
      <c r="C4" s="7" t="s">
        <v>22</v>
      </c>
      <c r="D4" s="13" t="s">
        <v>39</v>
      </c>
    </row>
    <row r="5" spans="1:4" x14ac:dyDescent="0.25">
      <c r="A5" s="12">
        <v>3</v>
      </c>
      <c r="B5" s="7" t="s">
        <v>23</v>
      </c>
      <c r="C5" s="7" t="s">
        <v>24</v>
      </c>
      <c r="D5" s="13" t="s">
        <v>40</v>
      </c>
    </row>
    <row r="6" spans="1:4" x14ac:dyDescent="0.25">
      <c r="A6" s="12">
        <v>4</v>
      </c>
      <c r="B6" s="7" t="s">
        <v>41</v>
      </c>
      <c r="C6" s="7" t="s">
        <v>26</v>
      </c>
      <c r="D6" s="13" t="s">
        <v>42</v>
      </c>
    </row>
    <row r="7" spans="1:4" x14ac:dyDescent="0.25">
      <c r="A7" s="12">
        <v>5</v>
      </c>
      <c r="B7" s="7" t="s">
        <v>27</v>
      </c>
      <c r="C7" s="7" t="s">
        <v>27</v>
      </c>
      <c r="D7" s="13" t="s">
        <v>43</v>
      </c>
    </row>
    <row r="8" spans="1:4" x14ac:dyDescent="0.25">
      <c r="A8" s="12">
        <v>6</v>
      </c>
      <c r="B8" s="7" t="s">
        <v>28</v>
      </c>
      <c r="C8" s="7" t="s">
        <v>29</v>
      </c>
      <c r="D8" s="13" t="s">
        <v>44</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8"/>
  <sheetViews>
    <sheetView workbookViewId="0">
      <selection activeCell="D3" sqref="D3:D8"/>
    </sheetView>
  </sheetViews>
  <sheetFormatPr defaultColWidth="12.6640625" defaultRowHeight="15.75" customHeight="1" x14ac:dyDescent="0.25"/>
  <cols>
    <col min="2" max="2" width="31" customWidth="1"/>
    <col min="3" max="3" width="37.77734375" customWidth="1"/>
    <col min="4" max="4" width="59.44140625" customWidth="1"/>
  </cols>
  <sheetData>
    <row r="1" spans="1:4" ht="13.2" x14ac:dyDescent="0.25">
      <c r="A1" s="29" t="s">
        <v>45</v>
      </c>
      <c r="B1" s="25"/>
      <c r="C1" s="25"/>
      <c r="D1" s="25"/>
    </row>
    <row r="2" spans="1:4" ht="16.8" x14ac:dyDescent="0.25">
      <c r="A2" s="10" t="s">
        <v>34</v>
      </c>
      <c r="B2" s="11" t="s">
        <v>36</v>
      </c>
      <c r="C2" s="11" t="s">
        <v>46</v>
      </c>
      <c r="D2" s="11" t="s">
        <v>47</v>
      </c>
    </row>
    <row r="3" spans="1:4" ht="162.75" customHeight="1" x14ac:dyDescent="0.25">
      <c r="A3" s="12">
        <v>1</v>
      </c>
      <c r="B3" s="7" t="s">
        <v>16</v>
      </c>
      <c r="C3" s="7" t="s">
        <v>15</v>
      </c>
      <c r="D3" s="30" t="s">
        <v>48</v>
      </c>
    </row>
    <row r="4" spans="1:4" ht="132.75" customHeight="1" x14ac:dyDescent="0.25">
      <c r="A4" s="12">
        <v>2</v>
      </c>
      <c r="B4" s="7" t="s">
        <v>22</v>
      </c>
      <c r="C4" s="7" t="s">
        <v>49</v>
      </c>
      <c r="D4" s="31"/>
    </row>
    <row r="5" spans="1:4" ht="122.25" customHeight="1" x14ac:dyDescent="0.25">
      <c r="A5" s="12">
        <v>3</v>
      </c>
      <c r="B5" s="7" t="s">
        <v>24</v>
      </c>
      <c r="C5" s="7" t="s">
        <v>23</v>
      </c>
      <c r="D5" s="31"/>
    </row>
    <row r="6" spans="1:4" ht="115.5" customHeight="1" x14ac:dyDescent="0.25">
      <c r="A6" s="12">
        <v>4</v>
      </c>
      <c r="B6" s="7" t="s">
        <v>26</v>
      </c>
      <c r="C6" s="7" t="s">
        <v>41</v>
      </c>
      <c r="D6" s="31"/>
    </row>
    <row r="7" spans="1:4" ht="139.5" customHeight="1" x14ac:dyDescent="0.25">
      <c r="A7" s="12">
        <v>5</v>
      </c>
      <c r="B7" s="7" t="s">
        <v>27</v>
      </c>
      <c r="C7" s="7" t="s">
        <v>27</v>
      </c>
      <c r="D7" s="31"/>
    </row>
    <row r="8" spans="1:4" ht="353.25" customHeight="1" x14ac:dyDescent="0.25">
      <c r="A8" s="12">
        <v>6</v>
      </c>
      <c r="B8" s="7" t="s">
        <v>29</v>
      </c>
      <c r="C8" s="7" t="s">
        <v>28</v>
      </c>
      <c r="D8" s="32"/>
    </row>
  </sheetData>
  <mergeCells count="2">
    <mergeCell ref="A1:D1"/>
    <mergeCell ref="D3:D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5"/>
  <sheetViews>
    <sheetView workbookViewId="0">
      <selection activeCell="B9" sqref="B9:B11"/>
    </sheetView>
  </sheetViews>
  <sheetFormatPr defaultColWidth="12.6640625" defaultRowHeight="15.75" customHeight="1" x14ac:dyDescent="0.25"/>
  <cols>
    <col min="2" max="2" width="39.21875" customWidth="1"/>
    <col min="5" max="5" width="41.44140625" customWidth="1"/>
  </cols>
  <sheetData>
    <row r="1" spans="1:6" ht="13.2" x14ac:dyDescent="0.25">
      <c r="A1" s="33" t="s">
        <v>50</v>
      </c>
      <c r="B1" s="34"/>
      <c r="C1" s="34"/>
      <c r="D1" s="34"/>
      <c r="E1" s="27"/>
      <c r="F1" s="14"/>
    </row>
    <row r="2" spans="1:6" ht="13.8" x14ac:dyDescent="0.25">
      <c r="A2" s="15"/>
      <c r="B2" s="15"/>
      <c r="C2" s="15"/>
      <c r="D2" s="15"/>
      <c r="E2" s="15"/>
      <c r="F2" s="14"/>
    </row>
    <row r="3" spans="1:6" ht="13.8" x14ac:dyDescent="0.25">
      <c r="A3" s="35" t="s">
        <v>51</v>
      </c>
      <c r="B3" s="27"/>
      <c r="C3" s="16"/>
      <c r="D3" s="36" t="s">
        <v>52</v>
      </c>
      <c r="E3" s="27"/>
      <c r="F3" s="14"/>
    </row>
    <row r="4" spans="1:6" ht="55.2" x14ac:dyDescent="0.25">
      <c r="A4" s="17">
        <v>4</v>
      </c>
      <c r="B4" s="18" t="s">
        <v>53</v>
      </c>
      <c r="C4" s="19"/>
      <c r="D4" s="20">
        <v>4</v>
      </c>
      <c r="E4" s="18" t="s">
        <v>54</v>
      </c>
      <c r="F4" s="14"/>
    </row>
    <row r="5" spans="1:6" ht="55.2" x14ac:dyDescent="0.25">
      <c r="A5" s="17">
        <v>3</v>
      </c>
      <c r="B5" s="18" t="s">
        <v>55</v>
      </c>
      <c r="C5" s="19"/>
      <c r="D5" s="20">
        <v>3</v>
      </c>
      <c r="E5" s="18" t="s">
        <v>56</v>
      </c>
      <c r="F5" s="14"/>
    </row>
    <row r="6" spans="1:6" ht="55.2" x14ac:dyDescent="0.25">
      <c r="A6" s="17">
        <v>2</v>
      </c>
      <c r="B6" s="18" t="s">
        <v>57</v>
      </c>
      <c r="C6" s="19"/>
      <c r="D6" s="20">
        <v>2</v>
      </c>
      <c r="E6" s="18" t="s">
        <v>58</v>
      </c>
      <c r="F6" s="14"/>
    </row>
    <row r="7" spans="1:6" ht="49.5" customHeight="1" x14ac:dyDescent="0.25">
      <c r="A7" s="17">
        <v>1</v>
      </c>
      <c r="B7" s="18" t="s">
        <v>59</v>
      </c>
      <c r="C7" s="19"/>
      <c r="D7" s="20">
        <v>1</v>
      </c>
      <c r="E7" s="18" t="s">
        <v>58</v>
      </c>
      <c r="F7" s="14"/>
    </row>
    <row r="8" spans="1:6" ht="13.8" x14ac:dyDescent="0.25">
      <c r="A8" s="35" t="s">
        <v>60</v>
      </c>
      <c r="B8" s="27"/>
      <c r="C8" s="19"/>
      <c r="D8" s="37" t="s">
        <v>61</v>
      </c>
      <c r="E8" s="27"/>
      <c r="F8" s="14"/>
    </row>
    <row r="9" spans="1:6" ht="13.8" x14ac:dyDescent="0.25">
      <c r="A9" s="43">
        <v>4</v>
      </c>
      <c r="B9" s="44" t="s">
        <v>62</v>
      </c>
      <c r="C9" s="19"/>
      <c r="D9" s="45"/>
      <c r="E9" s="46"/>
      <c r="F9" s="14"/>
    </row>
    <row r="10" spans="1:6" ht="13.8" x14ac:dyDescent="0.25">
      <c r="A10" s="31"/>
      <c r="B10" s="31"/>
      <c r="C10" s="19"/>
      <c r="D10" s="47" t="s">
        <v>63</v>
      </c>
      <c r="E10" s="46"/>
      <c r="F10" s="14"/>
    </row>
    <row r="11" spans="1:6" ht="50.25" customHeight="1" x14ac:dyDescent="0.25">
      <c r="A11" s="32"/>
      <c r="B11" s="32"/>
      <c r="C11" s="19"/>
      <c r="D11" s="40" t="s">
        <v>64</v>
      </c>
      <c r="E11" s="41"/>
      <c r="F11" s="14"/>
    </row>
    <row r="12" spans="1:6" ht="55.2" x14ac:dyDescent="0.25">
      <c r="A12" s="17">
        <v>3</v>
      </c>
      <c r="B12" s="18" t="s">
        <v>65</v>
      </c>
      <c r="C12" s="19"/>
      <c r="D12" s="38" t="s">
        <v>66</v>
      </c>
      <c r="E12" s="39"/>
      <c r="F12" s="14"/>
    </row>
    <row r="13" spans="1:6" ht="237.75" customHeight="1" x14ac:dyDescent="0.25">
      <c r="A13" s="17">
        <v>2</v>
      </c>
      <c r="B13" s="18" t="s">
        <v>67</v>
      </c>
      <c r="C13" s="19"/>
      <c r="D13" s="40" t="s">
        <v>68</v>
      </c>
      <c r="E13" s="41"/>
      <c r="F13" s="14"/>
    </row>
    <row r="14" spans="1:6" ht="133.5" customHeight="1" x14ac:dyDescent="0.25">
      <c r="A14" s="17">
        <v>1</v>
      </c>
      <c r="B14" s="18" t="s">
        <v>69</v>
      </c>
      <c r="C14" s="18"/>
      <c r="D14" s="42"/>
      <c r="E14" s="41"/>
      <c r="F14" s="14"/>
    </row>
    <row r="15" spans="1:6" ht="13.2" x14ac:dyDescent="0.25">
      <c r="A15" s="21"/>
      <c r="B15" s="21"/>
      <c r="C15" s="21"/>
      <c r="D15" s="21"/>
      <c r="E15" s="21"/>
    </row>
    <row r="16" spans="1:6" ht="13.2" x14ac:dyDescent="0.25">
      <c r="A16" s="21"/>
      <c r="B16" s="21"/>
      <c r="C16" s="21"/>
      <c r="D16" s="21"/>
      <c r="E16" s="21"/>
    </row>
    <row r="17" spans="1:5" ht="13.2" x14ac:dyDescent="0.25">
      <c r="A17" s="21"/>
      <c r="B17" s="21"/>
      <c r="C17" s="21"/>
      <c r="D17" s="21"/>
      <c r="E17" s="21"/>
    </row>
    <row r="18" spans="1:5" ht="13.2" x14ac:dyDescent="0.25">
      <c r="A18" s="21"/>
      <c r="B18" s="21"/>
      <c r="C18" s="21"/>
      <c r="D18" s="21"/>
      <c r="E18" s="21"/>
    </row>
    <row r="19" spans="1:5" ht="13.2" x14ac:dyDescent="0.25">
      <c r="A19" s="21"/>
      <c r="B19" s="21"/>
      <c r="C19" s="21"/>
      <c r="D19" s="21"/>
      <c r="E19" s="21"/>
    </row>
    <row r="20" spans="1:5" ht="13.2" x14ac:dyDescent="0.25">
      <c r="A20" s="21"/>
      <c r="B20" s="21"/>
      <c r="C20" s="21"/>
      <c r="D20" s="21"/>
      <c r="E20" s="21"/>
    </row>
    <row r="21" spans="1:5" ht="13.2" x14ac:dyDescent="0.25">
      <c r="A21" s="21"/>
      <c r="B21" s="21"/>
      <c r="C21" s="21"/>
      <c r="D21" s="21"/>
      <c r="E21" s="21"/>
    </row>
    <row r="22" spans="1:5" ht="13.2" x14ac:dyDescent="0.25">
      <c r="A22" s="21"/>
      <c r="B22" s="21"/>
      <c r="C22" s="21"/>
      <c r="D22" s="21"/>
      <c r="E22" s="21"/>
    </row>
    <row r="23" spans="1:5" ht="13.2" x14ac:dyDescent="0.25">
      <c r="A23" s="21"/>
      <c r="B23" s="21"/>
      <c r="C23" s="21"/>
      <c r="D23" s="21"/>
      <c r="E23" s="21"/>
    </row>
    <row r="24" spans="1:5" ht="13.2" x14ac:dyDescent="0.25">
      <c r="A24" s="21"/>
      <c r="B24" s="21"/>
      <c r="C24" s="21"/>
      <c r="D24" s="21"/>
      <c r="E24" s="21"/>
    </row>
    <row r="25" spans="1:5" ht="13.2" x14ac:dyDescent="0.25">
      <c r="A25" s="21"/>
      <c r="B25" s="21"/>
      <c r="C25" s="21"/>
      <c r="D25" s="21"/>
      <c r="E25" s="21"/>
    </row>
  </sheetData>
  <mergeCells count="13">
    <mergeCell ref="D12:E12"/>
    <mergeCell ref="D13:E13"/>
    <mergeCell ref="D14:E14"/>
    <mergeCell ref="A9:A11"/>
    <mergeCell ref="B9:B11"/>
    <mergeCell ref="D11:E11"/>
    <mergeCell ref="D9:E9"/>
    <mergeCell ref="D10:E10"/>
    <mergeCell ref="A1:E1"/>
    <mergeCell ref="A3:B3"/>
    <mergeCell ref="D3:E3"/>
    <mergeCell ref="A8:B8"/>
    <mergeCell ref="D8:E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7"/>
  <sheetViews>
    <sheetView tabSelected="1" workbookViewId="0">
      <selection activeCell="D8" sqref="D8"/>
    </sheetView>
  </sheetViews>
  <sheetFormatPr defaultColWidth="12.6640625" defaultRowHeight="15.75" customHeight="1" x14ac:dyDescent="0.25"/>
  <cols>
    <col min="2" max="2" width="51.109375" customWidth="1"/>
  </cols>
  <sheetData>
    <row r="1" spans="1:2" ht="13.8" x14ac:dyDescent="0.3">
      <c r="A1" s="48" t="s">
        <v>70</v>
      </c>
      <c r="B1" s="27"/>
    </row>
    <row r="2" spans="1:2" ht="16.8" x14ac:dyDescent="0.3">
      <c r="A2" s="22" t="s">
        <v>71</v>
      </c>
      <c r="B2" s="23" t="s">
        <v>72</v>
      </c>
    </row>
    <row r="3" spans="1:2" ht="59.25" customHeight="1" x14ac:dyDescent="0.3">
      <c r="A3" s="22" t="s">
        <v>73</v>
      </c>
      <c r="B3" s="23" t="s">
        <v>74</v>
      </c>
    </row>
    <row r="4" spans="1:2" ht="16.8" x14ac:dyDescent="0.3">
      <c r="A4" s="22" t="s">
        <v>71</v>
      </c>
      <c r="B4" s="23" t="s">
        <v>75</v>
      </c>
    </row>
    <row r="5" spans="1:2" ht="59.25" customHeight="1" x14ac:dyDescent="0.3">
      <c r="A5" s="22" t="s">
        <v>73</v>
      </c>
      <c r="B5" s="23" t="s">
        <v>76</v>
      </c>
    </row>
    <row r="6" spans="1:2" ht="16.8" x14ac:dyDescent="0.3">
      <c r="A6" s="22" t="s">
        <v>71</v>
      </c>
      <c r="B6" s="23" t="s">
        <v>77</v>
      </c>
    </row>
    <row r="7" spans="1:2" ht="66.75" customHeight="1" x14ac:dyDescent="0.3">
      <c r="A7" s="22" t="s">
        <v>73</v>
      </c>
      <c r="B7" s="23" t="s">
        <v>78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DGAnalytics Requirements</vt:lpstr>
      <vt:lpstr>Vendor Inventory &amp; Risk Profile</vt:lpstr>
      <vt:lpstr>CSPM Features &amp; Functions</vt:lpstr>
      <vt:lpstr>Possible Associated Risks</vt:lpstr>
      <vt:lpstr>CSPM Risk Valuation Guidelines</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Sachin Verlekar</cp:lastModifiedBy>
  <dcterms:modified xsi:type="dcterms:W3CDTF">2023-06-24T10:20:32Z</dcterms:modified>
</cp:coreProperties>
</file>