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lol" sheetId="2" state="visible" r:id="rId4"/>
    <sheet name="Sheet2" sheetId="3" state="visible" r:id="rId5"/>
    <sheet name="Sheet3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<sst xmlns="http://schemas.openxmlformats.org/spreadsheetml/2006/main" count="25" uniqueCount="18">
  <si>
    <t xml:space="preserve">Coercivity (Black)</t>
  </si>
  <si>
    <t xml:space="preserve">intercept</t>
  </si>
  <si>
    <t xml:space="preserve">tiptip</t>
  </si>
  <si>
    <t xml:space="preserve">Mag Field</t>
  </si>
  <si>
    <t xml:space="preserve">outer</t>
  </si>
  <si>
    <t xml:space="preserve">inner</t>
  </si>
  <si>
    <t xml:space="preserve">loop outer</t>
  </si>
  <si>
    <t xml:space="preserve">loop inner</t>
  </si>
  <si>
    <t xml:space="preserve">Ha</t>
  </si>
  <si>
    <t xml:space="preserve">ex</t>
  </si>
  <si>
    <t xml:space="preserve">G0</t>
  </si>
  <si>
    <t xml:space="preserve">Black</t>
  </si>
  <si>
    <t xml:space="preserve">MSR</t>
  </si>
  <si>
    <t xml:space="preserve">CSR</t>
  </si>
  <si>
    <t xml:space="preserve">r</t>
  </si>
  <si>
    <t xml:space="preserve">a</t>
  </si>
  <si>
    <t xml:space="preserve">C/a</t>
  </si>
  <si>
    <t xml:space="preserve">Area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</si>
</sst>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5" activeCellId="1" sqref="D5:D10 P25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D1" s="1" t="s">
        <v>1</v>
      </c>
      <c r="F1" s="1" t="s">
        <v>2</v>
      </c>
    </row>
    <row r="2" customFormat="false" ht="15.75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</row>
    <row r="3" customFormat="false" ht="15.75" hidden="false" customHeight="false" outlineLevel="0" collapsed="false">
      <c r="A3" s="1" t="n">
        <v>31</v>
      </c>
      <c r="B3" s="1" t="n">
        <v>4.2</v>
      </c>
      <c r="C3" s="1" t="n">
        <v>2.8</v>
      </c>
      <c r="D3" s="1" t="n">
        <v>7.6</v>
      </c>
      <c r="F3" s="1" t="n">
        <v>8.4</v>
      </c>
    </row>
    <row r="4" customFormat="false" ht="15.75" hidden="false" customHeight="false" outlineLevel="0" collapsed="false">
      <c r="A4" s="1" t="n">
        <v>62</v>
      </c>
      <c r="B4" s="1" t="n">
        <v>5.2</v>
      </c>
      <c r="C4" s="1" t="n">
        <v>3.8</v>
      </c>
      <c r="D4" s="1" t="n">
        <v>11.2</v>
      </c>
      <c r="F4" s="1" t="n">
        <v>12.8</v>
      </c>
    </row>
    <row r="5" customFormat="false" ht="15.75" hidden="false" customHeight="false" outlineLevel="0" collapsed="false">
      <c r="A5" s="1" t="n">
        <v>99</v>
      </c>
      <c r="B5" s="1" t="n">
        <v>5.6</v>
      </c>
      <c r="C5" s="1" t="n">
        <v>4.8</v>
      </c>
      <c r="D5" s="1" t="n">
        <v>12.8</v>
      </c>
      <c r="F5" s="1" t="n">
        <v>14.4</v>
      </c>
    </row>
    <row r="6" customFormat="false" ht="15.75" hidden="false" customHeight="false" outlineLevel="0" collapsed="false">
      <c r="A6" s="1" t="n">
        <v>140</v>
      </c>
      <c r="B6" s="1" t="n">
        <v>7.2</v>
      </c>
      <c r="C6" s="1" t="n">
        <v>6</v>
      </c>
      <c r="D6" s="1" t="n">
        <v>11.2</v>
      </c>
      <c r="F6" s="1" t="n">
        <v>15.6</v>
      </c>
    </row>
    <row r="7" customFormat="false" ht="15.75" hidden="false" customHeight="false" outlineLevel="0" collapsed="false">
      <c r="A7" s="1" t="n">
        <v>182</v>
      </c>
      <c r="B7" s="1" t="n">
        <v>8.4</v>
      </c>
      <c r="C7" s="1" t="n">
        <v>7.6</v>
      </c>
      <c r="D7" s="1" t="n">
        <v>12</v>
      </c>
      <c r="F7" s="1" t="n">
        <v>16</v>
      </c>
    </row>
    <row r="8" customFormat="false" ht="15.75" hidden="false" customHeight="false" outlineLevel="0" collapsed="false">
      <c r="A8" s="1" t="n">
        <v>227</v>
      </c>
      <c r="B8" s="1" t="n">
        <v>10</v>
      </c>
      <c r="C8" s="1" t="n">
        <v>8.8</v>
      </c>
      <c r="D8" s="1" t="n">
        <v>11</v>
      </c>
      <c r="F8" s="1" t="n">
        <v>17</v>
      </c>
    </row>
    <row r="9" customFormat="false" ht="15.75" hidden="false" customHeight="false" outlineLevel="0" collapsed="false">
      <c r="A9" s="1" t="n">
        <v>271</v>
      </c>
      <c r="B9" s="1" t="n">
        <v>11.2</v>
      </c>
      <c r="C9" s="1" t="n">
        <v>10.2</v>
      </c>
      <c r="D9" s="1" t="n">
        <v>11</v>
      </c>
      <c r="F9" s="1" t="n">
        <v>16</v>
      </c>
    </row>
    <row r="10" customFormat="false" ht="15.75" hidden="false" customHeight="false" outlineLevel="0" collapsed="false">
      <c r="A10" s="1" t="n">
        <v>315</v>
      </c>
      <c r="B10" s="1" t="n">
        <v>12.2</v>
      </c>
      <c r="C10" s="1" t="n">
        <v>11.2</v>
      </c>
      <c r="D10" s="1" t="n">
        <v>11</v>
      </c>
      <c r="F10" s="1" t="n">
        <v>16</v>
      </c>
    </row>
    <row r="11" customFormat="false" ht="15.75" hidden="false" customHeight="false" outlineLevel="0" collapsed="false">
      <c r="A11" s="1" t="n">
        <v>351</v>
      </c>
      <c r="B11" s="1" t="n">
        <v>13.6</v>
      </c>
      <c r="C11" s="1" t="n">
        <v>12.2</v>
      </c>
      <c r="D11" s="1" t="n">
        <v>11</v>
      </c>
      <c r="F11" s="1" t="n">
        <v>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:D10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3</v>
      </c>
      <c r="B1" s="1" t="s">
        <v>6</v>
      </c>
      <c r="C1" s="1" t="s">
        <v>7</v>
      </c>
      <c r="D1" s="1" t="s">
        <v>1</v>
      </c>
      <c r="E1" s="1" t="s">
        <v>2</v>
      </c>
      <c r="F1" s="1"/>
    </row>
    <row r="2" customFormat="false" ht="15.75" hidden="false" customHeight="false" outlineLevel="0" collapsed="false">
      <c r="A2" s="1" t="n">
        <v>31</v>
      </c>
      <c r="B2" s="1" t="n">
        <v>4.2</v>
      </c>
      <c r="C2" s="1" t="n">
        <v>2.8</v>
      </c>
      <c r="D2" s="1" t="n">
        <v>7.6</v>
      </c>
      <c r="E2" s="1" t="n">
        <v>8.4</v>
      </c>
    </row>
    <row r="3" customFormat="false" ht="15.75" hidden="false" customHeight="false" outlineLevel="0" collapsed="false">
      <c r="A3" s="1" t="n">
        <v>62</v>
      </c>
      <c r="B3" s="1" t="n">
        <v>5.2</v>
      </c>
      <c r="C3" s="1" t="n">
        <v>3.8</v>
      </c>
      <c r="D3" s="1" t="n">
        <v>9.8</v>
      </c>
      <c r="E3" s="1" t="n">
        <v>12.8</v>
      </c>
    </row>
    <row r="4" customFormat="false" ht="15.75" hidden="false" customHeight="false" outlineLevel="0" collapsed="false">
      <c r="A4" s="1" t="n">
        <v>99</v>
      </c>
      <c r="B4" s="1" t="n">
        <v>5.6</v>
      </c>
      <c r="C4" s="1" t="n">
        <v>4.8</v>
      </c>
      <c r="D4" s="1" t="n">
        <v>10.8</v>
      </c>
      <c r="E4" s="1" t="n">
        <v>14.4</v>
      </c>
    </row>
    <row r="5" customFormat="false" ht="15.75" hidden="false" customHeight="false" outlineLevel="0" collapsed="false">
      <c r="A5" s="1" t="n">
        <v>140</v>
      </c>
      <c r="B5" s="1" t="n">
        <v>7.2</v>
      </c>
      <c r="C5" s="1" t="n">
        <v>6</v>
      </c>
      <c r="D5" s="1" t="n">
        <v>11</v>
      </c>
      <c r="E5" s="1" t="n">
        <v>15.6</v>
      </c>
    </row>
    <row r="6" customFormat="false" ht="15.75" hidden="false" customHeight="false" outlineLevel="0" collapsed="false">
      <c r="A6" s="1" t="n">
        <v>182</v>
      </c>
      <c r="B6" s="1" t="n">
        <v>8.4</v>
      </c>
      <c r="C6" s="1" t="n">
        <v>7.6</v>
      </c>
      <c r="D6" s="1" t="n">
        <v>11</v>
      </c>
      <c r="E6" s="1" t="n">
        <v>16</v>
      </c>
    </row>
    <row r="7" customFormat="false" ht="15.75" hidden="false" customHeight="false" outlineLevel="0" collapsed="false">
      <c r="A7" s="1" t="n">
        <v>227</v>
      </c>
      <c r="B7" s="1" t="n">
        <v>10</v>
      </c>
      <c r="C7" s="1" t="n">
        <v>8.8</v>
      </c>
      <c r="D7" s="1" t="n">
        <v>11</v>
      </c>
      <c r="E7" s="1" t="n">
        <v>16</v>
      </c>
    </row>
    <row r="8" customFormat="false" ht="15.75" hidden="false" customHeight="false" outlineLevel="0" collapsed="false">
      <c r="A8" s="1" t="n">
        <v>271</v>
      </c>
      <c r="B8" s="1" t="n">
        <v>11</v>
      </c>
      <c r="C8" s="1" t="n">
        <v>10.2</v>
      </c>
      <c r="D8" s="1" t="n">
        <v>11</v>
      </c>
      <c r="E8" s="1" t="n">
        <v>16</v>
      </c>
    </row>
    <row r="9" customFormat="false" ht="15.75" hidden="false" customHeight="false" outlineLevel="0" collapsed="false">
      <c r="A9" s="1" t="n">
        <v>315</v>
      </c>
      <c r="B9" s="1" t="n">
        <v>12.2</v>
      </c>
      <c r="C9" s="1" t="n">
        <v>11.2</v>
      </c>
      <c r="D9" s="1" t="n">
        <v>11</v>
      </c>
      <c r="E9" s="1" t="n">
        <v>16</v>
      </c>
    </row>
    <row r="10" customFormat="false" ht="15.75" hidden="false" customHeight="false" outlineLevel="0" collapsed="false">
      <c r="A10" s="1" t="n">
        <v>351</v>
      </c>
      <c r="B10" s="1" t="n">
        <v>13.6</v>
      </c>
      <c r="C10" s="1" t="n">
        <v>12.2</v>
      </c>
      <c r="D10" s="1" t="n">
        <v>11</v>
      </c>
      <c r="E10" s="1" t="n">
        <v>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1" sqref="D5:D10 C6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8</v>
      </c>
      <c r="B1" s="1" t="s">
        <v>9</v>
      </c>
      <c r="C1" s="1" t="s">
        <v>10</v>
      </c>
    </row>
    <row r="2" customFormat="false" ht="15.75" hidden="false" customHeight="false" outlineLevel="0" collapsed="false">
      <c r="A2" s="1" t="n">
        <v>31</v>
      </c>
      <c r="B2" s="1" t="n">
        <v>46</v>
      </c>
      <c r="C2" s="2" t="n">
        <f aca="false">A2/(B2/2)</f>
        <v>1.34782608695652</v>
      </c>
    </row>
    <row r="3" customFormat="false" ht="15.75" hidden="false" customHeight="false" outlineLevel="0" collapsed="false">
      <c r="A3" s="1" t="n">
        <v>62</v>
      </c>
      <c r="B3" s="1" t="n">
        <v>72</v>
      </c>
      <c r="C3" s="2" t="n">
        <f aca="false">A3/(B3/2)</f>
        <v>1.72222222222222</v>
      </c>
    </row>
    <row r="4" customFormat="false" ht="15.75" hidden="false" customHeight="false" outlineLevel="0" collapsed="false">
      <c r="A4" s="1" t="n">
        <v>98</v>
      </c>
      <c r="B4" s="1" t="n">
        <v>100</v>
      </c>
      <c r="C4" s="2" t="n">
        <f aca="false">A4/(B4/2)</f>
        <v>1.96</v>
      </c>
    </row>
    <row r="5" customFormat="false" ht="15.75" hidden="false" customHeight="false" outlineLevel="0" collapsed="false">
      <c r="A5" s="1" t="n">
        <v>139</v>
      </c>
      <c r="B5" s="1" t="n">
        <v>134</v>
      </c>
      <c r="C5" s="2" t="n">
        <f aca="false">A5/(B5/2)</f>
        <v>2.07462686567164</v>
      </c>
    </row>
    <row r="6" customFormat="false" ht="15.75" hidden="false" customHeight="false" outlineLevel="0" collapsed="false">
      <c r="A6" s="1" t="n">
        <v>178</v>
      </c>
      <c r="B6" s="1" t="n">
        <v>166</v>
      </c>
      <c r="C6" s="2" t="n">
        <f aca="false">A6/(B6/2)</f>
        <v>2.14457831325301</v>
      </c>
    </row>
    <row r="7" customFormat="false" ht="15.75" hidden="false" customHeight="false" outlineLevel="0" collapsed="false">
      <c r="A7" s="1" t="n">
        <v>223</v>
      </c>
      <c r="B7" s="1" t="n">
        <v>202</v>
      </c>
      <c r="C7" s="2" t="n">
        <f aca="false">A7/(B7/2)</f>
        <v>2.20792079207921</v>
      </c>
    </row>
    <row r="8" customFormat="false" ht="15.75" hidden="false" customHeight="false" outlineLevel="0" collapsed="false">
      <c r="A8" s="1" t="n">
        <v>268</v>
      </c>
      <c r="B8" s="1" t="n">
        <v>210</v>
      </c>
      <c r="C8" s="2" t="n">
        <f aca="false">A8/(B8/2)</f>
        <v>2.55238095238095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5:D10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s">
        <v>11</v>
      </c>
    </row>
    <row r="2" customFormat="false" ht="15.75" hidden="false" customHeight="false" outlineLevel="0" collapsed="false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</row>
    <row r="3" customFormat="false" ht="15.75" hidden="false" customHeight="false" outlineLevel="0" collapsed="false">
      <c r="A3" s="1" t="n">
        <v>1</v>
      </c>
      <c r="B3" s="1" t="n">
        <v>19</v>
      </c>
      <c r="C3" s="2" t="n">
        <f aca="false">A3+(0.01*B3)</f>
        <v>1.19</v>
      </c>
      <c r="D3" s="2" t="n">
        <f aca="false">C3</f>
        <v>1.19</v>
      </c>
      <c r="E3" s="3" t="n">
        <f aca="false">D4/D3</f>
        <v>31.09243697</v>
      </c>
      <c r="F3" s="2" t="n">
        <f aca="false">(D3/3.21)^2</f>
        <v>0.1374307315</v>
      </c>
    </row>
    <row r="4" customFormat="false" ht="15.75" hidden="false" customHeight="false" outlineLevel="0" collapsed="false">
      <c r="A4" s="1" t="n">
        <v>3.7</v>
      </c>
      <c r="D4" s="1" t="n">
        <v>37</v>
      </c>
      <c r="E4" s="3"/>
    </row>
  </sheetData>
  <mergeCells count="1">
    <mergeCell ref="E3:E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821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2025-08-19T11:19:31Z</dcterms:modified>
  <cp:revision>5</cp:revision>
  <dc:subject/>
  <dc:title/>
</cp:coreProperties>
</file>