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<sst xmlns="http://schemas.openxmlformats.org/spreadsheetml/2006/main" count="32" uniqueCount="20">
  <si>
    <t>R_L</t>
  </si>
  <si>
    <t>Final Load</t>
  </si>
  <si>
    <t>Vi (Volts)</t>
  </si>
  <si>
    <t>LC</t>
  </si>
  <si>
    <t>Is (mA)</t>
  </si>
  <si>
    <t>lc</t>
  </si>
  <si>
    <t>Iz (mA)</t>
  </si>
  <si>
    <t>V0 (Volts)</t>
  </si>
  <si>
    <t>Rc</t>
  </si>
  <si>
    <t>V_i(V)</t>
  </si>
  <si>
    <t>R_L(kO)</t>
  </si>
  <si>
    <t>i_L(mA)</t>
  </si>
  <si>
    <t>i_Z(mA)</t>
  </si>
  <si>
    <t>V_o(V)</t>
  </si>
  <si>
    <t xml:space="preserve"> </t>
  </si>
  <si>
    <t>Rc (k ohms)</t>
  </si>
  <si>
    <t>iL (mA)</t>
  </si>
  <si>
    <t>V0 (V)</t>
  </si>
  <si>
    <t>OL</t>
  </si>
  <si>
    <t>RL (k ohms)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</si>
</sst>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1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 (mA) and Iz (mA)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Sheet1!$E$2:$E$1000</c:f>
            </c:strRef>
          </c:cat>
          <c:val>
            <c:numRef>
              <c:f>Sheet1!$G$2:$G$1000</c:f>
              <c:numCache/>
            </c:numRef>
          </c:val>
          <c:smooth val="0"/>
        </c:ser>
        <c:axId val="768715793"/>
        <c:axId val="1442548972"/>
      </c:lineChart>
      <c:catAx>
        <c:axId val="768715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548972"/>
      </c:catAx>
      <c:valAx>
        <c:axId val="1442548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715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V0 (Volts) vs. Vi (Volts)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Sheet1!$C$2:$C$32</c:f>
            </c:strRef>
          </c:cat>
          <c:val>
            <c:numRef>
              <c:f>Sheet1!$I$2:$I$32</c:f>
              <c:numCache/>
            </c:numRef>
          </c:val>
          <c:smooth val="0"/>
        </c:ser>
        <c:axId val="373108006"/>
        <c:axId val="1106848746"/>
      </c:lineChart>
      <c:catAx>
        <c:axId val="373108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848746"/>
      </c:catAx>
      <c:valAx>
        <c:axId val="1106848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V0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108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i_L(mA) vs. R_L(kO)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Sheet2!$B$2:$B$22</c:f>
            </c:strRef>
          </c:cat>
          <c:val>
            <c:numRef>
              <c:f>Sheet2!$C$2:$C$22</c:f>
              <c:numCache/>
            </c:numRef>
          </c:val>
          <c:smooth val="0"/>
        </c:ser>
        <c:axId val="1002940108"/>
        <c:axId val="1298840551"/>
      </c:lineChart>
      <c:catAx>
        <c:axId val="100294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R_L(kO)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840551"/>
      </c:catAx>
      <c:valAx>
        <c:axId val="1298840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i_L(mA)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940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i_Z(mA) vs. i_L(mA)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Sheet2!$C$2:$C$31</c:f>
            </c:strRef>
          </c:cat>
          <c:val>
            <c:numRef>
              <c:f>Sheet2!$D$2:$D$31</c:f>
              <c:numCache/>
            </c:numRef>
          </c:val>
          <c:smooth val="0"/>
        </c:ser>
        <c:axId val="1148450812"/>
        <c:axId val="601074149"/>
      </c:lineChart>
      <c:catAx>
        <c:axId val="1148450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i_L(mA)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074149"/>
      </c:catAx>
      <c:valAx>
        <c:axId val="601074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i_Z(mA)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450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V_o(V) vs. R_L(kO)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Sheet2!$B$2:$B$31</c:f>
            </c:strRef>
          </c:cat>
          <c:val>
            <c:numRef>
              <c:f>Sheet2!$E$2:$E$31</c:f>
              <c:numCache/>
            </c:numRef>
          </c:val>
          <c:smooth val="0"/>
        </c:ser>
        <c:axId val="634610775"/>
        <c:axId val="1628538190"/>
      </c:lineChart>
      <c:catAx>
        <c:axId val="634610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R_L(kO)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538190"/>
      </c:catAx>
      <c:valAx>
        <c:axId val="1628538190"/>
        <c:scaling>
          <c:orientation val="minMax"/>
          <c:max val="4.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V_o(V)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610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V_o(V) vs. i_Z(mA)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Sheet3!$D$2:$D$25</c:f>
            </c:strRef>
          </c:cat>
          <c:val>
            <c:numRef>
              <c:f>Sheet3!$E$2:$E$25</c:f>
              <c:numCache/>
            </c:numRef>
          </c:val>
          <c:smooth val="0"/>
        </c:ser>
        <c:axId val="1284633033"/>
        <c:axId val="102716033"/>
      </c:lineChart>
      <c:catAx>
        <c:axId val="1284633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i_Z(mA)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16033"/>
      </c:catAx>
      <c:valAx>
        <c:axId val="102716033"/>
        <c:scaling>
          <c:orientation val="minMax"/>
          <c:max val="6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V_o(V)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633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V0 (V) vs. Vi (Volts)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Sheet4!$D$1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Sheet4!$B$2:$B$20</c:f>
            </c:strRef>
          </c:cat>
          <c:val>
            <c:numRef>
              <c:f>Sheet4!$D$2:$D$20</c:f>
              <c:numCache/>
            </c:numRef>
          </c:val>
          <c:smooth val="0"/>
        </c:ser>
        <c:axId val="536244976"/>
        <c:axId val="1079837065"/>
      </c:lineChart>
      <c:catAx>
        <c:axId val="53624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837065"/>
      </c:catAx>
      <c:valAx>
        <c:axId val="1079837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V0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244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590550</xdr:colOff>
      <xdr:row>3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638175</xdr:colOff>
      <xdr:row>21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666750</xdr:colOff>
      <xdr:row>0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666750</xdr:colOff>
      <xdr:row>19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22</xdr:row>
      <xdr:rowOff>9525</xdr:rowOff>
    </xdr:from>
    <xdr:ext cx="5219700" cy="3228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590550</xdr:colOff>
      <xdr:row>1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5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7</v>
      </c>
      <c r="J1" s="1" t="s">
        <v>3</v>
      </c>
      <c r="K1" s="2"/>
      <c r="L1" s="2"/>
      <c r="M1" s="1" t="s">
        <v>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>
        <v>0.0</v>
      </c>
      <c r="B2" s="4">
        <f t="shared" ref="B2:B32" si="1">$M$2+A2</f>
        <v>2.2</v>
      </c>
      <c r="C2" s="3">
        <v>0.0</v>
      </c>
      <c r="D2" s="3">
        <v>0.01</v>
      </c>
      <c r="E2" s="3">
        <v>0.0</v>
      </c>
      <c r="F2" s="3"/>
      <c r="G2" s="3">
        <v>0.0</v>
      </c>
      <c r="H2" s="5">
        <v>0.001</v>
      </c>
      <c r="I2" s="3">
        <v>0.0</v>
      </c>
      <c r="J2" s="3">
        <v>1.0E-4</v>
      </c>
      <c r="K2" s="4"/>
      <c r="L2" s="4"/>
      <c r="M2" s="3">
        <v>2.2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3">
        <v>0.0</v>
      </c>
      <c r="B3" s="4">
        <f t="shared" si="1"/>
        <v>2.2</v>
      </c>
      <c r="C3" s="3">
        <v>0.5</v>
      </c>
      <c r="D3" s="3">
        <v>0.01</v>
      </c>
      <c r="E3" s="3">
        <v>0.094</v>
      </c>
      <c r="F3" s="3">
        <v>0.001</v>
      </c>
      <c r="G3" s="3">
        <v>0.0</v>
      </c>
      <c r="H3" s="5">
        <v>0.001</v>
      </c>
      <c r="I3" s="3">
        <v>0.298</v>
      </c>
      <c r="J3" s="3">
        <v>0.001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3">
        <v>0.0</v>
      </c>
      <c r="B4" s="4">
        <f t="shared" si="1"/>
        <v>2.2</v>
      </c>
      <c r="C4" s="3">
        <v>1.0</v>
      </c>
      <c r="D4" s="3">
        <v>0.01</v>
      </c>
      <c r="E4" s="3">
        <v>0.187</v>
      </c>
      <c r="F4" s="3">
        <v>0.001</v>
      </c>
      <c r="G4" s="3">
        <v>0.0</v>
      </c>
      <c r="H4" s="5">
        <v>0.001</v>
      </c>
      <c r="I4" s="3">
        <v>0.592</v>
      </c>
      <c r="J4" s="3">
        <v>0.001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3">
        <v>0.0</v>
      </c>
      <c r="B5" s="4">
        <f t="shared" si="1"/>
        <v>2.2</v>
      </c>
      <c r="C5" s="3">
        <v>1.49</v>
      </c>
      <c r="D5" s="3">
        <v>0.01</v>
      </c>
      <c r="E5" s="3">
        <v>0.279</v>
      </c>
      <c r="F5" s="3">
        <v>0.001</v>
      </c>
      <c r="G5" s="3">
        <v>0.0</v>
      </c>
      <c r="H5" s="5">
        <v>0.001</v>
      </c>
      <c r="I5" s="3">
        <v>0.88</v>
      </c>
      <c r="J5" s="3">
        <v>0.001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3">
        <v>0.0</v>
      </c>
      <c r="B6" s="4">
        <f t="shared" si="1"/>
        <v>2.2</v>
      </c>
      <c r="C6" s="3">
        <v>1.99</v>
      </c>
      <c r="D6" s="3">
        <v>0.01</v>
      </c>
      <c r="E6" s="3">
        <v>0.373</v>
      </c>
      <c r="F6" s="3">
        <v>0.001</v>
      </c>
      <c r="G6" s="3">
        <v>0.0</v>
      </c>
      <c r="H6" s="5">
        <v>0.001</v>
      </c>
      <c r="I6" s="3">
        <v>1.177</v>
      </c>
      <c r="J6" s="3">
        <v>0.001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3">
        <v>0.0</v>
      </c>
      <c r="B7" s="4">
        <f t="shared" si="1"/>
        <v>2.2</v>
      </c>
      <c r="C7" s="3">
        <v>2.5</v>
      </c>
      <c r="D7" s="3">
        <v>0.01</v>
      </c>
      <c r="E7" s="3">
        <v>0.469</v>
      </c>
      <c r="F7" s="3">
        <v>0.001</v>
      </c>
      <c r="G7" s="3">
        <v>0.0</v>
      </c>
      <c r="H7" s="5">
        <v>0.001</v>
      </c>
      <c r="I7" s="3">
        <v>1.473</v>
      </c>
      <c r="J7" s="3">
        <v>0.001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3">
        <v>0.0</v>
      </c>
      <c r="B8" s="4">
        <f t="shared" si="1"/>
        <v>2.2</v>
      </c>
      <c r="C8" s="3">
        <v>2.99</v>
      </c>
      <c r="D8" s="3">
        <v>0.01</v>
      </c>
      <c r="E8" s="3">
        <v>0.559</v>
      </c>
      <c r="F8" s="3">
        <v>0.001</v>
      </c>
      <c r="G8" s="3">
        <v>0.0</v>
      </c>
      <c r="H8" s="5">
        <v>0.001</v>
      </c>
      <c r="I8" s="3">
        <v>1.76</v>
      </c>
      <c r="J8" s="3">
        <v>0.001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3">
        <v>0.0</v>
      </c>
      <c r="B9" s="4">
        <f t="shared" si="1"/>
        <v>2.2</v>
      </c>
      <c r="C9" s="3">
        <v>3.5</v>
      </c>
      <c r="D9" s="3">
        <v>0.01</v>
      </c>
      <c r="E9" s="3">
        <v>0.653</v>
      </c>
      <c r="F9" s="3">
        <v>0.001</v>
      </c>
      <c r="G9" s="3">
        <v>0.001</v>
      </c>
      <c r="H9" s="5">
        <v>0.001</v>
      </c>
      <c r="I9" s="3">
        <v>2.06</v>
      </c>
      <c r="J9" s="3">
        <v>0.01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3">
        <v>0.0</v>
      </c>
      <c r="B10" s="4">
        <f t="shared" si="1"/>
        <v>2.2</v>
      </c>
      <c r="C10" s="3">
        <v>3.9</v>
      </c>
      <c r="D10" s="3">
        <v>0.01</v>
      </c>
      <c r="E10" s="3">
        <v>0.749</v>
      </c>
      <c r="F10" s="3">
        <v>0.001</v>
      </c>
      <c r="G10" s="3">
        <v>0.003</v>
      </c>
      <c r="H10" s="5">
        <v>0.001</v>
      </c>
      <c r="I10" s="3">
        <v>2.35</v>
      </c>
      <c r="J10" s="3">
        <v>0.01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3">
        <v>0.0</v>
      </c>
      <c r="B11" s="4">
        <f t="shared" si="1"/>
        <v>2.2</v>
      </c>
      <c r="C11" s="3">
        <v>4.51</v>
      </c>
      <c r="D11" s="3">
        <v>0.01</v>
      </c>
      <c r="E11" s="3">
        <v>0.848</v>
      </c>
      <c r="F11" s="3">
        <v>0.001</v>
      </c>
      <c r="G11" s="3">
        <v>0.007</v>
      </c>
      <c r="H11" s="5">
        <v>0.001</v>
      </c>
      <c r="I11" s="3">
        <v>2.65</v>
      </c>
      <c r="J11" s="3">
        <v>0.01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3">
        <v>0.0</v>
      </c>
      <c r="B12" s="4">
        <f t="shared" si="1"/>
        <v>2.2</v>
      </c>
      <c r="C12" s="3">
        <v>5.04</v>
      </c>
      <c r="D12" s="3">
        <v>0.01</v>
      </c>
      <c r="E12" s="3">
        <v>0.953</v>
      </c>
      <c r="F12" s="3">
        <v>0.001</v>
      </c>
      <c r="G12" s="3">
        <v>0.021</v>
      </c>
      <c r="H12" s="5">
        <v>0.001</v>
      </c>
      <c r="I12" s="3">
        <v>2.93</v>
      </c>
      <c r="J12" s="3">
        <v>0.01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3">
        <v>0.0</v>
      </c>
      <c r="B13" s="4">
        <f t="shared" si="1"/>
        <v>2.2</v>
      </c>
      <c r="C13" s="3">
        <v>5.52</v>
      </c>
      <c r="D13" s="3">
        <v>0.01</v>
      </c>
      <c r="E13" s="3">
        <v>1.058</v>
      </c>
      <c r="F13" s="3">
        <v>0.001</v>
      </c>
      <c r="G13" s="3">
        <v>0.048</v>
      </c>
      <c r="H13" s="5">
        <v>0.001</v>
      </c>
      <c r="I13" s="3">
        <v>3.18</v>
      </c>
      <c r="J13" s="3">
        <v>0.01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3">
        <v>0.0</v>
      </c>
      <c r="B14" s="4">
        <f t="shared" si="1"/>
        <v>2.2</v>
      </c>
      <c r="C14" s="3">
        <v>5.99</v>
      </c>
      <c r="D14" s="3">
        <v>0.01</v>
      </c>
      <c r="E14" s="3">
        <v>1.174</v>
      </c>
      <c r="F14" s="3">
        <v>0.001</v>
      </c>
      <c r="G14" s="3">
        <v>0.095</v>
      </c>
      <c r="H14" s="5">
        <v>0.001</v>
      </c>
      <c r="I14" s="3">
        <v>3.39</v>
      </c>
      <c r="J14" s="3">
        <v>0.01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3">
        <v>0.0</v>
      </c>
      <c r="B15" s="4">
        <f t="shared" si="1"/>
        <v>2.2</v>
      </c>
      <c r="C15" s="3">
        <v>6.48</v>
      </c>
      <c r="D15" s="3">
        <v>0.01</v>
      </c>
      <c r="E15" s="3">
        <v>1.307</v>
      </c>
      <c r="F15" s="3">
        <v>0.001</v>
      </c>
      <c r="G15" s="3">
        <v>0.164</v>
      </c>
      <c r="H15" s="5">
        <v>0.001</v>
      </c>
      <c r="I15" s="3">
        <v>3.58</v>
      </c>
      <c r="J15" s="3">
        <v>0.01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3">
        <v>0.0</v>
      </c>
      <c r="B16" s="4">
        <f t="shared" si="1"/>
        <v>2.2</v>
      </c>
      <c r="C16" s="3">
        <v>7.01</v>
      </c>
      <c r="D16" s="3">
        <v>0.01</v>
      </c>
      <c r="E16" s="3">
        <v>1.464</v>
      </c>
      <c r="F16" s="3">
        <v>0.001</v>
      </c>
      <c r="G16" s="3">
        <v>0.263</v>
      </c>
      <c r="H16" s="5">
        <v>0.001</v>
      </c>
      <c r="I16" s="3">
        <v>3.75</v>
      </c>
      <c r="J16" s="3">
        <v>0.01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3">
        <v>0.0</v>
      </c>
      <c r="B17" s="4">
        <f t="shared" si="1"/>
        <v>2.2</v>
      </c>
      <c r="C17" s="3">
        <v>7.5</v>
      </c>
      <c r="D17" s="3">
        <v>0.01</v>
      </c>
      <c r="E17" s="3">
        <v>1.622</v>
      </c>
      <c r="F17" s="3">
        <v>0.001</v>
      </c>
      <c r="G17" s="3">
        <v>0.375</v>
      </c>
      <c r="H17" s="5">
        <v>0.001</v>
      </c>
      <c r="I17" s="3">
        <v>3.88</v>
      </c>
      <c r="J17" s="3">
        <v>0.01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3">
        <v>0.0</v>
      </c>
      <c r="B18" s="4">
        <f t="shared" si="1"/>
        <v>2.2</v>
      </c>
      <c r="C18" s="3">
        <v>7.99</v>
      </c>
      <c r="D18" s="3">
        <v>0.01</v>
      </c>
      <c r="E18" s="3">
        <v>1.79</v>
      </c>
      <c r="F18" s="3">
        <v>0.001</v>
      </c>
      <c r="G18" s="3">
        <v>0.501</v>
      </c>
      <c r="H18" s="5">
        <v>0.001</v>
      </c>
      <c r="I18" s="3">
        <v>3.98</v>
      </c>
      <c r="J18" s="3">
        <v>0.01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3">
        <v>0.0</v>
      </c>
      <c r="B19" s="4">
        <f t="shared" si="1"/>
        <v>2.2</v>
      </c>
      <c r="C19" s="3">
        <v>8.48</v>
      </c>
      <c r="D19" s="3">
        <v>0.01</v>
      </c>
      <c r="E19" s="3">
        <v>1.966</v>
      </c>
      <c r="F19" s="3">
        <v>0.001</v>
      </c>
      <c r="G19" s="3">
        <v>0.643</v>
      </c>
      <c r="H19" s="5">
        <v>0.001</v>
      </c>
      <c r="I19" s="3">
        <v>4.07</v>
      </c>
      <c r="J19" s="3">
        <v>0.01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3">
        <v>0.0</v>
      </c>
      <c r="B20" s="4">
        <f t="shared" si="1"/>
        <v>2.2</v>
      </c>
      <c r="C20" s="3">
        <v>8.99</v>
      </c>
      <c r="D20" s="3">
        <v>0.01</v>
      </c>
      <c r="E20" s="3">
        <v>2.21</v>
      </c>
      <c r="F20" s="3">
        <v>0.01</v>
      </c>
      <c r="G20" s="3">
        <v>0.868</v>
      </c>
      <c r="H20" s="5">
        <v>0.001</v>
      </c>
      <c r="I20" s="3">
        <v>4.18</v>
      </c>
      <c r="J20" s="3">
        <v>0.01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3">
        <v>0.0</v>
      </c>
      <c r="B21" s="4">
        <f t="shared" si="1"/>
        <v>2.2</v>
      </c>
      <c r="C21" s="3">
        <v>9.49</v>
      </c>
      <c r="D21" s="3">
        <v>0.01</v>
      </c>
      <c r="E21" s="3">
        <v>2.4</v>
      </c>
      <c r="F21" s="3">
        <v>0.01</v>
      </c>
      <c r="G21" s="3">
        <v>1.038</v>
      </c>
      <c r="H21" s="5">
        <v>0.001</v>
      </c>
      <c r="I21" s="3">
        <v>4.24</v>
      </c>
      <c r="J21" s="3">
        <v>0.01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3">
        <v>0.0</v>
      </c>
      <c r="B22" s="4">
        <f t="shared" si="1"/>
        <v>2.2</v>
      </c>
      <c r="C22" s="3">
        <v>10.0</v>
      </c>
      <c r="D22" s="3">
        <v>0.01</v>
      </c>
      <c r="E22" s="3">
        <v>2.61</v>
      </c>
      <c r="F22" s="3">
        <v>0.01</v>
      </c>
      <c r="G22" s="3">
        <v>1.218</v>
      </c>
      <c r="H22" s="5">
        <v>0.001</v>
      </c>
      <c r="I22" s="3">
        <v>4.29</v>
      </c>
      <c r="J22" s="3">
        <v>0.01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3">
        <v>0.0</v>
      </c>
      <c r="B23" s="4">
        <f t="shared" si="1"/>
        <v>2.2</v>
      </c>
      <c r="C23" s="3">
        <v>10.51</v>
      </c>
      <c r="D23" s="3">
        <v>0.01</v>
      </c>
      <c r="E23" s="3">
        <v>2.81</v>
      </c>
      <c r="F23" s="3">
        <v>0.01</v>
      </c>
      <c r="G23" s="3">
        <v>1.403</v>
      </c>
      <c r="H23" s="5">
        <v>0.001</v>
      </c>
      <c r="I23" s="3">
        <v>4.34</v>
      </c>
      <c r="J23" s="3">
        <v>0.01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3">
        <v>0.0</v>
      </c>
      <c r="B24" s="4">
        <f t="shared" si="1"/>
        <v>2.2</v>
      </c>
      <c r="C24" s="3">
        <v>11.02</v>
      </c>
      <c r="D24" s="3">
        <v>0.01</v>
      </c>
      <c r="E24" s="3">
        <v>3.02</v>
      </c>
      <c r="F24" s="3">
        <v>0.01</v>
      </c>
      <c r="G24" s="3">
        <v>1.595</v>
      </c>
      <c r="H24" s="5">
        <v>0.001</v>
      </c>
      <c r="I24" s="3">
        <v>4.39</v>
      </c>
      <c r="J24" s="3">
        <v>0.01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3">
        <v>0.0</v>
      </c>
      <c r="B25" s="4">
        <f t="shared" si="1"/>
        <v>2.2</v>
      </c>
      <c r="C25" s="3">
        <v>11.51</v>
      </c>
      <c r="D25" s="3">
        <v>0.01</v>
      </c>
      <c r="E25" s="3">
        <v>3.22</v>
      </c>
      <c r="F25" s="3">
        <v>0.01</v>
      </c>
      <c r="G25" s="3">
        <v>1.784</v>
      </c>
      <c r="H25" s="5">
        <v>0.001</v>
      </c>
      <c r="I25" s="3">
        <v>4.42</v>
      </c>
      <c r="J25" s="3">
        <v>0.01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3">
        <v>0.0</v>
      </c>
      <c r="B26" s="4">
        <f t="shared" si="1"/>
        <v>2.2</v>
      </c>
      <c r="C26" s="3">
        <v>12.01</v>
      </c>
      <c r="D26" s="3">
        <v>0.01</v>
      </c>
      <c r="E26" s="3">
        <v>3.43</v>
      </c>
      <c r="F26" s="3">
        <v>0.01</v>
      </c>
      <c r="G26" s="3">
        <v>1.972</v>
      </c>
      <c r="H26" s="5">
        <v>0.001</v>
      </c>
      <c r="I26" s="3">
        <v>4.45</v>
      </c>
      <c r="J26" s="3">
        <v>0.01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3">
        <v>0.0</v>
      </c>
      <c r="B27" s="4">
        <f t="shared" si="1"/>
        <v>2.2</v>
      </c>
      <c r="C27" s="3">
        <v>12.5</v>
      </c>
      <c r="D27" s="3">
        <v>0.01</v>
      </c>
      <c r="E27" s="3">
        <v>3.63</v>
      </c>
      <c r="F27" s="3">
        <v>0.01</v>
      </c>
      <c r="G27" s="3">
        <v>2.39</v>
      </c>
      <c r="H27" s="5">
        <v>0.01</v>
      </c>
      <c r="I27" s="3">
        <v>4.48</v>
      </c>
      <c r="J27" s="3">
        <v>0.01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3">
        <v>0.0</v>
      </c>
      <c r="B28" s="4">
        <f t="shared" si="1"/>
        <v>2.2</v>
      </c>
      <c r="C28" s="3">
        <v>12.98</v>
      </c>
      <c r="D28" s="3">
        <v>0.01</v>
      </c>
      <c r="E28" s="3">
        <v>3.93</v>
      </c>
      <c r="F28" s="3">
        <v>0.01</v>
      </c>
      <c r="G28" s="3">
        <v>2.59</v>
      </c>
      <c r="H28" s="5">
        <v>0.01</v>
      </c>
      <c r="I28" s="3">
        <v>4.53</v>
      </c>
      <c r="J28" s="3">
        <v>0.01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3">
        <v>0.0</v>
      </c>
      <c r="B29" s="4">
        <f t="shared" si="1"/>
        <v>2.2</v>
      </c>
      <c r="C29" s="3">
        <v>13.52</v>
      </c>
      <c r="D29" s="3">
        <v>0.01</v>
      </c>
      <c r="E29" s="3">
        <v>4.17</v>
      </c>
      <c r="F29" s="3">
        <v>0.01</v>
      </c>
      <c r="G29" s="3">
        <v>2.82</v>
      </c>
      <c r="H29" s="5">
        <v>0.01</v>
      </c>
      <c r="I29" s="3">
        <v>4.55</v>
      </c>
      <c r="J29" s="3">
        <v>0.01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3">
        <v>0.0</v>
      </c>
      <c r="B30" s="4">
        <f t="shared" si="1"/>
        <v>2.2</v>
      </c>
      <c r="C30" s="3">
        <v>14.02</v>
      </c>
      <c r="D30" s="3">
        <v>0.01</v>
      </c>
      <c r="E30" s="3">
        <v>4.39</v>
      </c>
      <c r="F30" s="3">
        <v>0.01</v>
      </c>
      <c r="G30" s="3">
        <v>3.05</v>
      </c>
      <c r="H30" s="5">
        <v>0.01</v>
      </c>
      <c r="I30" s="3">
        <v>4.58</v>
      </c>
      <c r="J30" s="3">
        <v>0.01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3">
        <v>0.0</v>
      </c>
      <c r="B31" s="4">
        <f t="shared" si="1"/>
        <v>2.2</v>
      </c>
      <c r="C31" s="3">
        <v>14.51</v>
      </c>
      <c r="D31" s="3">
        <v>0.01</v>
      </c>
      <c r="E31" s="3">
        <v>4.6</v>
      </c>
      <c r="F31" s="3">
        <v>0.01</v>
      </c>
      <c r="G31" s="3">
        <v>3.27</v>
      </c>
      <c r="H31" s="5">
        <v>0.01</v>
      </c>
      <c r="I31" s="3">
        <v>4.6</v>
      </c>
      <c r="J31" s="3">
        <v>0.01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3">
        <v>0.0</v>
      </c>
      <c r="B32" s="4">
        <f t="shared" si="1"/>
        <v>2.2</v>
      </c>
      <c r="C32" s="3">
        <v>15.0</v>
      </c>
      <c r="D32" s="3">
        <v>0.01</v>
      </c>
      <c r="E32" s="3">
        <v>4.84</v>
      </c>
      <c r="F32" s="3">
        <v>0.01</v>
      </c>
      <c r="G32" s="3">
        <v>3.5</v>
      </c>
      <c r="H32" s="5">
        <v>0.01</v>
      </c>
      <c r="I32" s="3">
        <v>4.61</v>
      </c>
      <c r="J32" s="3">
        <v>0.01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15.0</v>
      </c>
      <c r="B2" s="3">
        <v>0.0</v>
      </c>
      <c r="C2" s="3">
        <v>2.1</v>
      </c>
      <c r="D2" s="3">
        <v>2.89</v>
      </c>
      <c r="E2" s="3">
        <v>4.56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15.0</v>
      </c>
      <c r="B3" s="3">
        <v>0.034</v>
      </c>
      <c r="C3" s="3">
        <v>2.08</v>
      </c>
      <c r="D3" s="3">
        <v>2.93</v>
      </c>
      <c r="E3" s="3">
        <v>4.56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15.0</v>
      </c>
      <c r="B4" s="3">
        <v>0.071</v>
      </c>
      <c r="C4" s="3">
        <v>2.05</v>
      </c>
      <c r="D4" s="3">
        <v>2.95</v>
      </c>
      <c r="E4" s="3">
        <v>4.57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15.0</v>
      </c>
      <c r="B5" s="3">
        <v>0.106</v>
      </c>
      <c r="C5" s="3">
        <v>2.02</v>
      </c>
      <c r="D5" s="3">
        <v>3.01</v>
      </c>
      <c r="E5" s="3">
        <v>4.57</v>
      </c>
      <c r="F5" s="3">
        <f>(2.1-1.45)/30</f>
        <v>0.02166666667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15.0</v>
      </c>
      <c r="B6" s="3">
        <v>0.126</v>
      </c>
      <c r="C6" s="3">
        <v>2.0</v>
      </c>
      <c r="D6" s="3">
        <v>3.02</v>
      </c>
      <c r="E6" s="3">
        <v>4.58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15.0</v>
      </c>
      <c r="B7" s="3">
        <v>0.17</v>
      </c>
      <c r="C7" s="3">
        <v>1.96</v>
      </c>
      <c r="D7" s="3">
        <v>3.06</v>
      </c>
      <c r="E7" s="3">
        <v>4.58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15.0</v>
      </c>
      <c r="B8" s="3">
        <v>0.195</v>
      </c>
      <c r="C8" s="3">
        <v>1.94</v>
      </c>
      <c r="D8" s="3">
        <v>3.08</v>
      </c>
      <c r="E8" s="3">
        <v>4.58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15.0</v>
      </c>
      <c r="B9" s="3">
        <v>0.232</v>
      </c>
      <c r="C9" s="3">
        <v>1.91</v>
      </c>
      <c r="D9" s="3">
        <v>3.11</v>
      </c>
      <c r="E9" s="3">
        <v>4.58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15.0</v>
      </c>
      <c r="B10" s="3">
        <v>0.274</v>
      </c>
      <c r="C10" s="3">
        <v>1.88</v>
      </c>
      <c r="D10" s="3">
        <v>3.13</v>
      </c>
      <c r="E10" s="3">
        <v>4.59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15.0</v>
      </c>
      <c r="B11" s="3">
        <v>0.305</v>
      </c>
      <c r="C11" s="3">
        <v>1.86</v>
      </c>
      <c r="D11" s="3">
        <v>3.15</v>
      </c>
      <c r="E11" s="3">
        <v>4.59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15.0</v>
      </c>
      <c r="B12" s="3">
        <v>0.323</v>
      </c>
      <c r="C12" s="3">
        <v>1.84</v>
      </c>
      <c r="D12" s="3">
        <v>3.17</v>
      </c>
      <c r="E12" s="3">
        <v>4.59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15.0</v>
      </c>
      <c r="B13" s="3">
        <v>0.359</v>
      </c>
      <c r="C13" s="3">
        <v>1.82</v>
      </c>
      <c r="D13" s="3">
        <v>3.19</v>
      </c>
      <c r="E13" s="3">
        <v>4.59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15.0</v>
      </c>
      <c r="B14" s="3">
        <v>0.387</v>
      </c>
      <c r="C14" s="3">
        <v>1.8</v>
      </c>
      <c r="D14" s="3">
        <v>3.22</v>
      </c>
      <c r="E14" s="3">
        <v>4.59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15.0</v>
      </c>
      <c r="B15" s="3">
        <v>0.435</v>
      </c>
      <c r="C15" s="3">
        <v>1.77</v>
      </c>
      <c r="D15" s="3">
        <v>3.24</v>
      </c>
      <c r="E15" s="3">
        <v>4.59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15.0</v>
      </c>
      <c r="B16" s="3">
        <v>0.473</v>
      </c>
      <c r="C16" s="3">
        <v>1.72</v>
      </c>
      <c r="D16" s="3">
        <v>3.33</v>
      </c>
      <c r="E16" s="3">
        <v>4.6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15.0</v>
      </c>
      <c r="B17" s="3">
        <v>0.561</v>
      </c>
      <c r="C17" s="3">
        <v>1.69</v>
      </c>
      <c r="D17" s="3">
        <v>3.3</v>
      </c>
      <c r="E17" s="3">
        <v>4.6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15.0</v>
      </c>
      <c r="B18" s="3">
        <v>0.633</v>
      </c>
      <c r="C18" s="3">
        <v>1.65</v>
      </c>
      <c r="D18" s="3">
        <v>3.34</v>
      </c>
      <c r="E18" s="3">
        <v>4.6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15.0</v>
      </c>
      <c r="B19" s="3">
        <v>0.721</v>
      </c>
      <c r="C19" s="3">
        <v>1.6</v>
      </c>
      <c r="D19" s="3">
        <v>3.37</v>
      </c>
      <c r="E19" s="3">
        <v>4.6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15.0</v>
      </c>
      <c r="B20" s="3">
        <v>0.826</v>
      </c>
      <c r="C20" s="3">
        <v>1.55</v>
      </c>
      <c r="D20" s="3">
        <v>3.44</v>
      </c>
      <c r="E20" s="3">
        <v>4.61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15.0</v>
      </c>
      <c r="B21" s="3">
        <v>0.919</v>
      </c>
      <c r="C21" s="3">
        <v>1.48</v>
      </c>
      <c r="D21" s="3">
        <v>3.53</v>
      </c>
      <c r="E21" s="3">
        <v>4.62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15.0</v>
      </c>
      <c r="B22" s="3">
        <v>1.025</v>
      </c>
      <c r="C22" s="3">
        <v>1.45</v>
      </c>
      <c r="D22" s="3">
        <v>3.53</v>
      </c>
      <c r="E22" s="3">
        <v>4.62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15.0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15.0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15.0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15.0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15.0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15.0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>
        <v>15.0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>
        <v>15.0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>
        <v>15.0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15.0</v>
      </c>
      <c r="B2" s="3">
        <v>1.45</v>
      </c>
      <c r="C2" s="3">
        <v>4.15</v>
      </c>
      <c r="D2" s="3">
        <v>0.0</v>
      </c>
      <c r="E2" s="3">
        <v>6.03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15.0</v>
      </c>
      <c r="B3" s="3">
        <v>1.473</v>
      </c>
      <c r="C3" s="3">
        <v>4.13</v>
      </c>
      <c r="D3" s="3">
        <v>0.0</v>
      </c>
      <c r="E3" s="3">
        <v>6.07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15.0</v>
      </c>
      <c r="B4" s="3">
        <v>1.486</v>
      </c>
      <c r="C4" s="3">
        <v>4.12</v>
      </c>
      <c r="D4" s="3">
        <v>0.0</v>
      </c>
      <c r="E4" s="3">
        <v>6.1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15.0</v>
      </c>
      <c r="B5" s="3">
        <v>1.492</v>
      </c>
      <c r="C5" s="3">
        <v>4.11</v>
      </c>
      <c r="D5" s="3">
        <v>0.0</v>
      </c>
      <c r="E5" s="3">
        <v>6.12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15.0</v>
      </c>
      <c r="B6" s="3">
        <v>1.497</v>
      </c>
      <c r="C6" s="3">
        <v>4.1</v>
      </c>
      <c r="D6" s="3">
        <v>0.0</v>
      </c>
      <c r="E6" s="3">
        <v>6.14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15.0</v>
      </c>
      <c r="B7" s="3">
        <v>1.521</v>
      </c>
      <c r="C7" s="3">
        <v>4.09</v>
      </c>
      <c r="D7" s="3">
        <v>0.0</v>
      </c>
      <c r="E7" s="3">
        <v>6.16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15.0</v>
      </c>
      <c r="B8" s="3">
        <v>1.528</v>
      </c>
      <c r="C8" s="3">
        <v>4.07</v>
      </c>
      <c r="D8" s="3">
        <v>0.01</v>
      </c>
      <c r="E8" s="3">
        <v>6.18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15.0</v>
      </c>
      <c r="B9" s="3">
        <v>1.584</v>
      </c>
      <c r="C9" s="3">
        <v>4.06</v>
      </c>
      <c r="D9" s="3">
        <v>0.02</v>
      </c>
      <c r="E9" s="3">
        <v>6.22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15.0</v>
      </c>
      <c r="B10" s="3">
        <v>1.563</v>
      </c>
      <c r="C10" s="3">
        <v>4.03</v>
      </c>
      <c r="D10" s="3">
        <v>0.02</v>
      </c>
      <c r="E10" s="3">
        <v>6.26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15.0</v>
      </c>
      <c r="B11" s="3">
        <v>1.583</v>
      </c>
      <c r="C11" s="3">
        <v>3.98</v>
      </c>
      <c r="D11" s="3">
        <v>0.04</v>
      </c>
      <c r="E11" s="3">
        <v>6.34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15.0</v>
      </c>
      <c r="B12" s="3">
        <v>1.626</v>
      </c>
      <c r="C12" s="3">
        <v>3.96</v>
      </c>
      <c r="D12" s="3">
        <v>0.05</v>
      </c>
      <c r="E12" s="3">
        <v>6.35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15.0</v>
      </c>
      <c r="B13" s="3">
        <v>1.616</v>
      </c>
      <c r="C13" s="3">
        <v>3.95</v>
      </c>
      <c r="D13" s="3">
        <v>0.06</v>
      </c>
      <c r="E13" s="3">
        <v>6.36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15.0</v>
      </c>
      <c r="B14" s="3">
        <v>1.661</v>
      </c>
      <c r="C14" s="3">
        <v>3.88</v>
      </c>
      <c r="D14" s="3">
        <v>0.1</v>
      </c>
      <c r="E14" s="3">
        <v>6.41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15.0</v>
      </c>
      <c r="B15" s="3">
        <v>1.967</v>
      </c>
      <c r="C15" s="3">
        <v>3.29</v>
      </c>
      <c r="D15" s="3">
        <v>0.67</v>
      </c>
      <c r="E15" s="3">
        <v>6.44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15.0</v>
      </c>
      <c r="B16" s="3">
        <v>2.04</v>
      </c>
      <c r="C16" s="3">
        <v>3.16</v>
      </c>
      <c r="D16" s="3">
        <v>0.8</v>
      </c>
      <c r="E16" s="3">
        <v>6.46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15.0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15.0</v>
      </c>
      <c r="B18" s="4"/>
      <c r="C18" s="4"/>
      <c r="D18" s="4"/>
      <c r="E18" s="4"/>
      <c r="F18" s="4"/>
      <c r="G18" s="4"/>
      <c r="H18" s="4"/>
      <c r="I18" s="3" t="s">
        <v>14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15.0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15.0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15.0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15.0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15.0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15.0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15.0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</v>
      </c>
      <c r="B1" s="1" t="s">
        <v>2</v>
      </c>
      <c r="C1" s="1" t="s">
        <v>16</v>
      </c>
      <c r="D1" s="1" t="s">
        <v>17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2.2</v>
      </c>
      <c r="B2" s="3">
        <v>0.1</v>
      </c>
      <c r="C2" s="3">
        <v>0.0</v>
      </c>
      <c r="D2" s="3">
        <v>0.0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2.2</v>
      </c>
      <c r="B3" s="3">
        <v>0.52</v>
      </c>
      <c r="C3" s="3">
        <v>0.0</v>
      </c>
      <c r="D3" s="3">
        <v>0.0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2.2</v>
      </c>
      <c r="B4" s="3">
        <v>1.0</v>
      </c>
      <c r="C4" s="3">
        <v>0.0</v>
      </c>
      <c r="D4" s="4">
        <f>0.0001</f>
        <v>0.0001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2.2</v>
      </c>
      <c r="B5" s="3">
        <v>1.5</v>
      </c>
      <c r="C5" s="3">
        <v>0.02</v>
      </c>
      <c r="D5" s="4">
        <f>0.05</f>
        <v>0.05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2.2</v>
      </c>
      <c r="B6" s="3">
        <v>2.06</v>
      </c>
      <c r="C6" s="3">
        <v>0.63</v>
      </c>
      <c r="D6" s="3">
        <v>1.299</v>
      </c>
      <c r="E6" s="3" t="s">
        <v>18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2.2</v>
      </c>
      <c r="B7" s="3">
        <v>2.49</v>
      </c>
      <c r="C7" s="3">
        <v>0.81</v>
      </c>
      <c r="D7" s="3">
        <v>1.697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2.2</v>
      </c>
      <c r="B8" s="3">
        <v>3.02</v>
      </c>
      <c r="C8" s="3">
        <v>1.04</v>
      </c>
      <c r="D8" s="3">
        <v>2.19</v>
      </c>
      <c r="E8" s="3" t="s">
        <v>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2.2</v>
      </c>
      <c r="B9" s="3">
        <v>3.45</v>
      </c>
      <c r="C9" s="3">
        <v>1.23</v>
      </c>
      <c r="D9" s="3">
        <v>2.61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2.2</v>
      </c>
      <c r="B10" s="3">
        <v>4.03</v>
      </c>
      <c r="C10" s="3">
        <v>1.47</v>
      </c>
      <c r="D10" s="3">
        <v>3.1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2.2</v>
      </c>
      <c r="B11" s="3">
        <v>4.5</v>
      </c>
      <c r="C11" s="3">
        <v>1.67</v>
      </c>
      <c r="D11" s="3">
        <v>3.53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2.2</v>
      </c>
      <c r="B12" s="3">
        <v>5.04</v>
      </c>
      <c r="C12" s="3">
        <v>1.9</v>
      </c>
      <c r="D12" s="3">
        <v>4.03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2.2</v>
      </c>
      <c r="B13" s="3">
        <v>5.54</v>
      </c>
      <c r="C13" s="3">
        <v>2.12</v>
      </c>
      <c r="D13" s="3">
        <v>4.49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2.2</v>
      </c>
      <c r="B14" s="3">
        <v>6.03</v>
      </c>
      <c r="C14" s="3">
        <v>2.33</v>
      </c>
      <c r="D14" s="3">
        <v>4.94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2.2</v>
      </c>
      <c r="B15" s="3">
        <v>6.48</v>
      </c>
      <c r="C15" s="3">
        <v>2.42</v>
      </c>
      <c r="D15" s="3">
        <v>5.12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2.2</v>
      </c>
      <c r="B16" s="3">
        <v>6.95</v>
      </c>
      <c r="C16" s="3">
        <v>2.42</v>
      </c>
      <c r="D16" s="3">
        <v>5.11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2.2</v>
      </c>
      <c r="B17" s="3">
        <v>7.47</v>
      </c>
      <c r="C17" s="3">
        <v>2.42</v>
      </c>
      <c r="D17" s="3">
        <v>5.11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2.2</v>
      </c>
      <c r="B18" s="3">
        <v>8.0</v>
      </c>
      <c r="C18" s="3">
        <v>2.41</v>
      </c>
      <c r="D18" s="3">
        <v>5.11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2.2</v>
      </c>
      <c r="B19" s="3">
        <v>8.52</v>
      </c>
      <c r="C19" s="3">
        <v>2.43</v>
      </c>
      <c r="D19" s="3">
        <v>5.11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2.2</v>
      </c>
      <c r="B20" s="3">
        <v>9.01</v>
      </c>
      <c r="C20" s="3">
        <v>2.43</v>
      </c>
      <c r="D20" s="3">
        <v>5.11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 t="s">
        <v>2</v>
      </c>
      <c r="C1" s="1" t="s">
        <v>16</v>
      </c>
      <c r="D1" s="1" t="s">
        <v>17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0.0</v>
      </c>
      <c r="B2" s="3">
        <v>15.0</v>
      </c>
      <c r="C2" s="3">
        <v>2.35</v>
      </c>
      <c r="D2" s="3">
        <v>5.0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0.072</v>
      </c>
      <c r="B3" s="3">
        <v>15.0</v>
      </c>
      <c r="C3" s="3">
        <v>2.3</v>
      </c>
      <c r="D3" s="3">
        <v>5.02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0.161</v>
      </c>
      <c r="B4" s="3">
        <v>15.0</v>
      </c>
      <c r="C4" s="3">
        <v>2.21</v>
      </c>
      <c r="D4" s="3">
        <v>5.04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0.227</v>
      </c>
      <c r="B5" s="3">
        <v>15.0</v>
      </c>
      <c r="C5" s="3">
        <v>2.15</v>
      </c>
      <c r="D5" s="3">
        <v>5.03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0.312</v>
      </c>
      <c r="B6" s="3">
        <v>15.0</v>
      </c>
      <c r="C6" s="3">
        <v>2.08</v>
      </c>
      <c r="D6" s="3">
        <v>5.02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0.397</v>
      </c>
      <c r="B7" s="3">
        <v>15.0</v>
      </c>
      <c r="C7" s="3">
        <v>2.0</v>
      </c>
      <c r="D7" s="3">
        <v>5.01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0.508</v>
      </c>
      <c r="B8" s="3">
        <v>15.0</v>
      </c>
      <c r="C8" s="3">
        <v>1.93</v>
      </c>
      <c r="D8" s="3">
        <v>5.04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0.58</v>
      </c>
      <c r="B9" s="3">
        <v>15.0</v>
      </c>
      <c r="C9" s="3">
        <v>1.87</v>
      </c>
      <c r="D9" s="3">
        <v>5.03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0.686</v>
      </c>
      <c r="B10" s="3">
        <v>15.0</v>
      </c>
      <c r="C10" s="3">
        <v>1.78</v>
      </c>
      <c r="D10" s="3">
        <v>5.03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0.809</v>
      </c>
      <c r="B11" s="3">
        <v>15.0</v>
      </c>
      <c r="C11" s="3">
        <v>1.71</v>
      </c>
      <c r="D11" s="3">
        <v>5.02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1.019</v>
      </c>
      <c r="B12" s="3">
        <v>15.0</v>
      </c>
      <c r="C12" s="3">
        <v>1.61</v>
      </c>
      <c r="D12" s="3">
        <v>5.01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3">
        <v>15.0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3">
        <v>15.0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3">
        <v>15.0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3">
        <v>15.0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3">
        <v>15.0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3">
        <v>15.0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3">
        <v>15.0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3">
        <v>15.0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3">
        <v>15.0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