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Documents\NMSU\CS471\Program8\"/>
    </mc:Choice>
  </mc:AlternateContent>
  <xr:revisionPtr revIDLastSave="0" documentId="13_ncr:1_{EC49892E-502C-4A31-8917-CCC92FFBA287}" xr6:coauthVersionLast="45" xr6:coauthVersionMax="45" xr10:uidLastSave="{00000000-0000-0000-0000-000000000000}"/>
  <bookViews>
    <workbookView xWindow="-120" yWindow="-120" windowWidth="38640" windowHeight="21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5" i="1" l="1"/>
  <c r="E24" i="1"/>
  <c r="E23" i="1"/>
  <c r="E22" i="1"/>
  <c r="E20" i="1"/>
  <c r="E19" i="1"/>
  <c r="E18" i="1"/>
  <c r="E17" i="1"/>
  <c r="E15" i="1"/>
  <c r="E14" i="1"/>
  <c r="E13" i="1"/>
  <c r="E12" i="1"/>
  <c r="E10" i="1"/>
  <c r="E9" i="1"/>
  <c r="E8" i="1"/>
  <c r="E7" i="1"/>
  <c r="E5" i="1"/>
  <c r="E4" i="1"/>
  <c r="E3" i="1"/>
  <c r="E2" i="1"/>
  <c r="D2" i="1"/>
  <c r="D12" i="1"/>
  <c r="D25" i="1"/>
  <c r="D24" i="1"/>
  <c r="D23" i="1"/>
  <c r="D22" i="1"/>
  <c r="D20" i="1"/>
  <c r="D19" i="1"/>
  <c r="D18" i="1"/>
  <c r="D17" i="1"/>
  <c r="D15" i="1"/>
  <c r="D14" i="1"/>
  <c r="D13" i="1"/>
  <c r="D10" i="1"/>
  <c r="D9" i="1"/>
  <c r="D8" i="1"/>
  <c r="D7" i="1"/>
  <c r="D5" i="1"/>
  <c r="D4" i="1"/>
  <c r="D3" i="1"/>
  <c r="C32" i="1"/>
  <c r="D32" i="1" s="1"/>
  <c r="C35" i="1"/>
  <c r="E35" i="1" s="1"/>
  <c r="D35" i="1" l="1"/>
  <c r="E32" i="1"/>
  <c r="C33" i="1"/>
  <c r="C30" i="1"/>
  <c r="C29" i="1"/>
  <c r="C28" i="1"/>
  <c r="C27" i="1"/>
  <c r="E30" i="1" l="1"/>
  <c r="D30" i="1"/>
  <c r="E29" i="1"/>
  <c r="D29" i="1"/>
  <c r="D28" i="1"/>
  <c r="E28" i="1"/>
  <c r="D33" i="1"/>
  <c r="E33" i="1"/>
  <c r="D27" i="1"/>
  <c r="E27" i="1"/>
  <c r="C34" i="1"/>
  <c r="E34" i="1" l="1"/>
  <c r="D34" i="1"/>
</calcChain>
</file>

<file path=xl/sharedStrings.xml><?xml version="1.0" encoding="utf-8"?>
<sst xmlns="http://schemas.openxmlformats.org/spreadsheetml/2006/main" count="11" uniqueCount="11">
  <si>
    <t>Test Run 1</t>
  </si>
  <si>
    <t>Test Run 2</t>
  </si>
  <si>
    <t>Test Run 5</t>
  </si>
  <si>
    <t>Test Run 3</t>
  </si>
  <si>
    <t>Test Run 4</t>
  </si>
  <si>
    <t>Average</t>
  </si>
  <si>
    <t>Standard Deviation</t>
  </si>
  <si>
    <t>Time (nanoseconds)</t>
  </si>
  <si>
    <t>Sample Size (N)</t>
  </si>
  <si>
    <t>Time (microsecond)</t>
  </si>
  <si>
    <t>Time (milliseconds)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</si>
</sst>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21">
    <xf numFmtId="0" fontId="0" fillId="0" borderId="0" xfId="0"/>
    <xf numFmtId="0" fontId="0" fillId="0" borderId="0" xfId="1" applyNumberFormat="1" applyFont="1"/>
    <xf numFmtId="0" fontId="1" fillId="0" borderId="0" xfId="1" applyNumberFormat="1" applyFont="1"/>
    <xf numFmtId="0" fontId="1" fillId="0" borderId="0" xfId="1" applyNumberFormat="1" applyFont="1" applyAlignment="1">
      <alignment vertical="center"/>
    </xf>
    <xf numFmtId="0" fontId="0" fillId="2" borderId="1" xfId="0" applyFill="1" applyBorder="1"/>
    <xf numFmtId="0" fontId="0" fillId="2" borderId="1" xfId="1" applyNumberFormat="1" applyFont="1" applyFill="1" applyBorder="1"/>
    <xf numFmtId="0" fontId="0" fillId="0" borderId="1" xfId="0" applyBorder="1"/>
    <xf numFmtId="0" fontId="0" fillId="3" borderId="1" xfId="0" applyFill="1" applyBorder="1"/>
    <xf numFmtId="0" fontId="0" fillId="3" borderId="1" xfId="1" applyNumberFormat="1" applyFont="1" applyFill="1" applyBorder="1"/>
    <xf numFmtId="0" fontId="1" fillId="0" borderId="1" xfId="1" applyNumberFormat="1" applyFont="1" applyBorder="1"/>
    <xf numFmtId="0" fontId="1" fillId="0" borderId="1" xfId="1" applyNumberFormat="1" applyFont="1" applyBorder="1" applyAlignment="1">
      <alignment vertical="center"/>
    </xf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2" borderId="2" xfId="0" applyFill="1" applyBorder="1"/>
    <xf numFmtId="0" fontId="0" fillId="2" borderId="3" xfId="0" applyFill="1" applyBorder="1"/>
    <xf numFmtId="0" fontId="0" fillId="3" borderId="3" xfId="0" applyFill="1" applyBorder="1"/>
    <xf numFmtId="0" fontId="0" fillId="0" borderId="0" xfId="1" applyNumberFormat="1" applyFont="1" applyBorder="1"/>
    <xf numFmtId="0" fontId="0" fillId="0" borderId="4" xfId="0" applyBorder="1"/>
    <xf numFmtId="0" fontId="0" fillId="3" borderId="4" xfId="0" applyFill="1" applyBorder="1"/>
    <xf numFmtId="0" fontId="0" fillId="2" borderId="4" xfId="0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43682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Time against size of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Sheet1!$B$27:$B$30</c:f>
              <c:strCach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Sheet1!$B$27:$B$30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cat>
          <c:val>
            <c:numRef>
              <c:f>Sheet1!$E$27:$E$30</c:f>
              <c:numCache>
                <c:formatCode>General</c:formatCode>
                <c:ptCount val="4"/>
                <c:pt idx="0">
                  <c:v>0.78450399999999998</c:v>
                </c:pt>
                <c:pt idx="1">
                  <c:v>0.81005440000000006</c:v>
                </c:pt>
                <c:pt idx="2">
                  <c:v>1.1508201999999998</c:v>
                </c:pt>
                <c:pt idx="3">
                  <c:v>1.5981031999999999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A8-4A82-9513-BABF9CDAB6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0022528"/>
        <c:axId val="531671824"/>
      </c:lineChart>
      <c:catAx>
        <c:axId val="410022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 Sample Size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671824"/>
        <c:crosses val="autoZero"/>
        <c:auto val="1"/>
        <c:lblAlgn val="ctr"/>
        <c:lblOffset val="100"/>
        <c:noMultiLvlLbl val="0"/>
      </c:catAx>
      <c:valAx>
        <c:axId val="53167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(milliseconds)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022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419100</xdr:colOff>
      <xdr:row>1</xdr:row>
      <xdr:rowOff>76199</xdr:rowOff>
    </xdr:from>
    <xdr:to>
      <xdr:col>17</xdr:col>
      <xdr:colOff>571500</xdr:colOff>
      <xdr:row>34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2BA435-5F18-4B28-A5B1-92543EF665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E35"/>
  <sheetViews>
    <sheetView tabSelected="1" zoomScale="130" zoomScaleNormal="130" workbookViewId="0">
      <selection activeCell="C2" sqref="C2"/>
    </sheetView>
  </sheetViews>
  <sheetFormatPr defaultRowHeight="15" x14ac:dyDescent="0.25"/>
  <cols>
    <col min="1" max="1" width="18.140625" bestFit="1" customWidth="1"/>
    <col min="2" max="2" width="15" bestFit="1" customWidth="1"/>
    <col min="3" max="3" width="19.140625" style="1" bestFit="1" customWidth="1"/>
    <col min="4" max="4" width="18.85546875" bestFit="1" customWidth="1"/>
    <col min="5" max="5" width="18.7109375" bestFit="1" customWidth="1"/>
    <col min="7" max="7" width="17.7109375" customWidth="1"/>
  </cols>
  <sheetData>
    <row r="1" spans="1:5" x14ac:dyDescent="0.25">
      <c r="B1" t="s">
        <v>8</v>
      </c>
      <c r="C1" s="17" t="s">
        <v>7</v>
      </c>
      <c r="D1" t="s">
        <v>9</v>
      </c>
      <c r="E1" t="s">
        <v>10</v>
      </c>
    </row>
    <row r="2" spans="1:5" x14ac:dyDescent="0.25">
      <c r="A2" s="12" t="s">
        <v>0</v>
      </c>
      <c r="B2" s="6">
        <v>2</v>
      </c>
      <c r="C2" s="9">
        <v>1795928</v>
      </c>
      <c r="D2" s="6">
        <f>C2/1000</f>
        <v>1795.9280000000001</v>
      </c>
      <c r="E2" s="6">
        <f>C2/1000000</f>
        <v>1.795928</v>
      </c>
    </row>
    <row r="3" spans="1:5" x14ac:dyDescent="0.25">
      <c r="A3" s="13"/>
      <c r="B3" s="6">
        <v>4</v>
      </c>
      <c r="C3" s="9">
        <v>974073</v>
      </c>
      <c r="D3" s="6">
        <f t="shared" ref="D3:D35" si="0">C3/1000</f>
        <v>974.07299999999998</v>
      </c>
      <c r="E3" s="6">
        <f t="shared" ref="E3:E34" si="1">C3/1000000</f>
        <v>0.97407299999999997</v>
      </c>
    </row>
    <row r="4" spans="1:5" x14ac:dyDescent="0.25">
      <c r="A4" s="13"/>
      <c r="B4" s="6">
        <v>8</v>
      </c>
      <c r="C4" s="10">
        <v>1035084</v>
      </c>
      <c r="D4" s="6">
        <f t="shared" si="0"/>
        <v>1035.0840000000001</v>
      </c>
      <c r="E4" s="6">
        <f t="shared" si="1"/>
        <v>1.0350839999999999</v>
      </c>
    </row>
    <row r="5" spans="1:5" x14ac:dyDescent="0.25">
      <c r="A5" s="18"/>
      <c r="B5" s="6">
        <v>16</v>
      </c>
      <c r="C5" s="10">
        <v>1626093</v>
      </c>
      <c r="D5" s="6">
        <f t="shared" si="0"/>
        <v>1626.0930000000001</v>
      </c>
      <c r="E5" s="6">
        <f t="shared" si="1"/>
        <v>1.626093</v>
      </c>
    </row>
    <row r="6" spans="1:5" x14ac:dyDescent="0.25">
      <c r="C6" s="3"/>
    </row>
    <row r="7" spans="1:5" x14ac:dyDescent="0.25">
      <c r="A7" s="12" t="s">
        <v>1</v>
      </c>
      <c r="B7" s="6">
        <v>2</v>
      </c>
      <c r="C7" s="10">
        <v>652631</v>
      </c>
      <c r="D7" s="6">
        <f t="shared" si="0"/>
        <v>652.63099999999997</v>
      </c>
      <c r="E7" s="6">
        <f t="shared" si="1"/>
        <v>0.65263099999999996</v>
      </c>
    </row>
    <row r="8" spans="1:5" x14ac:dyDescent="0.25">
      <c r="A8" s="13"/>
      <c r="B8" s="6">
        <v>4</v>
      </c>
      <c r="C8" s="10">
        <v>767637</v>
      </c>
      <c r="D8" s="6">
        <f t="shared" si="0"/>
        <v>767.63699999999994</v>
      </c>
      <c r="E8" s="6">
        <f t="shared" si="1"/>
        <v>0.76763700000000001</v>
      </c>
    </row>
    <row r="9" spans="1:5" x14ac:dyDescent="0.25">
      <c r="A9" s="13"/>
      <c r="B9" s="6">
        <v>8</v>
      </c>
      <c r="C9" s="9">
        <v>1193956</v>
      </c>
      <c r="D9" s="6">
        <f t="shared" si="0"/>
        <v>1193.9559999999999</v>
      </c>
      <c r="E9" s="6">
        <f t="shared" si="1"/>
        <v>1.193956</v>
      </c>
    </row>
    <row r="10" spans="1:5" x14ac:dyDescent="0.25">
      <c r="A10" s="18"/>
      <c r="B10" s="6">
        <v>16</v>
      </c>
      <c r="C10" s="9">
        <v>1645465</v>
      </c>
      <c r="D10" s="6">
        <f t="shared" si="0"/>
        <v>1645.4649999999999</v>
      </c>
      <c r="E10" s="6">
        <f t="shared" si="1"/>
        <v>1.645465</v>
      </c>
    </row>
    <row r="11" spans="1:5" x14ac:dyDescent="0.25">
      <c r="C11" s="2"/>
    </row>
    <row r="12" spans="1:5" x14ac:dyDescent="0.25">
      <c r="A12" s="12" t="s">
        <v>3</v>
      </c>
      <c r="B12" s="6">
        <v>2</v>
      </c>
      <c r="C12" s="9">
        <v>378355</v>
      </c>
      <c r="D12" s="6">
        <f t="shared" si="0"/>
        <v>378.35500000000002</v>
      </c>
      <c r="E12" s="6">
        <f t="shared" si="1"/>
        <v>0.378355</v>
      </c>
    </row>
    <row r="13" spans="1:5" x14ac:dyDescent="0.25">
      <c r="A13" s="13"/>
      <c r="B13" s="6">
        <v>4</v>
      </c>
      <c r="C13" s="9">
        <v>725574</v>
      </c>
      <c r="D13" s="6">
        <f t="shared" si="0"/>
        <v>725.57399999999996</v>
      </c>
      <c r="E13" s="6">
        <f t="shared" si="1"/>
        <v>0.72557400000000005</v>
      </c>
    </row>
    <row r="14" spans="1:5" x14ac:dyDescent="0.25">
      <c r="A14" s="13"/>
      <c r="B14" s="6">
        <v>8</v>
      </c>
      <c r="C14" s="9">
        <v>1005584</v>
      </c>
      <c r="D14" s="6">
        <f t="shared" si="0"/>
        <v>1005.5839999999999</v>
      </c>
      <c r="E14" s="6">
        <f t="shared" si="1"/>
        <v>1.005584</v>
      </c>
    </row>
    <row r="15" spans="1:5" x14ac:dyDescent="0.25">
      <c r="A15" s="18"/>
      <c r="B15" s="6">
        <v>16</v>
      </c>
      <c r="C15" s="9">
        <v>1666428</v>
      </c>
      <c r="D15" s="6">
        <f t="shared" si="0"/>
        <v>1666.4280000000001</v>
      </c>
      <c r="E15" s="6">
        <f t="shared" si="1"/>
        <v>1.666428</v>
      </c>
    </row>
    <row r="16" spans="1:5" x14ac:dyDescent="0.25">
      <c r="C16" s="2"/>
    </row>
    <row r="17" spans="1:5" x14ac:dyDescent="0.25">
      <c r="A17" s="12" t="s">
        <v>4</v>
      </c>
      <c r="B17" s="6">
        <v>2</v>
      </c>
      <c r="C17" s="9">
        <v>557455</v>
      </c>
      <c r="D17" s="6">
        <f t="shared" si="0"/>
        <v>557.45500000000004</v>
      </c>
      <c r="E17" s="6">
        <f t="shared" si="1"/>
        <v>0.55745500000000003</v>
      </c>
    </row>
    <row r="18" spans="1:5" x14ac:dyDescent="0.25">
      <c r="A18" s="13"/>
      <c r="B18" s="6">
        <v>4</v>
      </c>
      <c r="C18" s="9">
        <v>804092</v>
      </c>
      <c r="D18" s="6">
        <f t="shared" si="0"/>
        <v>804.09199999999998</v>
      </c>
      <c r="E18" s="6">
        <f t="shared" si="1"/>
        <v>0.80409200000000003</v>
      </c>
    </row>
    <row r="19" spans="1:5" x14ac:dyDescent="0.25">
      <c r="A19" s="13"/>
      <c r="B19" s="6">
        <v>8</v>
      </c>
      <c r="C19" s="9">
        <v>1286410</v>
      </c>
      <c r="D19" s="6">
        <f t="shared" si="0"/>
        <v>1286.4100000000001</v>
      </c>
      <c r="E19" s="6">
        <f t="shared" si="1"/>
        <v>1.2864100000000001</v>
      </c>
    </row>
    <row r="20" spans="1:5" x14ac:dyDescent="0.25">
      <c r="A20" s="18"/>
      <c r="B20" s="6">
        <v>16</v>
      </c>
      <c r="C20" s="9">
        <v>1665436</v>
      </c>
      <c r="D20" s="6">
        <f t="shared" si="0"/>
        <v>1665.4359999999999</v>
      </c>
      <c r="E20" s="6">
        <f t="shared" si="1"/>
        <v>1.6654359999999999</v>
      </c>
    </row>
    <row r="21" spans="1:5" x14ac:dyDescent="0.25">
      <c r="C21" s="2"/>
    </row>
    <row r="22" spans="1:5" x14ac:dyDescent="0.25">
      <c r="A22" s="12" t="s">
        <v>2</v>
      </c>
      <c r="B22" s="6">
        <v>2</v>
      </c>
      <c r="C22" s="9">
        <v>538151</v>
      </c>
      <c r="D22" s="6">
        <f t="shared" si="0"/>
        <v>538.15099999999995</v>
      </c>
      <c r="E22" s="6">
        <f t="shared" si="1"/>
        <v>0.53815100000000005</v>
      </c>
    </row>
    <row r="23" spans="1:5" x14ac:dyDescent="0.25">
      <c r="A23" s="13"/>
      <c r="B23" s="6">
        <v>4</v>
      </c>
      <c r="C23" s="9">
        <v>778896</v>
      </c>
      <c r="D23" s="6">
        <f t="shared" si="0"/>
        <v>778.89599999999996</v>
      </c>
      <c r="E23" s="6">
        <f t="shared" si="1"/>
        <v>0.77889600000000003</v>
      </c>
    </row>
    <row r="24" spans="1:5" x14ac:dyDescent="0.25">
      <c r="A24" s="13"/>
      <c r="B24" s="6">
        <v>8</v>
      </c>
      <c r="C24" s="9">
        <v>1233067</v>
      </c>
      <c r="D24" s="6">
        <f t="shared" si="0"/>
        <v>1233.067</v>
      </c>
      <c r="E24" s="6">
        <f t="shared" si="1"/>
        <v>1.2330669999999999</v>
      </c>
    </row>
    <row r="25" spans="1:5" x14ac:dyDescent="0.25">
      <c r="A25" s="18"/>
      <c r="B25" s="6">
        <v>16</v>
      </c>
      <c r="C25" s="9">
        <v>1387094</v>
      </c>
      <c r="D25" s="6">
        <f t="shared" si="0"/>
        <v>1387.0940000000001</v>
      </c>
      <c r="E25" s="6">
        <f t="shared" si="1"/>
        <v>1.387094</v>
      </c>
    </row>
    <row r="27" spans="1:5" x14ac:dyDescent="0.25">
      <c r="A27" s="14" t="s">
        <v>5</v>
      </c>
      <c r="B27" s="4">
        <v>2</v>
      </c>
      <c r="C27" s="5">
        <f>AVERAGE(C2,C7,C12,C17,C22)</f>
        <v>784504</v>
      </c>
      <c r="D27" s="4">
        <f>C27/1000</f>
        <v>784.50400000000002</v>
      </c>
      <c r="E27" s="4">
        <f t="shared" si="1"/>
        <v>0.78450399999999998</v>
      </c>
    </row>
    <row r="28" spans="1:5" x14ac:dyDescent="0.25">
      <c r="A28" s="15"/>
      <c r="B28" s="4">
        <v>4</v>
      </c>
      <c r="C28" s="5">
        <f>AVERAGE(C3,C8,C13,C18,C23)</f>
        <v>810054.4</v>
      </c>
      <c r="D28" s="4">
        <f t="shared" si="0"/>
        <v>810.05439999999999</v>
      </c>
      <c r="E28" s="4">
        <f t="shared" si="1"/>
        <v>0.81005440000000006</v>
      </c>
    </row>
    <row r="29" spans="1:5" x14ac:dyDescent="0.25">
      <c r="A29" s="15"/>
      <c r="B29" s="4">
        <v>8</v>
      </c>
      <c r="C29" s="5">
        <f>AVERAGE(C4,C9,C14,C19,C24)</f>
        <v>1150820.2</v>
      </c>
      <c r="D29" s="4">
        <f t="shared" si="0"/>
        <v>1150.8201999999999</v>
      </c>
      <c r="E29" s="4">
        <f t="shared" si="1"/>
        <v>1.1508201999999998</v>
      </c>
    </row>
    <row r="30" spans="1:5" x14ac:dyDescent="0.25">
      <c r="A30" s="20"/>
      <c r="B30" s="4">
        <v>16</v>
      </c>
      <c r="C30" s="5">
        <f>AVERAGE(C5,C10,C15,C20,C25)</f>
        <v>1598103.2</v>
      </c>
      <c r="D30" s="4">
        <f t="shared" si="0"/>
        <v>1598.1032</v>
      </c>
      <c r="E30" s="4">
        <f t="shared" si="1"/>
        <v>1.5981031999999999</v>
      </c>
    </row>
    <row r="31" spans="1:5" x14ac:dyDescent="0.25">
      <c r="A31" s="11"/>
      <c r="B31" s="11"/>
      <c r="C31" s="17"/>
    </row>
    <row r="32" spans="1:5" x14ac:dyDescent="0.25">
      <c r="A32" s="16" t="s">
        <v>6</v>
      </c>
      <c r="B32" s="7">
        <v>2</v>
      </c>
      <c r="C32" s="8">
        <f>STDEV(C2,C7,C12,C17,C22)</f>
        <v>573926.61881027964</v>
      </c>
      <c r="D32" s="7">
        <f t="shared" si="0"/>
        <v>573.92661881027959</v>
      </c>
      <c r="E32" s="7">
        <f t="shared" si="1"/>
        <v>0.57392661881027962</v>
      </c>
    </row>
    <row r="33" spans="1:5" x14ac:dyDescent="0.25">
      <c r="A33" s="16"/>
      <c r="B33" s="7">
        <v>4</v>
      </c>
      <c r="C33" s="8">
        <f>STDEV(C3,C8,C13,C18,C23)</f>
        <v>95974.828805786616</v>
      </c>
      <c r="D33" s="7">
        <f t="shared" si="0"/>
        <v>95.974828805786615</v>
      </c>
      <c r="E33" s="7">
        <f t="shared" si="1"/>
        <v>9.5974828805786616E-2</v>
      </c>
    </row>
    <row r="34" spans="1:5" x14ac:dyDescent="0.25">
      <c r="A34" s="16"/>
      <c r="B34" s="7">
        <v>8</v>
      </c>
      <c r="C34" s="8">
        <f>STDEV(C4,C9,C14,C19,C24)</f>
        <v>123994.20248221286</v>
      </c>
      <c r="D34" s="7">
        <f t="shared" si="0"/>
        <v>123.99420248221286</v>
      </c>
      <c r="E34" s="7">
        <f t="shared" si="1"/>
        <v>0.12399420248221286</v>
      </c>
    </row>
    <row r="35" spans="1:5" x14ac:dyDescent="0.25">
      <c r="A35" s="19"/>
      <c r="B35" s="7">
        <v>16</v>
      </c>
      <c r="C35" s="8">
        <f>STDEV(C5,C10,C15,C20,C25)</f>
        <v>119114.89803840659</v>
      </c>
      <c r="D35" s="7">
        <f t="shared" si="0"/>
        <v>119.11489803840659</v>
      </c>
      <c r="E35" s="7">
        <f>C35/1000000</f>
        <v>0.11911489803840659</v>
      </c>
    </row>
  </sheetData>
  <pageMargins left="0.7" right="0.7" top="0.75" bottom="0.75" header="0.3" footer="0.3"/>
  <pageSetup scale="56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Lansford</dc:creator>
  <cp:lastModifiedBy>Jeffrey Lansford</cp:lastModifiedBy>
  <cp:lastPrinted>2020-11-14T02:59:09Z</cp:lastPrinted>
  <dcterms:created xsi:type="dcterms:W3CDTF">2015-06-05T18:17:20Z</dcterms:created>
  <dcterms:modified xsi:type="dcterms:W3CDTF">2020-11-14T03:01:10Z</dcterms:modified>
</cp:coreProperties>
</file>