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lala\Desktop\ServeurDeJade\acunpuntureLee.php\"/>
    </mc:Choice>
  </mc:AlternateContent>
  <xr:revisionPtr revIDLastSave="0" documentId="8_{BD695D69-0866-4E5D-ADB8-10458010869B}" xr6:coauthVersionLast="47" xr6:coauthVersionMax="47" xr10:uidLastSave="{00000000-0000-0000-0000-000000000000}"/>
  <bookViews>
    <workbookView xWindow="-108" yWindow="-108" windowWidth="23256" windowHeight="1257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grille_evaluation!$B$16</definedName>
    <definedName name="nb_points">grille_evaluation!$D$11</definedName>
    <definedName name="niveau_reussite">grille_evaluation!$B$17</definedName>
    <definedName name="nom_enseignant">grille_evaluation!$B$12</definedName>
    <definedName name="nom_etudiant">grille_evaluation!$B$11</definedName>
    <definedName name="nom_evaluation">grille_evaluation!$B$14</definedName>
    <definedName name="note_finale">grille_evaluation!$E$17</definedName>
    <definedName name="pts_francais">grille_evaluation!$D$16</definedName>
    <definedName name="pts_grandtotal">grille_evaluation!$D$17</definedName>
    <definedName name="pts_maximum">grille_evaluation!$D$11</definedName>
    <definedName name="pts_retard">grille_evaluation!$D$15</definedName>
    <definedName name="pts_soustotal">grille_evaluation!$D$14</definedName>
    <definedName name="reussite">grille_evaluation!$B$17</definedName>
    <definedName name="seuil">grille_evaluation!$D$13</definedName>
    <definedName name="seuil_excellence">grille_evaluation!$D$12</definedName>
    <definedName name="seuil_reussite">grille_evaluation!$D$13</definedName>
    <definedName name="titre_cours">grille_evaluation!$B$13</definedName>
    <definedName name="type_evaluation">grille_evaluation!$B$15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4" i="1" l="1"/>
  <c r="D17" i="1"/>
  <c r="E17" i="1"/>
  <c r="B17" i="1"/>
  <c r="B16" i="1"/>
</calcChain>
</file>

<file path=xl/sharedStrings.xml><?xml version="1.0" encoding="utf-8"?>
<sst xmlns="http://schemas.openxmlformats.org/spreadsheetml/2006/main" count="77" uniqueCount="70">
  <si>
    <t>Critères d'évaluation</t>
  </si>
  <si>
    <t>Éléments observables</t>
  </si>
  <si>
    <t>Échelles</t>
  </si>
  <si>
    <t>Points</t>
  </si>
  <si>
    <t>Commentaires</t>
  </si>
  <si>
    <t>Tout est réussi</t>
  </si>
  <si>
    <t>Nom de l'étudiant</t>
  </si>
  <si>
    <t>Choisir un nom….</t>
  </si>
  <si>
    <t>Nombre de points maximum</t>
  </si>
  <si>
    <t>Commentaires finaux</t>
  </si>
  <si>
    <t>Nom de l'enseignant</t>
  </si>
  <si>
    <t>Jimmy Gilbert</t>
  </si>
  <si>
    <t>Seuil d'excellence (en %)</t>
  </si>
  <si>
    <t>Titre du cours</t>
  </si>
  <si>
    <t>Seuil de réussite (en %)</t>
  </si>
  <si>
    <t>Nom de l'évaluation</t>
  </si>
  <si>
    <t>Sous-Total</t>
  </si>
  <si>
    <t>Type d'évaluation</t>
  </si>
  <si>
    <t>Sommative</t>
  </si>
  <si>
    <t>Moins retard(s)</t>
  </si>
  <si>
    <t>Date de l'évaluation</t>
  </si>
  <si>
    <t>Correction français</t>
  </si>
  <si>
    <t>Niveau de réussite</t>
  </si>
  <si>
    <t>Grand Total</t>
  </si>
  <si>
    <t>Description de l'échelle descriptive</t>
  </si>
  <si>
    <t>Note</t>
  </si>
  <si>
    <t>Non fait ou aucun critère effectué</t>
  </si>
  <si>
    <t>2 éléments manquants ou mal effectués</t>
  </si>
  <si>
    <t>1 éléments manquants ou mal effectués</t>
  </si>
  <si>
    <t>Temes</t>
  </si>
  <si>
    <t>Définitions</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</si>
  <si>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</si>
  <si>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</si>
  <si>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 xml:space="preserve">Critères d’évaluation </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</si>
  <si>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</si>
  <si>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</si>
  <si>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Échelles descriptives</t>
  </si>
  <si>
    <t>Série de portraits décrivant différents niveaux de qualité d’une tâche suivant un continuum de trois à six échelons (Durand et Chouinard, 2006).</t>
  </si>
  <si>
    <t>Autoévaluation</t>
  </si>
  <si>
    <t>Processus par lequel un sujet est amené à porter un jugement sur la qualité de son cheminement, de son travail ou de ses acquis au regard d’objectifs prédéfinis et tout en s’inspirant de critères précis d’appréciation (Legendre, 2005).</t>
  </si>
  <si>
    <t xml:space="preserve">Réalisation d’un projet numérique interactif </t>
  </si>
  <si>
    <t>Respect</t>
  </si>
  <si>
    <t>Travail pratique 03</t>
  </si>
  <si>
    <t>Respect des modalités, énoncé du projet et du cahier des charges (4 pts)</t>
  </si>
  <si>
    <t>Gestion</t>
  </si>
  <si>
    <t>Contenus</t>
  </si>
  <si>
    <t>Style</t>
  </si>
  <si>
    <t>Navigation</t>
  </si>
  <si>
    <t>Les 2 feedbacks sont mis en place ou corrigés (4 pts)</t>
  </si>
  <si>
    <t>Le site est présentable et fonctionnel (4 pts)</t>
  </si>
  <si>
    <t>Présence de contenus tests et de deux pages minimum (4 pts)</t>
  </si>
  <si>
    <t>Présence de médias (images) temporaires (2 pts)</t>
  </si>
  <si>
    <t>Feuille de style fonctionnelle et début de son utilisation (4 pts)</t>
  </si>
  <si>
    <t>Couleurs principales du site intégrées (2 pts)</t>
  </si>
  <si>
    <t>Présence d’au moins une navigation fonctionnelle pour tester (4 pts)</t>
  </si>
  <si>
    <t>Présence d’au moins 1 hyperlien fonctionnel et pas d’erreur 404 (2 pts)</t>
  </si>
  <si>
    <t>1 élément manquant ou mal effectué</t>
  </si>
  <si>
    <t>Plus de 2 éléments manquants ou mal effectués</t>
  </si>
  <si>
    <t>Arsenault, Pierre</t>
  </si>
  <si>
    <t>Benoit, Nancy</t>
  </si>
  <si>
    <t>Bouchard, Sophie</t>
  </si>
  <si>
    <t>Boulay, Sylvia</t>
  </si>
  <si>
    <t>Brisson Duchesne, Francis</t>
  </si>
  <si>
    <t xml:space="preserve">Dery, Sabrina </t>
  </si>
  <si>
    <t>Descôteaux, Edith</t>
  </si>
  <si>
    <t>Desjardins, Ariane</t>
  </si>
  <si>
    <t>Espinosa, Carolina</t>
  </si>
  <si>
    <t>Masse, Mylaine</t>
  </si>
  <si>
    <t>Racine, Émilie</t>
  </si>
  <si>
    <t>Valdor, Jade Christina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</si>
</sst>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b/>
      <sz val="15"/>
      <color theme="0"/>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0"/>
      <color theme="1"/>
      <name val="Arial"/>
      <family val="2"/>
    </font>
  </fonts>
  <fills count="15">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DDDDDD"/>
        <bgColor indexed="64"/>
      </patternFill>
    </fill>
    <fill>
      <patternFill patternType="solid">
        <fgColor rgb="FFEEEEEE"/>
        <bgColor indexed="64"/>
      </patternFill>
    </fill>
  </fills>
  <borders count="25">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6">
    <xf numFmtId="0" fontId="0" fillId="0" borderId="0" xfId="0"/>
    <xf numFmtId="0" fontId="0" fillId="0" borderId="0" xfId="0" applyFont="1" applyBorder="1"/>
    <xf numFmtId="0" fontId="0" fillId="0" borderId="0" xfId="0" applyFont="1" applyBorder="1" applyAlignment="1">
      <alignment horizontal="center"/>
    </xf>
    <xf numFmtId="0" fontId="0" fillId="0" borderId="0" xfId="0" applyBorder="1"/>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1" xfId="1" applyFont="1" applyBorder="1" applyAlignment="1">
      <alignment horizontal="center" vertical="top"/>
    </xf>
    <xf numFmtId="0" fontId="5" fillId="0" borderId="14" xfId="1" applyFont="1" applyBorder="1" applyAlignment="1">
      <alignment horizontal="center" vertical="top"/>
    </xf>
    <xf numFmtId="0" fontId="5" fillId="0" borderId="15" xfId="1" applyFont="1" applyBorder="1" applyAlignment="1">
      <alignment horizontal="center" vertical="top"/>
    </xf>
    <xf numFmtId="0" fontId="6" fillId="0" borderId="0" xfId="0" applyFont="1" applyBorder="1" applyAlignment="1">
      <alignment horizontal="center"/>
    </xf>
    <xf numFmtId="0" fontId="6" fillId="0" borderId="8" xfId="0" applyFont="1" applyBorder="1" applyAlignment="1">
      <alignment horizontal="left" vertical="top"/>
    </xf>
    <xf numFmtId="0" fontId="6" fillId="0" borderId="17" xfId="0" applyNumberFormat="1" applyFont="1" applyBorder="1" applyAlignment="1">
      <alignment horizontal="center" vertical="top"/>
    </xf>
    <xf numFmtId="0" fontId="6" fillId="0" borderId="10" xfId="0" applyFont="1" applyBorder="1" applyAlignment="1">
      <alignment vertical="top" wrapText="1"/>
    </xf>
    <xf numFmtId="0" fontId="6" fillId="0" borderId="0" xfId="0" applyFont="1"/>
    <xf numFmtId="0" fontId="6" fillId="0" borderId="5" xfId="0" applyFont="1" applyBorder="1" applyAlignment="1">
      <alignment vertical="top" wrapText="1"/>
    </xf>
    <xf numFmtId="0" fontId="6" fillId="0" borderId="12" xfId="0" applyFont="1" applyBorder="1" applyAlignment="1">
      <alignment horizontal="center" vertical="top"/>
    </xf>
    <xf numFmtId="0" fontId="6" fillId="0" borderId="14" xfId="0" applyFont="1" applyBorder="1" applyAlignment="1">
      <alignment horizontal="center" vertical="top"/>
    </xf>
    <xf numFmtId="0" fontId="7" fillId="12" borderId="11" xfId="0" applyFont="1" applyFill="1" applyBorder="1" applyAlignment="1">
      <alignment horizontal="center" vertical="top" wrapText="1"/>
    </xf>
    <xf numFmtId="0" fontId="6" fillId="0" borderId="21" xfId="0" applyFont="1" applyBorder="1" applyAlignment="1">
      <alignment horizontal="center" vertical="top"/>
    </xf>
    <xf numFmtId="9" fontId="7" fillId="7" borderId="14" xfId="0" applyNumberFormat="1" applyFont="1" applyFill="1" applyBorder="1" applyAlignment="1">
      <alignment horizontal="center" vertical="top"/>
    </xf>
    <xf numFmtId="9" fontId="8" fillId="8" borderId="16" xfId="0" applyNumberFormat="1" applyFont="1" applyFill="1" applyBorder="1" applyAlignment="1">
      <alignment horizontal="center" vertical="top"/>
    </xf>
    <xf numFmtId="0" fontId="6" fillId="0" borderId="22" xfId="0" applyFont="1" applyBorder="1" applyAlignment="1">
      <alignment horizontal="center" vertical="top"/>
    </xf>
    <xf numFmtId="0" fontId="6" fillId="0" borderId="6" xfId="0" applyFont="1" applyBorder="1" applyAlignment="1">
      <alignment horizontal="center" vertical="top"/>
    </xf>
    <xf numFmtId="164" fontId="6" fillId="0" borderId="20" xfId="0" applyNumberFormat="1" applyFont="1" applyBorder="1" applyAlignment="1">
      <alignment horizontal="center" vertical="top" wrapText="1"/>
    </xf>
    <xf numFmtId="0" fontId="6" fillId="0" borderId="0" xfId="0" applyFont="1" applyBorder="1"/>
    <xf numFmtId="0" fontId="7" fillId="6" borderId="11" xfId="0" applyFont="1" applyFill="1" applyBorder="1" applyAlignment="1">
      <alignment horizontal="center" vertical="top"/>
    </xf>
    <xf numFmtId="9" fontId="9" fillId="4" borderId="3" xfId="0" applyNumberFormat="1" applyFont="1" applyFill="1" applyBorder="1" applyAlignment="1">
      <alignment horizontal="center" vertical="top"/>
    </xf>
    <xf numFmtId="0" fontId="6" fillId="0" borderId="0" xfId="0" applyFont="1" applyAlignment="1">
      <alignment horizontal="center"/>
    </xf>
    <xf numFmtId="0" fontId="2" fillId="3" borderId="18" xfId="0" applyFont="1" applyFill="1" applyBorder="1" applyAlignment="1">
      <alignment horizontal="left"/>
    </xf>
    <xf numFmtId="0" fontId="2" fillId="9" borderId="14" xfId="0" applyFont="1" applyFill="1" applyBorder="1" applyAlignment="1">
      <alignment horizontal="right" vertical="top"/>
    </xf>
    <xf numFmtId="0" fontId="2" fillId="3" borderId="23" xfId="0" applyFont="1" applyFill="1" applyBorder="1" applyAlignment="1">
      <alignment horizontal="left"/>
    </xf>
    <xf numFmtId="0" fontId="2" fillId="11" borderId="14" xfId="0" applyFont="1" applyFill="1" applyBorder="1" applyAlignment="1">
      <alignment horizontal="right" vertical="top"/>
    </xf>
    <xf numFmtId="0" fontId="2" fillId="10" borderId="16" xfId="0" applyFont="1" applyFill="1" applyBorder="1" applyAlignment="1">
      <alignment horizontal="right" vertical="top"/>
    </xf>
    <xf numFmtId="0" fontId="2" fillId="3" borderId="12" xfId="0" applyFont="1" applyFill="1" applyBorder="1" applyAlignment="1">
      <alignment horizontal="left"/>
    </xf>
    <xf numFmtId="0" fontId="2" fillId="9" borderId="9" xfId="0" applyFont="1" applyFill="1" applyBorder="1" applyAlignment="1">
      <alignment horizontal="right" vertical="top"/>
    </xf>
    <xf numFmtId="0" fontId="2" fillId="3" borderId="22" xfId="0" applyFont="1" applyFill="1" applyBorder="1" applyAlignment="1">
      <alignment horizontal="left"/>
    </xf>
    <xf numFmtId="0" fontId="2" fillId="9" borderId="0" xfId="0" applyFont="1" applyFill="1" applyBorder="1" applyAlignment="1">
      <alignment horizontal="right" vertical="top"/>
    </xf>
    <xf numFmtId="0" fontId="2" fillId="3" borderId="24" xfId="0" applyFont="1" applyFill="1" applyBorder="1" applyAlignment="1">
      <alignment horizontal="left"/>
    </xf>
    <xf numFmtId="0" fontId="2" fillId="3" borderId="19" xfId="0" applyFont="1" applyFill="1" applyBorder="1" applyAlignment="1">
      <alignment horizontal="left"/>
    </xf>
    <xf numFmtId="0" fontId="4" fillId="5" borderId="13" xfId="2" applyFont="1" applyFill="1" applyBorder="1" applyAlignment="1">
      <alignment horizontal="center" vertical="top" wrapText="1"/>
    </xf>
    <xf numFmtId="0" fontId="2" fillId="9" borderId="7" xfId="0" applyFont="1" applyFill="1" applyBorder="1" applyAlignment="1">
      <alignment horizontal="right" vertical="top"/>
    </xf>
    <xf numFmtId="0" fontId="0" fillId="0" borderId="12" xfId="0" applyFont="1" applyBorder="1" applyAlignment="1">
      <alignment horizontal="center" vertical="top"/>
    </xf>
    <xf numFmtId="0" fontId="0" fillId="0" borderId="21" xfId="0" applyFont="1" applyBorder="1" applyAlignment="1">
      <alignment horizontal="center" vertical="top"/>
    </xf>
    <xf numFmtId="0" fontId="0" fillId="0" borderId="4" xfId="0" applyFont="1" applyBorder="1" applyAlignment="1">
      <alignment vertical="top"/>
    </xf>
    <xf numFmtId="0" fontId="0" fillId="0" borderId="4" xfId="0" applyFont="1" applyBorder="1" applyAlignment="1">
      <alignment vertical="top" wrapText="1"/>
    </xf>
    <xf numFmtId="0" fontId="0" fillId="0" borderId="10" xfId="0" applyFont="1" applyBorder="1" applyAlignment="1">
      <alignment vertical="top" wrapText="1"/>
    </xf>
    <xf numFmtId="0" fontId="0" fillId="4" borderId="14" xfId="0" applyFont="1" applyFill="1" applyBorder="1" applyAlignment="1">
      <alignment horizontal="center" vertical="top"/>
    </xf>
    <xf numFmtId="0" fontId="0" fillId="0" borderId="17" xfId="0" applyFont="1" applyBorder="1" applyAlignment="1">
      <alignment vertical="top" wrapText="1"/>
    </xf>
    <xf numFmtId="0" fontId="0" fillId="0" borderId="11" xfId="0" applyFont="1" applyBorder="1" applyAlignment="1">
      <alignment vertical="top"/>
    </xf>
    <xf numFmtId="0" fontId="0" fillId="0" borderId="15" xfId="0" applyFont="1" applyBorder="1" applyAlignment="1">
      <alignment vertical="top" wrapText="1"/>
    </xf>
    <xf numFmtId="0" fontId="0" fillId="0" borderId="3" xfId="0" applyFont="1" applyBorder="1" applyAlignment="1">
      <alignment vertical="top"/>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1" xfId="0" applyFont="1" applyBorder="1" applyAlignment="1">
      <alignment vertical="top" wrapText="1"/>
    </xf>
    <xf numFmtId="0" fontId="0" fillId="0" borderId="0" xfId="0" applyFont="1" applyAlignment="1">
      <alignment wrapText="1"/>
    </xf>
    <xf numFmtId="0" fontId="0" fillId="0" borderId="8" xfId="0" applyFont="1" applyBorder="1" applyAlignment="1">
      <alignment wrapText="1"/>
    </xf>
    <xf numFmtId="0" fontId="6" fillId="0" borderId="11" xfId="0" applyNumberFormat="1" applyFont="1" applyBorder="1" applyAlignment="1">
      <alignment horizontal="center" vertical="top"/>
    </xf>
    <xf numFmtId="0" fontId="0" fillId="0" borderId="5" xfId="0" applyFont="1" applyBorder="1" applyAlignment="1">
      <alignment vertical="top" wrapText="1"/>
    </xf>
    <xf numFmtId="0" fontId="10" fillId="13" borderId="0" xfId="0" applyFont="1" applyFill="1" applyAlignment="1">
      <alignment vertical="top" wrapText="1"/>
    </xf>
    <xf numFmtId="0" fontId="10" fillId="14" borderId="0" xfId="0" applyFont="1" applyFill="1" applyAlignment="1">
      <alignment vertical="top" wrapText="1"/>
    </xf>
    <xf numFmtId="0" fontId="6" fillId="0" borderId="17"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cellXfs>
  <cellStyles count="3">
    <cellStyle name="Normal" xfId="0" builtinId="0"/>
    <cellStyle name="Satisfaisant" xfId="2" builtinId="26"/>
    <cellStyle name="Titre 1" xfId="1" builtinId="16"/>
  </cellStyles>
  <dxfs count="19">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0" totalsRowShown="0" headerRowDxfId="18" dataDxfId="16" headerRowBorderDxfId="17" tableBorderDxfId="15">
  <autoFilter ref="A1:E10" xr:uid="{00000000-0009-0000-0100-000003000000}"/>
  <tableColumns count="5">
    <tableColumn id="1" xr3:uid="{00000000-0010-0000-0000-000001000000}" name="Critères d'évaluation" dataDxfId="14"/>
    <tableColumn id="2" xr3:uid="{00000000-0010-0000-0000-000002000000}" name="Éléments observables" dataDxfId="13"/>
    <tableColumn id="3" xr3:uid="{00000000-0010-0000-0000-000003000000}" name="Échelles" dataDxfId="12"/>
    <tableColumn id="9" xr3:uid="{00000000-0010-0000-0000-000009000000}" name="Points" dataDxfId="11">
      <calculatedColumnFormula>VLOOKUP(C2,echelles!$A$2:$B$6,2,FALSE)</calculatedColumnFormula>
    </tableColumn>
    <tableColumn id="10" xr3:uid="{00000000-0010-0000-0000-00000A000000}" name="Commentaires" dataDxfId="1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6" totalsRowShown="0" tableBorderDxfId="9">
  <autoFilter ref="A1:B6" xr:uid="{00000000-0009-0000-0100-000001000000}"/>
  <tableColumns count="2">
    <tableColumn id="1" xr3:uid="{00000000-0010-0000-0100-000001000000}" name="Description de l'échelle descriptive" dataDxfId="8"/>
    <tableColumn id="2" xr3:uid="{00000000-0010-0000-0100-000002000000}" name="Note"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8:B11" totalsRowShown="0" tableBorderDxfId="6">
  <autoFilter ref="A8:B11" xr:uid="{00000000-0009-0000-0100-000005000000}"/>
  <tableColumns count="2">
    <tableColumn id="1" xr3:uid="{00000000-0010-0000-0200-000001000000}" name="Description de l'échelle descriptive" dataDxfId="5"/>
    <tableColumn id="2" xr3:uid="{00000000-0010-0000-0200-000002000000}" name="Note"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14" totalsRowShown="0" tableBorderDxfId="3">
  <autoFilter ref="A1:A1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showRuler="0" topLeftCell="B1" workbookViewId="0">
      <pane ySplit="1" topLeftCell="A2" activePane="bottomLeft" state="frozen"/>
      <selection pane="bottomLeft" activeCell="E12" sqref="E12:E16"/>
    </sheetView>
  </sheetViews>
  <sheetFormatPr baseColWidth="10" defaultColWidth="11" defaultRowHeight="15.6" x14ac:dyDescent="0.3"/>
  <cols>
    <col min="1" max="1" width="34.796875" style="16" customWidth="1"/>
    <col min="2" max="2" width="73.59765625" style="16" customWidth="1"/>
    <col min="3" max="3" width="27.5" style="16" customWidth="1"/>
    <col min="4" max="4" width="10.796875" style="30"/>
    <col min="5" max="5" width="56.09765625" style="16" customWidth="1"/>
    <col min="6" max="16384" width="11" style="16"/>
  </cols>
  <sheetData>
    <row r="1" spans="1:5" s="12" customFormat="1" ht="20.399999999999999" thickBot="1" x14ac:dyDescent="0.35">
      <c r="A1" s="9" t="s">
        <v>0</v>
      </c>
      <c r="B1" s="9" t="s">
        <v>1</v>
      </c>
      <c r="C1" s="10" t="s">
        <v>2</v>
      </c>
      <c r="D1" s="9" t="s">
        <v>3</v>
      </c>
      <c r="E1" s="11" t="s">
        <v>4</v>
      </c>
    </row>
    <row r="2" spans="1:5" ht="22.5" customHeight="1" thickBot="1" x14ac:dyDescent="0.35">
      <c r="A2" s="50" t="s">
        <v>44</v>
      </c>
      <c r="B2" s="50" t="s">
        <v>48</v>
      </c>
      <c r="C2" s="13"/>
      <c r="D2" s="14">
        <v>4</v>
      </c>
      <c r="E2" s="15"/>
    </row>
    <row r="3" spans="1:5" ht="18.75" customHeight="1" thickBot="1" x14ac:dyDescent="0.35">
      <c r="A3" s="53"/>
      <c r="B3" s="55" t="s">
        <v>49</v>
      </c>
      <c r="C3" s="13"/>
      <c r="D3" s="14">
        <v>4</v>
      </c>
      <c r="E3" s="17"/>
    </row>
    <row r="4" spans="1:5" ht="16.2" thickBot="1" x14ac:dyDescent="0.35">
      <c r="A4" s="57" t="s">
        <v>45</v>
      </c>
      <c r="B4" s="50" t="s">
        <v>50</v>
      </c>
      <c r="C4" s="13"/>
      <c r="D4" s="14">
        <v>4</v>
      </c>
      <c r="E4" s="15"/>
    </row>
    <row r="5" spans="1:5" ht="16.2" thickBot="1" x14ac:dyDescent="0.35">
      <c r="A5" s="53"/>
      <c r="B5" s="55" t="s">
        <v>51</v>
      </c>
      <c r="C5" s="13"/>
      <c r="D5" s="14">
        <v>1.5</v>
      </c>
      <c r="E5" s="17"/>
    </row>
    <row r="6" spans="1:5" ht="16.2" thickBot="1" x14ac:dyDescent="0.35">
      <c r="A6" s="57" t="s">
        <v>46</v>
      </c>
      <c r="B6" s="54" t="s">
        <v>52</v>
      </c>
      <c r="C6" s="13"/>
      <c r="D6" s="14">
        <v>4</v>
      </c>
      <c r="E6" s="48"/>
    </row>
    <row r="7" spans="1:5" ht="16.2" thickBot="1" x14ac:dyDescent="0.35">
      <c r="A7" s="46"/>
      <c r="B7" s="54" t="s">
        <v>53</v>
      </c>
      <c r="C7" s="13"/>
      <c r="D7" s="14">
        <v>2</v>
      </c>
      <c r="E7" s="47"/>
    </row>
    <row r="8" spans="1:5" ht="16.2" thickBot="1" x14ac:dyDescent="0.35">
      <c r="A8" s="58" t="s">
        <v>47</v>
      </c>
      <c r="B8" s="50" t="s">
        <v>54</v>
      </c>
      <c r="C8" s="13"/>
      <c r="D8" s="14">
        <v>3.5</v>
      </c>
      <c r="E8" s="48"/>
    </row>
    <row r="9" spans="1:5" ht="16.2" thickBot="1" x14ac:dyDescent="0.35">
      <c r="A9" s="53"/>
      <c r="B9" s="55" t="s">
        <v>55</v>
      </c>
      <c r="C9" s="13"/>
      <c r="D9" s="59">
        <v>2</v>
      </c>
      <c r="E9" s="60"/>
    </row>
    <row r="10" spans="1:5" ht="16.2" thickBot="1" x14ac:dyDescent="0.35">
      <c r="A10" s="51" t="s">
        <v>41</v>
      </c>
      <c r="B10" s="56" t="s">
        <v>43</v>
      </c>
      <c r="C10" s="13"/>
      <c r="D10" s="14">
        <v>4</v>
      </c>
      <c r="E10" s="52"/>
    </row>
    <row r="11" spans="1:5" ht="16.2" thickBot="1" x14ac:dyDescent="0.35">
      <c r="A11" s="31" t="s">
        <v>6</v>
      </c>
      <c r="B11" s="18" t="s">
        <v>69</v>
      </c>
      <c r="C11" s="32" t="s">
        <v>8</v>
      </c>
      <c r="D11" s="19">
        <v>30</v>
      </c>
      <c r="E11" s="20" t="s">
        <v>9</v>
      </c>
    </row>
    <row r="12" spans="1:5" ht="16.2" thickBot="1" x14ac:dyDescent="0.35">
      <c r="A12" s="33" t="s">
        <v>10</v>
      </c>
      <c r="B12" s="21" t="s">
        <v>11</v>
      </c>
      <c r="C12" s="34" t="s">
        <v>12</v>
      </c>
      <c r="D12" s="22">
        <v>0.9</v>
      </c>
      <c r="E12" s="63"/>
    </row>
    <row r="13" spans="1:5" ht="16.2" thickBot="1" x14ac:dyDescent="0.35">
      <c r="A13" s="33" t="s">
        <v>13</v>
      </c>
      <c r="B13" s="45" t="s">
        <v>40</v>
      </c>
      <c r="C13" s="35" t="s">
        <v>14</v>
      </c>
      <c r="D13" s="23">
        <v>0.6</v>
      </c>
      <c r="E13" s="64"/>
    </row>
    <row r="14" spans="1:5" ht="16.2" thickBot="1" x14ac:dyDescent="0.35">
      <c r="A14" s="36" t="s">
        <v>15</v>
      </c>
      <c r="B14" s="44" t="s">
        <v>42</v>
      </c>
      <c r="C14" s="37" t="s">
        <v>16</v>
      </c>
      <c r="D14" s="49">
        <f>SUM(D2:D10)</f>
        <v>29</v>
      </c>
      <c r="E14" s="64"/>
    </row>
    <row r="15" spans="1:5" x14ac:dyDescent="0.3">
      <c r="A15" s="38" t="s">
        <v>17</v>
      </c>
      <c r="B15" s="24" t="s">
        <v>18</v>
      </c>
      <c r="C15" s="39" t="s">
        <v>19</v>
      </c>
      <c r="D15" s="25">
        <v>0</v>
      </c>
      <c r="E15" s="64"/>
    </row>
    <row r="16" spans="1:5" s="27" customFormat="1" ht="16.2" thickBot="1" x14ac:dyDescent="0.35">
      <c r="A16" s="40" t="s">
        <v>20</v>
      </c>
      <c r="B16" s="26">
        <f ca="1">NOW()</f>
        <v>44663.784621643521</v>
      </c>
      <c r="C16" s="39" t="s">
        <v>21</v>
      </c>
      <c r="D16" s="25">
        <v>0</v>
      </c>
      <c r="E16" s="65"/>
    </row>
    <row r="17" spans="1:5" ht="16.2" thickBot="1" x14ac:dyDescent="0.35">
      <c r="A17" s="41" t="s">
        <v>22</v>
      </c>
      <c r="B17" s="42">
        <f>(pts_grandtotal/nb_points)</f>
        <v>0.96666666666666667</v>
      </c>
      <c r="C17" s="43" t="s">
        <v>23</v>
      </c>
      <c r="D17" s="28">
        <f>pts_soustotal-pts_retard-pts_francais</f>
        <v>29</v>
      </c>
      <c r="E17" s="29" t="str">
        <f>"Note finale: "&amp;pts_grandtotal/nb_points*100&amp;"%"</f>
        <v>Note finale: 96,6666666666667%</v>
      </c>
    </row>
    <row r="18" spans="1:5" x14ac:dyDescent="0.3">
      <c r="D18" s="16"/>
    </row>
    <row r="19" spans="1:5" x14ac:dyDescent="0.3">
      <c r="D19" s="16"/>
    </row>
    <row r="20" spans="1:5" x14ac:dyDescent="0.3">
      <c r="D20" s="16"/>
    </row>
    <row r="21" spans="1:5" x14ac:dyDescent="0.3">
      <c r="D21" s="16"/>
    </row>
    <row r="22" spans="1:5" x14ac:dyDescent="0.3">
      <c r="D22" s="16"/>
    </row>
    <row r="24" spans="1:5" x14ac:dyDescent="0.3">
      <c r="D24" s="16"/>
    </row>
    <row r="25" spans="1:5" x14ac:dyDescent="0.3">
      <c r="D25" s="16"/>
    </row>
    <row r="26" spans="1:5" x14ac:dyDescent="0.3">
      <c r="D26" s="16"/>
    </row>
    <row r="27" spans="1:5" x14ac:dyDescent="0.3">
      <c r="D27" s="16"/>
    </row>
    <row r="28" spans="1:5" x14ac:dyDescent="0.3">
      <c r="D28" s="16"/>
    </row>
    <row r="29" spans="1:5" x14ac:dyDescent="0.3">
      <c r="D29" s="16"/>
    </row>
    <row r="30" spans="1:5" x14ac:dyDescent="0.3">
      <c r="D30" s="16"/>
    </row>
  </sheetData>
  <mergeCells count="1">
    <mergeCell ref="E12:E16"/>
  </mergeCells>
  <phoneticPr fontId="3" type="noConversion"/>
  <dataValidations count="1">
    <dataValidation type="list" allowBlank="1" showInputMessage="1" showErrorMessage="1" sqref="B15" xr:uid="{DE5AB623-36AC-4548-8946-2A12C6FE95EC}">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B17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B4A5666F-11FA-4F70-A0AD-32B617C69293}">
          <x14:formula1>
            <xm:f>echelles!$A$2:$A$6</xm:f>
          </x14:formula1>
          <xm:sqref>C2:C4 C6 C8 C10</xm:sqref>
        </x14:dataValidation>
        <x14:dataValidation type="list" allowBlank="1" showInputMessage="1" showErrorMessage="1" xr:uid="{193AAF96-0367-4BEB-90C0-5106C3378137}">
          <x14:formula1>
            <xm:f>echelles!$A$9:$A$11</xm:f>
          </x14:formula1>
          <xm:sqref>C5 C7 C9</xm:sqref>
        </x14:dataValidation>
        <x14:dataValidation type="list" allowBlank="1" showInputMessage="1" showErrorMessage="1" xr:uid="{F844E87E-7A7A-4E15-BF07-975CA8B28762}">
          <x14:formula1>
            <xm:f>etudiants!$A$2:$A$14</xm:f>
          </x14:formula1>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17" sqref="A17"/>
    </sheetView>
  </sheetViews>
  <sheetFormatPr baseColWidth="10" defaultColWidth="11" defaultRowHeight="15.6" x14ac:dyDescent="0.3"/>
  <cols>
    <col min="1" max="1" width="50.09765625" customWidth="1"/>
    <col min="2" max="2" width="10.69921875" customWidth="1"/>
    <col min="3" max="3" width="11.19921875" customWidth="1"/>
  </cols>
  <sheetData>
    <row r="1" spans="1:2" x14ac:dyDescent="0.3">
      <c r="A1" s="1" t="s">
        <v>24</v>
      </c>
      <c r="B1" s="2" t="s">
        <v>25</v>
      </c>
    </row>
    <row r="2" spans="1:2" x14ac:dyDescent="0.3">
      <c r="A2" s="1" t="s">
        <v>26</v>
      </c>
      <c r="B2" s="2">
        <v>0</v>
      </c>
    </row>
    <row r="3" spans="1:2" x14ac:dyDescent="0.3">
      <c r="A3" s="1" t="s">
        <v>57</v>
      </c>
      <c r="B3" s="2">
        <v>1</v>
      </c>
    </row>
    <row r="4" spans="1:2" x14ac:dyDescent="0.3">
      <c r="A4" s="1" t="s">
        <v>27</v>
      </c>
      <c r="B4" s="2">
        <v>2</v>
      </c>
    </row>
    <row r="5" spans="1:2" x14ac:dyDescent="0.3">
      <c r="A5" s="1" t="s">
        <v>56</v>
      </c>
      <c r="B5" s="2">
        <v>3</v>
      </c>
    </row>
    <row r="6" spans="1:2" x14ac:dyDescent="0.3">
      <c r="A6" s="1" t="s">
        <v>5</v>
      </c>
      <c r="B6" s="2">
        <v>4</v>
      </c>
    </row>
    <row r="8" spans="1:2" x14ac:dyDescent="0.3">
      <c r="A8" s="1" t="s">
        <v>24</v>
      </c>
      <c r="B8" s="2" t="s">
        <v>25</v>
      </c>
    </row>
    <row r="9" spans="1:2" x14ac:dyDescent="0.3">
      <c r="A9" s="1" t="s">
        <v>26</v>
      </c>
      <c r="B9" s="2">
        <v>0</v>
      </c>
    </row>
    <row r="10" spans="1:2" x14ac:dyDescent="0.3">
      <c r="A10" s="1" t="s">
        <v>28</v>
      </c>
      <c r="B10" s="2">
        <v>1</v>
      </c>
    </row>
    <row r="11" spans="1:2" x14ac:dyDescent="0.3">
      <c r="A11" s="1" t="s">
        <v>5</v>
      </c>
      <c r="B11" s="2">
        <v>2</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4"/>
  <sheetViews>
    <sheetView workbookViewId="0">
      <selection activeCell="D11" sqref="D11"/>
    </sheetView>
  </sheetViews>
  <sheetFormatPr baseColWidth="10" defaultColWidth="11" defaultRowHeight="15.6" x14ac:dyDescent="0.3"/>
  <cols>
    <col min="1" max="1" width="39.5" customWidth="1"/>
  </cols>
  <sheetData>
    <row r="1" spans="1:1" x14ac:dyDescent="0.3">
      <c r="A1" s="3" t="s">
        <v>6</v>
      </c>
    </row>
    <row r="2" spans="1:1" x14ac:dyDescent="0.3">
      <c r="A2" s="3" t="s">
        <v>7</v>
      </c>
    </row>
    <row r="3" spans="1:1" x14ac:dyDescent="0.3">
      <c r="A3" s="61" t="s">
        <v>58</v>
      </c>
    </row>
    <row r="4" spans="1:1" x14ac:dyDescent="0.3">
      <c r="A4" s="62" t="s">
        <v>59</v>
      </c>
    </row>
    <row r="5" spans="1:1" x14ac:dyDescent="0.3">
      <c r="A5" s="61" t="s">
        <v>60</v>
      </c>
    </row>
    <row r="6" spans="1:1" x14ac:dyDescent="0.3">
      <c r="A6" s="62" t="s">
        <v>61</v>
      </c>
    </row>
    <row r="7" spans="1:1" x14ac:dyDescent="0.3">
      <c r="A7" s="61" t="s">
        <v>62</v>
      </c>
    </row>
    <row r="8" spans="1:1" x14ac:dyDescent="0.3">
      <c r="A8" s="62" t="s">
        <v>63</v>
      </c>
    </row>
    <row r="9" spans="1:1" x14ac:dyDescent="0.3">
      <c r="A9" s="61" t="s">
        <v>64</v>
      </c>
    </row>
    <row r="10" spans="1:1" x14ac:dyDescent="0.3">
      <c r="A10" s="62" t="s">
        <v>65</v>
      </c>
    </row>
    <row r="11" spans="1:1" x14ac:dyDescent="0.3">
      <c r="A11" s="61" t="s">
        <v>66</v>
      </c>
    </row>
    <row r="12" spans="1:1" x14ac:dyDescent="0.3">
      <c r="A12" s="62" t="s">
        <v>67</v>
      </c>
    </row>
    <row r="13" spans="1:1" x14ac:dyDescent="0.3">
      <c r="A13" s="61" t="s">
        <v>68</v>
      </c>
    </row>
    <row r="14" spans="1:1" x14ac:dyDescent="0.3">
      <c r="A14" t="s">
        <v>69</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5" customWidth="1"/>
    <col min="2" max="2" width="140.69921875" style="5" customWidth="1"/>
    <col min="3" max="16384" width="11.19921875" style="5"/>
  </cols>
  <sheetData>
    <row r="1" spans="1:2" x14ac:dyDescent="0.3">
      <c r="A1" s="7" t="s">
        <v>29</v>
      </c>
      <c r="B1" s="7" t="s">
        <v>30</v>
      </c>
    </row>
    <row r="2" spans="1:2" ht="31.2" x14ac:dyDescent="0.3">
      <c r="A2" s="8" t="s">
        <v>31</v>
      </c>
      <c r="B2" s="6" t="s">
        <v>32</v>
      </c>
    </row>
    <row r="3" spans="1:2" ht="31.2" x14ac:dyDescent="0.3">
      <c r="A3" s="8" t="s">
        <v>33</v>
      </c>
      <c r="B3" s="6" t="s">
        <v>34</v>
      </c>
    </row>
    <row r="4" spans="1:2" ht="46.8" x14ac:dyDescent="0.3">
      <c r="A4" s="8" t="s">
        <v>1</v>
      </c>
      <c r="B4" s="4" t="s">
        <v>35</v>
      </c>
    </row>
    <row r="5" spans="1:2" x14ac:dyDescent="0.3">
      <c r="A5" s="8" t="s">
        <v>36</v>
      </c>
      <c r="B5" s="4" t="s">
        <v>37</v>
      </c>
    </row>
    <row r="6" spans="1:2" ht="31.2" x14ac:dyDescent="0.3">
      <c r="A6" s="8" t="s">
        <v>38</v>
      </c>
      <c r="B6" s="6" t="s">
        <v>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18</vt:i4>
      </vt:variant>
    </vt:vector>
  </HeadingPairs>
  <TitlesOfParts>
    <vt:vector size="22"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lala</cp:lastModifiedBy>
  <cp:revision/>
  <dcterms:created xsi:type="dcterms:W3CDTF">2017-05-23T14:57:00Z</dcterms:created>
  <dcterms:modified xsi:type="dcterms:W3CDTF">2022-04-12T22:50:34Z</dcterms:modified>
  <cp:category/>
  <cp:contentStatus/>
</cp:coreProperties>
</file>