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jungledude/Nextcloud/SHARED/Austausch/Matlab/Finanzierung/LateX/"/>
    </mc:Choice>
  </mc:AlternateContent>
  <xr:revisionPtr revIDLastSave="0" documentId="13_ncr:1_{6471407E-7AAF-0847-A141-6054F4F1E926}" xr6:coauthVersionLast="47" xr6:coauthVersionMax="47" xr10:uidLastSave="{00000000-0000-0000-0000-000000000000}"/>
  <bookViews>
    <workbookView xWindow="28800" yWindow="500" windowWidth="20960" windowHeight="14900" xr2:uid="{E8916508-E998-C74E-B83B-D06F98804969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9" i="1"/>
  <c r="H10" i="1"/>
  <c r="H11" i="1"/>
  <c r="H12" i="1"/>
  <c r="H13" i="1"/>
  <c r="H14" i="1"/>
  <c r="H15" i="1"/>
  <c r="G4" i="1"/>
  <c r="G5" i="1"/>
  <c r="G6" i="1"/>
  <c r="G9" i="1"/>
  <c r="G10" i="1"/>
  <c r="G11" i="1"/>
  <c r="G12" i="1"/>
  <c r="G13" i="1"/>
  <c r="G14" i="1"/>
  <c r="G15" i="1"/>
  <c r="H3" i="1"/>
  <c r="G3" i="1"/>
  <c r="F4" i="1"/>
  <c r="F5" i="1"/>
  <c r="F6" i="1"/>
  <c r="F9" i="1"/>
  <c r="F10" i="1"/>
  <c r="F11" i="1"/>
  <c r="F12" i="1"/>
  <c r="F13" i="1"/>
  <c r="F14" i="1"/>
  <c r="F15" i="1"/>
  <c r="F3" i="1"/>
  <c r="E4" i="1"/>
  <c r="E5" i="1"/>
  <c r="E6" i="1"/>
  <c r="E9" i="1"/>
  <c r="E10" i="1"/>
  <c r="E11" i="1"/>
  <c r="E12" i="1"/>
  <c r="E13" i="1"/>
  <c r="E14" i="1"/>
  <c r="E15" i="1"/>
  <c r="E3" i="1"/>
  <c r="D4" i="1"/>
  <c r="D5" i="1"/>
  <c r="D6" i="1"/>
  <c r="D9" i="1"/>
  <c r="D10" i="1"/>
  <c r="D11" i="1"/>
  <c r="D12" i="1"/>
  <c r="D13" i="1"/>
  <c r="D14" i="1"/>
  <c r="D15" i="1"/>
  <c r="D3" i="1"/>
  <c r="C4" i="1"/>
  <c r="C5" i="1"/>
  <c r="C6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<sst xmlns="http://schemas.openxmlformats.org/spreadsheetml/2006/main" count="44" uniqueCount="26">
  <si>
    <t>Windgeschwindigkeit [m/s]</t>
  </si>
  <si>
    <t>Höhe der Messung [m]</t>
  </si>
  <si>
    <t>Formfaktor</t>
  </si>
  <si>
    <t>Rauhigkeitslänge</t>
  </si>
  <si>
    <t>Windpark Parameter</t>
  </si>
  <si>
    <t>Eigener Messung</t>
  </si>
  <si>
    <t>Anzahl</t>
  </si>
  <si>
    <t>Ökonomische Parameter</t>
  </si>
  <si>
    <t>Vergütung Basis</t>
  </si>
  <si>
    <t>Interne Rendite Basis</t>
  </si>
  <si>
    <t>Hoch</t>
  </si>
  <si>
    <t>Niedrig</t>
  </si>
  <si>
    <t>Veränderung +/-</t>
  </si>
  <si>
    <t>Niedrig [%]</t>
  </si>
  <si>
    <t>Hoch [%]</t>
  </si>
  <si>
    <t>Min. DSCR Basis</t>
  </si>
  <si>
    <t>GewSt. Hebesatz</t>
  </si>
  <si>
    <t>Spez. Leistung</t>
  </si>
  <si>
    <t>Nabenhöhe</t>
  </si>
  <si>
    <t>Nennleistung</t>
  </si>
  <si>
    <t>Eigenkapitalanteil</t>
  </si>
  <si>
    <t>Fremdkapitalzins</t>
  </si>
  <si>
    <t>Rendite Erwartung</t>
  </si>
  <si>
    <t>Laufzeit Darlehen</t>
  </si>
  <si>
    <t>Tilgungsfreie Jahre</t>
  </si>
  <si>
    <t>Liquiditätsreserve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</si>
</sst>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,##0.0000"/>
    <numFmt numFmtId="169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166" fontId="0" fillId="0" borderId="0" xfId="0" applyNumberFormat="1"/>
    <xf numFmtId="9" fontId="0" fillId="0" borderId="0" xfId="1" applyFont="1"/>
    <xf numFmtId="169" fontId="0" fillId="0" borderId="0" xfId="1" applyNumberFormat="1" applyFont="1"/>
    <xf numFmtId="0" fontId="2" fillId="0" borderId="0" xfId="0" applyFont="1"/>
    <xf numFmtId="0" fontId="0" fillId="0" borderId="1" xfId="0" applyBorder="1"/>
    <xf numFmtId="9" fontId="0" fillId="0" borderId="1" xfId="0" applyNumberFormat="1" applyBorder="1"/>
    <xf numFmtId="9" fontId="0" fillId="0" borderId="1" xfId="1" applyFont="1" applyBorder="1"/>
    <xf numFmtId="0" fontId="0" fillId="2" borderId="1" xfId="0" applyFill="1" applyBorder="1"/>
    <xf numFmtId="166" fontId="0" fillId="0" borderId="1" xfId="0" applyNumberFormat="1" applyBorder="1"/>
    <xf numFmtId="9" fontId="0" fillId="0" borderId="0" xfId="1" applyFont="1" applyBorder="1"/>
    <xf numFmtId="9" fontId="0" fillId="2" borderId="1" xfId="0" applyNumberFormat="1" applyFill="1" applyBorder="1"/>
    <xf numFmtId="9" fontId="0" fillId="2" borderId="1" xfId="1" applyFont="1" applyFill="1" applyBorder="1"/>
    <xf numFmtId="0" fontId="0" fillId="0" borderId="0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0A1DC-D92C-1A49-8787-B71A7E46D9BE}">
  <dimension ref="A1:K53"/>
  <sheetViews>
    <sheetView tabSelected="1" workbookViewId="0">
      <selection activeCell="I36" sqref="I36"/>
    </sheetView>
  </sheetViews>
  <sheetFormatPr baseColWidth="10" defaultRowHeight="16" x14ac:dyDescent="0.2"/>
  <cols>
    <col min="1" max="1" width="22.33203125" customWidth="1"/>
    <col min="3" max="3" width="15.1640625" customWidth="1"/>
    <col min="4" max="4" width="14.83203125" customWidth="1"/>
    <col min="10" max="10" width="11" customWidth="1"/>
    <col min="12" max="12" width="19.33203125" customWidth="1"/>
  </cols>
  <sheetData>
    <row r="1" spans="1:8" x14ac:dyDescent="0.2">
      <c r="B1" s="14"/>
      <c r="C1" s="9" t="s">
        <v>8</v>
      </c>
      <c r="D1" s="10">
        <v>4.3944999999999999</v>
      </c>
      <c r="E1" s="9" t="s">
        <v>15</v>
      </c>
      <c r="F1" s="6">
        <v>141</v>
      </c>
      <c r="G1" s="9" t="s">
        <v>9</v>
      </c>
      <c r="H1" s="6">
        <v>17.185199999999998</v>
      </c>
    </row>
    <row r="2" spans="1:8" x14ac:dyDescent="0.2">
      <c r="A2" s="5" t="s">
        <v>4</v>
      </c>
      <c r="B2" s="6" t="s">
        <v>12</v>
      </c>
      <c r="C2" s="6" t="s">
        <v>13</v>
      </c>
      <c r="D2" s="6" t="s">
        <v>14</v>
      </c>
      <c r="E2" s="6" t="s">
        <v>13</v>
      </c>
      <c r="F2" s="6" t="s">
        <v>14</v>
      </c>
      <c r="G2" s="6" t="s">
        <v>13</v>
      </c>
      <c r="H2" s="6" t="s">
        <v>14</v>
      </c>
    </row>
    <row r="3" spans="1:8" x14ac:dyDescent="0.2">
      <c r="A3" s="9" t="s">
        <v>17</v>
      </c>
      <c r="B3" s="12">
        <v>0.1</v>
      </c>
      <c r="C3" s="13">
        <f>(C24/$D$1)-1</f>
        <v>-5.220161565593362E-2</v>
      </c>
      <c r="D3" s="13">
        <f>(D24/$D$1)-1</f>
        <v>4.7081579246785799E-2</v>
      </c>
      <c r="E3" s="13">
        <f>(E24/$F$1)-1</f>
        <v>0</v>
      </c>
      <c r="F3" s="13">
        <f>(F24/$F$1)-1</f>
        <v>0</v>
      </c>
      <c r="G3" s="13">
        <f>(G24/$H$1)-1</f>
        <v>-9.5838279449759201E-3</v>
      </c>
      <c r="H3" s="13">
        <f>(H24/$H$1)-1</f>
        <v>7.6810278611829652E-3</v>
      </c>
    </row>
    <row r="4" spans="1:8" x14ac:dyDescent="0.2">
      <c r="A4" s="6" t="s">
        <v>6</v>
      </c>
      <c r="B4" s="7">
        <v>0.5</v>
      </c>
      <c r="C4" s="8">
        <f t="shared" ref="C4:D15" si="0">(C25/$D$1)-1</f>
        <v>2.2937763112982346E-2</v>
      </c>
      <c r="D4" s="8">
        <f t="shared" si="0"/>
        <v>-7.6231653202867289E-3</v>
      </c>
      <c r="E4" s="8">
        <f t="shared" ref="E4:F15" si="1">(E25/$F$1)-1</f>
        <v>0.15602836879432624</v>
      </c>
      <c r="F4" s="8">
        <f t="shared" si="1"/>
        <v>-5.673758865248224E-2</v>
      </c>
      <c r="G4" s="8">
        <f t="shared" ref="G4:H15" si="2">(G25/$H$1)-1</f>
        <v>-2.3898470777180325E-2</v>
      </c>
      <c r="H4" s="8">
        <f t="shared" si="2"/>
        <v>7.9836138072295615E-3</v>
      </c>
    </row>
    <row r="5" spans="1:8" x14ac:dyDescent="0.2">
      <c r="A5" s="9" t="s">
        <v>18</v>
      </c>
      <c r="B5" s="12">
        <v>0.1</v>
      </c>
      <c r="C5" s="13">
        <f t="shared" si="0"/>
        <v>2.646489930595064E-2</v>
      </c>
      <c r="D5" s="13">
        <f t="shared" si="0"/>
        <v>9.4003868471953522E-2</v>
      </c>
      <c r="E5" s="13">
        <f t="shared" si="1"/>
        <v>-1.4184397163120588E-2</v>
      </c>
      <c r="F5" s="13">
        <f t="shared" si="1"/>
        <v>-1.4184397163120588E-2</v>
      </c>
      <c r="G5" s="13">
        <f t="shared" si="2"/>
        <v>-4.673207178269656E-2</v>
      </c>
      <c r="H5" s="13">
        <f t="shared" si="2"/>
        <v>2.9199543793496874E-2</v>
      </c>
    </row>
    <row r="6" spans="1:8" x14ac:dyDescent="0.2">
      <c r="A6" s="6" t="s">
        <v>19</v>
      </c>
      <c r="B6" s="7">
        <v>0.1</v>
      </c>
      <c r="C6" s="8">
        <f t="shared" si="0"/>
        <v>9.971555353282513E-2</v>
      </c>
      <c r="D6" s="8">
        <f t="shared" si="0"/>
        <v>0</v>
      </c>
      <c r="E6" s="8">
        <f t="shared" si="1"/>
        <v>-7.0921985815602939E-3</v>
      </c>
      <c r="F6" s="8">
        <f t="shared" si="1"/>
        <v>-2.1276595744680882E-2</v>
      </c>
      <c r="G6" s="8">
        <f t="shared" si="2"/>
        <v>-1.3313781626050347E-2</v>
      </c>
      <c r="H6" s="8">
        <f t="shared" si="2"/>
        <v>4.0790913111281579E-3</v>
      </c>
    </row>
    <row r="7" spans="1:8" x14ac:dyDescent="0.2">
      <c r="C7" s="11"/>
      <c r="D7" s="11"/>
      <c r="E7" s="11"/>
      <c r="F7" s="11"/>
      <c r="G7" s="11"/>
      <c r="H7" s="11"/>
    </row>
    <row r="8" spans="1:8" x14ac:dyDescent="0.2">
      <c r="A8" s="5" t="s">
        <v>7</v>
      </c>
      <c r="C8" s="11"/>
      <c r="D8" s="11"/>
      <c r="E8" s="11"/>
      <c r="F8" s="11"/>
      <c r="G8" s="11"/>
      <c r="H8" s="11"/>
    </row>
    <row r="9" spans="1:8" x14ac:dyDescent="0.2">
      <c r="A9" s="9" t="s">
        <v>20</v>
      </c>
      <c r="B9" s="12">
        <v>0.5</v>
      </c>
      <c r="C9" s="13">
        <f t="shared" si="0"/>
        <v>-0.12335874388440093</v>
      </c>
      <c r="D9" s="13">
        <f t="shared" si="0"/>
        <v>0.12338149960177502</v>
      </c>
      <c r="E9" s="13">
        <f t="shared" si="1"/>
        <v>-4.2553191489361653E-2</v>
      </c>
      <c r="F9" s="13">
        <f t="shared" si="1"/>
        <v>0.22695035460992918</v>
      </c>
      <c r="G9" s="13">
        <f t="shared" si="2"/>
        <v>0.1133126178339503</v>
      </c>
      <c r="H9" s="13">
        <f t="shared" si="2"/>
        <v>-3.9167423131531653E-2</v>
      </c>
    </row>
    <row r="10" spans="1:8" x14ac:dyDescent="0.2">
      <c r="A10" s="6" t="s">
        <v>21</v>
      </c>
      <c r="B10" s="7">
        <v>0.1</v>
      </c>
      <c r="C10" s="8">
        <f t="shared" si="0"/>
        <v>0</v>
      </c>
      <c r="D10" s="8">
        <f t="shared" si="0"/>
        <v>0</v>
      </c>
      <c r="E10" s="8">
        <f t="shared" si="1"/>
        <v>0.12056737588652489</v>
      </c>
      <c r="F10" s="8">
        <f t="shared" si="1"/>
        <v>-6.3829787234042534E-2</v>
      </c>
      <c r="G10" s="8">
        <f t="shared" si="2"/>
        <v>0.1131671438214279</v>
      </c>
      <c r="H10" s="8">
        <f t="shared" si="2"/>
        <v>-0.11316132486092667</v>
      </c>
    </row>
    <row r="11" spans="1:8" x14ac:dyDescent="0.2">
      <c r="A11" s="9" t="s">
        <v>22</v>
      </c>
      <c r="B11" s="12">
        <v>0.5</v>
      </c>
      <c r="C11" s="13">
        <f t="shared" si="0"/>
        <v>-8.2239162589600623E-2</v>
      </c>
      <c r="D11" s="13">
        <f t="shared" si="0"/>
        <v>8.2239162589600623E-2</v>
      </c>
      <c r="E11" s="13">
        <f t="shared" si="1"/>
        <v>-7.0921985815602828E-2</v>
      </c>
      <c r="F11" s="13">
        <f t="shared" si="1"/>
        <v>7.8014184397163122E-2</v>
      </c>
      <c r="G11" s="13">
        <f t="shared" si="2"/>
        <v>-0.28085212857575115</v>
      </c>
      <c r="H11" s="13">
        <f t="shared" si="2"/>
        <v>0.28085212857575148</v>
      </c>
    </row>
    <row r="12" spans="1:8" x14ac:dyDescent="0.2">
      <c r="A12" s="6" t="s">
        <v>23</v>
      </c>
      <c r="B12" s="7">
        <v>0.3</v>
      </c>
      <c r="C12" s="8">
        <f t="shared" si="0"/>
        <v>0</v>
      </c>
      <c r="D12" s="8">
        <f t="shared" si="0"/>
        <v>0</v>
      </c>
      <c r="E12" s="8">
        <f t="shared" si="1"/>
        <v>-0.78014184397163122</v>
      </c>
      <c r="F12" s="8">
        <f t="shared" si="1"/>
        <v>0.25531914893617014</v>
      </c>
      <c r="G12" s="8">
        <f t="shared" si="2"/>
        <v>6.6574727090752628E-2</v>
      </c>
      <c r="H12" s="8">
        <f t="shared" si="2"/>
        <v>-6.6563089169750622E-2</v>
      </c>
    </row>
    <row r="13" spans="1:8" x14ac:dyDescent="0.2">
      <c r="A13" s="9" t="s">
        <v>24</v>
      </c>
      <c r="B13" s="12">
        <v>1</v>
      </c>
      <c r="C13" s="13">
        <f t="shared" si="0"/>
        <v>0</v>
      </c>
      <c r="D13" s="13">
        <f t="shared" si="0"/>
        <v>0</v>
      </c>
      <c r="E13" s="13">
        <f t="shared" si="1"/>
        <v>4.9645390070921946E-2</v>
      </c>
      <c r="F13" s="13">
        <f t="shared" si="1"/>
        <v>-5.673758865248224E-2</v>
      </c>
      <c r="G13" s="13">
        <f t="shared" si="2"/>
        <v>1.3313781626050458E-2</v>
      </c>
      <c r="H13" s="13">
        <f t="shared" si="2"/>
        <v>-1.3313781626050347E-2</v>
      </c>
    </row>
    <row r="14" spans="1:8" x14ac:dyDescent="0.2">
      <c r="A14" s="6" t="s">
        <v>25</v>
      </c>
      <c r="B14" s="7">
        <v>0.5</v>
      </c>
      <c r="C14" s="8">
        <f t="shared" si="0"/>
        <v>0</v>
      </c>
      <c r="D14" s="8">
        <f t="shared" si="0"/>
        <v>0</v>
      </c>
      <c r="E14" s="8">
        <f t="shared" si="1"/>
        <v>-7.8014184397163122E-2</v>
      </c>
      <c r="F14" s="8">
        <f t="shared" si="1"/>
        <v>7.0921985815602939E-2</v>
      </c>
      <c r="G14" s="8">
        <f t="shared" si="2"/>
        <v>0</v>
      </c>
      <c r="H14" s="8">
        <f t="shared" si="2"/>
        <v>0</v>
      </c>
    </row>
    <row r="15" spans="1:8" x14ac:dyDescent="0.2">
      <c r="A15" s="9" t="s">
        <v>16</v>
      </c>
      <c r="B15" s="12">
        <v>0.5</v>
      </c>
      <c r="C15" s="13">
        <f t="shared" si="0"/>
        <v>0</v>
      </c>
      <c r="D15" s="13">
        <f t="shared" si="0"/>
        <v>0</v>
      </c>
      <c r="E15" s="13">
        <f t="shared" si="1"/>
        <v>0</v>
      </c>
      <c r="F15" s="13">
        <f t="shared" si="1"/>
        <v>0</v>
      </c>
      <c r="G15" s="13">
        <f t="shared" si="2"/>
        <v>0.1106009822405325</v>
      </c>
      <c r="H15" s="13">
        <f t="shared" si="2"/>
        <v>-0.1106009822405325</v>
      </c>
    </row>
    <row r="17" spans="2:11" x14ac:dyDescent="0.2">
      <c r="C17" t="s">
        <v>11</v>
      </c>
      <c r="D17" t="s">
        <v>10</v>
      </c>
      <c r="E17" t="s">
        <v>11</v>
      </c>
      <c r="F17" t="s">
        <v>10</v>
      </c>
      <c r="G17" t="s">
        <v>11</v>
      </c>
      <c r="H17" t="s">
        <v>10</v>
      </c>
    </row>
    <row r="18" spans="2:11" x14ac:dyDescent="0.2">
      <c r="B18">
        <v>5</v>
      </c>
    </row>
    <row r="19" spans="2:11" x14ac:dyDescent="0.2">
      <c r="B19">
        <v>30</v>
      </c>
    </row>
    <row r="20" spans="2:11" x14ac:dyDescent="0.2">
      <c r="B20">
        <v>2</v>
      </c>
    </row>
    <row r="21" spans="2:11" x14ac:dyDescent="0.2">
      <c r="B21">
        <v>0.2</v>
      </c>
    </row>
    <row r="22" spans="2:11" x14ac:dyDescent="0.2">
      <c r="J22" s="3"/>
      <c r="K22" s="3"/>
    </row>
    <row r="24" spans="2:11" x14ac:dyDescent="0.2">
      <c r="B24">
        <v>300</v>
      </c>
      <c r="C24">
        <v>4.1650999999999998</v>
      </c>
      <c r="D24">
        <v>4.6013999999999999</v>
      </c>
      <c r="E24">
        <v>141</v>
      </c>
      <c r="F24">
        <v>141</v>
      </c>
      <c r="G24">
        <v>17.020499999999998</v>
      </c>
      <c r="H24">
        <v>17.3172</v>
      </c>
    </row>
    <row r="25" spans="2:11" x14ac:dyDescent="0.2">
      <c r="B25">
        <v>10</v>
      </c>
      <c r="C25">
        <v>4.4953000000000003</v>
      </c>
      <c r="D25">
        <v>4.3609999999999998</v>
      </c>
      <c r="E25">
        <v>163</v>
      </c>
      <c r="F25">
        <v>133</v>
      </c>
      <c r="G25">
        <v>16.7745</v>
      </c>
      <c r="H25">
        <v>17.322399999999998</v>
      </c>
    </row>
    <row r="26" spans="2:11" x14ac:dyDescent="0.2">
      <c r="B26">
        <v>120</v>
      </c>
      <c r="C26">
        <v>4.5107999999999997</v>
      </c>
      <c r="D26">
        <v>4.8075999999999999</v>
      </c>
      <c r="E26">
        <v>139</v>
      </c>
      <c r="F26">
        <v>139</v>
      </c>
      <c r="G26">
        <v>16.382100000000001</v>
      </c>
      <c r="H26">
        <v>17.687000000000001</v>
      </c>
    </row>
    <row r="27" spans="2:11" x14ac:dyDescent="0.2">
      <c r="B27">
        <v>4</v>
      </c>
      <c r="C27">
        <v>4.8327</v>
      </c>
      <c r="D27" s="2">
        <v>4.3944999999999999</v>
      </c>
      <c r="E27">
        <v>140</v>
      </c>
      <c r="F27">
        <v>138</v>
      </c>
      <c r="G27">
        <v>16.956399999999999</v>
      </c>
      <c r="H27">
        <v>17.255299999999998</v>
      </c>
    </row>
    <row r="30" spans="2:11" x14ac:dyDescent="0.2">
      <c r="B30">
        <v>15</v>
      </c>
      <c r="C30">
        <v>3.8523999999999998</v>
      </c>
      <c r="D30">
        <v>4.9367000000000001</v>
      </c>
      <c r="E30">
        <v>135</v>
      </c>
      <c r="F30">
        <v>173</v>
      </c>
      <c r="G30">
        <v>19.1325</v>
      </c>
      <c r="H30">
        <v>16.5121</v>
      </c>
    </row>
    <row r="31" spans="2:11" x14ac:dyDescent="0.2">
      <c r="B31">
        <v>2</v>
      </c>
      <c r="C31" s="2">
        <v>4.3944999999999999</v>
      </c>
      <c r="D31" s="2">
        <v>4.3944999999999999</v>
      </c>
      <c r="E31">
        <v>158</v>
      </c>
      <c r="F31">
        <v>132</v>
      </c>
      <c r="G31">
        <v>19.13</v>
      </c>
      <c r="H31">
        <v>15.240500000000001</v>
      </c>
    </row>
    <row r="32" spans="2:11" x14ac:dyDescent="0.2">
      <c r="B32">
        <v>10</v>
      </c>
      <c r="C32">
        <v>4.0331000000000001</v>
      </c>
      <c r="D32">
        <v>4.7558999999999996</v>
      </c>
      <c r="E32">
        <v>131</v>
      </c>
      <c r="F32">
        <v>152</v>
      </c>
      <c r="G32">
        <v>12.358700000000001</v>
      </c>
      <c r="H32">
        <v>22.011700000000001</v>
      </c>
    </row>
    <row r="33" spans="2:8" x14ac:dyDescent="0.2">
      <c r="B33">
        <v>15</v>
      </c>
      <c r="C33" s="2">
        <v>4.3944999999999999</v>
      </c>
      <c r="D33" s="2">
        <v>4.3944999999999999</v>
      </c>
      <c r="E33">
        <v>31</v>
      </c>
      <c r="F33">
        <v>177</v>
      </c>
      <c r="G33">
        <v>18.3293</v>
      </c>
      <c r="H33">
        <v>16.0413</v>
      </c>
    </row>
    <row r="34" spans="2:8" x14ac:dyDescent="0.2">
      <c r="B34">
        <v>1</v>
      </c>
      <c r="C34" s="2">
        <v>4.3944999999999999</v>
      </c>
      <c r="D34" s="2">
        <v>4.3944999999999999</v>
      </c>
      <c r="E34">
        <v>148</v>
      </c>
      <c r="F34">
        <v>133</v>
      </c>
      <c r="G34">
        <v>17.414000000000001</v>
      </c>
      <c r="H34" s="4">
        <v>16.956399999999999</v>
      </c>
    </row>
    <row r="35" spans="2:8" x14ac:dyDescent="0.2">
      <c r="B35">
        <v>800000</v>
      </c>
      <c r="C35" s="2">
        <v>4.3944999999999999</v>
      </c>
      <c r="D35" s="2">
        <v>4.3944999999999999</v>
      </c>
      <c r="E35">
        <v>130</v>
      </c>
      <c r="F35">
        <v>151</v>
      </c>
      <c r="G35">
        <v>17.185199999999998</v>
      </c>
      <c r="H35">
        <v>17.185199999999998</v>
      </c>
    </row>
    <row r="36" spans="2:8" x14ac:dyDescent="0.2">
      <c r="B36">
        <v>550</v>
      </c>
      <c r="C36" s="2">
        <v>4.3944999999999999</v>
      </c>
      <c r="D36" s="2">
        <v>4.3944999999999999</v>
      </c>
      <c r="E36">
        <v>141</v>
      </c>
      <c r="F36">
        <v>141</v>
      </c>
      <c r="G36">
        <v>19.085899999999999</v>
      </c>
      <c r="H36">
        <v>15.2845</v>
      </c>
    </row>
    <row r="48" spans="2:8" x14ac:dyDescent="0.2">
      <c r="C48" s="1" t="s">
        <v>8</v>
      </c>
      <c r="D48" s="2">
        <v>4.3944999999999999</v>
      </c>
      <c r="E48" s="1" t="s">
        <v>15</v>
      </c>
      <c r="F48">
        <v>141</v>
      </c>
      <c r="G48" s="1" t="s">
        <v>9</v>
      </c>
      <c r="H48">
        <v>17.185199999999998</v>
      </c>
    </row>
    <row r="49" spans="1:8" x14ac:dyDescent="0.2">
      <c r="A49" t="s">
        <v>5</v>
      </c>
      <c r="B49" t="s">
        <v>12</v>
      </c>
      <c r="C49" t="s">
        <v>13</v>
      </c>
      <c r="D49" t="s">
        <v>14</v>
      </c>
      <c r="E49" t="s">
        <v>13</v>
      </c>
      <c r="F49" t="s">
        <v>14</v>
      </c>
      <c r="G49" t="s">
        <v>13</v>
      </c>
      <c r="H49" t="s">
        <v>14</v>
      </c>
    </row>
    <row r="50" spans="1:8" x14ac:dyDescent="0.2">
      <c r="A50" t="s">
        <v>0</v>
      </c>
    </row>
    <row r="51" spans="1:8" x14ac:dyDescent="0.2">
      <c r="A51" t="s">
        <v>1</v>
      </c>
    </row>
    <row r="52" spans="1:8" x14ac:dyDescent="0.2">
      <c r="A52" t="s">
        <v>2</v>
      </c>
    </row>
    <row r="53" spans="1:8" x14ac:dyDescent="0.2">
      <c r="A53" t="s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Vellguth</dc:creator>
  <cp:lastModifiedBy>Vincent Vellguth</cp:lastModifiedBy>
  <dcterms:created xsi:type="dcterms:W3CDTF">2022-10-01T19:16:30Z</dcterms:created>
  <dcterms:modified xsi:type="dcterms:W3CDTF">2022-10-03T13:10:08Z</dcterms:modified>
</cp:coreProperties>
</file>