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10\School\"/>
    </mc:Choice>
  </mc:AlternateContent>
  <xr:revisionPtr revIDLastSave="0" documentId="8_{F5519786-4608-461F-B125-4FFF633DFC28}" xr6:coauthVersionLast="47" xr6:coauthVersionMax="47" xr10:uidLastSave="{00000000-0000-0000-0000-000000000000}"/>
  <bookViews>
    <workbookView xWindow="11030" yWindow="950" windowWidth="14400" windowHeight="7360" firstSheet="2" activeTab="3" xr2:uid="{F238DB66-5457-4E49-9B22-EFF273AE8676}"/>
  </bookViews>
  <sheets>
    <sheet name="MEANALYSIS(J10)" sheetId="1" r:id="rId1"/>
    <sheet name="MatSci" sheetId="3" r:id="rId2"/>
    <sheet name="Fluids" sheetId="4" r:id="rId3"/>
    <sheet name="MCD" sheetId="5" r:id="rId4"/>
    <sheet name="Instrument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5" l="1"/>
  <c r="F19" i="5"/>
  <c r="B19" i="5"/>
  <c r="H18" i="5"/>
  <c r="F18" i="5"/>
  <c r="D18" i="5"/>
  <c r="B18" i="5"/>
  <c r="G17" i="5"/>
  <c r="E17" i="5"/>
  <c r="C17" i="5"/>
  <c r="A17" i="5"/>
  <c r="A17" i="6"/>
  <c r="C17" i="6"/>
  <c r="E17" i="6"/>
  <c r="G17" i="6"/>
  <c r="D16" i="6"/>
  <c r="F16" i="6"/>
  <c r="H16" i="6"/>
  <c r="B16" i="6"/>
  <c r="B21" i="4"/>
  <c r="C21" i="4"/>
  <c r="D21" i="4"/>
  <c r="E21" i="4"/>
  <c r="A21" i="4"/>
  <c r="B30" i="3"/>
  <c r="C30" i="3"/>
  <c r="D30" i="3"/>
  <c r="A30" i="3"/>
  <c r="B17" i="1"/>
  <c r="C17" i="1"/>
  <c r="D17" i="1"/>
  <c r="A17" i="1"/>
  <c r="H19" i="5" l="1"/>
  <c r="K3" i="5" s="1"/>
  <c r="J17" i="6"/>
  <c r="J16" i="6"/>
  <c r="H4" i="4"/>
  <c r="G4" i="3"/>
  <c r="G4" i="1"/>
  <c r="K3" i="6" l="1"/>
</calcChain>
</file>

<file path=xl/sharedStrings.xml><?xml version="1.0" encoding="utf-8"?>
<sst xmlns="http://schemas.openxmlformats.org/spreadsheetml/2006/main" count="38" uniqueCount="25">
  <si>
    <t>HW</t>
  </si>
  <si>
    <t>Exam</t>
  </si>
  <si>
    <t>Proj</t>
  </si>
  <si>
    <t>Final</t>
  </si>
  <si>
    <t>Total</t>
  </si>
  <si>
    <t>ME ANALYSIS(Justin)</t>
  </si>
  <si>
    <t>MatSci</t>
  </si>
  <si>
    <t>Quiz</t>
  </si>
  <si>
    <t>Test</t>
  </si>
  <si>
    <t>Fluids</t>
  </si>
  <si>
    <t>presentation</t>
  </si>
  <si>
    <t>quiz</t>
  </si>
  <si>
    <t>class part</t>
  </si>
  <si>
    <t>assesment</t>
  </si>
  <si>
    <t>hw</t>
  </si>
  <si>
    <t>MCD</t>
  </si>
  <si>
    <t>BVP</t>
  </si>
  <si>
    <t>RA</t>
  </si>
  <si>
    <t>Instrumentation</t>
  </si>
  <si>
    <t>Assesmet</t>
  </si>
  <si>
    <t>FinalProj</t>
  </si>
  <si>
    <t>Totalcumu</t>
  </si>
  <si>
    <t>Totalpos</t>
  </si>
  <si>
    <t>pos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</si>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</sst>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8DE8-1FDD-49A7-A6A5-67C649C46153}">
  <dimension ref="A1:G17"/>
  <sheetViews>
    <sheetView workbookViewId="0">
      <selection activeCell="E11" sqref="E11"/>
    </sheetView>
  </sheetViews>
  <sheetFormatPr defaultRowHeight="14.5" x14ac:dyDescent="0.35"/>
  <sheetData>
    <row r="1" spans="1:7" x14ac:dyDescent="0.35">
      <c r="A1" s="1" t="s">
        <v>5</v>
      </c>
      <c r="B1" s="1"/>
      <c r="C1" s="1"/>
      <c r="D1" s="1"/>
      <c r="E1" s="1"/>
    </row>
    <row r="2" spans="1:7" x14ac:dyDescent="0.35">
      <c r="A2" s="1"/>
      <c r="B2" s="1"/>
      <c r="C2" s="1"/>
      <c r="D2" s="1"/>
      <c r="E2" s="1"/>
    </row>
    <row r="4" spans="1:7" x14ac:dyDescent="0.35">
      <c r="A4" t="s">
        <v>0</v>
      </c>
      <c r="B4" t="s">
        <v>1</v>
      </c>
      <c r="C4" t="s">
        <v>2</v>
      </c>
      <c r="D4" t="s">
        <v>3</v>
      </c>
      <c r="F4" t="s">
        <v>4</v>
      </c>
      <c r="G4">
        <f>(0.1*A17)+(0.3*B17)+(0.3*C17)+(0.3*D17)</f>
        <v>90.05</v>
      </c>
    </row>
    <row r="5" spans="1:7" x14ac:dyDescent="0.35">
      <c r="A5">
        <v>90</v>
      </c>
      <c r="B5">
        <v>101</v>
      </c>
      <c r="C5">
        <v>93</v>
      </c>
      <c r="D5">
        <v>77</v>
      </c>
    </row>
    <row r="6" spans="1:7" x14ac:dyDescent="0.35">
      <c r="A6">
        <v>90</v>
      </c>
      <c r="B6">
        <v>102</v>
      </c>
      <c r="C6">
        <v>91</v>
      </c>
    </row>
    <row r="7" spans="1:7" x14ac:dyDescent="0.35">
      <c r="C7">
        <v>91</v>
      </c>
    </row>
    <row r="17" spans="1:4" x14ac:dyDescent="0.35">
      <c r="A17">
        <f>AVERAGE(A5:A16)</f>
        <v>90</v>
      </c>
      <c r="B17">
        <f t="shared" ref="B17:D17" si="0">AVERAGE(B5:B16)</f>
        <v>101.5</v>
      </c>
      <c r="C17">
        <f t="shared" si="0"/>
        <v>91.666666666666671</v>
      </c>
      <c r="D17">
        <f t="shared" si="0"/>
        <v>77</v>
      </c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3C88-EFEE-484D-891B-26C04749A760}">
  <dimension ref="A1:G30"/>
  <sheetViews>
    <sheetView workbookViewId="0">
      <selection activeCell="D18" sqref="D18"/>
    </sheetView>
  </sheetViews>
  <sheetFormatPr defaultRowHeight="14.5" x14ac:dyDescent="0.35"/>
  <sheetData>
    <row r="1" spans="1:7" x14ac:dyDescent="0.35">
      <c r="A1" s="1" t="s">
        <v>6</v>
      </c>
      <c r="B1" s="1"/>
      <c r="C1" s="1"/>
      <c r="D1" s="1"/>
    </row>
    <row r="2" spans="1:7" x14ac:dyDescent="0.35">
      <c r="A2" s="1"/>
      <c r="B2" s="1"/>
      <c r="C2" s="1"/>
      <c r="D2" s="1"/>
    </row>
    <row r="3" spans="1:7" x14ac:dyDescent="0.35">
      <c r="A3" s="1"/>
      <c r="B3" s="1"/>
      <c r="C3" s="1"/>
      <c r="D3" s="1"/>
    </row>
    <row r="4" spans="1:7" x14ac:dyDescent="0.35">
      <c r="A4" t="s">
        <v>0</v>
      </c>
      <c r="B4" t="s">
        <v>7</v>
      </c>
      <c r="C4" t="s">
        <v>8</v>
      </c>
      <c r="D4" t="s">
        <v>3</v>
      </c>
      <c r="F4" t="s">
        <v>4</v>
      </c>
      <c r="G4" t="e">
        <f>(A30*0.1)+(B30*0.1)+(C30*0.6)+(D30*0.2)</f>
        <v>#DIV/0!</v>
      </c>
    </row>
    <row r="5" spans="1:7" x14ac:dyDescent="0.35">
      <c r="A5">
        <v>100</v>
      </c>
      <c r="B5">
        <v>80</v>
      </c>
      <c r="C5">
        <v>87</v>
      </c>
    </row>
    <row r="6" spans="1:7" x14ac:dyDescent="0.35">
      <c r="A6">
        <v>100</v>
      </c>
      <c r="B6">
        <v>60</v>
      </c>
      <c r="C6">
        <v>77</v>
      </c>
    </row>
    <row r="7" spans="1:7" x14ac:dyDescent="0.35">
      <c r="A7">
        <v>100</v>
      </c>
      <c r="B7">
        <v>100</v>
      </c>
      <c r="C7">
        <v>96</v>
      </c>
    </row>
    <row r="8" spans="1:7" x14ac:dyDescent="0.35">
      <c r="A8">
        <v>100</v>
      </c>
      <c r="B8">
        <v>80</v>
      </c>
    </row>
    <row r="9" spans="1:7" x14ac:dyDescent="0.35">
      <c r="A9">
        <v>93.3</v>
      </c>
      <c r="B9">
        <v>100</v>
      </c>
    </row>
    <row r="10" spans="1:7" x14ac:dyDescent="0.35">
      <c r="A10">
        <v>100</v>
      </c>
    </row>
    <row r="11" spans="1:7" x14ac:dyDescent="0.35">
      <c r="A11">
        <v>100</v>
      </c>
    </row>
    <row r="12" spans="1:7" x14ac:dyDescent="0.35">
      <c r="A12">
        <v>100</v>
      </c>
    </row>
    <row r="13" spans="1:7" x14ac:dyDescent="0.35">
      <c r="A13">
        <v>100</v>
      </c>
    </row>
    <row r="14" spans="1:7" x14ac:dyDescent="0.35">
      <c r="A14">
        <v>93.75</v>
      </c>
    </row>
    <row r="15" spans="1:7" x14ac:dyDescent="0.35">
      <c r="A15">
        <v>100</v>
      </c>
    </row>
    <row r="16" spans="1:7" x14ac:dyDescent="0.35">
      <c r="A16">
        <v>100</v>
      </c>
    </row>
    <row r="17" spans="1:4" x14ac:dyDescent="0.35">
      <c r="A17">
        <v>100</v>
      </c>
    </row>
    <row r="18" spans="1:4" x14ac:dyDescent="0.35">
      <c r="A18">
        <v>100</v>
      </c>
    </row>
    <row r="19" spans="1:4" x14ac:dyDescent="0.35">
      <c r="A19">
        <v>100</v>
      </c>
    </row>
    <row r="30" spans="1:4" x14ac:dyDescent="0.35">
      <c r="A30">
        <f>AVERAGE(A5:A29)</f>
        <v>99.13666666666667</v>
      </c>
      <c r="B30">
        <f t="shared" ref="B30:D30" si="0">AVERAGE(B5:B29)</f>
        <v>84</v>
      </c>
      <c r="C30">
        <f t="shared" si="0"/>
        <v>86.666666666666671</v>
      </c>
      <c r="D30" t="e">
        <f t="shared" si="0"/>
        <v>#DIV/0!</v>
      </c>
    </row>
  </sheetData>
  <mergeCells count="1">
    <mergeCell ref="A1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FC8D-7982-4DB7-8374-6B8CB9630C07}">
  <dimension ref="A1:H21"/>
  <sheetViews>
    <sheetView topLeftCell="A2" workbookViewId="0">
      <selection activeCell="H8" sqref="H8"/>
    </sheetView>
  </sheetViews>
  <sheetFormatPr defaultRowHeight="14.5" x14ac:dyDescent="0.35"/>
  <sheetData>
    <row r="1" spans="1:8" x14ac:dyDescent="0.35">
      <c r="A1" s="1" t="s">
        <v>9</v>
      </c>
      <c r="B1" s="1"/>
      <c r="C1" s="1"/>
      <c r="D1" s="1"/>
    </row>
    <row r="2" spans="1:8" x14ac:dyDescent="0.35">
      <c r="A2" s="1"/>
      <c r="B2" s="1"/>
      <c r="C2" s="1"/>
      <c r="D2" s="1"/>
    </row>
    <row r="3" spans="1:8" x14ac:dyDescent="0.35">
      <c r="A3" s="1"/>
      <c r="B3" s="1"/>
      <c r="C3" s="1"/>
      <c r="D3" s="1"/>
    </row>
    <row r="4" spans="1:8" x14ac:dyDescent="0.35">
      <c r="A4" t="s">
        <v>10</v>
      </c>
      <c r="B4" t="s">
        <v>11</v>
      </c>
      <c r="C4" t="s">
        <v>12</v>
      </c>
      <c r="D4" t="s">
        <v>13</v>
      </c>
      <c r="E4" t="s">
        <v>14</v>
      </c>
      <c r="G4" t="s">
        <v>4</v>
      </c>
      <c r="H4">
        <f>(A21*0.1)+(B21*0.3)+(C21*0.05)+(D21*0.35)+(E21*0.2)</f>
        <v>97.599374999999995</v>
      </c>
    </row>
    <row r="5" spans="1:8" x14ac:dyDescent="0.35">
      <c r="A5">
        <v>100</v>
      </c>
      <c r="B5">
        <v>100</v>
      </c>
      <c r="C5">
        <v>100</v>
      </c>
      <c r="D5">
        <v>103.3</v>
      </c>
      <c r="E5">
        <v>90</v>
      </c>
    </row>
    <row r="6" spans="1:8" x14ac:dyDescent="0.35">
      <c r="B6">
        <v>100</v>
      </c>
      <c r="C6">
        <v>100</v>
      </c>
      <c r="D6">
        <v>100</v>
      </c>
      <c r="E6">
        <v>86.6</v>
      </c>
    </row>
    <row r="7" spans="1:8" x14ac:dyDescent="0.35">
      <c r="B7">
        <v>100</v>
      </c>
      <c r="D7">
        <v>98.33</v>
      </c>
      <c r="E7">
        <v>86.6</v>
      </c>
    </row>
    <row r="8" spans="1:8" x14ac:dyDescent="0.35">
      <c r="B8">
        <v>100</v>
      </c>
      <c r="D8">
        <v>97.66</v>
      </c>
      <c r="E8">
        <v>66.66</v>
      </c>
    </row>
    <row r="9" spans="1:8" x14ac:dyDescent="0.35">
      <c r="B9">
        <v>100</v>
      </c>
      <c r="E9">
        <v>83.3</v>
      </c>
    </row>
    <row r="10" spans="1:8" x14ac:dyDescent="0.35">
      <c r="B10">
        <v>100</v>
      </c>
      <c r="E10">
        <v>93.3</v>
      </c>
    </row>
    <row r="11" spans="1:8" x14ac:dyDescent="0.35">
      <c r="B11">
        <v>100</v>
      </c>
      <c r="E11">
        <v>100</v>
      </c>
    </row>
    <row r="12" spans="1:8" x14ac:dyDescent="0.35">
      <c r="B12">
        <v>100</v>
      </c>
      <c r="E12">
        <v>100</v>
      </c>
    </row>
    <row r="13" spans="1:8" x14ac:dyDescent="0.35">
      <c r="B13">
        <v>100</v>
      </c>
    </row>
    <row r="14" spans="1:8" x14ac:dyDescent="0.35">
      <c r="B14">
        <v>100</v>
      </c>
    </row>
    <row r="15" spans="1:8" x14ac:dyDescent="0.35">
      <c r="B15">
        <v>100</v>
      </c>
    </row>
    <row r="16" spans="1:8" x14ac:dyDescent="0.35">
      <c r="B16">
        <v>100</v>
      </c>
    </row>
    <row r="21" spans="1:5" x14ac:dyDescent="0.35">
      <c r="A21">
        <f>AVERAGE(A5:A20)</f>
        <v>100</v>
      </c>
      <c r="B21">
        <f t="shared" ref="B21:E21" si="0">AVERAGE(B5:B20)</f>
        <v>100</v>
      </c>
      <c r="C21">
        <f t="shared" si="0"/>
        <v>100</v>
      </c>
      <c r="D21">
        <f t="shared" si="0"/>
        <v>99.822499999999991</v>
      </c>
      <c r="E21">
        <f t="shared" si="0"/>
        <v>88.307500000000005</v>
      </c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5E5-45E1-47A5-B3A4-BCF18AC09414}">
  <dimension ref="A1:K19"/>
  <sheetViews>
    <sheetView tabSelected="1" workbookViewId="0">
      <selection activeCell="I9" sqref="I9"/>
    </sheetView>
  </sheetViews>
  <sheetFormatPr defaultRowHeight="14.5" x14ac:dyDescent="0.35"/>
  <sheetData>
    <row r="1" spans="1:11" x14ac:dyDescent="0.35">
      <c r="A1" s="1" t="s">
        <v>15</v>
      </c>
      <c r="B1" s="1"/>
      <c r="C1" s="1"/>
      <c r="D1" s="1"/>
      <c r="E1" s="1"/>
      <c r="F1" s="1"/>
      <c r="G1" s="1"/>
    </row>
    <row r="2" spans="1:11" x14ac:dyDescent="0.35">
      <c r="A2" s="1"/>
      <c r="B2" s="1"/>
      <c r="C2" s="1"/>
      <c r="D2" s="1"/>
      <c r="E2" s="1"/>
      <c r="F2" s="1"/>
      <c r="G2" s="1"/>
    </row>
    <row r="3" spans="1:11" x14ac:dyDescent="0.35">
      <c r="A3" s="1"/>
      <c r="B3" s="1"/>
      <c r="C3" s="1"/>
      <c r="D3" s="1"/>
      <c r="E3" s="1"/>
      <c r="F3" s="1"/>
      <c r="G3" s="1"/>
      <c r="J3" t="s">
        <v>4</v>
      </c>
      <c r="K3">
        <f>(B19*0.4)+(D19*0.25)+(F19*0.25)+(H19*0.1)</f>
        <v>93.125</v>
      </c>
    </row>
    <row r="4" spans="1:11" x14ac:dyDescent="0.35">
      <c r="A4" t="s">
        <v>2</v>
      </c>
      <c r="C4" t="s">
        <v>16</v>
      </c>
      <c r="E4" t="s">
        <v>1</v>
      </c>
      <c r="G4" t="s">
        <v>17</v>
      </c>
    </row>
    <row r="5" spans="1:11" x14ac:dyDescent="0.35">
      <c r="A5">
        <v>10</v>
      </c>
      <c r="B5">
        <v>10</v>
      </c>
      <c r="C5">
        <v>100</v>
      </c>
      <c r="D5">
        <v>100</v>
      </c>
      <c r="E5">
        <v>80</v>
      </c>
      <c r="F5">
        <v>100</v>
      </c>
      <c r="G5">
        <v>100</v>
      </c>
      <c r="H5">
        <v>100</v>
      </c>
    </row>
    <row r="6" spans="1:11" x14ac:dyDescent="0.35">
      <c r="A6">
        <v>10</v>
      </c>
      <c r="B6">
        <v>10</v>
      </c>
      <c r="C6">
        <v>100</v>
      </c>
      <c r="D6">
        <v>100</v>
      </c>
      <c r="E6">
        <v>105</v>
      </c>
      <c r="F6">
        <v>100</v>
      </c>
    </row>
    <row r="7" spans="1:11" x14ac:dyDescent="0.35">
      <c r="A7">
        <v>20</v>
      </c>
      <c r="B7">
        <v>20</v>
      </c>
    </row>
    <row r="8" spans="1:11" x14ac:dyDescent="0.35">
      <c r="A8">
        <v>80</v>
      </c>
      <c r="B8">
        <v>100</v>
      </c>
    </row>
    <row r="9" spans="1:11" x14ac:dyDescent="0.35">
      <c r="A9">
        <v>90</v>
      </c>
      <c r="B9">
        <v>100</v>
      </c>
    </row>
    <row r="17" spans="1:8" x14ac:dyDescent="0.35">
      <c r="A17">
        <f>SUM(A5:A16)</f>
        <v>210</v>
      </c>
      <c r="C17">
        <f>SUM(C5:C16)</f>
        <v>200</v>
      </c>
      <c r="E17">
        <f>SUM(E5:E16)</f>
        <v>185</v>
      </c>
      <c r="G17">
        <f>SUM(G5:G16)</f>
        <v>100</v>
      </c>
    </row>
    <row r="18" spans="1:8" x14ac:dyDescent="0.35">
      <c r="B18">
        <f>SUM(B5:B12)</f>
        <v>240</v>
      </c>
      <c r="D18">
        <f>SUM(D5:D15)</f>
        <v>200</v>
      </c>
      <c r="F18">
        <f>SUM(F5:F16)</f>
        <v>200</v>
      </c>
      <c r="H18">
        <f>SUM(H5:H14)</f>
        <v>100</v>
      </c>
    </row>
    <row r="19" spans="1:8" x14ac:dyDescent="0.35">
      <c r="A19" t="s">
        <v>24</v>
      </c>
      <c r="B19">
        <f>(A17/B18)*100</f>
        <v>87.5</v>
      </c>
      <c r="D19">
        <f t="shared" ref="C19:H19" si="0">(C17/D18)*100</f>
        <v>100</v>
      </c>
      <c r="F19">
        <f t="shared" si="0"/>
        <v>92.5</v>
      </c>
      <c r="H19">
        <f t="shared" si="0"/>
        <v>100</v>
      </c>
    </row>
  </sheetData>
  <mergeCells count="1">
    <mergeCell ref="A1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246-8E83-4B32-BBA4-DE632555770A}">
  <dimension ref="A1:K17"/>
  <sheetViews>
    <sheetView workbookViewId="0">
      <selection activeCell="F10" sqref="F10"/>
    </sheetView>
  </sheetViews>
  <sheetFormatPr defaultRowHeight="14.5" x14ac:dyDescent="0.35"/>
  <sheetData>
    <row r="1" spans="1:11" x14ac:dyDescent="0.35">
      <c r="B1" s="1" t="s">
        <v>18</v>
      </c>
      <c r="C1" s="1"/>
      <c r="D1" s="1"/>
      <c r="E1" s="1"/>
      <c r="F1" s="1"/>
      <c r="G1" s="1"/>
      <c r="H1" s="1"/>
    </row>
    <row r="2" spans="1:11" x14ac:dyDescent="0.35">
      <c r="B2" s="1"/>
      <c r="C2" s="1"/>
      <c r="D2" s="1"/>
      <c r="E2" s="1"/>
      <c r="F2" s="1"/>
      <c r="G2" s="1"/>
      <c r="H2" s="1"/>
    </row>
    <row r="3" spans="1:11" x14ac:dyDescent="0.35">
      <c r="A3" t="s">
        <v>23</v>
      </c>
      <c r="B3" t="s">
        <v>19</v>
      </c>
      <c r="C3" t="s">
        <v>23</v>
      </c>
      <c r="D3" t="s">
        <v>2</v>
      </c>
      <c r="E3" t="s">
        <v>23</v>
      </c>
      <c r="F3" t="s">
        <v>20</v>
      </c>
      <c r="G3" t="s">
        <v>23</v>
      </c>
      <c r="H3" t="s">
        <v>0</v>
      </c>
      <c r="J3" t="s">
        <v>4</v>
      </c>
      <c r="K3">
        <f>(J16/J17)*100</f>
        <v>99.361702127659584</v>
      </c>
    </row>
    <row r="4" spans="1:11" x14ac:dyDescent="0.35">
      <c r="A4">
        <v>120</v>
      </c>
      <c r="B4">
        <v>118</v>
      </c>
      <c r="C4">
        <v>15</v>
      </c>
      <c r="D4">
        <v>15</v>
      </c>
      <c r="E4">
        <v>60</v>
      </c>
      <c r="F4">
        <v>60</v>
      </c>
      <c r="G4">
        <v>10</v>
      </c>
      <c r="H4">
        <v>10</v>
      </c>
    </row>
    <row r="5" spans="1:11" x14ac:dyDescent="0.35">
      <c r="C5">
        <v>15</v>
      </c>
      <c r="D5">
        <v>14</v>
      </c>
      <c r="E5">
        <v>60</v>
      </c>
      <c r="F5">
        <v>60</v>
      </c>
      <c r="G5">
        <v>10</v>
      </c>
      <c r="H5">
        <v>10</v>
      </c>
    </row>
    <row r="6" spans="1:11" x14ac:dyDescent="0.35">
      <c r="C6">
        <v>15</v>
      </c>
      <c r="D6">
        <v>15</v>
      </c>
      <c r="G6">
        <v>10</v>
      </c>
      <c r="H6">
        <v>10</v>
      </c>
    </row>
    <row r="7" spans="1:11" x14ac:dyDescent="0.35">
      <c r="C7">
        <v>15</v>
      </c>
      <c r="D7">
        <v>15</v>
      </c>
      <c r="G7">
        <v>10</v>
      </c>
      <c r="H7">
        <v>10</v>
      </c>
    </row>
    <row r="8" spans="1:11" x14ac:dyDescent="0.35">
      <c r="C8">
        <v>15</v>
      </c>
      <c r="D8">
        <v>15</v>
      </c>
      <c r="G8">
        <v>10</v>
      </c>
      <c r="H8">
        <v>10</v>
      </c>
    </row>
    <row r="9" spans="1:11" x14ac:dyDescent="0.35">
      <c r="C9">
        <v>15</v>
      </c>
      <c r="D9">
        <v>15</v>
      </c>
    </row>
    <row r="10" spans="1:11" x14ac:dyDescent="0.35">
      <c r="C10">
        <v>30</v>
      </c>
      <c r="D10">
        <v>30</v>
      </c>
    </row>
    <row r="11" spans="1:11" x14ac:dyDescent="0.35">
      <c r="C11">
        <v>15</v>
      </c>
      <c r="D11">
        <v>15</v>
      </c>
    </row>
    <row r="12" spans="1:11" x14ac:dyDescent="0.35">
      <c r="C12">
        <v>15</v>
      </c>
      <c r="D12">
        <v>15</v>
      </c>
    </row>
    <row r="13" spans="1:11" x14ac:dyDescent="0.35">
      <c r="C13">
        <v>30</v>
      </c>
      <c r="D13">
        <v>30</v>
      </c>
    </row>
    <row r="16" spans="1:11" x14ac:dyDescent="0.35">
      <c r="B16">
        <f>SUM(B4:B15)</f>
        <v>118</v>
      </c>
      <c r="D16">
        <f t="shared" ref="D16:H16" si="0">SUM(D4:D15)</f>
        <v>179</v>
      </c>
      <c r="F16">
        <f t="shared" si="0"/>
        <v>120</v>
      </c>
      <c r="H16">
        <f t="shared" si="0"/>
        <v>50</v>
      </c>
      <c r="I16" t="s">
        <v>21</v>
      </c>
      <c r="J16">
        <f>SUM(B16:H16)</f>
        <v>467</v>
      </c>
    </row>
    <row r="17" spans="1:10" x14ac:dyDescent="0.35">
      <c r="A17">
        <f>SUM(A4:A15)</f>
        <v>120</v>
      </c>
      <c r="C17">
        <f>SUM(C4:C16)</f>
        <v>180</v>
      </c>
      <c r="E17">
        <f>SUM(E4:E15)</f>
        <v>120</v>
      </c>
      <c r="G17">
        <f>SUM(G4:G16)</f>
        <v>50</v>
      </c>
      <c r="I17" t="s">
        <v>22</v>
      </c>
      <c r="J17">
        <f>SUM(A17:H17)</f>
        <v>470</v>
      </c>
    </row>
  </sheetData>
  <mergeCells count="1">
    <mergeCell ref="B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MEANALYSIS(J10)</vt:lpstr>
      <vt:lpstr>MatSci</vt:lpstr>
      <vt:lpstr>Fluids</vt:lpstr>
      <vt:lpstr>MCD</vt:lpstr>
      <vt:lpstr>Instrumentation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2022-04-25T13:24:36Z</dcterms:created>
  <dcterms:modified xsi:type="dcterms:W3CDTF">2022-04-25T15:09:11Z</dcterms:modified>
</cp:coreProperties>
</file>